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externalLinks/externalLink3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328"/>
  <workbookPr defaultThemeVersion="166925"/>
  <mc:AlternateContent xmlns:mc="http://schemas.openxmlformats.org/markup-compatibility/2006">
    <mc:Choice Requires="x15">
      <x15ac:absPath xmlns:x15ac="http://schemas.microsoft.com/office/spreadsheetml/2010/11/ac" url="C:\Users\rthackray\AppData\Roaming\iManage\Work\Recent\NextEra Energy Transmission_ LLC - 2023 NextBridge Rate Case - 224020-571965\"/>
    </mc:Choice>
  </mc:AlternateContent>
  <xr:revisionPtr revIDLastSave="1" documentId="11_8B01B49F550A032C7E8EA03FC7EEB9C9EB76855C" xr6:coauthVersionLast="47" xr6:coauthVersionMax="47" xr10:uidLastSave="{D33DAFEE-8583-46D2-A03E-EBBADEB61D6B}"/>
  <bookViews>
    <workbookView xWindow="42210" yWindow="3735" windowWidth="28800" windowHeight="15195" tabRatio="857" firstSheet="16" activeTab="21" xr2:uid="{00000000-000D-0000-FFFF-FFFF00000000}"/>
  </bookViews>
  <sheets>
    <sheet name="Cover Page" sheetId="25" r:id="rId1"/>
    <sheet name="Conventional Costs Summary" sheetId="28" r:id="rId2"/>
    <sheet name="Conventional Costs" sheetId="14" r:id="rId3"/>
    <sheet name="Subcontractor Summary" sheetId="48" r:id="rId4"/>
    <sheet name="ROW - Calculations" sheetId="29" r:id="rId5"/>
    <sheet name="ROW - Support" sheetId="30" r:id="rId6"/>
    <sheet name="ROW Credit Calc" sheetId="49" r:id="rId7"/>
    <sheet name="ROW GIS Measurement" sheetId="50" r:id="rId8"/>
    <sheet name="Geotech - B2" sheetId="31" r:id="rId9"/>
    <sheet name="Foundations - B2" sheetId="32" r:id="rId10"/>
    <sheet name="Foundations - Calc." sheetId="33" r:id="rId11"/>
    <sheet name="Assembly &amp; Erection - B2" sheetId="34" r:id="rId12"/>
    <sheet name="Assembly &amp; Erection Calc." sheetId="35" r:id="rId13"/>
    <sheet name="Stringing - B2" sheetId="36" r:id="rId14"/>
    <sheet name="Stringing Calc." sheetId="37" r:id="rId15"/>
    <sheet name="Additional P&amp;M" sheetId="47" r:id="rId16"/>
    <sheet name="Labour and Equip Cost Summary" sheetId="44" r:id="rId17"/>
    <sheet name="All Labour Summary" sheetId="45" r:id="rId18"/>
    <sheet name="All Equipment Costs" sheetId="46" r:id="rId19"/>
    <sheet name="Timesheet Data" sheetId="43" r:id="rId20"/>
    <sheet name="Staking Data" sheetId="21" r:id="rId21"/>
    <sheet name="3rd Party Invoice Summary" sheetId="41" r:id="rId22"/>
  </sheets>
  <externalReferences>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s>
  <definedNames>
    <definedName name="_a" hidden="1">[1]PACKING!#REF!</definedName>
    <definedName name="_Acom_62">[2]Engineering!$C$73</definedName>
    <definedName name="_AtRisk_SimSetting_AutomaticallyGenerateReports" hidden="1">FALSE</definedName>
    <definedName name="_AtRisk_SimSetting_AutomaticResultsDisplayMode" hidden="1">0</definedName>
    <definedName name="_AtRisk_SimSetting_ConvergenceConfidenceLevel" hidden="1">0.95</definedName>
    <definedName name="_AtRisk_SimSetting_ConvergencePercentileToTest" hidden="1">0.9</definedName>
    <definedName name="_AtRisk_SimSetting_ConvergencePerformMeanTest" hidden="1">TRUE</definedName>
    <definedName name="_AtRisk_SimSetting_ConvergencePerformPercentileTest" hidden="1">FALSE</definedName>
    <definedName name="_AtRisk_SimSetting_ConvergencePerformStdDeviationTest" hidden="1">FALSE</definedName>
    <definedName name="_AtRisk_SimSetting_ConvergenceTestAllOutputs" hidden="1">TRUE</definedName>
    <definedName name="_AtRisk_SimSetting_ConvergenceTestingPeriod" hidden="1">100</definedName>
    <definedName name="_AtRisk_SimSetting_ConvergenceTolerance" hidden="1">0.03</definedName>
    <definedName name="_AtRisk_SimSetting_LiveUpdate" hidden="1">TRUE</definedName>
    <definedName name="_AtRisk_SimSetting_LiveUpdatePeriod" hidden="1">-1</definedName>
    <definedName name="_AtRisk_SimSetting_RandomNumberGenerator" hidden="1">7</definedName>
    <definedName name="_AtRisk_SimSetting_ReportsList" hidden="1">0</definedName>
    <definedName name="_AtRisk_SimSetting_SimNameCount" hidden="1">0</definedName>
    <definedName name="_AtRisk_SimSetting_SmartSensitivityAnalysisEnabled" hidden="1">TRUE</definedName>
    <definedName name="_AtRisk_SimSetting_StdRecalcBehavior" hidden="1">0</definedName>
    <definedName name="_AtRisk_SimSetting_StdRecalcWithoutRiskStatic" hidden="1">0</definedName>
    <definedName name="_AtRisk_SimSetting_StdRecalcWithoutRiskStaticPercentile" hidden="1">0.5</definedName>
    <definedName name="_Bcom_62">[2]Engineering!$E$73</definedName>
    <definedName name="_Fill" hidden="1">[1]PACKING!#REF!</definedName>
    <definedName name="_xlnm._FilterDatabase" localSheetId="21" hidden="1">'3rd Party Invoice Summary'!$A$4:$J$129</definedName>
    <definedName name="_xlnm._FilterDatabase" localSheetId="18" hidden="1">'All Equipment Costs'!$A$4:$O$2967</definedName>
    <definedName name="_xlnm._FilterDatabase" localSheetId="17" hidden="1">'All Labour Summary'!$A$4:$R$4028</definedName>
    <definedName name="_xlnm._FilterDatabase" localSheetId="11" hidden="1">'Assembly &amp; Erection - B2'!$A$3:$BP$440</definedName>
    <definedName name="_xlnm._FilterDatabase" localSheetId="5" hidden="1">'ROW - Support'!#REF!</definedName>
    <definedName name="_xlnm._FilterDatabase" localSheetId="3" hidden="1">'Subcontractor Summary'!$A$3:$H$39</definedName>
    <definedName name="_Key1" hidden="1">[1]PACKING!#REF!</definedName>
    <definedName name="_Order1" hidden="1">1</definedName>
    <definedName name="_Sort" hidden="1">[1]PACKING!#REF!</definedName>
    <definedName name="A">[3]Line!$G$17:$G$42</definedName>
    <definedName name="A_HaulCost_HaulCostCalculator">#REF!</definedName>
    <definedName name="AA">[3]Line!$G$43:$G$63</definedName>
    <definedName name="AB">#REF!</definedName>
    <definedName name="Access_Rock_Blasting">[4]EcosysSummary!#REF!</definedName>
    <definedName name="AH.22_CN">[5]SUBA!#REF!</definedName>
    <definedName name="AH.22_ME">[5]SUBA!#REF!</definedName>
    <definedName name="AH.23_CN">[5]SUBA!#REF!</definedName>
    <definedName name="AH.23_ME">[5]SUBA!#REF!</definedName>
    <definedName name="AH.24_CN">[5]SUBA!#REF!</definedName>
    <definedName name="AH.24_ME">[5]SUBA!#REF!</definedName>
    <definedName name="AH.25_CN">[5]SUBA!#REF!</definedName>
    <definedName name="AH.25_ME">[5]SUBA!#REF!</definedName>
    <definedName name="AH.26_CN">[5]SUBA!#REF!</definedName>
    <definedName name="AH.26_ME">[5]SUBA!#REF!</definedName>
    <definedName name="ALLBoQ">'[6]ALL BoQ'!$A$1:$K$148</definedName>
    <definedName name="AlternateZeroQAdder">[7]Summary1!$E$103</definedName>
    <definedName name="AP">'[8]Helical Anchor'!$U$4:$AB$23</definedName>
    <definedName name="arr">'[9]062214 CC Teresan Watson Creek'!$A$1</definedName>
    <definedName name="asdf">'[9]062204 CC Dry Creek'!$A$1</definedName>
    <definedName name="asdfasdf">'[9]Summary 2007-2009 All'!$A$1</definedName>
    <definedName name="asdfcc">'[9]000000 SE Empress Area'!$A$1</definedName>
    <definedName name="asdff">'[9]062227 Sylvan Lake '!$A$1</definedName>
    <definedName name="asdfgg">'[9]000000 North Sherwood Park'!$A$1</definedName>
    <definedName name="asdfqqq">'[9]062229 Enbridge Midpoint'!$A$1</definedName>
    <definedName name="asdrr">'[9]000000 NW Upgrades Concept 1'!$A$1</definedName>
    <definedName name="asdrrrr">'[9]000000 SE Lethbridge Area'!$A$1</definedName>
    <definedName name="aserdr">'[9]000000 Strathmore 138 kV'!$A$1</definedName>
    <definedName name="Assembly_Crew_1">#REF!</definedName>
    <definedName name="AStar_Min" localSheetId="1">'Conventional Costs Summary'!#REF!</definedName>
    <definedName name="AStar_Min" localSheetId="0">'Cover Page'!#REF!</definedName>
    <definedName name="AStar_Min">#REF!</definedName>
    <definedName name="AStar_Rate" localSheetId="1">'Conventional Costs Summary'!#REF!</definedName>
    <definedName name="AStar_Rate" localSheetId="0">'Cover Page'!#REF!</definedName>
    <definedName name="AStar_Rate">#REF!</definedName>
    <definedName name="B">[3]Line!$G$64:$G$211</definedName>
    <definedName name="B_HaulerHours_HaulerCalculator">#REF!</definedName>
    <definedName name="BAT_MU">'[10]Third Party Service Costs'!$C$6</definedName>
    <definedName name="BC">#REF!</definedName>
    <definedName name="Bid_Summary_Bond_Cost">[2]Bid_Summary!$O$8</definedName>
    <definedName name="Bid_Summary_CM_Cost">[2]Bid_Summary!$O$14</definedName>
    <definedName name="Bid_Summary_CM_Man_Hrs">[2]Bid_Summary!$M$14</definedName>
    <definedName name="Bid_Summary_Conting_Cost">[2]Bid_Summary!$O$10</definedName>
    <definedName name="Bid_Summary_Demob_Cost">[2]Bid_Summary!$O$17:$O$17</definedName>
    <definedName name="Bid_Summary_Demob_Labour_Hrs">[2]Bid_Summary!$M$17</definedName>
    <definedName name="Bid_Summary_Eng_Cost">[2]Bid_Summary!$O$12</definedName>
    <definedName name="Bid_Summary_Eng_Man_Hrs">[2]Bid_Summary!$M$12</definedName>
    <definedName name="Bid_Summary_Escalation_Cost">[2]Bid_Summary!$O$6</definedName>
    <definedName name="Bid_Summary_Facilities_Cost">[2]Bid_Summary!$O$18</definedName>
    <definedName name="Bid_Summary_Flights_Cost">[2]Bid_Summary!$O$21</definedName>
    <definedName name="Bid_Summary_GeneralCond_Cost">[2]Bid_Summary!$O$11</definedName>
    <definedName name="Bid_Summary_GeneralCond_Man_Hrs">[2]Bid_Summary!$M$11</definedName>
    <definedName name="Bid_Summary_Hotels_Cost">[2]Bid_Summary!$O$19</definedName>
    <definedName name="Bid_Summary_LOAs_Cost">[2]Bid_Summary!$O$20</definedName>
    <definedName name="Bid_Summary_Mob_Cost">[2]Bid_Summary!$O$16</definedName>
    <definedName name="Bid_Summary_Mob_Labour_Hrs">[2]Bid_Summary!$M$16</definedName>
    <definedName name="Bid_Summary_Operational_CrewTrucks_Equip_Cost">[2]Bid_Summary!$R$22</definedName>
    <definedName name="Bid_Summary_Operational_CrewTrucks_Equip_Hrs">[2]Bid_Summary!$N$22</definedName>
    <definedName name="Bid_Summary_Operational_Man_Hrs">[2]Bid_Summary!$M$15</definedName>
    <definedName name="Bid_Summary_Operational_SiteCosts_Man_Hrs">[2]Bid_Summary!$M$23</definedName>
    <definedName name="Bid_Summary_Operational_Subcont_Cost">[2]Bid_Summary!$S$15</definedName>
    <definedName name="Bid_Summary_PM_Cost">[2]Bid_Summary!$O$13</definedName>
    <definedName name="Bid_Summary_PM_Man_Hrs">[2]Bid_Summary!$M$13</definedName>
    <definedName name="Bid_Summary_Profit_Cost">[2]Bid_Summary!$O$5</definedName>
    <definedName name="Bid_Summary_Tax_Cost">[2]Bid_Summary!$O$7</definedName>
    <definedName name="Bid_Summary_Total_Allowance_Cost">[2]Bid_Summary!$W$4</definedName>
    <definedName name="Bid_Summary_Total_Cost">[2]Bid_Summary!$O$4</definedName>
    <definedName name="Bid_Summary_Total_Equip_Cost">[2]Bid_Summary!$R$4</definedName>
    <definedName name="Bid_Summary_Total_Equip_Hrs">[2]Bid_Summary!$N$4</definedName>
    <definedName name="Bid_Summary_Total_Fees_Cost">[2]Bid_Summary!$T$4</definedName>
    <definedName name="Bid_Summary_Total_Labour_Cost">[2]Bid_Summary!$Q$4</definedName>
    <definedName name="Bid_Summary_Total_Man_Hrs">[2]Bid_Summary!$M$4</definedName>
    <definedName name="Bid_Summary_Total_Material_Cost">[2]Bid_Summary!$P$4</definedName>
    <definedName name="Bid_Summary_Total_Subcont_Cost">[2]Bid_Summary!$S$4</definedName>
    <definedName name="Bid_Summary_Total_Supplies_Cost">[2]Bid_Summary!$U$4</definedName>
    <definedName name="Bid_Summary_Total_Travel_Cost">[2]Bid_Summary!$V$4</definedName>
    <definedName name="Bid_Summary_Total_Undefined_Cost">[2]Bid_Summary!$X$4</definedName>
    <definedName name="Bid_Summary_WinterFactor_Cost">[2]Bid_Summary!$O$9</definedName>
    <definedName name="bill">[11]notes!$A$1:$A$2</definedName>
    <definedName name="Boundle">#REF!</definedName>
    <definedName name="BREAKER">#REF!</definedName>
    <definedName name="Bundle">#REF!</definedName>
    <definedName name="BUSWORK">#REF!</definedName>
    <definedName name="C_DistOneWay_HaulTakeOff">#REF!</definedName>
    <definedName name="C_FleetHrs_HaulTakeOff">#REF!</definedName>
    <definedName name="C_FleetShifts_HaulTakeOff">#REF!</definedName>
    <definedName name="C_FleetUnitsPerHr_HaulTakeOff">#REF!</definedName>
    <definedName name="C_HaulerHrs_HaulTakeOff">#REF!</definedName>
    <definedName name="C_HaulersPerFleet_HaulTakeOff">#REF!</definedName>
    <definedName name="C_HaulQty_HaulTakeOff">#REF!</definedName>
    <definedName name="C_HaulUM_HaulTakeOff">#REF!</definedName>
    <definedName name="C_HrsPerLoad_HaulTakeOff">#REF!</definedName>
    <definedName name="C_HrsPerShift_HaulTakeOff">#REF!</definedName>
    <definedName name="C_LoadsPerHr_HaulTakeOff">#REF!</definedName>
    <definedName name="C_NumHaulers_HaulTakeOff">#REF!</definedName>
    <definedName name="C_NumLoads_HaulTakeOff">#REF!</definedName>
    <definedName name="C_UnitsPerHaulerHr_HaulTakeOff">#REF!</definedName>
    <definedName name="C_UnitsPerLoad_HaulTakeOff">#REF!</definedName>
    <definedName name="CABLING">#REF!</definedName>
    <definedName name="Camp_MU">'[10]Third Party Service Costs'!$E$4</definedName>
    <definedName name="Cash_Flow__US_Portion_in___CAN">#REF!</definedName>
    <definedName name="Category">#REF!</definedName>
    <definedName name="CD___D1">#REF!</definedName>
    <definedName name="Chain">#REF!</definedName>
    <definedName name="Chain_HY_60L18">[12]Coordinates!$D$71:$N$82</definedName>
    <definedName name="CIVIL">#REF!</definedName>
    <definedName name="Civil_Access">#REF!</definedName>
    <definedName name="CJ">#REF!</definedName>
    <definedName name="ColumnTitle1">[13]!ServicePriceList[[#Headers],[Service ID Number]]</definedName>
    <definedName name="CompactRate">'[14]Production rates'!$E$10</definedName>
    <definedName name="CONDUCTOR">#REF!</definedName>
    <definedName name="Contr_MU" localSheetId="1">'Conventional Costs Summary'!#REF!</definedName>
    <definedName name="Contr_MU" localSheetId="0">'Cover Page'!#REF!</definedName>
    <definedName name="Contr_MU">#REF!</definedName>
    <definedName name="ContractReference">#REF!</definedName>
    <definedName name="Coord">#REF!</definedName>
    <definedName name="Coords">[15]Coordinates!$A$2:$N$162</definedName>
    <definedName name="CostsFor3rdParty">'[14]Third Party Service Costs'!$A$10:$S$478</definedName>
    <definedName name="CritRange">OFFSET([16]ProjectTotals!$P$9,0,0,5-COUNTBLANK([16]ProjectTotals!$P$9:$P$13),11)</definedName>
    <definedName name="Cube">#REF!</definedName>
    <definedName name="D">[3]Line!$G$316:$G$325</definedName>
    <definedName name="Daily_Working_Hrs">[2]Bid_Summary!$D$17</definedName>
    <definedName name="Day_ON">[2]Bid_Summary!$D$15</definedName>
    <definedName name="DaysPerMonth">[14]Indirects!$L$4</definedName>
    <definedName name="ddd">OFFSET([16]ProjectTotals!$P$9,0,0,5-COUNTBLANK([16]ProjectTotals!$P$9:$P$13),11)</definedName>
    <definedName name="DDDD">OFFSET([16]ProjectTotals!$P$9,0,0,5-COUNTBLANK([16]ProjectTotals!$P$9:$P$13),11)</definedName>
    <definedName name="DE___E1">#REF!</definedName>
    <definedName name="Def.GrillageHaul.lb_hr">'[6]Production rates'!$E$30</definedName>
    <definedName name="def.TowerHaul_lb_hr">'[6]Production rates'!$E$37</definedName>
    <definedName name="dfwewqe">'[9]000000 Janet Langdon 240kV Line'!$A$1</definedName>
    <definedName name="dlist">#REF!</definedName>
    <definedName name="dsfgvvv">'[9]000000 Keystone 4 Pump Station'!$A$1</definedName>
    <definedName name="E">[3]Line!$G$326:$G$453</definedName>
    <definedName name="E_AntiStrip_AsphaltMixDesigner">#REF!</definedName>
    <definedName name="E_AR2000_AsphaltMixDesigner">#REF!</definedName>
    <definedName name="E_AR4000_AsphaltMixDesigner">#REF!</definedName>
    <definedName name="E_MAblend1_AsphaltMixDesigner">#REF!</definedName>
    <definedName name="E_MAblend2_AsphaltMixDesigner">#REF!</definedName>
    <definedName name="E_MAcourse_AsphaltMixDesigner">#REF!</definedName>
    <definedName name="E_MAhome_AsphaltMixDesigner">#REF!</definedName>
    <definedName name="E_MAintermed_AsphaltMixDesigner">#REF!</definedName>
    <definedName name="E_MixCostPerTon_AsphaltMixDesigner">#REF!</definedName>
    <definedName name="EF">#REF!</definedName>
    <definedName name="EG___G1">#REF!</definedName>
    <definedName name="Eng_Mgmt_HRS">'[17]893L'!$E$17</definedName>
    <definedName name="EQUIPMENT">#REF!</definedName>
    <definedName name="errgwwe">'[9]000000 SE Bulk 2'!$A$1</definedName>
    <definedName name="Evaluation">#REF!</definedName>
    <definedName name="ex">#REF!</definedName>
    <definedName name="EXCH">#REF!</definedName>
    <definedName name="Existing_All_Season_Upgrade">[4]EcosysSummary!#REF!</definedName>
    <definedName name="EXTERNAL">#REF!</definedName>
    <definedName name="F_Abut1FormSF_BridgeTakeOff">#REF!</definedName>
    <definedName name="F_Abut1pccCY_BridgeTakeOff">#REF!</definedName>
    <definedName name="F_Abut2FormSF_BridgeTakeOff">#REF!</definedName>
    <definedName name="F_Abut2pccCY_BridgeTakeOff">#REF!</definedName>
    <definedName name="F_ApproachFormSF_BridgeTakeOff">#REF!</definedName>
    <definedName name="F_ApproachpccCY_BridgeTakeOff">#REF!</definedName>
    <definedName name="F_BarrierFormSF_BridgeTakeOff">#REF!</definedName>
    <definedName name="F_BarrierpccCY_BridgeTakeOff">#REF!</definedName>
    <definedName name="F_CapFormSF_BridgeTakeOff">#REF!</definedName>
    <definedName name="F_CappccCY_BridgeTakeOff">#REF!</definedName>
    <definedName name="F_ColumnFormSF_BridgeTakeOff">#REF!</definedName>
    <definedName name="F_ColumnpccCY_BridgeTakeOff">#REF!</definedName>
    <definedName name="F_DeckFormSF_BridgeTakeOff">#REF!</definedName>
    <definedName name="F_DeckpccCY_BridgeTakeOff">#REF!</definedName>
    <definedName name="F_FootingFormSF_BridgeTakeOff">#REF!</definedName>
    <definedName name="F_FootingpccCY_BridgeTakeOff">#REF!</definedName>
    <definedName name="FN_C25BH">[18]Matl_Pricing!#REF!</definedName>
    <definedName name="FN_C25CH">[18]Matl_Pricing!#REF!</definedName>
    <definedName name="FN_C25DH">[18]Matl_Pricing!#REF!</definedName>
    <definedName name="FN_C25EH">[18]Matl_Pricing!#REF!</definedName>
    <definedName name="FN_C25FH">[18]Matl_Pricing!#REF!</definedName>
    <definedName name="FN_C25GH">[18]Matl_Pricing!#REF!</definedName>
    <definedName name="FN_C25HH">[18]Matl_Pricing!#REF!</definedName>
    <definedName name="FN_C25IH">[18]Matl_Pricing!#REF!</definedName>
    <definedName name="FN_C25JH">[18]Matl_Pricing!#REF!</definedName>
    <definedName name="FN_C25KH">[18]Matl_Pricing!#REF!</definedName>
    <definedName name="FN_CLM1H">[18]Matl_Pricing!#REF!</definedName>
    <definedName name="FN_LM1H">[18]Matl_Pricing!#REF!</definedName>
    <definedName name="Foundation_Eng_HRS">'[17]893L'!$E$20</definedName>
    <definedName name="FoundationIndPercentage">[14]Summary1!$D$617</definedName>
    <definedName name="G_HaulHrs_WaterTakeOff">#REF!</definedName>
    <definedName name="G_HaulHrsPerShift_WaterTakeOff">#REF!</definedName>
    <definedName name="G_HrsPerLoad_WaterTakeOff">#REF!</definedName>
    <definedName name="G_MGALperLoad_WaterTakeOff">#REF!</definedName>
    <definedName name="G_TotalLoads_WaterTakeOff">#REF!</definedName>
    <definedName name="G_TotalMGAL_WaterTakeOff">#REF!</definedName>
    <definedName name="gbcvxcvxcv">'[9]000000 Oldman Summerview '!$A$1</definedName>
    <definedName name="gdfgfvg">'[9]000000 916L 917L Conversion'!$A$1</definedName>
    <definedName name="gfdrwetert">'[9]Summary 2007-2009(Altalink All)'!$A$1</definedName>
    <definedName name="gggg">'[9]000000 Edgerton Capacity'!$A$1</definedName>
    <definedName name="Graph1">'[19]Cash Out - Procurement'!$F$3</definedName>
    <definedName name="Gravel_Removal__Access">[4]EcosysSummary!#REF!</definedName>
    <definedName name="Grf">#REF!</definedName>
    <definedName name="Grillage.lb_hr">'[14]Production rates'!$E$15</definedName>
    <definedName name="GrillageAssemble_lb_hr">'[14]Production rates'!$E$19</definedName>
    <definedName name="GrillageCompactRate">'[20]Production rates'!$E$11</definedName>
    <definedName name="GrillageConcPourRate">'[20]Production rates'!$E$9</definedName>
    <definedName name="Group">'[21]DO NOT DELETE'!$S$2:$S$32</definedName>
    <definedName name="h">#REF!</definedName>
    <definedName name="H_CurbCrewHrs_CurbTakeOff">#REF!</definedName>
    <definedName name="H_CurbLF_CurbTakeOff">#REF!</definedName>
    <definedName name="H_CurbpccCY_CurbTakeOff">#REF!</definedName>
    <definedName name="Hand_Fall___Lop___Scatter_Cost_codes">#REF!</definedName>
    <definedName name="Harvest_disposal_Cost_codes">#REF!</definedName>
    <definedName name="HeliSiteAssembly_lb_h">'[20]Production rates'!$E$23</definedName>
    <definedName name="HeliYardAssembly_lb_h">'[20]Production rates'!$E$24</definedName>
    <definedName name="HG">[22]YTD!$A$1:$BM$170</definedName>
    <definedName name="hghggg">'[9]000000 SE Brooks Area'!$A$1</definedName>
    <definedName name="hghghgg">'[9]000000 SE Bulk 1'!$A$1</definedName>
    <definedName name="hhb">'[9]000000 NW Upgrader Petro Canada'!$A$1</definedName>
    <definedName name="HOTEL">#REF!</definedName>
    <definedName name="Hours" localSheetId="1">'Conventional Costs Summary'!#REF!</definedName>
    <definedName name="Hours" localSheetId="0">'Cover Page'!#REF!</definedName>
    <definedName name="Hours">#REF!</definedName>
    <definedName name="HPileFooting">#REF!</definedName>
    <definedName name="hpl">#REF!</definedName>
    <definedName name="HPS_MU">'[10]Third Party Service Costs'!$C$7</definedName>
    <definedName name="HWP">'[8]Helical Pile'!$V$4:$AA$34</definedName>
    <definedName name="I">[3]Line!$P$15</definedName>
    <definedName name="I_AreaSF_ExcavationTakeOff">#REF!</definedName>
    <definedName name="I_LocationsEA_ExcavationTakeOff">#REF!</definedName>
    <definedName name="I_VolumeCY_ExcavationTakeOff">#REF!</definedName>
    <definedName name="IndPercent">[14]Summary1!$D$616</definedName>
    <definedName name="IndPercent_Seg2">[13]Summary1!#REF!</definedName>
    <definedName name="IndPercent_Seg3">[13]Summary1!#REF!</definedName>
    <definedName name="Inquiry">#REF!</definedName>
    <definedName name="Insurance">0.00486</definedName>
    <definedName name="Invoice">#REF!</definedName>
    <definedName name="J_Lift1TN_AsphaltLayCalculator">#REF!</definedName>
    <definedName name="J_Lift2TN_AsphaltLayCalculator">#REF!</definedName>
    <definedName name="J_Lift3TN_AsphaltLayCalculator">#REF!</definedName>
    <definedName name="J_LiquidacTN_AsphaltLayCalculator">#REF!</definedName>
    <definedName name="J_TotTN_AsphaltLayCalculator">#REF!</definedName>
    <definedName name="JI___J1___I1">#REF!</definedName>
    <definedName name="JK">#REF!</definedName>
    <definedName name="KCL_CustomerName">"Pro West Engineering Ltd."</definedName>
    <definedName name="KCL_DocumentName">"Electrical Estimate"</definedName>
    <definedName name="KCL_JobNo">4283</definedName>
    <definedName name="KCL_ProjectName">"CU Gas Villeneuve Gas Plant"</definedName>
    <definedName name="KCL_RevDescription">"Prelim. Bid Numbers"</definedName>
    <definedName name="KCL_RevNo">"A"</definedName>
    <definedName name="KCL_UseSheetName">-4146</definedName>
    <definedName name="KL">#REF!</definedName>
    <definedName name="KM___M____M____L1___K1">#REF!</definedName>
    <definedName name="Kz">#REF!</definedName>
    <definedName name="LABOR">#REF!</definedName>
    <definedName name="level">#REF!</definedName>
    <definedName name="Likelihood">#REF!</definedName>
    <definedName name="Lines_Drafting_HRS">[17]PMEngCM!$F$62</definedName>
    <definedName name="Lines_Eng_HRS">'[17]893L'!$E$27</definedName>
    <definedName name="LIST">[23]mesc!$A$3:$B$28</definedName>
    <definedName name="LOA">#REF!</definedName>
    <definedName name="LossFactor">'[24]Third Party Service Costs'!$C$4</definedName>
    <definedName name="LumpSumIndirect">[14]Summary1!$D$615</definedName>
    <definedName name="MA.1_EMO">#REF!</definedName>
    <definedName name="MA.2_EMO">#REF!</definedName>
    <definedName name="MA.3_EMO">#REF!</definedName>
    <definedName name="MA.4_EMO">#REF!</definedName>
    <definedName name="MAR">#REF!</definedName>
    <definedName name="MaterialMarkup">'[24]Third Party Service Costs'!$C$6</definedName>
    <definedName name="MATERIALS">#REF!</definedName>
    <definedName name="MaxStdTwrHeight">'[14]Production rates'!$H$23</definedName>
    <definedName name="MB_EMO">#REF!</definedName>
    <definedName name="MD.1_CN">#REF!</definedName>
    <definedName name="MD.2_CN">#REF!</definedName>
    <definedName name="MD.3_CN">#REF!</definedName>
    <definedName name="MD.4_CN">#REF!</definedName>
    <definedName name="MD.5_CN">#REF!</definedName>
    <definedName name="MD.5_ME">#REF!</definedName>
    <definedName name="MD.6_CN">#REF!</definedName>
    <definedName name="ME_CB7">[2]Matl_Pricing!#REF!</definedName>
    <definedName name="ME_CB8">[2]Matl_Pricing!#REF!</definedName>
    <definedName name="ME_CN">#REF!</definedName>
    <definedName name="ME_GEN1">[25]Matl_Pricing!#REF!</definedName>
    <definedName name="MF.1_CN">#REF!</definedName>
    <definedName name="MF.1_ME">#REF!</definedName>
    <definedName name="MF.10_CN">#REF!</definedName>
    <definedName name="MF.10_ME">#REF!</definedName>
    <definedName name="MF.11_CN">#REF!</definedName>
    <definedName name="MF.11_ME">#REF!</definedName>
    <definedName name="MF.12_CN">#REF!</definedName>
    <definedName name="MF.12_ME">#REF!</definedName>
    <definedName name="MF.13_CN">#REF!</definedName>
    <definedName name="MF.13_ME">#REF!</definedName>
    <definedName name="MF.14_CN">#REF!</definedName>
    <definedName name="MF.14_ME">#REF!</definedName>
    <definedName name="MF.15_CN">#REF!</definedName>
    <definedName name="MF.15_ME">#REF!</definedName>
    <definedName name="MF.2_CN">#REF!</definedName>
    <definedName name="MF.2_ME">#REF!</definedName>
    <definedName name="MF.3_CN">#REF!</definedName>
    <definedName name="MF.3_ME">#REF!</definedName>
    <definedName name="MF.4_CN">#REF!</definedName>
    <definedName name="MF.4_ME">#REF!</definedName>
    <definedName name="MF.5_CN">#REF!</definedName>
    <definedName name="MF.5_ME">#REF!</definedName>
    <definedName name="MF.6_CN">#REF!</definedName>
    <definedName name="MF.6_ME">#REF!</definedName>
    <definedName name="MF.7_CN">#REF!</definedName>
    <definedName name="MF.7_ME">#REF!</definedName>
    <definedName name="MF.8_CN">#REF!</definedName>
    <definedName name="MF.8_ME">#REF!</definedName>
    <definedName name="MF.9_CN">#REF!</definedName>
    <definedName name="MF.9_ME">#REF!</definedName>
    <definedName name="MG.1_CN">#REF!</definedName>
    <definedName name="MG.1_ME">#REF!</definedName>
    <definedName name="MG.2_CN">#REF!</definedName>
    <definedName name="MG.2_ME">#REF!</definedName>
    <definedName name="MG.3_CN">#REF!</definedName>
    <definedName name="MG.3_ME">#REF!</definedName>
    <definedName name="MG.4_CN">#REF!</definedName>
    <definedName name="MG.4_ME">#REF!</definedName>
    <definedName name="MG.5_CN">#REF!</definedName>
    <definedName name="MG.5_ME">#REF!</definedName>
    <definedName name="MH.1_CN">#REF!</definedName>
    <definedName name="MH.1_ME">#REF!</definedName>
    <definedName name="MH.10_CN">#REF!</definedName>
    <definedName name="MH.10_ME">#REF!</definedName>
    <definedName name="MH.11_CN">#REF!</definedName>
    <definedName name="MH.11_ME">#REF!</definedName>
    <definedName name="MH.12_CN">#REF!</definedName>
    <definedName name="MH.12_ME">#REF!</definedName>
    <definedName name="MH.13_CN">#REF!</definedName>
    <definedName name="MH.13_ME">#REF!</definedName>
    <definedName name="MH.14_CN">#REF!</definedName>
    <definedName name="MH.14_ME">#REF!</definedName>
    <definedName name="MH.15_CN">#REF!</definedName>
    <definedName name="MH.15_ME">#REF!</definedName>
    <definedName name="MH.16_CN">#REF!</definedName>
    <definedName name="MH.16_ME">#REF!</definedName>
    <definedName name="MH.17_CN">#REF!</definedName>
    <definedName name="MH.17_ME">#REF!</definedName>
    <definedName name="MH.18_CN">#REF!</definedName>
    <definedName name="MH.18_ME">#REF!</definedName>
    <definedName name="MH.19_CN">#REF!</definedName>
    <definedName name="MH.19_ME">#REF!</definedName>
    <definedName name="MH.2_CN">#REF!</definedName>
    <definedName name="MH.2_ME">#REF!</definedName>
    <definedName name="MH.20_CN">#REF!</definedName>
    <definedName name="MH.20_ME">#REF!</definedName>
    <definedName name="MH.21_CN">#REF!</definedName>
    <definedName name="MH.21_ME">#REF!</definedName>
    <definedName name="MH.22_CN">#REF!</definedName>
    <definedName name="MH.22_ME">#REF!</definedName>
    <definedName name="MH.23_CN">#REF!</definedName>
    <definedName name="MH.23_ME">#REF!</definedName>
    <definedName name="MH.24_CN">#REF!</definedName>
    <definedName name="MH.24_ME">#REF!</definedName>
    <definedName name="MH.25_CN">#REF!</definedName>
    <definedName name="MH.25_ME">#REF!</definedName>
    <definedName name="MH.26_CN">#REF!</definedName>
    <definedName name="MH.26_ME">#REF!</definedName>
    <definedName name="MH.3_CN">#REF!</definedName>
    <definedName name="MH.3_ME">#REF!</definedName>
    <definedName name="MH.4_CN">#REF!</definedName>
    <definedName name="MH.4_ME">#REF!</definedName>
    <definedName name="MH.5_CN">#REF!</definedName>
    <definedName name="MH.5_ME">#REF!</definedName>
    <definedName name="MH.6_CN">#REF!</definedName>
    <definedName name="MH.6_ME">#REF!</definedName>
    <definedName name="MH.7_CN">#REF!</definedName>
    <definedName name="MH.7_ME">#REF!</definedName>
    <definedName name="MH.8_CN">#REF!</definedName>
    <definedName name="MH.8_ME">#REF!</definedName>
    <definedName name="MH.9_CN">#REF!</definedName>
    <definedName name="MH.9_ME">#REF!</definedName>
    <definedName name="MI.1_CN">#REF!</definedName>
    <definedName name="MI.1_ME">#REF!</definedName>
    <definedName name="MI.2_CN">#REF!</definedName>
    <definedName name="MI.2_ME">#REF!</definedName>
    <definedName name="MI.3_CN">#REF!</definedName>
    <definedName name="MI.3_ME">#REF!</definedName>
    <definedName name="MI.4_CN">#REF!</definedName>
    <definedName name="MI.4_ME">#REF!</definedName>
    <definedName name="Misc_Attachments">#REF!</definedName>
    <definedName name="MJ.1_CN">#REF!</definedName>
    <definedName name="MJ.1_ME">#REF!</definedName>
    <definedName name="MJ.2_CN">#REF!</definedName>
    <definedName name="MJ.2_ME">#REF!</definedName>
    <definedName name="MJ.3_CN">#REF!</definedName>
    <definedName name="MJ.3_ME">#REF!</definedName>
    <definedName name="MJ.4_CN">#REF!</definedName>
    <definedName name="MJ.4_ME">#REF!</definedName>
    <definedName name="MJ.5_CN">#REF!</definedName>
    <definedName name="MJ.5_ME">#REF!</definedName>
    <definedName name="MJ.6_CN">#REF!</definedName>
    <definedName name="MJ.6_ME">#REF!</definedName>
    <definedName name="MJ.7_CN">#REF!</definedName>
    <definedName name="MJ.7_ME">#REF!</definedName>
    <definedName name="MJ.8_CN">#REF!</definedName>
    <definedName name="MJ.8_ME">#REF!</definedName>
    <definedName name="MK.1_CN">#REF!</definedName>
    <definedName name="MK.1_ME">#REF!</definedName>
    <definedName name="MK.2_CN">#REF!</definedName>
    <definedName name="MK.2_ME">#REF!</definedName>
    <definedName name="MK.3_CN">#REF!</definedName>
    <definedName name="MK.3_ME">#REF!</definedName>
    <definedName name="MK.4_CN">#REF!</definedName>
    <definedName name="MK.4_ME">#REF!</definedName>
    <definedName name="MK.5_CN">#REF!</definedName>
    <definedName name="MK.5_ME">#REF!</definedName>
    <definedName name="MK.6_CN">#REF!</definedName>
    <definedName name="MK.6_ME">#REF!</definedName>
    <definedName name="MK.7_CN">#REF!</definedName>
    <definedName name="MK.7_ME">#REF!</definedName>
    <definedName name="MK.8_CN">#REF!</definedName>
    <definedName name="MK.8_ME">#REF!</definedName>
    <definedName name="ML.1_CN">#REF!</definedName>
    <definedName name="ML.1_ME">#REF!</definedName>
    <definedName name="ML.2_CN">#REF!</definedName>
    <definedName name="ML.2_ME">#REF!</definedName>
    <definedName name="ML.3_CN">#REF!</definedName>
    <definedName name="ML.3_ME">#REF!</definedName>
    <definedName name="ML.4_CN">#REF!</definedName>
    <definedName name="ML.4_ME">#REF!</definedName>
    <definedName name="ML.5_CN">#REF!</definedName>
    <definedName name="ML.5_ME">#REF!</definedName>
    <definedName name="ML.6_CN">#REF!</definedName>
    <definedName name="ML.6_ME">#REF!</definedName>
    <definedName name="ML.7_CN">#REF!</definedName>
    <definedName name="ML.7_ME">#REF!</definedName>
    <definedName name="ML.8_CN">#REF!</definedName>
    <definedName name="ML.8_ME">#REF!</definedName>
    <definedName name="mm">[4]EcosysSummary!#REF!</definedName>
    <definedName name="MM.1_CN">#REF!</definedName>
    <definedName name="MM.1_ME">#REF!</definedName>
    <definedName name="MM.2_CN">#REF!</definedName>
    <definedName name="MM.2_ME">#REF!</definedName>
    <definedName name="MM.3_CN">#REF!</definedName>
    <definedName name="MM.3_ME">#REF!</definedName>
    <definedName name="MM.4_CN">#REF!</definedName>
    <definedName name="MM.4_ME">#REF!</definedName>
    <definedName name="MM.5_CN">#REF!</definedName>
    <definedName name="MM.5_ME">#REF!</definedName>
    <definedName name="MM.6_CN">#REF!</definedName>
    <definedName name="MM.6_ME">#REF!</definedName>
    <definedName name="MM.7_CN">#REF!</definedName>
    <definedName name="MM.7_ME">#REF!</definedName>
    <definedName name="MN.1_CN">#REF!</definedName>
    <definedName name="MN.1_ME">#REF!</definedName>
    <definedName name="MN.10_CN">#REF!</definedName>
    <definedName name="MN.10_ME">#REF!</definedName>
    <definedName name="MN.11_CN">#REF!</definedName>
    <definedName name="MN.11_ME">#REF!</definedName>
    <definedName name="MN.12_CN">#REF!</definedName>
    <definedName name="MN.12_ME">#REF!</definedName>
    <definedName name="MN.13_CN">#REF!</definedName>
    <definedName name="MN.13_ME">#REF!</definedName>
    <definedName name="MN.14_CN">#REF!</definedName>
    <definedName name="MN.14_ME">#REF!</definedName>
    <definedName name="MN.15_CN">#REF!</definedName>
    <definedName name="MN.15_ME">#REF!</definedName>
    <definedName name="MN.16_CN">#REF!</definedName>
    <definedName name="MN.16_ME">#REF!</definedName>
    <definedName name="MN.17_CN">#REF!</definedName>
    <definedName name="MN.17_ME">#REF!</definedName>
    <definedName name="MN.18_CN">#REF!</definedName>
    <definedName name="MN.18_ME">#REF!</definedName>
    <definedName name="MN.19_CN">#REF!</definedName>
    <definedName name="MN.19_ME">#REF!</definedName>
    <definedName name="MN.2_CN">#REF!</definedName>
    <definedName name="MN.2_ME">#REF!</definedName>
    <definedName name="MN.20_CN">#REF!</definedName>
    <definedName name="MN.20_ME">#REF!</definedName>
    <definedName name="MN.21_CN">#REF!</definedName>
    <definedName name="MN.21_ME">#REF!</definedName>
    <definedName name="MN.22_CN">#REF!</definedName>
    <definedName name="MN.22_ME">#REF!</definedName>
    <definedName name="MN.23_CN">#REF!</definedName>
    <definedName name="MN.23_ME">#REF!</definedName>
    <definedName name="MN.24_CN">#REF!</definedName>
    <definedName name="MN.24_ME">#REF!</definedName>
    <definedName name="MN.25_CN">#REF!</definedName>
    <definedName name="MN.25_ME">#REF!</definedName>
    <definedName name="MN.26_CN">#REF!</definedName>
    <definedName name="MN.26_ME">#REF!</definedName>
    <definedName name="MN.27_CN">#REF!</definedName>
    <definedName name="MN.27_ME">#REF!</definedName>
    <definedName name="MN.28_CN">#REF!</definedName>
    <definedName name="MN.28_ME">#REF!</definedName>
    <definedName name="MN.29_CN">#REF!</definedName>
    <definedName name="MN.29_ME">#REF!</definedName>
    <definedName name="MN.3_CN">#REF!</definedName>
    <definedName name="MN.3_ME">#REF!</definedName>
    <definedName name="MN.30_CN">#REF!</definedName>
    <definedName name="MN.30_ME">#REF!</definedName>
    <definedName name="MN.31_CN">#REF!</definedName>
    <definedName name="MN.31_ME">#REF!</definedName>
    <definedName name="MN.32_CN">#REF!</definedName>
    <definedName name="MN.32_ME">#REF!</definedName>
    <definedName name="MN.33_CN">#REF!</definedName>
    <definedName name="MN.33_ME">#REF!</definedName>
    <definedName name="MN.34_CN">#REF!</definedName>
    <definedName name="MN.34_ME">#REF!</definedName>
    <definedName name="MN.35_CN">#REF!</definedName>
    <definedName name="MN.35_ME">#REF!</definedName>
    <definedName name="MN.36_CN">#REF!</definedName>
    <definedName name="MN.36_ME">#REF!</definedName>
    <definedName name="MN.37_CN">#REF!</definedName>
    <definedName name="MN.37_ME">#REF!</definedName>
    <definedName name="MN.38_CN">#REF!</definedName>
    <definedName name="MN.38_ME">#REF!</definedName>
    <definedName name="MN.39_CN">#REF!</definedName>
    <definedName name="MN.39_ME">#REF!</definedName>
    <definedName name="MN.4_CN">#REF!</definedName>
    <definedName name="MN.4_ME">#REF!</definedName>
    <definedName name="MN.40_CN">#REF!</definedName>
    <definedName name="MN.40_ME">#REF!</definedName>
    <definedName name="MN.5_CN">#REF!</definedName>
    <definedName name="MN.5_ME">#REF!</definedName>
    <definedName name="MN.6_CN">#REF!</definedName>
    <definedName name="MN.6_ME">#REF!</definedName>
    <definedName name="MN.7_CN">#REF!</definedName>
    <definedName name="MN.7_ME">#REF!</definedName>
    <definedName name="MN.8_CN">#REF!</definedName>
    <definedName name="MN.8_ME">#REF!</definedName>
    <definedName name="MN.9_CN">#REF!</definedName>
    <definedName name="MN.9_ME">#REF!</definedName>
    <definedName name="MO.1_CN">#REF!</definedName>
    <definedName name="MO.1_ME">#REF!</definedName>
    <definedName name="MO.2_CN">#REF!</definedName>
    <definedName name="MO.2_ME">#REF!</definedName>
    <definedName name="MO.3_CN">#REF!</definedName>
    <definedName name="MO.3_ME">#REF!</definedName>
    <definedName name="MO.4_CN">#REF!</definedName>
    <definedName name="MO.4_ME">#REF!</definedName>
    <definedName name="MO.5_CN">#REF!</definedName>
    <definedName name="MO.5_ME">#REF!</definedName>
    <definedName name="MO.6_CN">#REF!</definedName>
    <definedName name="MO.6_ME">#REF!</definedName>
    <definedName name="MP.1_CN">#REF!</definedName>
    <definedName name="MP.1_ME">#REF!</definedName>
    <definedName name="MP.10_CN">#REF!</definedName>
    <definedName name="MP.10_ME">#REF!</definedName>
    <definedName name="MP.2_CN">#REF!</definedName>
    <definedName name="MP.2_ME">#REF!</definedName>
    <definedName name="MP.3_CN">#REF!</definedName>
    <definedName name="MP.3_ME">#REF!</definedName>
    <definedName name="MP.4_CN">#REF!</definedName>
    <definedName name="MP.4_ME">#REF!</definedName>
    <definedName name="MP.5_CN">#REF!</definedName>
    <definedName name="MP.5_ME">#REF!</definedName>
    <definedName name="MP.6_CN">#REF!</definedName>
    <definedName name="MP.6_ME">#REF!</definedName>
    <definedName name="MP.7_CN">#REF!</definedName>
    <definedName name="MP.7_ME">#REF!</definedName>
    <definedName name="MP.8_CN">#REF!</definedName>
    <definedName name="MP.8_ME">#REF!</definedName>
    <definedName name="MP.9_CN">#REF!</definedName>
    <definedName name="MP.9_ME">#REF!</definedName>
    <definedName name="MQ.1_CN">#REF!</definedName>
    <definedName name="MQ.1_ME">#REF!</definedName>
    <definedName name="MQ.10_CN">#REF!</definedName>
    <definedName name="MQ.10_ME">#REF!</definedName>
    <definedName name="MQ.2_CN">#REF!</definedName>
    <definedName name="MQ.2_ME">#REF!</definedName>
    <definedName name="MQ.3_CN">#REF!</definedName>
    <definedName name="MQ.3_ME">#REF!</definedName>
    <definedName name="MQ.4_CN">#REF!</definedName>
    <definedName name="MQ.4_ME">#REF!</definedName>
    <definedName name="MQ.5_CN">#REF!</definedName>
    <definedName name="MQ.5_ME">#REF!</definedName>
    <definedName name="MQ.6_CN">#REF!</definedName>
    <definedName name="MQ.6_ME">#REF!</definedName>
    <definedName name="MQ.7_CN">#REF!</definedName>
    <definedName name="MQ.7_ME">#REF!</definedName>
    <definedName name="MQ.8_CN">#REF!</definedName>
    <definedName name="MQ.8_ME">#REF!</definedName>
    <definedName name="MQ.9_CN">#REF!</definedName>
    <definedName name="MQ.9_ME">#REF!</definedName>
    <definedName name="MR.1_CN">#REF!</definedName>
    <definedName name="MR.1_ME">#REF!</definedName>
    <definedName name="MR.2_CN">#REF!</definedName>
    <definedName name="MR.2_ME">#REF!</definedName>
    <definedName name="MR.3_CN">#REF!</definedName>
    <definedName name="MR.3_ME">#REF!</definedName>
    <definedName name="MR.4_CN">#REF!</definedName>
    <definedName name="MR.4_ME">#REF!</definedName>
    <definedName name="MS.1_CN">#REF!</definedName>
    <definedName name="MS.1_ME">#REF!</definedName>
    <definedName name="MS.2_CN">#REF!</definedName>
    <definedName name="MS.2_ME">#REF!</definedName>
    <definedName name="MS.3_CN">#REF!</definedName>
    <definedName name="MS.3_ME">#REF!</definedName>
    <definedName name="MS.4_CN">#REF!</definedName>
    <definedName name="MS.4_ME">#REF!</definedName>
    <definedName name="MS.5_CN">#REF!</definedName>
    <definedName name="MS.5_ME">#REF!</definedName>
    <definedName name="MT.1_CN">#REF!</definedName>
    <definedName name="MT.1_ME">#REF!</definedName>
    <definedName name="MT.2_CN">#REF!</definedName>
    <definedName name="MT.2_ME">#REF!</definedName>
    <definedName name="MT.3_CN">#REF!</definedName>
    <definedName name="MT.3_ME">#REF!</definedName>
    <definedName name="MT.4_CN">#REF!</definedName>
    <definedName name="MT.4_ME">#REF!</definedName>
    <definedName name="MT.5_CN">#REF!</definedName>
    <definedName name="MT.5_ME">#REF!</definedName>
    <definedName name="mtdaug">#REF!</definedName>
    <definedName name="mtdjul">#REF!</definedName>
    <definedName name="mtdjun">#REF!</definedName>
    <definedName name="mtdsep">#REF!</definedName>
    <definedName name="N_BoxCY_BoxCulvertTakeOff">#REF!</definedName>
    <definedName name="N_CurbCY_BoxCulvertTakeOff">#REF!</definedName>
    <definedName name="N_FootingsCY_BoxCulvertTakeOff">#REF!</definedName>
    <definedName name="N_FormContactCY_BoxCulvertTakeOff">#REF!</definedName>
    <definedName name="N_HiddenFinishSF_BoxCulvertTakeOff">#REF!</definedName>
    <definedName name="N_InletApronCY_BoxCulvertTakeOff">#REF!</definedName>
    <definedName name="N_InletCutoffCY_BoxCulvertTakeOff">#REF!</definedName>
    <definedName name="N_InletWingsCY_BoxCulvertTakeOff">#REF!</definedName>
    <definedName name="N_OutletApronCY_BoxCulvertTakeOff">#REF!</definedName>
    <definedName name="N_OutletCutoffCY_BoxCulvertTakeOff">#REF!</definedName>
    <definedName name="N_OutletWingsCY_BoxCulvertTakeOff">#REF!</definedName>
    <definedName name="N_PCCwithWasteCY_BoxCulvertTakeOff">#REF!</definedName>
    <definedName name="N_VisibleFinishSF_BoxCulvertTakeOff">#REF!</definedName>
    <definedName name="Namer10">'[9]062210 CC Namaka Capacity'!$A$1</definedName>
    <definedName name="Namer11">'[9]062209 CC Acheson Capacity'!$A$1</definedName>
    <definedName name="Namer12">'[9]062208 CC Canmore Capacity'!$A$1</definedName>
    <definedName name="Namer13">'[9]062199 CC South West'!$A$1</definedName>
    <definedName name="Namer14">'[9]062207 CC Coaldale Capacity'!$A$1</definedName>
    <definedName name="Namer15">'[9]062200 CC Genesee to Langdon'!$A$1</definedName>
    <definedName name="Namer16">'[9]062206 CC KEG Substations'!$A$1</definedName>
    <definedName name="Namer17">'[9]062204 CC Dry Creek'!$A$1</definedName>
    <definedName name="Namer18">'[9]062174 CC Blackmud'!$A$1</definedName>
    <definedName name="Namer19">'[9]062214 CC Teresan Watson Creek'!$A$1</definedName>
    <definedName name="Namer20">'[9]062228 Fort Assiniboine'!$A$1</definedName>
    <definedName name="Namer21">'[9]062215 CC BA Energy Amelia'!$A$1</definedName>
    <definedName name="Namer22">'[9]062226 Teresan Bilby Tap'!$A$1</definedName>
    <definedName name="Namer23">'[9]062224 Benalto'!$A$1</definedName>
    <definedName name="Namer24">'[9]000000 MATL Lethbridge'!$A$1</definedName>
    <definedName name="Namer25">#REF!</definedName>
    <definedName name="Namer26">'[9]000000 Leduc'!$A$1</definedName>
    <definedName name="Namer27">'[9]062227 Sylvan Lake '!$A$1</definedName>
    <definedName name="Namer28">'[9]000000 North Sherwood Park'!$A$1</definedName>
    <definedName name="Namer29">'[9]000000 Strathmore 138 kV'!$A$1</definedName>
    <definedName name="Namer3">'[9]Summary 2007-2009 All'!$A$1</definedName>
    <definedName name="Namer30">'[9]000000 NW Upgrades Concept 1'!$A$1</definedName>
    <definedName name="Namer31">'[9]000000 Shell Upgrader'!$A$1</definedName>
    <definedName name="Namer32">'[9]000000 NW Upgrader Petro Canada'!$A$1</definedName>
    <definedName name="Namer33">'[9]000000 Keystone 1 Pump Station'!$A$1</definedName>
    <definedName name="Namer34">'[9]000000 Keystone 4 Pump Station'!$A$1</definedName>
    <definedName name="Namer35">'[9]062229 Enbridge Midpoint'!$A$1</definedName>
    <definedName name="Namer36">'[9]000000 SE Lethbridge Area'!$A$1</definedName>
    <definedName name="Namer37">'[9]000000 SE Brooks Area'!$A$1</definedName>
    <definedName name="Namer38">'[9]000000 SE Empress Area'!$A$1</definedName>
    <definedName name="Namer39">'[9]000000 SE Bulk 1'!$A$1</definedName>
    <definedName name="Namer4">'[9]Summary 2007-2009(Altalink All)'!$A$1</definedName>
    <definedName name="Namer40">'[9]000000 SE Bulk 2'!$A$1</definedName>
    <definedName name="Namer41">'[9]000000 Oldman Summerview '!$A$1</definedName>
    <definedName name="Namer42">'[9]000000 946L Ellerslie'!$A$1</definedName>
    <definedName name="Namer43">'[9]000000 Wabamun Area Upgrade'!$A$1</definedName>
    <definedName name="Namer44">'[9]000000 916L 917L Conversion'!$A$1</definedName>
    <definedName name="Namer45">'[9]000000 Janet Langdon 240kV Line'!$A$1</definedName>
    <definedName name="Namer46">'[9]000000 Balzac Capacity Addition'!$A$1</definedName>
    <definedName name="Namer47">'[9]062218 Tilley Capacity Addition'!$A$1</definedName>
    <definedName name="Namer48">'[9]062222 Stavely Capacity'!$A$1</definedName>
    <definedName name="Namer49">'[9]000000 Edgerton Capacity'!$A$1</definedName>
    <definedName name="Namer5">'[9]Summary 2007-2009(Other Client)'!$A$1</definedName>
    <definedName name="Namer50">'[9]000000 Burdett Breaker Addition'!$A$1</definedName>
    <definedName name="Namer51">'[9]062856 Estimating Services'!$A$1</definedName>
    <definedName name="Namer52">#REF!</definedName>
    <definedName name="Namer53">'[9]062973 MATL Lethbridge'!$A$1</definedName>
    <definedName name="Namer54">'[9]062967 BCTC Mt. Lehman'!$A$1</definedName>
    <definedName name="Namer55">'[9]062967 BCTC 4 Substations'!$A$1</definedName>
    <definedName name="Namer56">'[9]808006 INCO Karrebbe Indonesia'!$A$1</definedName>
    <definedName name="Namer57">'[9]062978 Shell Midlite Jackpine'!$A$1</definedName>
    <definedName name="Namer58">'[9]062971 Suncor 72 kV Structures '!$A$1</definedName>
    <definedName name="Namer59">'[9]Fortis ADSS Feasibility'!$A$1</definedName>
    <definedName name="Namer6">#REF!</definedName>
    <definedName name="Namer60">'[9]ALCAN Feasibility'!$A$1</definedName>
    <definedName name="Namer61">'[9]BCTC Prosperity Mine Study'!$A$1</definedName>
    <definedName name="Namer62">'[9]Fortis Big White 130 kV Line'!$A$1</definedName>
    <definedName name="Namer63">'[9]INCO Karrebbe Route Engineering'!$A$1</definedName>
    <definedName name="Namer64">'[9]INCO Karebe Indonesia Balambano'!$A$1</definedName>
    <definedName name="Namer65">'[9]Manitoba Hydro Wuskwatim'!$A$1</definedName>
    <definedName name="Namer66">'[9]MATL Telecom'!$A$1</definedName>
    <definedName name="Namer67">'[9]MATL 120S New 240 kV Substation'!$A$1</definedName>
    <definedName name="Namer68">'[9]Yukon Energy 138kV'!$A$1</definedName>
    <definedName name="Namer69">'[9]Suncor Firebag New 260 kV'!$A$1</definedName>
    <definedName name="Namer7">'[9]062217 CC Teresan Paddle River'!$A$1</definedName>
    <definedName name="Namer70">'[9]Fortis Big White'!$A$1</definedName>
    <definedName name="Namer71">'[9]BCTC Services'!$A$1</definedName>
    <definedName name="Namer72">'[9]Barrick Gold Pascua Lama Chile'!$A$1</definedName>
    <definedName name="Namer73">'[9]Barrick Gold Pueblo Viejo '!$A$1</definedName>
    <definedName name="Namer74">'[9]Barrick Gold Engineering'!$A$1</definedName>
    <definedName name="Namer75">'[9]Fortis 11L Oliver to Grande'!$A$1</definedName>
    <definedName name="Namer76">'[9]ALCAN Engineering'!$A$1</definedName>
    <definedName name="Namer78">'[26]Template Eng Only'!$A$1</definedName>
    <definedName name="Namer8">'[9]062213 CC Enmax Taber Windfarm'!$A$1</definedName>
    <definedName name="Namer81">'[9]Quick Estimate Model'!$A$1</definedName>
    <definedName name="Namer9">'[9]062211 CC Joffre Capacity'!$A$1</definedName>
    <definedName name="New_All_Season_Development">[4]EcosysSummary!#REF!</definedName>
    <definedName name="Non_merchantable_disposal_Cost_codes">#REF!</definedName>
    <definedName name="OverHead">#REF!</definedName>
    <definedName name="P">[3]Line!$S$15</definedName>
    <definedName name="P1P2">#REF!</definedName>
    <definedName name="percent159">[11]notes!$A$5:$A$6</definedName>
    <definedName name="percent160">[11]notes!$A$7:$A$8</definedName>
    <definedName name="percent161">[11]notes!$A$9:$A$10</definedName>
    <definedName name="percent162">[11]notes!$A$11:$A$12</definedName>
    <definedName name="percent163">[11]notes!$A$13:$A$14</definedName>
    <definedName name="percent164">[11]notes!$A$15:$A$16</definedName>
    <definedName name="percent165">[11]notes!$A$17:$A$18</definedName>
    <definedName name="percent166">[11]notes!$A$19:$A$20</definedName>
    <definedName name="percent167">[11]notes!$A$21:$A$22</definedName>
    <definedName name="Phases">#REF!</definedName>
    <definedName name="PM">'[27]Rates '!$C$7</definedName>
    <definedName name="PNG2WDTRK">#REF!</definedName>
    <definedName name="PNG4WDTRK">#REF!</definedName>
    <definedName name="PNGCAD">#REF!</definedName>
    <definedName name="PNGCATSPC">#REF!</definedName>
    <definedName name="PNGCHENG">#REF!</definedName>
    <definedName name="PNGCRK">#REF!</definedName>
    <definedName name="PNGCWCABTRK">#REF!</definedName>
    <definedName name="PNGDIR">#REF!</definedName>
    <definedName name="PNGDP">#REF!</definedName>
    <definedName name="PNGENG">#REF!</definedName>
    <definedName name="PNGMGR">#REF!</definedName>
    <definedName name="PNGPROJCOOR">#REF!</definedName>
    <definedName name="PNGQCI">#REF!</definedName>
    <definedName name="PNGSRENG">#REF!</definedName>
    <definedName name="PNGSTECH">#REF!</definedName>
    <definedName name="PNGTCTRK">#REF!</definedName>
    <definedName name="PNGTECH">#REF!</definedName>
    <definedName name="PNGTECHASST">#REF!</definedName>
    <definedName name="pp">[4]EcosysSummary!#REF!</definedName>
    <definedName name="PriceBirdDiverters">'[14]B-2 Bid_Sheet_Total'!$V$235</definedName>
    <definedName name="PriceDEInsulators">'[14]B-2 Bid_Sheet_Total'!$V$233</definedName>
    <definedName name="PriceGuys">'[14]B-2 Bid_Sheet_Total'!$V$227</definedName>
    <definedName name="PriceOPGW.OHSW.DEs">'[14]B-2 Bid_Sheet_Total'!$V$231</definedName>
    <definedName name="PriceOPGWAcc">'[14]B-2 Bid_Sheet_Total'!$V$229</definedName>
    <definedName name="PriceStringRel">'[14]B-2 Bid_Sheet_Total'!$V$228</definedName>
    <definedName name="PriceTanInsulators">'[14]B-2 Bid_Sheet_Total'!$V$232</definedName>
    <definedName name="PriceTowerSigns">'[14]B-2 Bid_Sheet_Total'!$V$230</definedName>
    <definedName name="PriceVibDampers">'[14]B-2 Bid_Sheet_Total'!$V$234</definedName>
    <definedName name="_xlnm.Print_Area" localSheetId="11">'Assembly &amp; Erection - B2'!$B$1:$BK$463</definedName>
    <definedName name="_xlnm.Print_Area" localSheetId="1">'Conventional Costs Summary'!$A$1:$G$9</definedName>
    <definedName name="_xlnm.Print_Area" localSheetId="0">'Cover Page'!$A$1:$I$10</definedName>
    <definedName name="_xlnm.Print_Area" localSheetId="9">'Foundations - B2'!$B$1:$W$99</definedName>
    <definedName name="_xlnm.Print_Area" localSheetId="8">'Geotech - B2'!$A$51:$T$263</definedName>
    <definedName name="_xlnm.Print_Area" localSheetId="13">'Stringing - B2'!$A$51:$T$263</definedName>
    <definedName name="_xlnm.Print_Titles" localSheetId="11">'Assembly &amp; Erection - B2'!$B:$F,'Assembly &amp; Erection - B2'!$2:$4</definedName>
    <definedName name="_xlnm.Print_Titles" localSheetId="9">'Foundations - B2'!$B:$C</definedName>
    <definedName name="_xlnm.Print_Titles" localSheetId="8">'Geotech - B2'!$1:$8</definedName>
    <definedName name="_xlnm.Print_Titles" localSheetId="13">'Stringing - B2'!$1:$8</definedName>
    <definedName name="Project_Number">62277</definedName>
    <definedName name="ProjectDays">[14]Indirects!$H$5</definedName>
    <definedName name="ProjectDuration">[14]Indirects!$H$4</definedName>
    <definedName name="Province">#REF!</definedName>
    <definedName name="ptd">'[28]PTD-DEC05'!$A:$IV</definedName>
    <definedName name="q" hidden="1">{#N/A,#N/A,TRUE,"PPS Estimate Summary";#N/A,#N/A,TRUE,"Transmission Line Estimate";#N/A,#N/A,TRUE,"Substation Estimate";#N/A,#N/A,TRUE,"Telecom Estimate"}</definedName>
    <definedName name="QR">#REF!</definedName>
    <definedName name="QuantitiesSub">#REF!</definedName>
    <definedName name="qwefgwer">'[9]062222 Stavely Capacity'!$A$1</definedName>
    <definedName name="Range_Sub">#REF!</definedName>
    <definedName name="reawr">'[9]062228 Fort Assiniboine'!$A$1</definedName>
    <definedName name="RET">#REF!</definedName>
    <definedName name="Retention">#REF!</definedName>
    <definedName name="rettotal">#REF!</definedName>
    <definedName name="RiderPole">#REF!</definedName>
    <definedName name="RISK">#REF!</definedName>
    <definedName name="RiskAfterRecalcMacro" hidden="1">""</definedName>
    <definedName name="RiskAfterSimMacro" hidden="1">""</definedName>
    <definedName name="RiskBeforeRecalcMacro" hidden="1">""</definedName>
    <definedName name="RiskBeforeSimMacro" hidden="1">""</definedName>
    <definedName name="RiskCollectDistributionSamples" hidden="1">2</definedName>
    <definedName name="RiskFixedSeed" hidden="1">1</definedName>
    <definedName name="RiskHasSettings" hidden="1">5</definedName>
    <definedName name="RiskMinimizeOnStart" hidden="1">FALSE</definedName>
    <definedName name="RiskMonitorConvergence" hidden="1">FALSE</definedName>
    <definedName name="RiskNumIterations" hidden="1">100</definedName>
    <definedName name="RiskNumSimulations" hidden="1">1</definedName>
    <definedName name="RiskPauseOnError" hidden="1">FALSE</definedName>
    <definedName name="RiskRunAfterRecalcMacro" hidden="1">FALSE</definedName>
    <definedName name="RiskRunAfterSimMacro" hidden="1">FALSE</definedName>
    <definedName name="RiskRunBeforeRecalcMacro" hidden="1">FALSE</definedName>
    <definedName name="RiskRunBeforeSimMacro" hidden="1">FALSE</definedName>
    <definedName name="RiskSamplingType" hidden="1">3</definedName>
    <definedName name="RiskStandardRecalc" hidden="1">1</definedName>
    <definedName name="RiskUpdateDisplay" hidden="1">FALSE</definedName>
    <definedName name="RiskUseDifferentSeedForEachSim" hidden="1">FALSE</definedName>
    <definedName name="RiskUseFixedSeed" hidden="1">FALSE</definedName>
    <definedName name="RiskUseMultipleCPUs" hidden="1">FALSE</definedName>
    <definedName name="RockFooting">#REF!</definedName>
    <definedName name="ROW_Grubbing_and_Stripping">[4]EcosysSummary!#REF!</definedName>
    <definedName name="rrrr">'[9]000000 Shell Upgrader'!$A$1</definedName>
    <definedName name="RS___S">#REF!</definedName>
    <definedName name="RT">#REF!</definedName>
    <definedName name="S1.GrillageHaul.lb_hr">'[14]Production rates'!$E$32</definedName>
    <definedName name="S1.TowerHaul_lb_hr">'[14]Production rates'!$E$39</definedName>
    <definedName name="S2.TowerHaul_lb_hr">'[14]Production rates'!$E$40</definedName>
    <definedName name="S3.TowerHaul_lb_hr">'[14]Production rates'!$E$41</definedName>
    <definedName name="S4.GrillageHaul.lb_hr">'[6]Production rates'!$E$34</definedName>
    <definedName name="S4.TowerHaul_lb_hr">'[6]Production rates'!$E$41</definedName>
    <definedName name="S4.WireHaul.km">'[6]Production rates'!$E$47</definedName>
    <definedName name="S5.GrillageHaul.lb_hr">'[6]Production rates'!$E$35</definedName>
    <definedName name="S5.TowerHaul_lb_hr">'[6]Production rates'!$E$42</definedName>
    <definedName name="S64_Min_Hrs" localSheetId="1">'Conventional Costs Summary'!#REF!</definedName>
    <definedName name="S64_Min_Hrs" localSheetId="0">'Cover Page'!#REF!</definedName>
    <definedName name="S64_Min_Hrs">#REF!</definedName>
    <definedName name="S64_Rate" localSheetId="1">'Conventional Costs Summary'!#REF!</definedName>
    <definedName name="S64_Rate" localSheetId="0">'Cover Page'!#REF!</definedName>
    <definedName name="S64_Rate">#REF!</definedName>
    <definedName name="sadfsdf">'[9]Summary 2007-2009(Other Client)'!$A$1</definedName>
    <definedName name="safdgasdf">'[9]062856 Estimating Services'!$A$1</definedName>
    <definedName name="safety">#REF!</definedName>
    <definedName name="SCOTT">#REF!</definedName>
    <definedName name="sdfawer">'[9]000000 Balzac Capacity Addition'!$A$1</definedName>
    <definedName name="sdfsdrr">'[9]000000 Wabamun Area Upgrade'!$A$1</definedName>
    <definedName name="sdgggg">'[9]000000 946L Ellerslie'!$A$1</definedName>
    <definedName name="sdqwqweqw">'[9]062218 Tilley Capacity Addition'!$A$1</definedName>
    <definedName name="SE">'[27]Rates '!$C$8</definedName>
    <definedName name="Sec">#REF!</definedName>
    <definedName name="Section">'[29]ALL BoQ'!$D$2</definedName>
    <definedName name="Sharps_MU">'[10]Third Party Service Costs'!$C$5</definedName>
    <definedName name="ShowInstructionsText" localSheetId="6">'ROW Credit Calc'!#REF!</definedName>
    <definedName name="ShowInstructionsText">#REF!</definedName>
    <definedName name="ShowTax">'[14]B-2 Bid_Sheet_Total'!$V$226</definedName>
    <definedName name="SmallExExcavationRate">'[14]Production rates'!$E$5</definedName>
    <definedName name="Span">#REF!</definedName>
    <definedName name="SquareFooting">#REF!</definedName>
    <definedName name="ST">'[27]Rates '!$C$9</definedName>
    <definedName name="STD_MU">'[10]Third Party Service Costs'!$C$4</definedName>
    <definedName name="Str_Dwg">#REF!</definedName>
    <definedName name="strategy">#REF!</definedName>
    <definedName name="Stringing">#REF!</definedName>
    <definedName name="SUBA_TOTAL">[30]SUBA!$W$2</definedName>
    <definedName name="SUBB_TOTAL">[30]SUBB!$W$2</definedName>
    <definedName name="SUBC_TOTAL">[18]SUBC!$W$2</definedName>
    <definedName name="SUBCONTRACTS">#REF!</definedName>
    <definedName name="SUBD_TOTAL">[18]SUBD!$W$2</definedName>
    <definedName name="SUBE_TOTAL">[18]SUBE!$W$2</definedName>
    <definedName name="SUBF_TOTAL">[18]SUBF!$W$2</definedName>
    <definedName name="SUBG_TOTAL">[18]SUBG!$W$2</definedName>
    <definedName name="SUBI_TOTAL">[18]SUBI!$W$2</definedName>
    <definedName name="SUBJ_TOTAL">[18]SUBJ!$W$2</definedName>
    <definedName name="SUBK_TOTAL">[18]SUBK!$W$2</definedName>
    <definedName name="SUBL_TOTAL">[18]SUBL!$W$2</definedName>
    <definedName name="SUBM_TOTAL">[18]SUBM!$W$2</definedName>
    <definedName name="SUBP_TOTAL">[25]SUBP!$W$2</definedName>
    <definedName name="SUBR_TOTAL">[25]SUBR!$W$2</definedName>
    <definedName name="Subs_MU_PSTinlc">'[10]Third Party Service Costs'!$C$8</definedName>
    <definedName name="SUBS_TOTAL">[25]SUBS!$W$2</definedName>
    <definedName name="SUBT_TOTAL">[25]SUBT!$W$2</definedName>
    <definedName name="SUBU_TOTAL">[25]SUBU!$W$2</definedName>
    <definedName name="SUBV_TOTAL">[25]SUBV!$W$2</definedName>
    <definedName name="SUBW_TOTAL">[25]SUBW!$W$2</definedName>
    <definedName name="SUBY_TOTAL">[25]SUBY!$W$2</definedName>
    <definedName name="SUBZ_TOTAL">[25]SUBZ!$W$2</definedName>
    <definedName name="supplied">[31]BOQ!$E$41:$J$58,[31]BOQ!$E$82:$K$82,[31]BOQ!$E$85:$K$85,[31]BOQ!$E$84:$K$84,[31]BOQ!$E$86:$K$86,[31]BOQ!$E$97:$K$98,[31]BOQ!$E$113:$K$114,[31]BOQ!$E$116:$K$121,[31]BOQ!$E$124:$K$126</definedName>
    <definedName name="SupplierMU">'[24]Third Party Service Costs'!$C$5</definedName>
    <definedName name="T">'[27]Rates '!$C$11</definedName>
    <definedName name="TC">[3]Line!$G$212:$G$316</definedName>
    <definedName name="TimeToInstallGuys">'[6]Production rates'!$E$23</definedName>
    <definedName name="Total_CM_Hrs">[2]Bid_Summary!$D$40</definedName>
    <definedName name="Total_Crew_Man_Hrs">[2]Bid_Summary!$F$20</definedName>
    <definedName name="Tower">#REF!</definedName>
    <definedName name="TowerBotAssemble_lb_hr">'[14]Production rates'!$E$20</definedName>
    <definedName name="TowerTopAssemble_lb_hr">'[14]Production rates'!$E$21</definedName>
    <definedName name="TowerTopping_lb_hr">'[14]Production rates'!$E$23</definedName>
    <definedName name="TU___U">#REF!</definedName>
    <definedName name="TWP">[8]Driven!$P$3:$U$47</definedName>
    <definedName name="Type">[32]Forecast!$A$279:$A$281</definedName>
    <definedName name="TZ">#REF!</definedName>
    <definedName name="uf">#REF!</definedName>
    <definedName name="UseSpecialShift">[20]Indirects!$K$6</definedName>
    <definedName name="uu">[4]EcosysSummary!#REF!</definedName>
    <definedName name="Val_MU" localSheetId="1">'Conventional Costs Summary'!#REF!</definedName>
    <definedName name="Val_MU" localSheetId="0">'Cover Page'!#REF!</definedName>
    <definedName name="Val_MU">#REF!</definedName>
    <definedName name="valuevx">42.314159</definedName>
    <definedName name="vendor1">#REF!</definedName>
    <definedName name="vendor10">#REF!</definedName>
    <definedName name="vendor11">#REF!</definedName>
    <definedName name="vendor12">#REF!</definedName>
    <definedName name="vendor13">#REF!</definedName>
    <definedName name="vendor14">#REF!</definedName>
    <definedName name="vendor2">#REF!</definedName>
    <definedName name="vendor3">#REF!</definedName>
    <definedName name="vendor4">#REF!</definedName>
    <definedName name="vendor5">#REF!</definedName>
    <definedName name="vendor6">#REF!</definedName>
    <definedName name="vendor7">#REF!</definedName>
    <definedName name="vendor8">#REF!</definedName>
    <definedName name="vendor9">#REF!</definedName>
    <definedName name="vertex42_copyright" hidden="1">"© 2012-2019 Vertex42 LLC"</definedName>
    <definedName name="vertex42_id" hidden="1">"project-budget-WBS.xlsx"</definedName>
    <definedName name="vertex42_title" hidden="1">"Detailed Project Budget with WBS"</definedName>
    <definedName name="VY">#REF!</definedName>
    <definedName name="WA">[3]Line!$J$17:$J$41</definedName>
    <definedName name="WAA">[3]Line!$J$43:$J$63</definedName>
    <definedName name="WB">[3]Line!$J$64:$J$211</definedName>
    <definedName name="WC">[3]Line!$J$212:$J$316</definedName>
    <definedName name="WD">[3]Line!$J$316:$J$325</definedName>
    <definedName name="WE">[3]Line!$J$326:$J$453</definedName>
    <definedName name="wer">'[9]000000 MATL Lethbridge'!$A$1</definedName>
    <definedName name="werwe">'[9]062215 CC BA Energy Amelia'!$A$1</definedName>
    <definedName name="werwer">'[9]062226 Teresan Bilby Tap'!$A$1</definedName>
    <definedName name="WorkingDaysPerMonth">[33]Indirects!$J$3</definedName>
    <definedName name="wrn.NID._.Estimate._.Report." hidden="1">{#N/A,#N/A,TRUE,"Estimate Summary";#N/A,#N/A,TRUE,"Transmission Line";#N/A,#N/A,TRUE,"Substation";#N/A,#N/A,TRUE,"Telecommunications"}</definedName>
    <definedName name="wrn.PPS._.Estimate." hidden="1">{#N/A,#N/A,TRUE,"PPS Estimate Summary";#N/A,#N/A,TRUE,"Transmission Line Estimate";#N/A,#N/A,TRUE,"Substation Estimate";#N/A,#N/A,TRUE,"Telecom Estimate"}</definedName>
    <definedName name="wrn.PPS._.Estimate._1" hidden="1">{#N/A,#N/A,TRUE,"PPS Estimate Summary";#N/A,#N/A,TRUE,"Transmission Line Estimate";#N/A,#N/A,TRUE,"Substation Estimate";#N/A,#N/A,TRUE,"Telecom Estimate"}</definedName>
    <definedName name="wrn.PPS._.Estimate._2" hidden="1">{#N/A,#N/A,TRUE,"PPS Estimate Summary";#N/A,#N/A,TRUE,"Transmission Line Estimate";#N/A,#N/A,TRUE,"Substation Estimate";#N/A,#N/A,TRUE,"Telecom Estimate"}</definedName>
    <definedName name="wrn.PPS._.Estimate._3" hidden="1">{#N/A,#N/A,TRUE,"PPS Estimate Summary";#N/A,#N/A,TRUE,"Transmission Line Estimate";#N/A,#N/A,TRUE,"Substation Estimate";#N/A,#N/A,TRUE,"Telecom Estimate"}</definedName>
    <definedName name="wrn.PPS._.Estimate._4" hidden="1">{#N/A,#N/A,TRUE,"PPS Estimate Summary";#N/A,#N/A,TRUE,"Transmission Line Estimate";#N/A,#N/A,TRUE,"Substation Estimate";#N/A,#N/A,TRUE,"Telecom Estimate"}</definedName>
    <definedName name="wrn.PPS._.Estimate._5" hidden="1">{#N/A,#N/A,TRUE,"PPS Estimate Summary";#N/A,#N/A,TRUE,"Transmission Line Estimate";#N/A,#N/A,TRUE,"Substation Estimate";#N/A,#N/A,TRUE,"Telecom Estimate"}</definedName>
    <definedName name="Y">[32]Forecast!$A$270:$A$271</definedName>
    <definedName name="YTD">[22]YTD!$A$1:$BM$170</definedName>
    <definedName name="YtoD">[22]YTD!$A$1:$BM$170</definedName>
    <definedName name="ZeroQuantityAdder">[14]Summary1!$D$618</definedName>
    <definedName name="ZV">#REF!</definedName>
    <definedName name="ZW___W1">#REF!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4028" i="45" l="1"/>
  <c r="M4028" i="45" s="1"/>
  <c r="K4028" i="45"/>
  <c r="L4027" i="45"/>
  <c r="M4027" i="45" s="1"/>
  <c r="K4027" i="45"/>
  <c r="L4026" i="45"/>
  <c r="M4026" i="45" s="1"/>
  <c r="K4026" i="45"/>
  <c r="L4025" i="45"/>
  <c r="M4025" i="45" s="1"/>
  <c r="K4025" i="45"/>
  <c r="L4024" i="45"/>
  <c r="M4024" i="45" s="1"/>
  <c r="K4024" i="45"/>
  <c r="L4023" i="45"/>
  <c r="M4023" i="45" s="1"/>
  <c r="K4023" i="45"/>
  <c r="L4022" i="45"/>
  <c r="M4022" i="45" s="1"/>
  <c r="K4022" i="45"/>
  <c r="L4021" i="45"/>
  <c r="M4021" i="45" s="1"/>
  <c r="K4021" i="45"/>
  <c r="L4020" i="45"/>
  <c r="M4020" i="45" s="1"/>
  <c r="K4020" i="45"/>
  <c r="L4019" i="45"/>
  <c r="M4019" i="45" s="1"/>
  <c r="K4019" i="45"/>
  <c r="L4018" i="45"/>
  <c r="M4018" i="45" s="1"/>
  <c r="K4018" i="45"/>
  <c r="L4017" i="45"/>
  <c r="M4017" i="45" s="1"/>
  <c r="K4017" i="45"/>
  <c r="L4016" i="45"/>
  <c r="M4016" i="45" s="1"/>
  <c r="K4016" i="45"/>
  <c r="L4015" i="45"/>
  <c r="M4015" i="45" s="1"/>
  <c r="K4015" i="45"/>
  <c r="L4014" i="45"/>
  <c r="M4014" i="45" s="1"/>
  <c r="K4014" i="45"/>
  <c r="L4013" i="45"/>
  <c r="M4013" i="45" s="1"/>
  <c r="K4013" i="45"/>
  <c r="L4012" i="45"/>
  <c r="M4012" i="45" s="1"/>
  <c r="K4012" i="45"/>
  <c r="L4011" i="45"/>
  <c r="M4011" i="45" s="1"/>
  <c r="K4011" i="45"/>
  <c r="L4010" i="45"/>
  <c r="M4010" i="45" s="1"/>
  <c r="K4010" i="45"/>
  <c r="L4009" i="45"/>
  <c r="M4009" i="45" s="1"/>
  <c r="K4009" i="45"/>
  <c r="L4008" i="45"/>
  <c r="M4008" i="45" s="1"/>
  <c r="K4008" i="45"/>
  <c r="L4007" i="45"/>
  <c r="M4007" i="45" s="1"/>
  <c r="K4007" i="45"/>
  <c r="L4006" i="45"/>
  <c r="M4006" i="45" s="1"/>
  <c r="K4006" i="45"/>
  <c r="L4005" i="45"/>
  <c r="M4005" i="45" s="1"/>
  <c r="K4005" i="45"/>
  <c r="L4004" i="45"/>
  <c r="M4004" i="45" s="1"/>
  <c r="K4004" i="45"/>
  <c r="L4003" i="45"/>
  <c r="M4003" i="45" s="1"/>
  <c r="K4003" i="45"/>
  <c r="L4002" i="45"/>
  <c r="M4002" i="45" s="1"/>
  <c r="K4002" i="45"/>
  <c r="L4001" i="45"/>
  <c r="M4001" i="45" s="1"/>
  <c r="K4001" i="45"/>
  <c r="L4000" i="45"/>
  <c r="M4000" i="45" s="1"/>
  <c r="K4000" i="45"/>
  <c r="L3999" i="45"/>
  <c r="M3999" i="45" s="1"/>
  <c r="K3999" i="45"/>
  <c r="L3998" i="45"/>
  <c r="M3998" i="45" s="1"/>
  <c r="K3998" i="45"/>
  <c r="L3997" i="45"/>
  <c r="M3997" i="45" s="1"/>
  <c r="K3997" i="45"/>
  <c r="L3996" i="45"/>
  <c r="M3996" i="45" s="1"/>
  <c r="K3996" i="45"/>
  <c r="L3995" i="45"/>
  <c r="M3995" i="45" s="1"/>
  <c r="K3995" i="45"/>
  <c r="L3994" i="45"/>
  <c r="M3994" i="45" s="1"/>
  <c r="K3994" i="45"/>
  <c r="L3993" i="45"/>
  <c r="M3993" i="45" s="1"/>
  <c r="K3993" i="45"/>
  <c r="L3992" i="45"/>
  <c r="M3992" i="45" s="1"/>
  <c r="K3992" i="45"/>
  <c r="L3991" i="45"/>
  <c r="M3991" i="45" s="1"/>
  <c r="K3991" i="45"/>
  <c r="L3990" i="45"/>
  <c r="M3990" i="45" s="1"/>
  <c r="K3990" i="45"/>
  <c r="L3989" i="45"/>
  <c r="M3989" i="45" s="1"/>
  <c r="K3989" i="45"/>
  <c r="L3988" i="45"/>
  <c r="M3988" i="45" s="1"/>
  <c r="K3988" i="45"/>
  <c r="L3987" i="45"/>
  <c r="M3987" i="45" s="1"/>
  <c r="K3987" i="45"/>
  <c r="L3986" i="45"/>
  <c r="M3986" i="45" s="1"/>
  <c r="K3986" i="45"/>
  <c r="L3985" i="45"/>
  <c r="M3985" i="45" s="1"/>
  <c r="K3985" i="45"/>
  <c r="L3984" i="45"/>
  <c r="M3984" i="45" s="1"/>
  <c r="K3984" i="45"/>
  <c r="L3983" i="45"/>
  <c r="M3983" i="45" s="1"/>
  <c r="K3983" i="45"/>
  <c r="L3982" i="45"/>
  <c r="M3982" i="45" s="1"/>
  <c r="K3982" i="45"/>
  <c r="L3981" i="45"/>
  <c r="M3981" i="45" s="1"/>
  <c r="K3981" i="45"/>
  <c r="L3980" i="45"/>
  <c r="M3980" i="45" s="1"/>
  <c r="K3980" i="45"/>
  <c r="L3979" i="45"/>
  <c r="M3979" i="45" s="1"/>
  <c r="K3979" i="45"/>
  <c r="L3978" i="45"/>
  <c r="M3978" i="45" s="1"/>
  <c r="K3978" i="45"/>
  <c r="L3977" i="45"/>
  <c r="M3977" i="45" s="1"/>
  <c r="K3977" i="45"/>
  <c r="L3976" i="45"/>
  <c r="M3976" i="45" s="1"/>
  <c r="K3976" i="45"/>
  <c r="L3975" i="45"/>
  <c r="M3975" i="45" s="1"/>
  <c r="K3975" i="45"/>
  <c r="L3974" i="45"/>
  <c r="M3974" i="45" s="1"/>
  <c r="K3974" i="45"/>
  <c r="L3973" i="45"/>
  <c r="M3973" i="45" s="1"/>
  <c r="K3973" i="45"/>
  <c r="L3972" i="45"/>
  <c r="M3972" i="45" s="1"/>
  <c r="K3972" i="45"/>
  <c r="L3971" i="45"/>
  <c r="M3971" i="45" s="1"/>
  <c r="K3971" i="45"/>
  <c r="L3970" i="45"/>
  <c r="M3970" i="45" s="1"/>
  <c r="K3970" i="45"/>
  <c r="L3969" i="45"/>
  <c r="M3969" i="45" s="1"/>
  <c r="K3969" i="45"/>
  <c r="L3968" i="45"/>
  <c r="M3968" i="45" s="1"/>
  <c r="K3968" i="45"/>
  <c r="L3967" i="45"/>
  <c r="M3967" i="45" s="1"/>
  <c r="K3967" i="45"/>
  <c r="L3966" i="45"/>
  <c r="M3966" i="45" s="1"/>
  <c r="K3966" i="45"/>
  <c r="L3965" i="45"/>
  <c r="M3965" i="45" s="1"/>
  <c r="K3965" i="45"/>
  <c r="L3964" i="45"/>
  <c r="M3964" i="45" s="1"/>
  <c r="K3964" i="45"/>
  <c r="L3963" i="45"/>
  <c r="M3963" i="45" s="1"/>
  <c r="K3963" i="45"/>
  <c r="L3962" i="45"/>
  <c r="M3962" i="45" s="1"/>
  <c r="K3962" i="45"/>
  <c r="L3961" i="45"/>
  <c r="M3961" i="45" s="1"/>
  <c r="K3961" i="45"/>
  <c r="L3960" i="45"/>
  <c r="M3960" i="45" s="1"/>
  <c r="K3960" i="45"/>
  <c r="L3959" i="45"/>
  <c r="M3959" i="45" s="1"/>
  <c r="K3959" i="45"/>
  <c r="L3958" i="45"/>
  <c r="M3958" i="45" s="1"/>
  <c r="K3958" i="45"/>
  <c r="L3957" i="45"/>
  <c r="M3957" i="45" s="1"/>
  <c r="K3957" i="45"/>
  <c r="L3956" i="45"/>
  <c r="M3956" i="45" s="1"/>
  <c r="K3956" i="45"/>
  <c r="L3955" i="45"/>
  <c r="M3955" i="45" s="1"/>
  <c r="K3955" i="45"/>
  <c r="L3954" i="45"/>
  <c r="M3954" i="45" s="1"/>
  <c r="K3954" i="45"/>
  <c r="L3953" i="45"/>
  <c r="M3953" i="45" s="1"/>
  <c r="K3953" i="45"/>
  <c r="L3952" i="45"/>
  <c r="M3952" i="45" s="1"/>
  <c r="K3952" i="45"/>
  <c r="L3951" i="45"/>
  <c r="M3951" i="45" s="1"/>
  <c r="K3951" i="45"/>
  <c r="L3950" i="45"/>
  <c r="M3950" i="45" s="1"/>
  <c r="K3950" i="45"/>
  <c r="L3949" i="45"/>
  <c r="M3949" i="45" s="1"/>
  <c r="K3949" i="45"/>
  <c r="L3948" i="45"/>
  <c r="M3948" i="45" s="1"/>
  <c r="K3948" i="45"/>
  <c r="L3947" i="45"/>
  <c r="M3947" i="45" s="1"/>
  <c r="K3947" i="45"/>
  <c r="L3946" i="45"/>
  <c r="M3946" i="45" s="1"/>
  <c r="K3946" i="45"/>
  <c r="L3945" i="45"/>
  <c r="M3945" i="45" s="1"/>
  <c r="K3945" i="45"/>
  <c r="L3944" i="45"/>
  <c r="M3944" i="45" s="1"/>
  <c r="K3944" i="45"/>
  <c r="L3943" i="45"/>
  <c r="M3943" i="45" s="1"/>
  <c r="K3943" i="45"/>
  <c r="L3942" i="45"/>
  <c r="M3942" i="45" s="1"/>
  <c r="K3942" i="45"/>
  <c r="L3941" i="45"/>
  <c r="M3941" i="45" s="1"/>
  <c r="K3941" i="45"/>
  <c r="L3940" i="45"/>
  <c r="M3940" i="45" s="1"/>
  <c r="K3940" i="45"/>
  <c r="L3939" i="45"/>
  <c r="M3939" i="45" s="1"/>
  <c r="K3939" i="45"/>
  <c r="L3938" i="45"/>
  <c r="M3938" i="45" s="1"/>
  <c r="K3938" i="45"/>
  <c r="L3937" i="45"/>
  <c r="M3937" i="45" s="1"/>
  <c r="K3937" i="45"/>
  <c r="L3936" i="45"/>
  <c r="M3936" i="45" s="1"/>
  <c r="K3936" i="45"/>
  <c r="L3935" i="45"/>
  <c r="M3935" i="45" s="1"/>
  <c r="K3935" i="45"/>
  <c r="L3934" i="45"/>
  <c r="M3934" i="45" s="1"/>
  <c r="K3934" i="45"/>
  <c r="L3933" i="45"/>
  <c r="M3933" i="45" s="1"/>
  <c r="K3933" i="45"/>
  <c r="L3932" i="45"/>
  <c r="M3932" i="45" s="1"/>
  <c r="K3932" i="45"/>
  <c r="L3931" i="45"/>
  <c r="M3931" i="45" s="1"/>
  <c r="K3931" i="45"/>
  <c r="L3930" i="45"/>
  <c r="M3930" i="45" s="1"/>
  <c r="K3930" i="45"/>
  <c r="L3929" i="45"/>
  <c r="M3929" i="45" s="1"/>
  <c r="K3929" i="45"/>
  <c r="L3928" i="45"/>
  <c r="M3928" i="45" s="1"/>
  <c r="K3928" i="45"/>
  <c r="L3927" i="45"/>
  <c r="M3927" i="45" s="1"/>
  <c r="K3927" i="45"/>
  <c r="L3926" i="45"/>
  <c r="M3926" i="45" s="1"/>
  <c r="K3926" i="45"/>
  <c r="L3925" i="45"/>
  <c r="M3925" i="45" s="1"/>
  <c r="K3925" i="45"/>
  <c r="L3924" i="45"/>
  <c r="M3924" i="45" s="1"/>
  <c r="K3924" i="45"/>
  <c r="L3923" i="45"/>
  <c r="M3923" i="45" s="1"/>
  <c r="K3923" i="45"/>
  <c r="L3922" i="45"/>
  <c r="M3922" i="45" s="1"/>
  <c r="K3922" i="45"/>
  <c r="L3921" i="45"/>
  <c r="M3921" i="45" s="1"/>
  <c r="K3921" i="45"/>
  <c r="L3920" i="45"/>
  <c r="M3920" i="45" s="1"/>
  <c r="K3920" i="45"/>
  <c r="L3919" i="45"/>
  <c r="M3919" i="45" s="1"/>
  <c r="K3919" i="45"/>
  <c r="L3918" i="45"/>
  <c r="M3918" i="45" s="1"/>
  <c r="K3918" i="45"/>
  <c r="L3917" i="45"/>
  <c r="M3917" i="45" s="1"/>
  <c r="K3917" i="45"/>
  <c r="L3916" i="45"/>
  <c r="M3916" i="45" s="1"/>
  <c r="K3916" i="45"/>
  <c r="L3915" i="45"/>
  <c r="M3915" i="45" s="1"/>
  <c r="K3915" i="45"/>
  <c r="L3914" i="45"/>
  <c r="M3914" i="45" s="1"/>
  <c r="K3914" i="45"/>
  <c r="L3913" i="45"/>
  <c r="M3913" i="45" s="1"/>
  <c r="K3913" i="45"/>
  <c r="L3912" i="45"/>
  <c r="M3912" i="45" s="1"/>
  <c r="K3912" i="45"/>
  <c r="L3911" i="45"/>
  <c r="M3911" i="45" s="1"/>
  <c r="K3911" i="45"/>
  <c r="L3910" i="45"/>
  <c r="M3910" i="45" s="1"/>
  <c r="K3910" i="45"/>
  <c r="L3909" i="45"/>
  <c r="M3909" i="45" s="1"/>
  <c r="K3909" i="45"/>
  <c r="L3908" i="45"/>
  <c r="M3908" i="45" s="1"/>
  <c r="K3908" i="45"/>
  <c r="L3907" i="45"/>
  <c r="M3907" i="45" s="1"/>
  <c r="K3907" i="45"/>
  <c r="L3906" i="45"/>
  <c r="M3906" i="45" s="1"/>
  <c r="K3906" i="45"/>
  <c r="L3905" i="45"/>
  <c r="M3905" i="45" s="1"/>
  <c r="K3905" i="45"/>
  <c r="L3904" i="45"/>
  <c r="M3904" i="45" s="1"/>
  <c r="K3904" i="45"/>
  <c r="L3903" i="45"/>
  <c r="M3903" i="45" s="1"/>
  <c r="K3903" i="45"/>
  <c r="L3902" i="45"/>
  <c r="M3902" i="45" s="1"/>
  <c r="K3902" i="45"/>
  <c r="L3901" i="45"/>
  <c r="M3901" i="45" s="1"/>
  <c r="K3901" i="45"/>
  <c r="L3900" i="45"/>
  <c r="M3900" i="45" s="1"/>
  <c r="K3900" i="45"/>
  <c r="L3899" i="45"/>
  <c r="M3899" i="45" s="1"/>
  <c r="K3899" i="45"/>
  <c r="L3898" i="45"/>
  <c r="M3898" i="45" s="1"/>
  <c r="K3898" i="45"/>
  <c r="L3897" i="45"/>
  <c r="M3897" i="45" s="1"/>
  <c r="K3897" i="45"/>
  <c r="L3896" i="45"/>
  <c r="M3896" i="45" s="1"/>
  <c r="K3896" i="45"/>
  <c r="L3895" i="45"/>
  <c r="M3895" i="45" s="1"/>
  <c r="K3895" i="45"/>
  <c r="L3894" i="45"/>
  <c r="M3894" i="45" s="1"/>
  <c r="K3894" i="45"/>
  <c r="L3893" i="45"/>
  <c r="M3893" i="45" s="1"/>
  <c r="K3893" i="45"/>
  <c r="L3892" i="45"/>
  <c r="M3892" i="45" s="1"/>
  <c r="K3892" i="45"/>
  <c r="L3891" i="45"/>
  <c r="M3891" i="45" s="1"/>
  <c r="K3891" i="45"/>
  <c r="L3890" i="45"/>
  <c r="M3890" i="45" s="1"/>
  <c r="K3890" i="45"/>
  <c r="L3889" i="45"/>
  <c r="M3889" i="45" s="1"/>
  <c r="K3889" i="45"/>
  <c r="L3888" i="45"/>
  <c r="M3888" i="45" s="1"/>
  <c r="K3888" i="45"/>
  <c r="L3887" i="45"/>
  <c r="M3887" i="45" s="1"/>
  <c r="K3887" i="45"/>
  <c r="L3886" i="45"/>
  <c r="M3886" i="45" s="1"/>
  <c r="K3886" i="45"/>
  <c r="L3885" i="45"/>
  <c r="M3885" i="45" s="1"/>
  <c r="K3885" i="45"/>
  <c r="L3884" i="45"/>
  <c r="M3884" i="45" s="1"/>
  <c r="K3884" i="45"/>
  <c r="L3883" i="45"/>
  <c r="M3883" i="45" s="1"/>
  <c r="K3883" i="45"/>
  <c r="L3882" i="45"/>
  <c r="M3882" i="45" s="1"/>
  <c r="K3882" i="45"/>
  <c r="L3881" i="45"/>
  <c r="M3881" i="45" s="1"/>
  <c r="K3881" i="45"/>
  <c r="L3880" i="45"/>
  <c r="M3880" i="45" s="1"/>
  <c r="K3880" i="45"/>
  <c r="L3879" i="45"/>
  <c r="M3879" i="45" s="1"/>
  <c r="K3879" i="45"/>
  <c r="L3878" i="45"/>
  <c r="M3878" i="45" s="1"/>
  <c r="K3878" i="45"/>
  <c r="L3877" i="45"/>
  <c r="M3877" i="45" s="1"/>
  <c r="K3877" i="45"/>
  <c r="L3876" i="45"/>
  <c r="M3876" i="45" s="1"/>
  <c r="K3876" i="45"/>
  <c r="L3875" i="45"/>
  <c r="M3875" i="45" s="1"/>
  <c r="K3875" i="45"/>
  <c r="L3874" i="45"/>
  <c r="M3874" i="45" s="1"/>
  <c r="K3874" i="45"/>
  <c r="L3873" i="45"/>
  <c r="M3873" i="45" s="1"/>
  <c r="K3873" i="45"/>
  <c r="L3872" i="45"/>
  <c r="M3872" i="45" s="1"/>
  <c r="K3872" i="45"/>
  <c r="L3871" i="45"/>
  <c r="M3871" i="45" s="1"/>
  <c r="K3871" i="45"/>
  <c r="L3870" i="45"/>
  <c r="M3870" i="45" s="1"/>
  <c r="K3870" i="45"/>
  <c r="L3869" i="45"/>
  <c r="M3869" i="45" s="1"/>
  <c r="K3869" i="45"/>
  <c r="L3868" i="45"/>
  <c r="M3868" i="45" s="1"/>
  <c r="K3868" i="45"/>
  <c r="L3867" i="45"/>
  <c r="M3867" i="45" s="1"/>
  <c r="K3867" i="45"/>
  <c r="L3866" i="45"/>
  <c r="M3866" i="45" s="1"/>
  <c r="K3866" i="45"/>
  <c r="L3865" i="45"/>
  <c r="M3865" i="45" s="1"/>
  <c r="K3865" i="45"/>
  <c r="L3864" i="45"/>
  <c r="M3864" i="45" s="1"/>
  <c r="K3864" i="45"/>
  <c r="L3863" i="45"/>
  <c r="M3863" i="45" s="1"/>
  <c r="K3863" i="45"/>
  <c r="L3862" i="45"/>
  <c r="M3862" i="45" s="1"/>
  <c r="K3862" i="45"/>
  <c r="L3861" i="45"/>
  <c r="M3861" i="45" s="1"/>
  <c r="K3861" i="45"/>
  <c r="L3860" i="45"/>
  <c r="M3860" i="45" s="1"/>
  <c r="K3860" i="45"/>
  <c r="L3859" i="45"/>
  <c r="M3859" i="45" s="1"/>
  <c r="K3859" i="45"/>
  <c r="L3858" i="45"/>
  <c r="M3858" i="45" s="1"/>
  <c r="K3858" i="45"/>
  <c r="L3857" i="45"/>
  <c r="M3857" i="45" s="1"/>
  <c r="K3857" i="45"/>
  <c r="L3856" i="45"/>
  <c r="M3856" i="45" s="1"/>
  <c r="K3856" i="45"/>
  <c r="L3855" i="45"/>
  <c r="M3855" i="45" s="1"/>
  <c r="K3855" i="45"/>
  <c r="L3854" i="45"/>
  <c r="M3854" i="45" s="1"/>
  <c r="K3854" i="45"/>
  <c r="L3853" i="45"/>
  <c r="M3853" i="45" s="1"/>
  <c r="K3853" i="45"/>
  <c r="L3852" i="45"/>
  <c r="M3852" i="45" s="1"/>
  <c r="K3852" i="45"/>
  <c r="L3851" i="45"/>
  <c r="M3851" i="45" s="1"/>
  <c r="K3851" i="45"/>
  <c r="L3850" i="45"/>
  <c r="M3850" i="45" s="1"/>
  <c r="K3850" i="45"/>
  <c r="L3849" i="45"/>
  <c r="M3849" i="45" s="1"/>
  <c r="K3849" i="45"/>
  <c r="L3848" i="45"/>
  <c r="M3848" i="45" s="1"/>
  <c r="K3848" i="45"/>
  <c r="L3847" i="45"/>
  <c r="M3847" i="45" s="1"/>
  <c r="K3847" i="45"/>
  <c r="L3846" i="45"/>
  <c r="M3846" i="45" s="1"/>
  <c r="K3846" i="45"/>
  <c r="L3845" i="45"/>
  <c r="M3845" i="45" s="1"/>
  <c r="K3845" i="45"/>
  <c r="L3844" i="45"/>
  <c r="M3844" i="45" s="1"/>
  <c r="K3844" i="45"/>
  <c r="L3843" i="45"/>
  <c r="M3843" i="45" s="1"/>
  <c r="K3843" i="45"/>
  <c r="L3842" i="45"/>
  <c r="M3842" i="45" s="1"/>
  <c r="K3842" i="45"/>
  <c r="L3841" i="45"/>
  <c r="M3841" i="45" s="1"/>
  <c r="K3841" i="45"/>
  <c r="L3840" i="45"/>
  <c r="M3840" i="45" s="1"/>
  <c r="K3840" i="45"/>
  <c r="L3839" i="45"/>
  <c r="M3839" i="45" s="1"/>
  <c r="K3839" i="45"/>
  <c r="L3838" i="45"/>
  <c r="M3838" i="45" s="1"/>
  <c r="K3838" i="45"/>
  <c r="L3837" i="45"/>
  <c r="M3837" i="45" s="1"/>
  <c r="K3837" i="45"/>
  <c r="L3836" i="45"/>
  <c r="M3836" i="45" s="1"/>
  <c r="K3836" i="45"/>
  <c r="L3835" i="45"/>
  <c r="M3835" i="45" s="1"/>
  <c r="K3835" i="45"/>
  <c r="L3834" i="45"/>
  <c r="M3834" i="45" s="1"/>
  <c r="K3834" i="45"/>
  <c r="L3833" i="45"/>
  <c r="M3833" i="45" s="1"/>
  <c r="K3833" i="45"/>
  <c r="L3832" i="45"/>
  <c r="M3832" i="45" s="1"/>
  <c r="K3832" i="45"/>
  <c r="L3831" i="45"/>
  <c r="M3831" i="45" s="1"/>
  <c r="K3831" i="45"/>
  <c r="L3830" i="45"/>
  <c r="M3830" i="45" s="1"/>
  <c r="K3830" i="45"/>
  <c r="L3829" i="45"/>
  <c r="M3829" i="45" s="1"/>
  <c r="K3829" i="45"/>
  <c r="L3828" i="45"/>
  <c r="M3828" i="45" s="1"/>
  <c r="K3828" i="45"/>
  <c r="L3827" i="45"/>
  <c r="M3827" i="45" s="1"/>
  <c r="K3827" i="45"/>
  <c r="L3826" i="45"/>
  <c r="M3826" i="45" s="1"/>
  <c r="K3826" i="45"/>
  <c r="L3825" i="45"/>
  <c r="M3825" i="45" s="1"/>
  <c r="K3825" i="45"/>
  <c r="L3824" i="45"/>
  <c r="M3824" i="45" s="1"/>
  <c r="K3824" i="45"/>
  <c r="L3823" i="45"/>
  <c r="M3823" i="45" s="1"/>
  <c r="K3823" i="45"/>
  <c r="L3822" i="45"/>
  <c r="M3822" i="45" s="1"/>
  <c r="K3822" i="45"/>
  <c r="L3821" i="45"/>
  <c r="M3821" i="45" s="1"/>
  <c r="K3821" i="45"/>
  <c r="L3820" i="45"/>
  <c r="M3820" i="45" s="1"/>
  <c r="K3820" i="45"/>
  <c r="L3819" i="45"/>
  <c r="M3819" i="45" s="1"/>
  <c r="K3819" i="45"/>
  <c r="L3818" i="45"/>
  <c r="M3818" i="45" s="1"/>
  <c r="K3818" i="45"/>
  <c r="L3817" i="45"/>
  <c r="M3817" i="45" s="1"/>
  <c r="K3817" i="45"/>
  <c r="L3816" i="45"/>
  <c r="M3816" i="45" s="1"/>
  <c r="K3816" i="45"/>
  <c r="L3815" i="45"/>
  <c r="M3815" i="45" s="1"/>
  <c r="K3815" i="45"/>
  <c r="L3814" i="45"/>
  <c r="M3814" i="45" s="1"/>
  <c r="K3814" i="45"/>
  <c r="L3813" i="45"/>
  <c r="M3813" i="45" s="1"/>
  <c r="K3813" i="45"/>
  <c r="L3812" i="45"/>
  <c r="M3812" i="45" s="1"/>
  <c r="K3812" i="45"/>
  <c r="L3811" i="45"/>
  <c r="M3811" i="45" s="1"/>
  <c r="K3811" i="45"/>
  <c r="L3810" i="45"/>
  <c r="M3810" i="45" s="1"/>
  <c r="K3810" i="45"/>
  <c r="L3809" i="45"/>
  <c r="M3809" i="45" s="1"/>
  <c r="K3809" i="45"/>
  <c r="L3808" i="45"/>
  <c r="M3808" i="45" s="1"/>
  <c r="K3808" i="45"/>
  <c r="L3807" i="45"/>
  <c r="M3807" i="45" s="1"/>
  <c r="K3807" i="45"/>
  <c r="L3806" i="45"/>
  <c r="M3806" i="45" s="1"/>
  <c r="K3806" i="45"/>
  <c r="L3805" i="45"/>
  <c r="M3805" i="45" s="1"/>
  <c r="K3805" i="45"/>
  <c r="L3804" i="45"/>
  <c r="M3804" i="45" s="1"/>
  <c r="K3804" i="45"/>
  <c r="L3803" i="45"/>
  <c r="M3803" i="45" s="1"/>
  <c r="K3803" i="45"/>
  <c r="L3802" i="45"/>
  <c r="M3802" i="45" s="1"/>
  <c r="K3802" i="45"/>
  <c r="L3801" i="45"/>
  <c r="M3801" i="45" s="1"/>
  <c r="K3801" i="45"/>
  <c r="L3800" i="45"/>
  <c r="M3800" i="45" s="1"/>
  <c r="K3800" i="45"/>
  <c r="L3799" i="45"/>
  <c r="M3799" i="45" s="1"/>
  <c r="K3799" i="45"/>
  <c r="L3798" i="45"/>
  <c r="M3798" i="45" s="1"/>
  <c r="K3798" i="45"/>
  <c r="L3797" i="45"/>
  <c r="M3797" i="45" s="1"/>
  <c r="K3797" i="45"/>
  <c r="L3796" i="45"/>
  <c r="M3796" i="45" s="1"/>
  <c r="K3796" i="45"/>
  <c r="L3795" i="45"/>
  <c r="M3795" i="45" s="1"/>
  <c r="K3795" i="45"/>
  <c r="L3794" i="45"/>
  <c r="M3794" i="45" s="1"/>
  <c r="K3794" i="45"/>
  <c r="L3793" i="45"/>
  <c r="M3793" i="45" s="1"/>
  <c r="K3793" i="45"/>
  <c r="L3792" i="45"/>
  <c r="M3792" i="45" s="1"/>
  <c r="K3792" i="45"/>
  <c r="L3791" i="45"/>
  <c r="M3791" i="45" s="1"/>
  <c r="K3791" i="45"/>
  <c r="L3790" i="45"/>
  <c r="M3790" i="45" s="1"/>
  <c r="K3790" i="45"/>
  <c r="L3789" i="45"/>
  <c r="M3789" i="45" s="1"/>
  <c r="K3789" i="45"/>
  <c r="L3788" i="45"/>
  <c r="M3788" i="45" s="1"/>
  <c r="K3788" i="45"/>
  <c r="L3787" i="45"/>
  <c r="M3787" i="45" s="1"/>
  <c r="K3787" i="45"/>
  <c r="L3786" i="45"/>
  <c r="M3786" i="45" s="1"/>
  <c r="K3786" i="45"/>
  <c r="L3785" i="45"/>
  <c r="M3785" i="45" s="1"/>
  <c r="K3785" i="45"/>
  <c r="L3784" i="45"/>
  <c r="M3784" i="45" s="1"/>
  <c r="K3784" i="45"/>
  <c r="L3783" i="45"/>
  <c r="M3783" i="45" s="1"/>
  <c r="K3783" i="45"/>
  <c r="L3782" i="45"/>
  <c r="M3782" i="45" s="1"/>
  <c r="K3782" i="45"/>
  <c r="L3781" i="45"/>
  <c r="M3781" i="45" s="1"/>
  <c r="K3781" i="45"/>
  <c r="L3780" i="45"/>
  <c r="M3780" i="45" s="1"/>
  <c r="K3780" i="45"/>
  <c r="L3779" i="45"/>
  <c r="M3779" i="45" s="1"/>
  <c r="K3779" i="45"/>
  <c r="L3778" i="45"/>
  <c r="M3778" i="45" s="1"/>
  <c r="K3778" i="45"/>
  <c r="L3777" i="45"/>
  <c r="M3777" i="45" s="1"/>
  <c r="K3777" i="45"/>
  <c r="L3776" i="45"/>
  <c r="M3776" i="45" s="1"/>
  <c r="K3776" i="45"/>
  <c r="L3775" i="45"/>
  <c r="M3775" i="45" s="1"/>
  <c r="K3775" i="45"/>
  <c r="L3774" i="45"/>
  <c r="M3774" i="45" s="1"/>
  <c r="K3774" i="45"/>
  <c r="L3773" i="45"/>
  <c r="M3773" i="45" s="1"/>
  <c r="K3773" i="45"/>
  <c r="L3772" i="45"/>
  <c r="M3772" i="45" s="1"/>
  <c r="K3772" i="45"/>
  <c r="L3771" i="45"/>
  <c r="M3771" i="45" s="1"/>
  <c r="K3771" i="45"/>
  <c r="L3770" i="45"/>
  <c r="M3770" i="45" s="1"/>
  <c r="K3770" i="45"/>
  <c r="L3769" i="45"/>
  <c r="M3769" i="45" s="1"/>
  <c r="K3769" i="45"/>
  <c r="L3768" i="45"/>
  <c r="M3768" i="45" s="1"/>
  <c r="K3768" i="45"/>
  <c r="L3767" i="45"/>
  <c r="M3767" i="45" s="1"/>
  <c r="K3767" i="45"/>
  <c r="L3766" i="45"/>
  <c r="M3766" i="45" s="1"/>
  <c r="K3766" i="45"/>
  <c r="L3765" i="45"/>
  <c r="M3765" i="45" s="1"/>
  <c r="K3765" i="45"/>
  <c r="L3764" i="45"/>
  <c r="M3764" i="45" s="1"/>
  <c r="K3764" i="45"/>
  <c r="L3763" i="45"/>
  <c r="M3763" i="45" s="1"/>
  <c r="K3763" i="45"/>
  <c r="L3762" i="45"/>
  <c r="M3762" i="45" s="1"/>
  <c r="K3762" i="45"/>
  <c r="L3761" i="45"/>
  <c r="M3761" i="45" s="1"/>
  <c r="K3761" i="45"/>
  <c r="L3760" i="45"/>
  <c r="M3760" i="45" s="1"/>
  <c r="K3760" i="45"/>
  <c r="L3759" i="45"/>
  <c r="M3759" i="45" s="1"/>
  <c r="K3759" i="45"/>
  <c r="L3758" i="45"/>
  <c r="M3758" i="45" s="1"/>
  <c r="K3758" i="45"/>
  <c r="L3757" i="45"/>
  <c r="M3757" i="45" s="1"/>
  <c r="K3757" i="45"/>
  <c r="L3756" i="45"/>
  <c r="M3756" i="45" s="1"/>
  <c r="K3756" i="45"/>
  <c r="L3755" i="45"/>
  <c r="M3755" i="45" s="1"/>
  <c r="K3755" i="45"/>
  <c r="L3754" i="45"/>
  <c r="M3754" i="45" s="1"/>
  <c r="K3754" i="45"/>
  <c r="L3753" i="45"/>
  <c r="M3753" i="45" s="1"/>
  <c r="K3753" i="45"/>
  <c r="L3752" i="45"/>
  <c r="M3752" i="45" s="1"/>
  <c r="K3752" i="45"/>
  <c r="L3751" i="45"/>
  <c r="M3751" i="45" s="1"/>
  <c r="K3751" i="45"/>
  <c r="L3750" i="45"/>
  <c r="M3750" i="45" s="1"/>
  <c r="K3750" i="45"/>
  <c r="L3749" i="45"/>
  <c r="M3749" i="45" s="1"/>
  <c r="K3749" i="45"/>
  <c r="L3748" i="45"/>
  <c r="M3748" i="45" s="1"/>
  <c r="K3748" i="45"/>
  <c r="L3747" i="45"/>
  <c r="M3747" i="45" s="1"/>
  <c r="K3747" i="45"/>
  <c r="L3746" i="45"/>
  <c r="M3746" i="45" s="1"/>
  <c r="K3746" i="45"/>
  <c r="L3745" i="45"/>
  <c r="M3745" i="45" s="1"/>
  <c r="K3745" i="45"/>
  <c r="L3744" i="45"/>
  <c r="M3744" i="45" s="1"/>
  <c r="K3744" i="45"/>
  <c r="L3743" i="45"/>
  <c r="M3743" i="45" s="1"/>
  <c r="K3743" i="45"/>
  <c r="L3742" i="45"/>
  <c r="M3742" i="45" s="1"/>
  <c r="K3742" i="45"/>
  <c r="L3741" i="45"/>
  <c r="M3741" i="45" s="1"/>
  <c r="K3741" i="45"/>
  <c r="L3740" i="45"/>
  <c r="M3740" i="45" s="1"/>
  <c r="K3740" i="45"/>
  <c r="L3739" i="45"/>
  <c r="M3739" i="45" s="1"/>
  <c r="K3739" i="45"/>
  <c r="L3738" i="45"/>
  <c r="M3738" i="45" s="1"/>
  <c r="K3738" i="45"/>
  <c r="L3737" i="45"/>
  <c r="M3737" i="45" s="1"/>
  <c r="K3737" i="45"/>
  <c r="L3736" i="45"/>
  <c r="M3736" i="45" s="1"/>
  <c r="K3736" i="45"/>
  <c r="L3735" i="45"/>
  <c r="M3735" i="45" s="1"/>
  <c r="K3735" i="45"/>
  <c r="L3734" i="45"/>
  <c r="M3734" i="45" s="1"/>
  <c r="K3734" i="45"/>
  <c r="L3733" i="45"/>
  <c r="M3733" i="45" s="1"/>
  <c r="K3733" i="45"/>
  <c r="L3732" i="45"/>
  <c r="M3732" i="45" s="1"/>
  <c r="K3732" i="45"/>
  <c r="L3731" i="45"/>
  <c r="M3731" i="45" s="1"/>
  <c r="K3731" i="45"/>
  <c r="L3730" i="45"/>
  <c r="M3730" i="45" s="1"/>
  <c r="K3730" i="45"/>
  <c r="L3729" i="45"/>
  <c r="M3729" i="45" s="1"/>
  <c r="K3729" i="45"/>
  <c r="L3728" i="45"/>
  <c r="M3728" i="45" s="1"/>
  <c r="K3728" i="45"/>
  <c r="L3727" i="45"/>
  <c r="M3727" i="45" s="1"/>
  <c r="K3727" i="45"/>
  <c r="L3726" i="45"/>
  <c r="M3726" i="45" s="1"/>
  <c r="K3726" i="45"/>
  <c r="L3725" i="45"/>
  <c r="M3725" i="45" s="1"/>
  <c r="K3725" i="45"/>
  <c r="L3724" i="45"/>
  <c r="M3724" i="45" s="1"/>
  <c r="K3724" i="45"/>
  <c r="L3723" i="45"/>
  <c r="M3723" i="45" s="1"/>
  <c r="K3723" i="45"/>
  <c r="L3722" i="45"/>
  <c r="M3722" i="45" s="1"/>
  <c r="K3722" i="45"/>
  <c r="L3721" i="45"/>
  <c r="M3721" i="45" s="1"/>
  <c r="K3721" i="45"/>
  <c r="L3720" i="45"/>
  <c r="M3720" i="45" s="1"/>
  <c r="K3720" i="45"/>
  <c r="L3719" i="45"/>
  <c r="M3719" i="45" s="1"/>
  <c r="K3719" i="45"/>
  <c r="L3718" i="45"/>
  <c r="M3718" i="45" s="1"/>
  <c r="K3718" i="45"/>
  <c r="L3717" i="45"/>
  <c r="M3717" i="45" s="1"/>
  <c r="K3717" i="45"/>
  <c r="L3716" i="45"/>
  <c r="M3716" i="45" s="1"/>
  <c r="K3716" i="45"/>
  <c r="L3715" i="45"/>
  <c r="M3715" i="45" s="1"/>
  <c r="K3715" i="45"/>
  <c r="L3714" i="45"/>
  <c r="M3714" i="45" s="1"/>
  <c r="K3714" i="45"/>
  <c r="L3713" i="45"/>
  <c r="M3713" i="45" s="1"/>
  <c r="K3713" i="45"/>
  <c r="L3712" i="45"/>
  <c r="M3712" i="45" s="1"/>
  <c r="K3712" i="45"/>
  <c r="L3711" i="45"/>
  <c r="M3711" i="45" s="1"/>
  <c r="K3711" i="45"/>
  <c r="L3710" i="45"/>
  <c r="M3710" i="45" s="1"/>
  <c r="K3710" i="45"/>
  <c r="L3709" i="45"/>
  <c r="M3709" i="45" s="1"/>
  <c r="K3709" i="45"/>
  <c r="L3708" i="45"/>
  <c r="M3708" i="45" s="1"/>
  <c r="K3708" i="45"/>
  <c r="L3707" i="45"/>
  <c r="M3707" i="45" s="1"/>
  <c r="K3707" i="45"/>
  <c r="L3706" i="45"/>
  <c r="M3706" i="45" s="1"/>
  <c r="K3706" i="45"/>
  <c r="L3705" i="45"/>
  <c r="M3705" i="45" s="1"/>
  <c r="K3705" i="45"/>
  <c r="L3704" i="45"/>
  <c r="M3704" i="45" s="1"/>
  <c r="K3704" i="45"/>
  <c r="L3703" i="45"/>
  <c r="M3703" i="45" s="1"/>
  <c r="K3703" i="45"/>
  <c r="L3702" i="45"/>
  <c r="M3702" i="45" s="1"/>
  <c r="K3702" i="45"/>
  <c r="L3701" i="45"/>
  <c r="M3701" i="45" s="1"/>
  <c r="K3701" i="45"/>
  <c r="L3700" i="45"/>
  <c r="M3700" i="45" s="1"/>
  <c r="K3700" i="45"/>
  <c r="L3699" i="45"/>
  <c r="M3699" i="45" s="1"/>
  <c r="K3699" i="45"/>
  <c r="L3698" i="45"/>
  <c r="M3698" i="45" s="1"/>
  <c r="K3698" i="45"/>
  <c r="L3697" i="45"/>
  <c r="M3697" i="45" s="1"/>
  <c r="K3697" i="45"/>
  <c r="L3696" i="45"/>
  <c r="M3696" i="45" s="1"/>
  <c r="K3696" i="45"/>
  <c r="L3695" i="45"/>
  <c r="M3695" i="45" s="1"/>
  <c r="K3695" i="45"/>
  <c r="L3694" i="45"/>
  <c r="M3694" i="45" s="1"/>
  <c r="K3694" i="45"/>
  <c r="L3693" i="45"/>
  <c r="M3693" i="45" s="1"/>
  <c r="K3693" i="45"/>
  <c r="L3692" i="45"/>
  <c r="M3692" i="45" s="1"/>
  <c r="K3692" i="45"/>
  <c r="L3691" i="45"/>
  <c r="M3691" i="45" s="1"/>
  <c r="K3691" i="45"/>
  <c r="L3690" i="45"/>
  <c r="M3690" i="45" s="1"/>
  <c r="K3690" i="45"/>
  <c r="L3689" i="45"/>
  <c r="M3689" i="45" s="1"/>
  <c r="K3689" i="45"/>
  <c r="L3688" i="45"/>
  <c r="M3688" i="45" s="1"/>
  <c r="K3688" i="45"/>
  <c r="L3687" i="45"/>
  <c r="M3687" i="45" s="1"/>
  <c r="K3687" i="45"/>
  <c r="L3686" i="45"/>
  <c r="M3686" i="45" s="1"/>
  <c r="K3686" i="45"/>
  <c r="L3685" i="45"/>
  <c r="M3685" i="45" s="1"/>
  <c r="K3685" i="45"/>
  <c r="L3684" i="45"/>
  <c r="M3684" i="45" s="1"/>
  <c r="K3684" i="45"/>
  <c r="L3683" i="45"/>
  <c r="M3683" i="45" s="1"/>
  <c r="K3683" i="45"/>
  <c r="L3682" i="45"/>
  <c r="M3682" i="45" s="1"/>
  <c r="K3682" i="45"/>
  <c r="L3681" i="45"/>
  <c r="M3681" i="45" s="1"/>
  <c r="K3681" i="45"/>
  <c r="L3680" i="45"/>
  <c r="M3680" i="45" s="1"/>
  <c r="K3680" i="45"/>
  <c r="L3679" i="45"/>
  <c r="M3679" i="45" s="1"/>
  <c r="K3679" i="45"/>
  <c r="L3678" i="45"/>
  <c r="M3678" i="45" s="1"/>
  <c r="K3678" i="45"/>
  <c r="L3677" i="45"/>
  <c r="M3677" i="45" s="1"/>
  <c r="K3677" i="45"/>
  <c r="L3676" i="45"/>
  <c r="M3676" i="45" s="1"/>
  <c r="K3676" i="45"/>
  <c r="L3675" i="45"/>
  <c r="M3675" i="45" s="1"/>
  <c r="K3675" i="45"/>
  <c r="L3674" i="45"/>
  <c r="M3674" i="45" s="1"/>
  <c r="K3674" i="45"/>
  <c r="L3673" i="45"/>
  <c r="M3673" i="45" s="1"/>
  <c r="K3673" i="45"/>
  <c r="L3672" i="45"/>
  <c r="M3672" i="45" s="1"/>
  <c r="K3672" i="45"/>
  <c r="L3671" i="45"/>
  <c r="M3671" i="45" s="1"/>
  <c r="K3671" i="45"/>
  <c r="L3670" i="45"/>
  <c r="M3670" i="45" s="1"/>
  <c r="K3670" i="45"/>
  <c r="L3669" i="45"/>
  <c r="M3669" i="45" s="1"/>
  <c r="K3669" i="45"/>
  <c r="L3668" i="45"/>
  <c r="M3668" i="45" s="1"/>
  <c r="K3668" i="45"/>
  <c r="L3667" i="45"/>
  <c r="M3667" i="45" s="1"/>
  <c r="K3667" i="45"/>
  <c r="L3666" i="45"/>
  <c r="M3666" i="45" s="1"/>
  <c r="K3666" i="45"/>
  <c r="L3665" i="45"/>
  <c r="M3665" i="45" s="1"/>
  <c r="K3665" i="45"/>
  <c r="L3664" i="45"/>
  <c r="M3664" i="45" s="1"/>
  <c r="K3664" i="45"/>
  <c r="L3663" i="45"/>
  <c r="M3663" i="45" s="1"/>
  <c r="K3663" i="45"/>
  <c r="L3662" i="45"/>
  <c r="M3662" i="45" s="1"/>
  <c r="K3662" i="45"/>
  <c r="L3661" i="45"/>
  <c r="M3661" i="45" s="1"/>
  <c r="K3661" i="45"/>
  <c r="L3660" i="45"/>
  <c r="M3660" i="45" s="1"/>
  <c r="K3660" i="45"/>
  <c r="L3659" i="45"/>
  <c r="M3659" i="45" s="1"/>
  <c r="K3659" i="45"/>
  <c r="L3658" i="45"/>
  <c r="M3658" i="45" s="1"/>
  <c r="K3658" i="45"/>
  <c r="L3657" i="45"/>
  <c r="M3657" i="45" s="1"/>
  <c r="K3657" i="45"/>
  <c r="L3656" i="45"/>
  <c r="M3656" i="45" s="1"/>
  <c r="K3656" i="45"/>
  <c r="L3655" i="45"/>
  <c r="M3655" i="45" s="1"/>
  <c r="K3655" i="45"/>
  <c r="L3654" i="45"/>
  <c r="M3654" i="45" s="1"/>
  <c r="K3654" i="45"/>
  <c r="L3653" i="45"/>
  <c r="M3653" i="45" s="1"/>
  <c r="K3653" i="45"/>
  <c r="L3652" i="45"/>
  <c r="M3652" i="45" s="1"/>
  <c r="K3652" i="45"/>
  <c r="L3651" i="45"/>
  <c r="M3651" i="45" s="1"/>
  <c r="K3651" i="45"/>
  <c r="L3650" i="45"/>
  <c r="M3650" i="45" s="1"/>
  <c r="K3650" i="45"/>
  <c r="L3649" i="45"/>
  <c r="M3649" i="45" s="1"/>
  <c r="K3649" i="45"/>
  <c r="L3648" i="45"/>
  <c r="M3648" i="45" s="1"/>
  <c r="K3648" i="45"/>
  <c r="L3647" i="45"/>
  <c r="M3647" i="45" s="1"/>
  <c r="K3647" i="45"/>
  <c r="L3646" i="45"/>
  <c r="M3646" i="45" s="1"/>
  <c r="K3646" i="45"/>
  <c r="L3645" i="45"/>
  <c r="M3645" i="45" s="1"/>
  <c r="K3645" i="45"/>
  <c r="L3644" i="45"/>
  <c r="M3644" i="45" s="1"/>
  <c r="K3644" i="45"/>
  <c r="L3643" i="45"/>
  <c r="M3643" i="45" s="1"/>
  <c r="K3643" i="45"/>
  <c r="L3642" i="45"/>
  <c r="M3642" i="45" s="1"/>
  <c r="K3642" i="45"/>
  <c r="L3641" i="45"/>
  <c r="M3641" i="45" s="1"/>
  <c r="K3641" i="45"/>
  <c r="L3640" i="45"/>
  <c r="M3640" i="45" s="1"/>
  <c r="K3640" i="45"/>
  <c r="L3639" i="45"/>
  <c r="M3639" i="45" s="1"/>
  <c r="K3639" i="45"/>
  <c r="L3638" i="45"/>
  <c r="M3638" i="45" s="1"/>
  <c r="K3638" i="45"/>
  <c r="L3637" i="45"/>
  <c r="M3637" i="45" s="1"/>
  <c r="K3637" i="45"/>
  <c r="L3636" i="45"/>
  <c r="M3636" i="45" s="1"/>
  <c r="K3636" i="45"/>
  <c r="L3635" i="45"/>
  <c r="M3635" i="45" s="1"/>
  <c r="K3635" i="45"/>
  <c r="L3634" i="45"/>
  <c r="M3634" i="45" s="1"/>
  <c r="K3634" i="45"/>
  <c r="L3633" i="45"/>
  <c r="M3633" i="45" s="1"/>
  <c r="K3633" i="45"/>
  <c r="L3632" i="45"/>
  <c r="M3632" i="45" s="1"/>
  <c r="K3632" i="45"/>
  <c r="L3631" i="45"/>
  <c r="M3631" i="45" s="1"/>
  <c r="K3631" i="45"/>
  <c r="L3630" i="45"/>
  <c r="M3630" i="45" s="1"/>
  <c r="K3630" i="45"/>
  <c r="L3629" i="45"/>
  <c r="M3629" i="45" s="1"/>
  <c r="K3629" i="45"/>
  <c r="L3628" i="45"/>
  <c r="M3628" i="45" s="1"/>
  <c r="K3628" i="45"/>
  <c r="L3627" i="45"/>
  <c r="M3627" i="45" s="1"/>
  <c r="K3627" i="45"/>
  <c r="L3626" i="45"/>
  <c r="M3626" i="45" s="1"/>
  <c r="K3626" i="45"/>
  <c r="L3625" i="45"/>
  <c r="M3625" i="45" s="1"/>
  <c r="K3625" i="45"/>
  <c r="L3624" i="45"/>
  <c r="M3624" i="45" s="1"/>
  <c r="K3624" i="45"/>
  <c r="L3623" i="45"/>
  <c r="M3623" i="45" s="1"/>
  <c r="K3623" i="45"/>
  <c r="L3622" i="45"/>
  <c r="M3622" i="45" s="1"/>
  <c r="K3622" i="45"/>
  <c r="L3621" i="45"/>
  <c r="M3621" i="45" s="1"/>
  <c r="K3621" i="45"/>
  <c r="L3620" i="45"/>
  <c r="M3620" i="45" s="1"/>
  <c r="K3620" i="45"/>
  <c r="L3619" i="45"/>
  <c r="M3619" i="45" s="1"/>
  <c r="K3619" i="45"/>
  <c r="L3618" i="45"/>
  <c r="M3618" i="45" s="1"/>
  <c r="K3618" i="45"/>
  <c r="L3617" i="45"/>
  <c r="M3617" i="45" s="1"/>
  <c r="K3617" i="45"/>
  <c r="L3616" i="45"/>
  <c r="M3616" i="45" s="1"/>
  <c r="K3616" i="45"/>
  <c r="L3615" i="45"/>
  <c r="M3615" i="45" s="1"/>
  <c r="K3615" i="45"/>
  <c r="L3614" i="45"/>
  <c r="M3614" i="45" s="1"/>
  <c r="K3614" i="45"/>
  <c r="L3613" i="45"/>
  <c r="M3613" i="45" s="1"/>
  <c r="K3613" i="45"/>
  <c r="L3612" i="45"/>
  <c r="M3612" i="45" s="1"/>
  <c r="K3612" i="45"/>
  <c r="L3611" i="45"/>
  <c r="M3611" i="45" s="1"/>
  <c r="K3611" i="45"/>
  <c r="L3610" i="45"/>
  <c r="M3610" i="45" s="1"/>
  <c r="K3610" i="45"/>
  <c r="L3609" i="45"/>
  <c r="M3609" i="45" s="1"/>
  <c r="K3609" i="45"/>
  <c r="L3608" i="45"/>
  <c r="M3608" i="45" s="1"/>
  <c r="K3608" i="45"/>
  <c r="L3607" i="45"/>
  <c r="M3607" i="45" s="1"/>
  <c r="K3607" i="45"/>
  <c r="L3606" i="45"/>
  <c r="M3606" i="45" s="1"/>
  <c r="K3606" i="45"/>
  <c r="L3605" i="45"/>
  <c r="M3605" i="45" s="1"/>
  <c r="K3605" i="45"/>
  <c r="L3604" i="45"/>
  <c r="M3604" i="45" s="1"/>
  <c r="K3604" i="45"/>
  <c r="L3603" i="45"/>
  <c r="M3603" i="45" s="1"/>
  <c r="K3603" i="45"/>
  <c r="L3602" i="45"/>
  <c r="M3602" i="45" s="1"/>
  <c r="K3602" i="45"/>
  <c r="L3601" i="45"/>
  <c r="M3601" i="45" s="1"/>
  <c r="K3601" i="45"/>
  <c r="L3600" i="45"/>
  <c r="M3600" i="45" s="1"/>
  <c r="K3600" i="45"/>
  <c r="L3599" i="45"/>
  <c r="M3599" i="45" s="1"/>
  <c r="K3599" i="45"/>
  <c r="L3598" i="45"/>
  <c r="M3598" i="45" s="1"/>
  <c r="K3598" i="45"/>
  <c r="L3597" i="45"/>
  <c r="M3597" i="45" s="1"/>
  <c r="K3597" i="45"/>
  <c r="L3596" i="45"/>
  <c r="M3596" i="45" s="1"/>
  <c r="K3596" i="45"/>
  <c r="L3595" i="45"/>
  <c r="M3595" i="45" s="1"/>
  <c r="K3595" i="45"/>
  <c r="L3594" i="45"/>
  <c r="M3594" i="45" s="1"/>
  <c r="K3594" i="45"/>
  <c r="L3593" i="45"/>
  <c r="M3593" i="45" s="1"/>
  <c r="K3593" i="45"/>
  <c r="L3592" i="45"/>
  <c r="M3592" i="45" s="1"/>
  <c r="K3592" i="45"/>
  <c r="L3591" i="45"/>
  <c r="M3591" i="45" s="1"/>
  <c r="K3591" i="45"/>
  <c r="L3590" i="45"/>
  <c r="M3590" i="45" s="1"/>
  <c r="K3590" i="45"/>
  <c r="L3589" i="45"/>
  <c r="M3589" i="45" s="1"/>
  <c r="K3589" i="45"/>
  <c r="L3588" i="45"/>
  <c r="M3588" i="45" s="1"/>
  <c r="K3588" i="45"/>
  <c r="L3587" i="45"/>
  <c r="M3587" i="45" s="1"/>
  <c r="K3587" i="45"/>
  <c r="L3586" i="45"/>
  <c r="M3586" i="45" s="1"/>
  <c r="K3586" i="45"/>
  <c r="L3585" i="45"/>
  <c r="M3585" i="45" s="1"/>
  <c r="K3585" i="45"/>
  <c r="L3584" i="45"/>
  <c r="M3584" i="45" s="1"/>
  <c r="K3584" i="45"/>
  <c r="L3583" i="45"/>
  <c r="M3583" i="45" s="1"/>
  <c r="K3583" i="45"/>
  <c r="L3582" i="45"/>
  <c r="M3582" i="45" s="1"/>
  <c r="K3582" i="45"/>
  <c r="L3581" i="45"/>
  <c r="M3581" i="45" s="1"/>
  <c r="K3581" i="45"/>
  <c r="L3580" i="45"/>
  <c r="M3580" i="45" s="1"/>
  <c r="K3580" i="45"/>
  <c r="L3579" i="45"/>
  <c r="M3579" i="45" s="1"/>
  <c r="K3579" i="45"/>
  <c r="L3578" i="45"/>
  <c r="M3578" i="45" s="1"/>
  <c r="K3578" i="45"/>
  <c r="L3577" i="45"/>
  <c r="M3577" i="45" s="1"/>
  <c r="K3577" i="45"/>
  <c r="L3576" i="45"/>
  <c r="M3576" i="45" s="1"/>
  <c r="K3576" i="45"/>
  <c r="L3575" i="45"/>
  <c r="M3575" i="45" s="1"/>
  <c r="K3575" i="45"/>
  <c r="L3574" i="45"/>
  <c r="M3574" i="45" s="1"/>
  <c r="K3574" i="45"/>
  <c r="L3573" i="45"/>
  <c r="M3573" i="45" s="1"/>
  <c r="K3573" i="45"/>
  <c r="L3572" i="45"/>
  <c r="M3572" i="45" s="1"/>
  <c r="K3572" i="45"/>
  <c r="L3571" i="45"/>
  <c r="M3571" i="45" s="1"/>
  <c r="K3571" i="45"/>
  <c r="L3570" i="45"/>
  <c r="M3570" i="45" s="1"/>
  <c r="K3570" i="45"/>
  <c r="L3569" i="45"/>
  <c r="M3569" i="45" s="1"/>
  <c r="K3569" i="45"/>
  <c r="L3568" i="45"/>
  <c r="M3568" i="45" s="1"/>
  <c r="K3568" i="45"/>
  <c r="L3567" i="45"/>
  <c r="M3567" i="45" s="1"/>
  <c r="K3567" i="45"/>
  <c r="L3566" i="45"/>
  <c r="M3566" i="45" s="1"/>
  <c r="K3566" i="45"/>
  <c r="L3565" i="45"/>
  <c r="M3565" i="45" s="1"/>
  <c r="K3565" i="45"/>
  <c r="L3564" i="45"/>
  <c r="M3564" i="45" s="1"/>
  <c r="K3564" i="45"/>
  <c r="L3563" i="45"/>
  <c r="M3563" i="45" s="1"/>
  <c r="K3563" i="45"/>
  <c r="L3562" i="45"/>
  <c r="M3562" i="45" s="1"/>
  <c r="K3562" i="45"/>
  <c r="L3561" i="45"/>
  <c r="M3561" i="45" s="1"/>
  <c r="K3561" i="45"/>
  <c r="L3560" i="45"/>
  <c r="M3560" i="45" s="1"/>
  <c r="K3560" i="45"/>
  <c r="L3559" i="45"/>
  <c r="M3559" i="45" s="1"/>
  <c r="K3559" i="45"/>
  <c r="L3558" i="45"/>
  <c r="M3558" i="45" s="1"/>
  <c r="K3558" i="45"/>
  <c r="L3557" i="45"/>
  <c r="M3557" i="45" s="1"/>
  <c r="K3557" i="45"/>
  <c r="L3556" i="45"/>
  <c r="M3556" i="45" s="1"/>
  <c r="K3556" i="45"/>
  <c r="L3555" i="45"/>
  <c r="M3555" i="45" s="1"/>
  <c r="K3555" i="45"/>
  <c r="L3554" i="45"/>
  <c r="M3554" i="45" s="1"/>
  <c r="K3554" i="45"/>
  <c r="L3553" i="45"/>
  <c r="M3553" i="45" s="1"/>
  <c r="K3553" i="45"/>
  <c r="L3552" i="45"/>
  <c r="M3552" i="45" s="1"/>
  <c r="K3552" i="45"/>
  <c r="L3551" i="45"/>
  <c r="M3551" i="45" s="1"/>
  <c r="K3551" i="45"/>
  <c r="L3550" i="45"/>
  <c r="M3550" i="45" s="1"/>
  <c r="K3550" i="45"/>
  <c r="L3549" i="45"/>
  <c r="M3549" i="45" s="1"/>
  <c r="K3549" i="45"/>
  <c r="L3548" i="45"/>
  <c r="M3548" i="45" s="1"/>
  <c r="K3548" i="45"/>
  <c r="L3547" i="45"/>
  <c r="M3547" i="45" s="1"/>
  <c r="K3547" i="45"/>
  <c r="L3546" i="45"/>
  <c r="M3546" i="45" s="1"/>
  <c r="K3546" i="45"/>
  <c r="L3545" i="45"/>
  <c r="M3545" i="45" s="1"/>
  <c r="K3545" i="45"/>
  <c r="L3544" i="45"/>
  <c r="M3544" i="45" s="1"/>
  <c r="K3544" i="45"/>
  <c r="L3543" i="45"/>
  <c r="M3543" i="45" s="1"/>
  <c r="K3543" i="45"/>
  <c r="L3542" i="45"/>
  <c r="M3542" i="45" s="1"/>
  <c r="K3542" i="45"/>
  <c r="L3541" i="45"/>
  <c r="M3541" i="45" s="1"/>
  <c r="K3541" i="45"/>
  <c r="L3540" i="45"/>
  <c r="M3540" i="45" s="1"/>
  <c r="K3540" i="45"/>
  <c r="L3539" i="45"/>
  <c r="M3539" i="45" s="1"/>
  <c r="K3539" i="45"/>
  <c r="L3538" i="45"/>
  <c r="M3538" i="45" s="1"/>
  <c r="K3538" i="45"/>
  <c r="L3537" i="45"/>
  <c r="M3537" i="45" s="1"/>
  <c r="K3537" i="45"/>
  <c r="L3536" i="45"/>
  <c r="M3536" i="45" s="1"/>
  <c r="K3536" i="45"/>
  <c r="L3535" i="45"/>
  <c r="M3535" i="45" s="1"/>
  <c r="K3535" i="45"/>
  <c r="L3534" i="45"/>
  <c r="M3534" i="45" s="1"/>
  <c r="K3534" i="45"/>
  <c r="L3533" i="45"/>
  <c r="M3533" i="45" s="1"/>
  <c r="K3533" i="45"/>
  <c r="L3532" i="45"/>
  <c r="M3532" i="45" s="1"/>
  <c r="K3532" i="45"/>
  <c r="L3531" i="45"/>
  <c r="M3531" i="45" s="1"/>
  <c r="K3531" i="45"/>
  <c r="L3530" i="45"/>
  <c r="M3530" i="45" s="1"/>
  <c r="K3530" i="45"/>
  <c r="L3529" i="45"/>
  <c r="M3529" i="45" s="1"/>
  <c r="K3529" i="45"/>
  <c r="L3528" i="45"/>
  <c r="M3528" i="45" s="1"/>
  <c r="K3528" i="45"/>
  <c r="L3527" i="45"/>
  <c r="M3527" i="45" s="1"/>
  <c r="K3527" i="45"/>
  <c r="L3526" i="45"/>
  <c r="M3526" i="45" s="1"/>
  <c r="K3526" i="45"/>
  <c r="L3525" i="45"/>
  <c r="M3525" i="45" s="1"/>
  <c r="K3525" i="45"/>
  <c r="L3524" i="45"/>
  <c r="M3524" i="45" s="1"/>
  <c r="K3524" i="45"/>
  <c r="L3523" i="45"/>
  <c r="M3523" i="45" s="1"/>
  <c r="K3523" i="45"/>
  <c r="L3522" i="45"/>
  <c r="M3522" i="45" s="1"/>
  <c r="K3522" i="45"/>
  <c r="L3521" i="45"/>
  <c r="M3521" i="45" s="1"/>
  <c r="K3521" i="45"/>
  <c r="L3520" i="45"/>
  <c r="M3520" i="45" s="1"/>
  <c r="K3520" i="45"/>
  <c r="L3519" i="45"/>
  <c r="M3519" i="45" s="1"/>
  <c r="K3519" i="45"/>
  <c r="L3518" i="45"/>
  <c r="M3518" i="45" s="1"/>
  <c r="K3518" i="45"/>
  <c r="L3517" i="45"/>
  <c r="M3517" i="45" s="1"/>
  <c r="K3517" i="45"/>
  <c r="L3516" i="45"/>
  <c r="M3516" i="45" s="1"/>
  <c r="K3516" i="45"/>
  <c r="L3515" i="45"/>
  <c r="M3515" i="45" s="1"/>
  <c r="K3515" i="45"/>
  <c r="L3514" i="45"/>
  <c r="M3514" i="45" s="1"/>
  <c r="K3514" i="45"/>
  <c r="L3513" i="45"/>
  <c r="M3513" i="45" s="1"/>
  <c r="K3513" i="45"/>
  <c r="L3512" i="45"/>
  <c r="M3512" i="45" s="1"/>
  <c r="K3512" i="45"/>
  <c r="L3511" i="45"/>
  <c r="M3511" i="45" s="1"/>
  <c r="K3511" i="45"/>
  <c r="L3510" i="45"/>
  <c r="M3510" i="45" s="1"/>
  <c r="K3510" i="45"/>
  <c r="L3509" i="45"/>
  <c r="M3509" i="45" s="1"/>
  <c r="K3509" i="45"/>
  <c r="L3508" i="45"/>
  <c r="M3508" i="45" s="1"/>
  <c r="K3508" i="45"/>
  <c r="L3507" i="45"/>
  <c r="M3507" i="45" s="1"/>
  <c r="K3507" i="45"/>
  <c r="L3506" i="45"/>
  <c r="M3506" i="45" s="1"/>
  <c r="K3506" i="45"/>
  <c r="L3505" i="45"/>
  <c r="M3505" i="45" s="1"/>
  <c r="K3505" i="45"/>
  <c r="L3504" i="45"/>
  <c r="M3504" i="45" s="1"/>
  <c r="K3504" i="45"/>
  <c r="L3503" i="45"/>
  <c r="M3503" i="45" s="1"/>
  <c r="K3503" i="45"/>
  <c r="L3502" i="45"/>
  <c r="M3502" i="45" s="1"/>
  <c r="K3502" i="45"/>
  <c r="L3501" i="45"/>
  <c r="M3501" i="45" s="1"/>
  <c r="K3501" i="45"/>
  <c r="L3500" i="45"/>
  <c r="M3500" i="45" s="1"/>
  <c r="K3500" i="45"/>
  <c r="L3499" i="45"/>
  <c r="M3499" i="45" s="1"/>
  <c r="K3499" i="45"/>
  <c r="L3498" i="45"/>
  <c r="M3498" i="45" s="1"/>
  <c r="K3498" i="45"/>
  <c r="L3497" i="45"/>
  <c r="M3497" i="45" s="1"/>
  <c r="K3497" i="45"/>
  <c r="L3496" i="45"/>
  <c r="M3496" i="45" s="1"/>
  <c r="K3496" i="45"/>
  <c r="L3495" i="45"/>
  <c r="M3495" i="45" s="1"/>
  <c r="K3495" i="45"/>
  <c r="L3493" i="45"/>
  <c r="L3491" i="45"/>
  <c r="L3489" i="45"/>
  <c r="L3485" i="45"/>
  <c r="L3484" i="45"/>
  <c r="L3483" i="45"/>
  <c r="M3480" i="45"/>
  <c r="K3480" i="45"/>
  <c r="M3479" i="45"/>
  <c r="K3479" i="45"/>
  <c r="M3478" i="45"/>
  <c r="K3478" i="45"/>
  <c r="M3477" i="45"/>
  <c r="K3477" i="45"/>
  <c r="M3476" i="45"/>
  <c r="K3476" i="45"/>
  <c r="M3475" i="45"/>
  <c r="K3475" i="45"/>
  <c r="M3474" i="45"/>
  <c r="K3474" i="45"/>
  <c r="M3473" i="45"/>
  <c r="K3473" i="45"/>
  <c r="M3472" i="45"/>
  <c r="K3472" i="45"/>
  <c r="M3471" i="45"/>
  <c r="K3471" i="45"/>
  <c r="M3470" i="45"/>
  <c r="K3470" i="45"/>
  <c r="M3469" i="45"/>
  <c r="K3469" i="45"/>
  <c r="M3468" i="45"/>
  <c r="K3468" i="45"/>
  <c r="M3467" i="45"/>
  <c r="K3467" i="45"/>
  <c r="M3466" i="45"/>
  <c r="K3466" i="45"/>
  <c r="M3465" i="45"/>
  <c r="K3465" i="45"/>
  <c r="M3464" i="45"/>
  <c r="K3464" i="45"/>
  <c r="M3463" i="45"/>
  <c r="K3463" i="45"/>
  <c r="M3462" i="45"/>
  <c r="K3462" i="45"/>
  <c r="M3461" i="45"/>
  <c r="K3461" i="45"/>
  <c r="M3460" i="45"/>
  <c r="K3460" i="45"/>
  <c r="M3459" i="45"/>
  <c r="K3459" i="45"/>
  <c r="M3458" i="45"/>
  <c r="K3458" i="45"/>
  <c r="M3457" i="45"/>
  <c r="K3457" i="45"/>
  <c r="M3456" i="45"/>
  <c r="K3456" i="45"/>
  <c r="M3455" i="45"/>
  <c r="K3455" i="45"/>
  <c r="M3454" i="45"/>
  <c r="K3454" i="45"/>
  <c r="M3453" i="45"/>
  <c r="K3453" i="45"/>
  <c r="M3452" i="45"/>
  <c r="K3452" i="45"/>
  <c r="M3451" i="45"/>
  <c r="K3451" i="45"/>
  <c r="M3450" i="45"/>
  <c r="K3450" i="45"/>
  <c r="M3449" i="45"/>
  <c r="K3449" i="45"/>
  <c r="M3448" i="45"/>
  <c r="K3448" i="45"/>
  <c r="M3447" i="45"/>
  <c r="K3447" i="45"/>
  <c r="M3446" i="45"/>
  <c r="K3446" i="45"/>
  <c r="M3445" i="45"/>
  <c r="K3445" i="45"/>
  <c r="M3444" i="45"/>
  <c r="K3444" i="45"/>
  <c r="M3443" i="45"/>
  <c r="K3443" i="45"/>
  <c r="M3442" i="45"/>
  <c r="K3442" i="45"/>
  <c r="M3441" i="45"/>
  <c r="K3441" i="45"/>
  <c r="M3440" i="45"/>
  <c r="K3440" i="45"/>
  <c r="M3439" i="45"/>
  <c r="K3439" i="45"/>
  <c r="M3438" i="45"/>
  <c r="K3438" i="45"/>
  <c r="M3437" i="45"/>
  <c r="K3437" i="45"/>
  <c r="M3436" i="45"/>
  <c r="K3436" i="45"/>
  <c r="M3435" i="45"/>
  <c r="K3435" i="45"/>
  <c r="M3434" i="45"/>
  <c r="K3434" i="45"/>
  <c r="M3433" i="45"/>
  <c r="K3433" i="45"/>
  <c r="M3432" i="45"/>
  <c r="K3432" i="45"/>
  <c r="M3431" i="45"/>
  <c r="K3431" i="45"/>
  <c r="M3430" i="45"/>
  <c r="K3430" i="45"/>
  <c r="M3429" i="45"/>
  <c r="K3429" i="45"/>
  <c r="M3428" i="45"/>
  <c r="K3428" i="45"/>
  <c r="M3427" i="45"/>
  <c r="K3427" i="45"/>
  <c r="M3426" i="45"/>
  <c r="K3426" i="45"/>
  <c r="M3425" i="45"/>
  <c r="K3425" i="45"/>
  <c r="M3424" i="45"/>
  <c r="K3424" i="45"/>
  <c r="M3423" i="45"/>
  <c r="K3423" i="45"/>
  <c r="M3422" i="45"/>
  <c r="K3422" i="45"/>
  <c r="M3421" i="45"/>
  <c r="K3421" i="45"/>
  <c r="M3420" i="45"/>
  <c r="K3420" i="45"/>
  <c r="M3419" i="45"/>
  <c r="K3419" i="45"/>
  <c r="M3418" i="45"/>
  <c r="K3418" i="45"/>
  <c r="M3417" i="45"/>
  <c r="K3417" i="45"/>
  <c r="M3416" i="45"/>
  <c r="K3416" i="45"/>
  <c r="M3415" i="45"/>
  <c r="K3415" i="45"/>
  <c r="M3414" i="45"/>
  <c r="K3414" i="45"/>
  <c r="M3413" i="45"/>
  <c r="K3413" i="45"/>
  <c r="M3412" i="45"/>
  <c r="K3412" i="45"/>
  <c r="M3411" i="45"/>
  <c r="K3411" i="45"/>
  <c r="M3410" i="45"/>
  <c r="K3410" i="45"/>
  <c r="M3409" i="45"/>
  <c r="K3409" i="45"/>
  <c r="M3408" i="45"/>
  <c r="K3408" i="45"/>
  <c r="M3407" i="45"/>
  <c r="K3407" i="45"/>
  <c r="M3406" i="45"/>
  <c r="K3406" i="45"/>
  <c r="M3405" i="45"/>
  <c r="K3405" i="45"/>
  <c r="M3404" i="45"/>
  <c r="K3404" i="45"/>
  <c r="M3403" i="45"/>
  <c r="K3403" i="45"/>
  <c r="M3402" i="45"/>
  <c r="K3402" i="45"/>
  <c r="M3401" i="45"/>
  <c r="K3401" i="45"/>
  <c r="M3400" i="45"/>
  <c r="K3400" i="45"/>
  <c r="M3399" i="45"/>
  <c r="K3399" i="45"/>
  <c r="M3398" i="45"/>
  <c r="K3398" i="45"/>
  <c r="M3397" i="45"/>
  <c r="K3397" i="45"/>
  <c r="M3396" i="45"/>
  <c r="K3396" i="45"/>
  <c r="M3395" i="45"/>
  <c r="K3395" i="45"/>
  <c r="M3394" i="45"/>
  <c r="K3394" i="45"/>
  <c r="M3393" i="45"/>
  <c r="K3393" i="45"/>
  <c r="M3392" i="45"/>
  <c r="K3392" i="45"/>
  <c r="M3391" i="45"/>
  <c r="K3391" i="45"/>
  <c r="M3390" i="45"/>
  <c r="K3390" i="45"/>
  <c r="M3389" i="45"/>
  <c r="K3389" i="45"/>
  <c r="M3388" i="45"/>
  <c r="K3388" i="45"/>
  <c r="M3387" i="45"/>
  <c r="K3387" i="45"/>
  <c r="M3386" i="45"/>
  <c r="K3386" i="45"/>
  <c r="M3385" i="45"/>
  <c r="K3385" i="45"/>
  <c r="M3384" i="45"/>
  <c r="K3384" i="45"/>
  <c r="M3383" i="45"/>
  <c r="K3383" i="45"/>
  <c r="M3382" i="45"/>
  <c r="K3382" i="45"/>
  <c r="M3381" i="45"/>
  <c r="K3381" i="45"/>
  <c r="M3380" i="45"/>
  <c r="K3380" i="45"/>
  <c r="M3379" i="45"/>
  <c r="K3379" i="45"/>
  <c r="M3378" i="45"/>
  <c r="K3378" i="45"/>
  <c r="M3377" i="45"/>
  <c r="K3377" i="45"/>
  <c r="M3376" i="45"/>
  <c r="K3376" i="45"/>
  <c r="M3375" i="45"/>
  <c r="K3375" i="45"/>
  <c r="M3374" i="45"/>
  <c r="K3374" i="45"/>
  <c r="M3373" i="45"/>
  <c r="K3373" i="45"/>
  <c r="M3372" i="45"/>
  <c r="K3372" i="45"/>
  <c r="M3371" i="45"/>
  <c r="K3371" i="45"/>
  <c r="M3370" i="45"/>
  <c r="K3370" i="45"/>
  <c r="M3369" i="45"/>
  <c r="K3369" i="45"/>
  <c r="M3368" i="45"/>
  <c r="K3368" i="45"/>
  <c r="M3367" i="45"/>
  <c r="K3367" i="45"/>
  <c r="M3366" i="45"/>
  <c r="K3366" i="45"/>
  <c r="M3365" i="45"/>
  <c r="K3365" i="45"/>
  <c r="M3364" i="45"/>
  <c r="K3364" i="45"/>
  <c r="M3363" i="45"/>
  <c r="K3363" i="45"/>
  <c r="M3362" i="45"/>
  <c r="K3362" i="45"/>
  <c r="M3361" i="45"/>
  <c r="K3361" i="45"/>
  <c r="M3360" i="45"/>
  <c r="K3360" i="45"/>
  <c r="M3359" i="45"/>
  <c r="K3359" i="45"/>
  <c r="M3358" i="45"/>
  <c r="K3358" i="45"/>
  <c r="M3357" i="45"/>
  <c r="K3357" i="45"/>
  <c r="M3356" i="45"/>
  <c r="K3356" i="45"/>
  <c r="M3355" i="45"/>
  <c r="K3355" i="45"/>
  <c r="M3354" i="45"/>
  <c r="K3354" i="45"/>
  <c r="M3353" i="45"/>
  <c r="K3353" i="45"/>
  <c r="M3352" i="45"/>
  <c r="K3352" i="45"/>
  <c r="M3351" i="45"/>
  <c r="K3351" i="45"/>
  <c r="M3350" i="45"/>
  <c r="K3350" i="45"/>
  <c r="M3349" i="45"/>
  <c r="K3349" i="45"/>
  <c r="M3348" i="45"/>
  <c r="K3348" i="45"/>
  <c r="M3347" i="45"/>
  <c r="K3347" i="45"/>
  <c r="M3346" i="45"/>
  <c r="K3346" i="45"/>
  <c r="M3345" i="45"/>
  <c r="K3345" i="45"/>
  <c r="M3344" i="45"/>
  <c r="K3344" i="45"/>
  <c r="M3343" i="45"/>
  <c r="K3343" i="45"/>
  <c r="M3342" i="45"/>
  <c r="K3342" i="45"/>
  <c r="M3341" i="45"/>
  <c r="K3341" i="45"/>
  <c r="M3340" i="45"/>
  <c r="K3340" i="45"/>
  <c r="M3339" i="45"/>
  <c r="K3339" i="45"/>
  <c r="M3338" i="45"/>
  <c r="K3338" i="45"/>
  <c r="M3337" i="45"/>
  <c r="K3337" i="45"/>
  <c r="M3336" i="45"/>
  <c r="K3336" i="45"/>
  <c r="M3335" i="45"/>
  <c r="K3335" i="45"/>
  <c r="M3334" i="45"/>
  <c r="K3334" i="45"/>
  <c r="M3333" i="45"/>
  <c r="K3333" i="45"/>
  <c r="M3332" i="45"/>
  <c r="K3332" i="45"/>
  <c r="M3331" i="45"/>
  <c r="K3331" i="45"/>
  <c r="M3330" i="45"/>
  <c r="K3330" i="45"/>
  <c r="M3329" i="45"/>
  <c r="K3329" i="45"/>
  <c r="M3328" i="45"/>
  <c r="K3328" i="45"/>
  <c r="M3327" i="45"/>
  <c r="K3327" i="45"/>
  <c r="M3326" i="45"/>
  <c r="K3326" i="45"/>
  <c r="M3325" i="45"/>
  <c r="K3325" i="45"/>
  <c r="M3324" i="45"/>
  <c r="K3324" i="45"/>
  <c r="M3323" i="45"/>
  <c r="K3323" i="45"/>
  <c r="M3322" i="45"/>
  <c r="K3322" i="45"/>
  <c r="M3321" i="45"/>
  <c r="K3321" i="45"/>
  <c r="M3320" i="45"/>
  <c r="K3320" i="45"/>
  <c r="M3319" i="45"/>
  <c r="K3319" i="45"/>
  <c r="M3318" i="45"/>
  <c r="K3318" i="45"/>
  <c r="M3317" i="45"/>
  <c r="K3317" i="45"/>
  <c r="M3316" i="45"/>
  <c r="K3316" i="45"/>
  <c r="M3315" i="45"/>
  <c r="K3315" i="45"/>
  <c r="M3314" i="45"/>
  <c r="K3314" i="45"/>
  <c r="M3313" i="45"/>
  <c r="K3313" i="45"/>
  <c r="M3312" i="45"/>
  <c r="K3312" i="45"/>
  <c r="M3311" i="45"/>
  <c r="K3311" i="45"/>
  <c r="M3310" i="45"/>
  <c r="K3310" i="45"/>
  <c r="M3309" i="45"/>
  <c r="K3309" i="45"/>
  <c r="M3308" i="45"/>
  <c r="K3308" i="45"/>
  <c r="M3307" i="45"/>
  <c r="K3307" i="45"/>
  <c r="M3306" i="45"/>
  <c r="K3306" i="45"/>
  <c r="M3305" i="45"/>
  <c r="K3305" i="45"/>
  <c r="M3304" i="45"/>
  <c r="K3304" i="45"/>
  <c r="M3303" i="45"/>
  <c r="K3303" i="45"/>
  <c r="M3302" i="45"/>
  <c r="K3302" i="45"/>
  <c r="M3301" i="45"/>
  <c r="K3301" i="45"/>
  <c r="M3300" i="45"/>
  <c r="K3300" i="45"/>
  <c r="M3299" i="45"/>
  <c r="K3299" i="45"/>
  <c r="M3298" i="45"/>
  <c r="K3298" i="45"/>
  <c r="M3297" i="45"/>
  <c r="K3297" i="45"/>
  <c r="M3296" i="45"/>
  <c r="K3296" i="45"/>
  <c r="M3295" i="45"/>
  <c r="K3295" i="45"/>
  <c r="M3294" i="45"/>
  <c r="K3294" i="45"/>
  <c r="M3293" i="45"/>
  <c r="K3293" i="45"/>
  <c r="M3292" i="45"/>
  <c r="K3292" i="45"/>
  <c r="M3291" i="45"/>
  <c r="K3291" i="45"/>
  <c r="M3290" i="45"/>
  <c r="K3290" i="45"/>
  <c r="M3289" i="45"/>
  <c r="K3289" i="45"/>
  <c r="M3288" i="45"/>
  <c r="K3288" i="45"/>
  <c r="M3287" i="45"/>
  <c r="K3287" i="45"/>
  <c r="M3286" i="45"/>
  <c r="K3286" i="45"/>
  <c r="M3285" i="45"/>
  <c r="K3285" i="45"/>
  <c r="M3284" i="45"/>
  <c r="K3284" i="45"/>
  <c r="M3283" i="45"/>
  <c r="K3283" i="45"/>
  <c r="M3282" i="45"/>
  <c r="K3282" i="45"/>
  <c r="M3281" i="45"/>
  <c r="K3281" i="45"/>
  <c r="M3280" i="45"/>
  <c r="K3280" i="45"/>
  <c r="M3279" i="45"/>
  <c r="K3279" i="45"/>
  <c r="M3278" i="45"/>
  <c r="K3278" i="45"/>
  <c r="M3277" i="45"/>
  <c r="K3277" i="45"/>
  <c r="M3276" i="45"/>
  <c r="K3276" i="45"/>
  <c r="M3275" i="45"/>
  <c r="K3275" i="45"/>
  <c r="M3274" i="45"/>
  <c r="K3274" i="45"/>
  <c r="M3273" i="45"/>
  <c r="K3273" i="45"/>
  <c r="M3272" i="45"/>
  <c r="K3272" i="45"/>
  <c r="M3271" i="45"/>
  <c r="K3271" i="45"/>
  <c r="M3270" i="45"/>
  <c r="K3270" i="45"/>
  <c r="M3269" i="45"/>
  <c r="K3269" i="45"/>
  <c r="M3268" i="45"/>
  <c r="K3268" i="45"/>
  <c r="M3267" i="45"/>
  <c r="K3267" i="45"/>
  <c r="M3266" i="45"/>
  <c r="K3266" i="45"/>
  <c r="M3265" i="45"/>
  <c r="K3265" i="45"/>
  <c r="M3264" i="45"/>
  <c r="K3264" i="45"/>
  <c r="M3263" i="45"/>
  <c r="K3263" i="45"/>
  <c r="M3262" i="45"/>
  <c r="K3262" i="45"/>
  <c r="M3261" i="45"/>
  <c r="K3261" i="45"/>
  <c r="M3260" i="45"/>
  <c r="K3260" i="45"/>
  <c r="M3259" i="45"/>
  <c r="K3259" i="45"/>
  <c r="M3258" i="45"/>
  <c r="K3258" i="45"/>
  <c r="M3257" i="45"/>
  <c r="K3257" i="45"/>
  <c r="M3256" i="45"/>
  <c r="K3256" i="45"/>
  <c r="M3255" i="45"/>
  <c r="K3255" i="45"/>
  <c r="M3254" i="45"/>
  <c r="K3254" i="45"/>
  <c r="M3253" i="45"/>
  <c r="K3253" i="45"/>
  <c r="M3252" i="45"/>
  <c r="K3252" i="45"/>
  <c r="M3251" i="45"/>
  <c r="K3251" i="45"/>
  <c r="M3250" i="45"/>
  <c r="K3250" i="45"/>
  <c r="M3249" i="45"/>
  <c r="K3249" i="45"/>
  <c r="M3248" i="45"/>
  <c r="K3248" i="45"/>
  <c r="M3247" i="45"/>
  <c r="K3247" i="45"/>
  <c r="M3246" i="45"/>
  <c r="K3246" i="45"/>
  <c r="M3245" i="45"/>
  <c r="K3245" i="45"/>
  <c r="M3244" i="45"/>
  <c r="K3244" i="45"/>
  <c r="M3243" i="45"/>
  <c r="K3243" i="45"/>
  <c r="M3242" i="45"/>
  <c r="K3242" i="45"/>
  <c r="M3241" i="45"/>
  <c r="K3241" i="45"/>
  <c r="M3240" i="45"/>
  <c r="K3240" i="45"/>
  <c r="M3239" i="45"/>
  <c r="K3239" i="45"/>
  <c r="M3238" i="45"/>
  <c r="K3238" i="45"/>
  <c r="M3237" i="45"/>
  <c r="K3237" i="45"/>
  <c r="M3236" i="45"/>
  <c r="K3236" i="45"/>
  <c r="M3235" i="45"/>
  <c r="K3235" i="45"/>
  <c r="M3234" i="45"/>
  <c r="K3234" i="45"/>
  <c r="M3233" i="45"/>
  <c r="K3233" i="45"/>
  <c r="M3232" i="45"/>
  <c r="K3232" i="45"/>
  <c r="M3231" i="45"/>
  <c r="K3231" i="45"/>
  <c r="M3230" i="45"/>
  <c r="K3230" i="45"/>
  <c r="M3229" i="45"/>
  <c r="K3229" i="45"/>
  <c r="L3228" i="45"/>
  <c r="M3228" i="45" s="1"/>
  <c r="K3228" i="45"/>
  <c r="L3227" i="45"/>
  <c r="M3227" i="45" s="1"/>
  <c r="K3227" i="45"/>
  <c r="L3226" i="45"/>
  <c r="M3226" i="45" s="1"/>
  <c r="K3226" i="45"/>
  <c r="L3225" i="45"/>
  <c r="M3225" i="45" s="1"/>
  <c r="K3225" i="45"/>
  <c r="L3224" i="45"/>
  <c r="M3224" i="45" s="1"/>
  <c r="K3224" i="45"/>
  <c r="L3222" i="45"/>
  <c r="M3222" i="45" s="1"/>
  <c r="K3222" i="45"/>
  <c r="L3221" i="45"/>
  <c r="M3221" i="45" s="1"/>
  <c r="K3221" i="45"/>
  <c r="L3215" i="45"/>
  <c r="M3215" i="45" s="1"/>
  <c r="K3215" i="45"/>
  <c r="L3214" i="45"/>
  <c r="M3214" i="45" s="1"/>
  <c r="K3214" i="45"/>
  <c r="L3213" i="45"/>
  <c r="L3212" i="45"/>
  <c r="M3212" i="45" s="1"/>
  <c r="K3212" i="45"/>
  <c r="L3211" i="45"/>
  <c r="M3211" i="45" s="1"/>
  <c r="K3211" i="45"/>
  <c r="L3210" i="45"/>
  <c r="M3210" i="45" s="1"/>
  <c r="K3210" i="45"/>
  <c r="L3209" i="45"/>
  <c r="M3209" i="45" s="1"/>
  <c r="K3209" i="45"/>
  <c r="L3208" i="45"/>
  <c r="M3208" i="45" s="1"/>
  <c r="K3208" i="45"/>
  <c r="L3207" i="45"/>
  <c r="M3207" i="45" s="1"/>
  <c r="K3207" i="45"/>
  <c r="L3206" i="45"/>
  <c r="M3206" i="45" s="1"/>
  <c r="K3206" i="45"/>
  <c r="L3205" i="45"/>
  <c r="M3205" i="45" s="1"/>
  <c r="K3205" i="45"/>
  <c r="L3204" i="45"/>
  <c r="M3204" i="45" s="1"/>
  <c r="K3204" i="45"/>
  <c r="L3203" i="45"/>
  <c r="M3203" i="45" s="1"/>
  <c r="K3203" i="45"/>
  <c r="L3202" i="45"/>
  <c r="M3202" i="45" s="1"/>
  <c r="K3202" i="45"/>
  <c r="L3201" i="45"/>
  <c r="M3201" i="45" s="1"/>
  <c r="K3201" i="45"/>
  <c r="L3200" i="45"/>
  <c r="M3200" i="45" s="1"/>
  <c r="K3200" i="45"/>
  <c r="L3199" i="45"/>
  <c r="M3199" i="45" s="1"/>
  <c r="K3199" i="45"/>
  <c r="L3198" i="45"/>
  <c r="M3198" i="45" s="1"/>
  <c r="K3198" i="45"/>
  <c r="L3197" i="45"/>
  <c r="M3197" i="45" s="1"/>
  <c r="K3197" i="45"/>
  <c r="L3196" i="45"/>
  <c r="M3196" i="45" s="1"/>
  <c r="K3196" i="45"/>
  <c r="L3195" i="45"/>
  <c r="M3195" i="45" s="1"/>
  <c r="K3195" i="45"/>
  <c r="L3194" i="45"/>
  <c r="M3194" i="45" s="1"/>
  <c r="K3194" i="45"/>
  <c r="L3193" i="45"/>
  <c r="M3193" i="45" s="1"/>
  <c r="K3193" i="45"/>
  <c r="L3192" i="45"/>
  <c r="M3192" i="45" s="1"/>
  <c r="K3192" i="45"/>
  <c r="L3191" i="45"/>
  <c r="M3191" i="45" s="1"/>
  <c r="K3191" i="45"/>
  <c r="L3190" i="45"/>
  <c r="M3190" i="45" s="1"/>
  <c r="K3190" i="45"/>
  <c r="L3189" i="45"/>
  <c r="M3189" i="45" s="1"/>
  <c r="K3189" i="45"/>
  <c r="L3188" i="45"/>
  <c r="M3188" i="45" s="1"/>
  <c r="K3188" i="45"/>
  <c r="L3187" i="45"/>
  <c r="M3187" i="45" s="1"/>
  <c r="K3187" i="45"/>
  <c r="L3186" i="45"/>
  <c r="M3186" i="45" s="1"/>
  <c r="K3186" i="45"/>
  <c r="L3185" i="45"/>
  <c r="M3185" i="45" s="1"/>
  <c r="K3185" i="45"/>
  <c r="L3184" i="45"/>
  <c r="M3184" i="45" s="1"/>
  <c r="K3184" i="45"/>
  <c r="L3183" i="45"/>
  <c r="M3183" i="45" s="1"/>
  <c r="K3183" i="45"/>
  <c r="L3182" i="45"/>
  <c r="M3182" i="45" s="1"/>
  <c r="K3182" i="45"/>
  <c r="L3181" i="45"/>
  <c r="M3181" i="45" s="1"/>
  <c r="K3181" i="45"/>
  <c r="L3180" i="45"/>
  <c r="M3180" i="45" s="1"/>
  <c r="K3180" i="45"/>
  <c r="L3179" i="45"/>
  <c r="M3179" i="45" s="1"/>
  <c r="K3179" i="45"/>
  <c r="L3178" i="45"/>
  <c r="M3178" i="45" s="1"/>
  <c r="K3178" i="45"/>
  <c r="L3177" i="45"/>
  <c r="M3177" i="45" s="1"/>
  <c r="K3177" i="45"/>
  <c r="L3176" i="45"/>
  <c r="M3176" i="45" s="1"/>
  <c r="K3176" i="45"/>
  <c r="L3175" i="45"/>
  <c r="M3175" i="45" s="1"/>
  <c r="K3175" i="45"/>
  <c r="L3174" i="45"/>
  <c r="M3174" i="45" s="1"/>
  <c r="K3174" i="45"/>
  <c r="L3173" i="45"/>
  <c r="M3173" i="45" s="1"/>
  <c r="K3173" i="45"/>
  <c r="L3172" i="45"/>
  <c r="M3172" i="45" s="1"/>
  <c r="K3172" i="45"/>
  <c r="L3171" i="45"/>
  <c r="M3171" i="45" s="1"/>
  <c r="K3171" i="45"/>
  <c r="L3170" i="45"/>
  <c r="M3170" i="45" s="1"/>
  <c r="K3170" i="45"/>
  <c r="L3169" i="45"/>
  <c r="M3169" i="45" s="1"/>
  <c r="K3169" i="45"/>
  <c r="L3168" i="45"/>
  <c r="M3168" i="45" s="1"/>
  <c r="K3168" i="45"/>
  <c r="L3167" i="45"/>
  <c r="M3167" i="45" s="1"/>
  <c r="K3167" i="45"/>
  <c r="L3166" i="45"/>
  <c r="M3166" i="45" s="1"/>
  <c r="K3166" i="45"/>
  <c r="L3165" i="45"/>
  <c r="M3165" i="45" s="1"/>
  <c r="K3165" i="45"/>
  <c r="L3164" i="45"/>
  <c r="M3164" i="45" s="1"/>
  <c r="K3164" i="45"/>
  <c r="L3163" i="45"/>
  <c r="M3163" i="45" s="1"/>
  <c r="K3163" i="45"/>
  <c r="L3162" i="45"/>
  <c r="M3162" i="45" s="1"/>
  <c r="K3162" i="45"/>
  <c r="L3161" i="45"/>
  <c r="M3161" i="45" s="1"/>
  <c r="K3161" i="45"/>
  <c r="L3160" i="45"/>
  <c r="M3160" i="45" s="1"/>
  <c r="K3160" i="45"/>
  <c r="L3159" i="45"/>
  <c r="M3159" i="45" s="1"/>
  <c r="K3159" i="45"/>
  <c r="L3158" i="45"/>
  <c r="M3158" i="45" s="1"/>
  <c r="K3158" i="45"/>
  <c r="L3157" i="45"/>
  <c r="M3157" i="45" s="1"/>
  <c r="K3157" i="45"/>
  <c r="L3156" i="45"/>
  <c r="M3156" i="45" s="1"/>
  <c r="K3156" i="45"/>
  <c r="L3155" i="45"/>
  <c r="M3155" i="45" s="1"/>
  <c r="K3155" i="45"/>
  <c r="L3154" i="45"/>
  <c r="M3154" i="45" s="1"/>
  <c r="K3154" i="45"/>
  <c r="L3153" i="45"/>
  <c r="M3153" i="45" s="1"/>
  <c r="K3153" i="45"/>
  <c r="L3152" i="45"/>
  <c r="M3152" i="45" s="1"/>
  <c r="K3152" i="45"/>
  <c r="L3151" i="45"/>
  <c r="M3151" i="45" s="1"/>
  <c r="K3151" i="45"/>
  <c r="L3150" i="45"/>
  <c r="M3150" i="45" s="1"/>
  <c r="K3150" i="45"/>
  <c r="L3149" i="45"/>
  <c r="M3149" i="45" s="1"/>
  <c r="K3149" i="45"/>
  <c r="L3148" i="45"/>
  <c r="M3148" i="45" s="1"/>
  <c r="K3148" i="45"/>
  <c r="L3147" i="45"/>
  <c r="M3147" i="45" s="1"/>
  <c r="K3147" i="45"/>
  <c r="L3146" i="45"/>
  <c r="M3146" i="45" s="1"/>
  <c r="K3146" i="45"/>
  <c r="L3145" i="45"/>
  <c r="M3145" i="45" s="1"/>
  <c r="K3145" i="45"/>
  <c r="L3144" i="45"/>
  <c r="M3144" i="45" s="1"/>
  <c r="K3144" i="45"/>
  <c r="L3143" i="45"/>
  <c r="M3143" i="45" s="1"/>
  <c r="K3143" i="45"/>
  <c r="L3142" i="45"/>
  <c r="M3142" i="45" s="1"/>
  <c r="K3142" i="45"/>
  <c r="L3141" i="45"/>
  <c r="M3141" i="45" s="1"/>
  <c r="K3141" i="45"/>
  <c r="L3140" i="45"/>
  <c r="M3140" i="45" s="1"/>
  <c r="K3140" i="45"/>
  <c r="L3139" i="45"/>
  <c r="M3139" i="45" s="1"/>
  <c r="K3139" i="45"/>
  <c r="L3138" i="45"/>
  <c r="M3138" i="45" s="1"/>
  <c r="K3138" i="45"/>
  <c r="L3137" i="45"/>
  <c r="M3137" i="45" s="1"/>
  <c r="K3137" i="45"/>
  <c r="L3136" i="45"/>
  <c r="M3136" i="45" s="1"/>
  <c r="K3136" i="45"/>
  <c r="L3135" i="45"/>
  <c r="M3135" i="45" s="1"/>
  <c r="K3135" i="45"/>
  <c r="L3134" i="45"/>
  <c r="M3134" i="45" s="1"/>
  <c r="K3134" i="45"/>
  <c r="L3133" i="45"/>
  <c r="M3133" i="45" s="1"/>
  <c r="K3133" i="45"/>
  <c r="L3132" i="45"/>
  <c r="M3132" i="45" s="1"/>
  <c r="K3132" i="45"/>
  <c r="L3131" i="45"/>
  <c r="M3131" i="45" s="1"/>
  <c r="K3131" i="45"/>
  <c r="L3130" i="45"/>
  <c r="M3130" i="45" s="1"/>
  <c r="K3130" i="45"/>
  <c r="L3129" i="45"/>
  <c r="M3129" i="45" s="1"/>
  <c r="K3129" i="45"/>
  <c r="L3128" i="45"/>
  <c r="M3128" i="45" s="1"/>
  <c r="K3128" i="45"/>
  <c r="L3127" i="45"/>
  <c r="M3127" i="45" s="1"/>
  <c r="K3127" i="45"/>
  <c r="L3126" i="45"/>
  <c r="M3126" i="45" s="1"/>
  <c r="K3126" i="45"/>
  <c r="L3125" i="45"/>
  <c r="M3125" i="45" s="1"/>
  <c r="K3125" i="45"/>
  <c r="L3124" i="45"/>
  <c r="M3124" i="45" s="1"/>
  <c r="K3124" i="45"/>
  <c r="L3123" i="45"/>
  <c r="M3123" i="45" s="1"/>
  <c r="K3123" i="45"/>
  <c r="L3122" i="45"/>
  <c r="M3122" i="45" s="1"/>
  <c r="K3122" i="45"/>
  <c r="L3121" i="45"/>
  <c r="M3121" i="45" s="1"/>
  <c r="K3121" i="45"/>
  <c r="L3120" i="45"/>
  <c r="M3120" i="45" s="1"/>
  <c r="K3120" i="45"/>
  <c r="L3119" i="45"/>
  <c r="M3119" i="45" s="1"/>
  <c r="K3119" i="45"/>
  <c r="L3118" i="45"/>
  <c r="M3118" i="45" s="1"/>
  <c r="K3118" i="45"/>
  <c r="L3117" i="45"/>
  <c r="M3117" i="45" s="1"/>
  <c r="K3117" i="45"/>
  <c r="L3116" i="45"/>
  <c r="M3116" i="45" s="1"/>
  <c r="K3116" i="45"/>
  <c r="L3115" i="45"/>
  <c r="M3115" i="45" s="1"/>
  <c r="K3115" i="45"/>
  <c r="L3114" i="45"/>
  <c r="M3114" i="45" s="1"/>
  <c r="K3114" i="45"/>
  <c r="L3113" i="45"/>
  <c r="M3113" i="45" s="1"/>
  <c r="K3113" i="45"/>
  <c r="L3112" i="45"/>
  <c r="M3112" i="45" s="1"/>
  <c r="K3112" i="45"/>
  <c r="L3111" i="45"/>
  <c r="M3111" i="45" s="1"/>
  <c r="K3111" i="45"/>
  <c r="L3110" i="45"/>
  <c r="M3110" i="45" s="1"/>
  <c r="K3110" i="45"/>
  <c r="L3109" i="45"/>
  <c r="M3109" i="45" s="1"/>
  <c r="K3109" i="45"/>
  <c r="L3108" i="45"/>
  <c r="M3108" i="45" s="1"/>
  <c r="K3108" i="45"/>
  <c r="L3107" i="45"/>
  <c r="M3107" i="45" s="1"/>
  <c r="K3107" i="45"/>
  <c r="L3106" i="45"/>
  <c r="M3106" i="45" s="1"/>
  <c r="K3106" i="45"/>
  <c r="L3105" i="45"/>
  <c r="M3105" i="45" s="1"/>
  <c r="K3105" i="45"/>
  <c r="L3104" i="45"/>
  <c r="M3104" i="45" s="1"/>
  <c r="K3104" i="45"/>
  <c r="L3103" i="45"/>
  <c r="M3103" i="45" s="1"/>
  <c r="K3103" i="45"/>
  <c r="L3102" i="45"/>
  <c r="M3102" i="45" s="1"/>
  <c r="K3102" i="45"/>
  <c r="L3101" i="45"/>
  <c r="M3101" i="45" s="1"/>
  <c r="K3101" i="45"/>
  <c r="L3100" i="45"/>
  <c r="M3100" i="45" s="1"/>
  <c r="K3100" i="45"/>
  <c r="L3099" i="45"/>
  <c r="M3099" i="45" s="1"/>
  <c r="K3099" i="45"/>
  <c r="L3098" i="45"/>
  <c r="M3098" i="45" s="1"/>
  <c r="K3098" i="45"/>
  <c r="L3097" i="45"/>
  <c r="M3097" i="45" s="1"/>
  <c r="K3097" i="45"/>
  <c r="L3096" i="45"/>
  <c r="M3096" i="45" s="1"/>
  <c r="K3096" i="45"/>
  <c r="L3095" i="45"/>
  <c r="M3095" i="45" s="1"/>
  <c r="K3095" i="45"/>
  <c r="L3094" i="45"/>
  <c r="M3094" i="45" s="1"/>
  <c r="K3094" i="45"/>
  <c r="L3093" i="45"/>
  <c r="M3093" i="45" s="1"/>
  <c r="K3093" i="45"/>
  <c r="L3092" i="45"/>
  <c r="M3092" i="45" s="1"/>
  <c r="K3092" i="45"/>
  <c r="L3091" i="45"/>
  <c r="M3091" i="45" s="1"/>
  <c r="K3091" i="45"/>
  <c r="L3090" i="45"/>
  <c r="M3090" i="45" s="1"/>
  <c r="K3090" i="45"/>
  <c r="L3089" i="45"/>
  <c r="M3089" i="45" s="1"/>
  <c r="K3089" i="45"/>
  <c r="L3088" i="45"/>
  <c r="M3088" i="45" s="1"/>
  <c r="K3088" i="45"/>
  <c r="L3087" i="45"/>
  <c r="M3087" i="45" s="1"/>
  <c r="K3087" i="45"/>
  <c r="L3086" i="45"/>
  <c r="M3086" i="45" s="1"/>
  <c r="K3086" i="45"/>
  <c r="L3085" i="45"/>
  <c r="M3085" i="45" s="1"/>
  <c r="K3085" i="45"/>
  <c r="L3084" i="45"/>
  <c r="M3084" i="45" s="1"/>
  <c r="K3084" i="45"/>
  <c r="L3083" i="45"/>
  <c r="M3083" i="45" s="1"/>
  <c r="K3083" i="45"/>
  <c r="L3082" i="45"/>
  <c r="M3082" i="45" s="1"/>
  <c r="K3082" i="45"/>
  <c r="L3081" i="45"/>
  <c r="M3081" i="45" s="1"/>
  <c r="K3081" i="45"/>
  <c r="L3080" i="45"/>
  <c r="M3080" i="45" s="1"/>
  <c r="K3080" i="45"/>
  <c r="L3079" i="45"/>
  <c r="M3079" i="45" s="1"/>
  <c r="K3079" i="45"/>
  <c r="L3078" i="45"/>
  <c r="M3078" i="45" s="1"/>
  <c r="K3078" i="45"/>
  <c r="L3077" i="45"/>
  <c r="M3077" i="45" s="1"/>
  <c r="K3077" i="45"/>
  <c r="L3076" i="45"/>
  <c r="M3076" i="45" s="1"/>
  <c r="K3076" i="45"/>
  <c r="L3075" i="45"/>
  <c r="M3075" i="45" s="1"/>
  <c r="K3075" i="45"/>
  <c r="L3074" i="45"/>
  <c r="M3074" i="45" s="1"/>
  <c r="K3074" i="45"/>
  <c r="L3073" i="45"/>
  <c r="M3073" i="45" s="1"/>
  <c r="K3073" i="45"/>
  <c r="L3072" i="45"/>
  <c r="M3072" i="45" s="1"/>
  <c r="K3072" i="45"/>
  <c r="L3071" i="45"/>
  <c r="M3071" i="45" s="1"/>
  <c r="K3071" i="45"/>
  <c r="L3070" i="45"/>
  <c r="M3070" i="45" s="1"/>
  <c r="K3070" i="45"/>
  <c r="L3069" i="45"/>
  <c r="M3069" i="45" s="1"/>
  <c r="K3069" i="45"/>
  <c r="L3068" i="45"/>
  <c r="M3068" i="45" s="1"/>
  <c r="K3068" i="45"/>
  <c r="L3067" i="45"/>
  <c r="M3067" i="45" s="1"/>
  <c r="K3067" i="45"/>
  <c r="L3066" i="45"/>
  <c r="M3066" i="45" s="1"/>
  <c r="K3066" i="45"/>
  <c r="L3065" i="45"/>
  <c r="M3065" i="45" s="1"/>
  <c r="K3065" i="45"/>
  <c r="L3064" i="45"/>
  <c r="M3064" i="45" s="1"/>
  <c r="K3064" i="45"/>
  <c r="L3063" i="45"/>
  <c r="M3063" i="45" s="1"/>
  <c r="K3063" i="45"/>
  <c r="L3062" i="45"/>
  <c r="M3062" i="45" s="1"/>
  <c r="K3062" i="45"/>
  <c r="L3061" i="45"/>
  <c r="M3061" i="45" s="1"/>
  <c r="K3061" i="45"/>
  <c r="L3060" i="45"/>
  <c r="M3060" i="45" s="1"/>
  <c r="K3060" i="45"/>
  <c r="L3059" i="45"/>
  <c r="M3059" i="45" s="1"/>
  <c r="K3059" i="45"/>
  <c r="L3058" i="45"/>
  <c r="M3058" i="45" s="1"/>
  <c r="K3058" i="45"/>
  <c r="L3057" i="45"/>
  <c r="M3057" i="45" s="1"/>
  <c r="K3057" i="45"/>
  <c r="L3056" i="45"/>
  <c r="M3056" i="45" s="1"/>
  <c r="K3056" i="45"/>
  <c r="L3055" i="45"/>
  <c r="M3055" i="45" s="1"/>
  <c r="K3055" i="45"/>
  <c r="L3054" i="45"/>
  <c r="M3054" i="45" s="1"/>
  <c r="K3054" i="45"/>
  <c r="L3053" i="45"/>
  <c r="M3053" i="45" s="1"/>
  <c r="K3053" i="45"/>
  <c r="L3052" i="45"/>
  <c r="M3052" i="45" s="1"/>
  <c r="K3052" i="45"/>
  <c r="L3051" i="45"/>
  <c r="M3051" i="45" s="1"/>
  <c r="K3051" i="45"/>
  <c r="L3050" i="45"/>
  <c r="M3050" i="45" s="1"/>
  <c r="K3050" i="45"/>
  <c r="L3049" i="45"/>
  <c r="M3049" i="45" s="1"/>
  <c r="K3049" i="45"/>
  <c r="L3048" i="45"/>
  <c r="M3048" i="45" s="1"/>
  <c r="K3048" i="45"/>
  <c r="L3047" i="45"/>
  <c r="M3047" i="45" s="1"/>
  <c r="K3047" i="45"/>
  <c r="L3046" i="45"/>
  <c r="M3046" i="45" s="1"/>
  <c r="K3046" i="45"/>
  <c r="L3045" i="45"/>
  <c r="M3045" i="45" s="1"/>
  <c r="K3045" i="45"/>
  <c r="L3044" i="45"/>
  <c r="M3044" i="45" s="1"/>
  <c r="K3044" i="45"/>
  <c r="L3043" i="45"/>
  <c r="M3043" i="45" s="1"/>
  <c r="K3043" i="45"/>
  <c r="L3042" i="45"/>
  <c r="M3042" i="45" s="1"/>
  <c r="K3042" i="45"/>
  <c r="L3041" i="45"/>
  <c r="M3041" i="45" s="1"/>
  <c r="K3041" i="45"/>
  <c r="L3040" i="45"/>
  <c r="M3040" i="45" s="1"/>
  <c r="K3040" i="45"/>
  <c r="L3039" i="45"/>
  <c r="M3039" i="45" s="1"/>
  <c r="K3039" i="45"/>
  <c r="L3038" i="45"/>
  <c r="M3038" i="45" s="1"/>
  <c r="K3038" i="45"/>
  <c r="L3037" i="45"/>
  <c r="M3037" i="45" s="1"/>
  <c r="K3037" i="45"/>
  <c r="L3036" i="45"/>
  <c r="M3036" i="45" s="1"/>
  <c r="K3036" i="45"/>
  <c r="L3035" i="45"/>
  <c r="M3035" i="45" s="1"/>
  <c r="K3035" i="45"/>
  <c r="L3034" i="45"/>
  <c r="M3034" i="45" s="1"/>
  <c r="K3034" i="45"/>
  <c r="L3033" i="45"/>
  <c r="M3033" i="45" s="1"/>
  <c r="K3033" i="45"/>
  <c r="L3032" i="45"/>
  <c r="M3032" i="45" s="1"/>
  <c r="K3032" i="45"/>
  <c r="L3031" i="45"/>
  <c r="M3031" i="45" s="1"/>
  <c r="K3031" i="45"/>
  <c r="L3030" i="45"/>
  <c r="M3030" i="45" s="1"/>
  <c r="K3030" i="45"/>
  <c r="L3029" i="45"/>
  <c r="M3029" i="45" s="1"/>
  <c r="K3029" i="45"/>
  <c r="L3028" i="45"/>
  <c r="M3028" i="45" s="1"/>
  <c r="K3028" i="45"/>
  <c r="L3027" i="45"/>
  <c r="M3027" i="45" s="1"/>
  <c r="K3027" i="45"/>
  <c r="L3026" i="45"/>
  <c r="M3026" i="45" s="1"/>
  <c r="K3026" i="45"/>
  <c r="L3025" i="45"/>
  <c r="M3025" i="45" s="1"/>
  <c r="K3025" i="45"/>
  <c r="L3024" i="45"/>
  <c r="M3024" i="45" s="1"/>
  <c r="K3024" i="45"/>
  <c r="L3023" i="45"/>
  <c r="M3023" i="45" s="1"/>
  <c r="K3023" i="45"/>
  <c r="L3022" i="45"/>
  <c r="M3022" i="45" s="1"/>
  <c r="K3022" i="45"/>
  <c r="L3021" i="45"/>
  <c r="M3021" i="45" s="1"/>
  <c r="K3021" i="45"/>
  <c r="L3020" i="45"/>
  <c r="M3020" i="45" s="1"/>
  <c r="K3020" i="45"/>
  <c r="L3019" i="45"/>
  <c r="M3019" i="45" s="1"/>
  <c r="K3019" i="45"/>
  <c r="L3018" i="45"/>
  <c r="M3018" i="45" s="1"/>
  <c r="K3018" i="45"/>
  <c r="L3017" i="45"/>
  <c r="M3017" i="45" s="1"/>
  <c r="K3017" i="45"/>
  <c r="L3016" i="45"/>
  <c r="M3016" i="45" s="1"/>
  <c r="K3016" i="45"/>
  <c r="L3015" i="45"/>
  <c r="M3015" i="45" s="1"/>
  <c r="K3015" i="45"/>
  <c r="L3014" i="45"/>
  <c r="M3014" i="45" s="1"/>
  <c r="K3014" i="45"/>
  <c r="L3013" i="45"/>
  <c r="M3013" i="45" s="1"/>
  <c r="K3013" i="45"/>
  <c r="L3012" i="45"/>
  <c r="M3012" i="45" s="1"/>
  <c r="K3012" i="45"/>
  <c r="L3011" i="45"/>
  <c r="M3011" i="45" s="1"/>
  <c r="K3011" i="45"/>
  <c r="L3010" i="45"/>
  <c r="M3010" i="45" s="1"/>
  <c r="K3010" i="45"/>
  <c r="L3009" i="45"/>
  <c r="M3009" i="45" s="1"/>
  <c r="K3009" i="45"/>
  <c r="L3008" i="45"/>
  <c r="M3008" i="45" s="1"/>
  <c r="K3008" i="45"/>
  <c r="L3007" i="45"/>
  <c r="M3007" i="45" s="1"/>
  <c r="K3007" i="45"/>
  <c r="L3006" i="45"/>
  <c r="M3006" i="45" s="1"/>
  <c r="K3006" i="45"/>
  <c r="L3005" i="45"/>
  <c r="M3005" i="45" s="1"/>
  <c r="K3005" i="45"/>
  <c r="L3004" i="45"/>
  <c r="M3004" i="45" s="1"/>
  <c r="K3004" i="45"/>
  <c r="L3003" i="45"/>
  <c r="M3003" i="45" s="1"/>
  <c r="K3003" i="45"/>
  <c r="L3002" i="45"/>
  <c r="M3002" i="45" s="1"/>
  <c r="K3002" i="45"/>
  <c r="L3001" i="45"/>
  <c r="M3001" i="45" s="1"/>
  <c r="K3001" i="45"/>
  <c r="L3000" i="45"/>
  <c r="M3000" i="45" s="1"/>
  <c r="K3000" i="45"/>
  <c r="L2999" i="45"/>
  <c r="M2999" i="45" s="1"/>
  <c r="K2999" i="45"/>
  <c r="L2998" i="45"/>
  <c r="M2998" i="45" s="1"/>
  <c r="K2998" i="45"/>
  <c r="L2997" i="45"/>
  <c r="M2997" i="45" s="1"/>
  <c r="K2997" i="45"/>
  <c r="L2996" i="45"/>
  <c r="M2996" i="45" s="1"/>
  <c r="K2996" i="45"/>
  <c r="L2995" i="45"/>
  <c r="M2995" i="45" s="1"/>
  <c r="K2995" i="45"/>
  <c r="L2994" i="45"/>
  <c r="M2994" i="45" s="1"/>
  <c r="K2994" i="45"/>
  <c r="L2993" i="45"/>
  <c r="M2993" i="45" s="1"/>
  <c r="K2993" i="45"/>
  <c r="L2992" i="45"/>
  <c r="M2992" i="45" s="1"/>
  <c r="K2992" i="45"/>
  <c r="L2991" i="45"/>
  <c r="M2991" i="45" s="1"/>
  <c r="K2991" i="45"/>
  <c r="L2990" i="45"/>
  <c r="M2990" i="45" s="1"/>
  <c r="K2990" i="45"/>
  <c r="L2989" i="45"/>
  <c r="M2989" i="45" s="1"/>
  <c r="K2989" i="45"/>
  <c r="L2988" i="45"/>
  <c r="M2988" i="45" s="1"/>
  <c r="K2988" i="45"/>
  <c r="L2987" i="45"/>
  <c r="M2987" i="45" s="1"/>
  <c r="K2987" i="45"/>
  <c r="L2986" i="45"/>
  <c r="M2986" i="45" s="1"/>
  <c r="K2986" i="45"/>
  <c r="L2985" i="45"/>
  <c r="M2985" i="45" s="1"/>
  <c r="K2985" i="45"/>
  <c r="L2984" i="45"/>
  <c r="M2984" i="45" s="1"/>
  <c r="K2984" i="45"/>
  <c r="L2983" i="45"/>
  <c r="M2983" i="45" s="1"/>
  <c r="K2983" i="45"/>
  <c r="L2982" i="45"/>
  <c r="M2982" i="45" s="1"/>
  <c r="K2982" i="45"/>
  <c r="L2981" i="45"/>
  <c r="M2981" i="45" s="1"/>
  <c r="K2981" i="45"/>
  <c r="L2980" i="45"/>
  <c r="M2980" i="45" s="1"/>
  <c r="K2980" i="45"/>
  <c r="L2979" i="45"/>
  <c r="M2979" i="45" s="1"/>
  <c r="K2979" i="45"/>
  <c r="L2978" i="45"/>
  <c r="M2978" i="45" s="1"/>
  <c r="K2978" i="45"/>
  <c r="L2977" i="45"/>
  <c r="M2977" i="45" s="1"/>
  <c r="K2977" i="45"/>
  <c r="L2976" i="45"/>
  <c r="M2976" i="45" s="1"/>
  <c r="K2976" i="45"/>
  <c r="L2975" i="45"/>
  <c r="M2975" i="45" s="1"/>
  <c r="K2975" i="45"/>
  <c r="L2974" i="45"/>
  <c r="M2974" i="45" s="1"/>
  <c r="K2974" i="45"/>
  <c r="L2973" i="45"/>
  <c r="M2973" i="45" s="1"/>
  <c r="K2973" i="45"/>
  <c r="L2972" i="45"/>
  <c r="M2972" i="45" s="1"/>
  <c r="K2972" i="45"/>
  <c r="L2971" i="45"/>
  <c r="M2971" i="45" s="1"/>
  <c r="K2971" i="45"/>
  <c r="L2970" i="45"/>
  <c r="M2970" i="45" s="1"/>
  <c r="K2970" i="45"/>
  <c r="L2969" i="45"/>
  <c r="M2969" i="45" s="1"/>
  <c r="K2969" i="45"/>
  <c r="L2968" i="45"/>
  <c r="M2968" i="45" s="1"/>
  <c r="K2968" i="45"/>
  <c r="L2967" i="45"/>
  <c r="M2967" i="45" s="1"/>
  <c r="K2967" i="45"/>
  <c r="L2966" i="45"/>
  <c r="M2966" i="45" s="1"/>
  <c r="K2966" i="45"/>
  <c r="L2965" i="45"/>
  <c r="M2965" i="45" s="1"/>
  <c r="K2965" i="45"/>
  <c r="L2964" i="45"/>
  <c r="M2964" i="45" s="1"/>
  <c r="K2964" i="45"/>
  <c r="L2963" i="45"/>
  <c r="M2963" i="45" s="1"/>
  <c r="K2963" i="45"/>
  <c r="L2962" i="45"/>
  <c r="M2962" i="45" s="1"/>
  <c r="K2962" i="45"/>
  <c r="L2961" i="45"/>
  <c r="M2961" i="45" s="1"/>
  <c r="K2961" i="45"/>
  <c r="L2960" i="45"/>
  <c r="M2960" i="45" s="1"/>
  <c r="K2960" i="45"/>
  <c r="L2959" i="45"/>
  <c r="M2959" i="45" s="1"/>
  <c r="K2959" i="45"/>
  <c r="L2958" i="45"/>
  <c r="M2958" i="45" s="1"/>
  <c r="K2958" i="45"/>
  <c r="L2957" i="45"/>
  <c r="M2957" i="45" s="1"/>
  <c r="K2957" i="45"/>
  <c r="L2956" i="45"/>
  <c r="M2956" i="45" s="1"/>
  <c r="K2956" i="45"/>
  <c r="L2955" i="45"/>
  <c r="M2955" i="45" s="1"/>
  <c r="K2955" i="45"/>
  <c r="L2954" i="45"/>
  <c r="M2954" i="45" s="1"/>
  <c r="K2954" i="45"/>
  <c r="L2953" i="45"/>
  <c r="M2953" i="45" s="1"/>
  <c r="K2953" i="45"/>
  <c r="L2952" i="45"/>
  <c r="M2952" i="45" s="1"/>
  <c r="K2952" i="45"/>
  <c r="L2951" i="45"/>
  <c r="M2951" i="45" s="1"/>
  <c r="K2951" i="45"/>
  <c r="L2950" i="45"/>
  <c r="M2950" i="45" s="1"/>
  <c r="K2950" i="45"/>
  <c r="L2949" i="45"/>
  <c r="M2949" i="45" s="1"/>
  <c r="K2949" i="45"/>
  <c r="L2948" i="45"/>
  <c r="M2948" i="45" s="1"/>
  <c r="K2948" i="45"/>
  <c r="L2947" i="45"/>
  <c r="M2947" i="45" s="1"/>
  <c r="K2947" i="45"/>
  <c r="L2946" i="45"/>
  <c r="M2946" i="45" s="1"/>
  <c r="K2946" i="45"/>
  <c r="L2945" i="45"/>
  <c r="M2945" i="45" s="1"/>
  <c r="K2945" i="45"/>
  <c r="L2944" i="45"/>
  <c r="M2944" i="45" s="1"/>
  <c r="K2944" i="45"/>
  <c r="L2943" i="45"/>
  <c r="M2943" i="45" s="1"/>
  <c r="K2943" i="45"/>
  <c r="L2942" i="45"/>
  <c r="M2942" i="45" s="1"/>
  <c r="K2942" i="45"/>
  <c r="L2941" i="45"/>
  <c r="M2941" i="45" s="1"/>
  <c r="K2941" i="45"/>
  <c r="L2940" i="45"/>
  <c r="M2940" i="45" s="1"/>
  <c r="K2940" i="45"/>
  <c r="L2939" i="45"/>
  <c r="M2939" i="45" s="1"/>
  <c r="K2939" i="45"/>
  <c r="L2938" i="45"/>
  <c r="M2938" i="45" s="1"/>
  <c r="K2938" i="45"/>
  <c r="L2937" i="45"/>
  <c r="M2937" i="45" s="1"/>
  <c r="K2937" i="45"/>
  <c r="L2936" i="45"/>
  <c r="M2936" i="45" s="1"/>
  <c r="K2936" i="45"/>
  <c r="L2935" i="45"/>
  <c r="M2935" i="45" s="1"/>
  <c r="K2935" i="45"/>
  <c r="L2934" i="45"/>
  <c r="M2934" i="45" s="1"/>
  <c r="K2934" i="45"/>
  <c r="L2933" i="45"/>
  <c r="M2933" i="45" s="1"/>
  <c r="K2933" i="45"/>
  <c r="L2932" i="45"/>
  <c r="M2932" i="45" s="1"/>
  <c r="K2932" i="45"/>
  <c r="L2931" i="45"/>
  <c r="M2931" i="45" s="1"/>
  <c r="K2931" i="45"/>
  <c r="L2930" i="45"/>
  <c r="M2930" i="45" s="1"/>
  <c r="K2930" i="45"/>
  <c r="L2929" i="45"/>
  <c r="M2929" i="45" s="1"/>
  <c r="K2929" i="45"/>
  <c r="L2928" i="45"/>
  <c r="M2928" i="45" s="1"/>
  <c r="K2928" i="45"/>
  <c r="L2927" i="45"/>
  <c r="M2927" i="45" s="1"/>
  <c r="K2927" i="45"/>
  <c r="L2926" i="45"/>
  <c r="M2926" i="45" s="1"/>
  <c r="K2926" i="45"/>
  <c r="L2925" i="45"/>
  <c r="M2925" i="45" s="1"/>
  <c r="K2925" i="45"/>
  <c r="L2924" i="45"/>
  <c r="M2924" i="45" s="1"/>
  <c r="K2924" i="45"/>
  <c r="L2923" i="45"/>
  <c r="M2923" i="45" s="1"/>
  <c r="K2923" i="45"/>
  <c r="L2922" i="45"/>
  <c r="M2922" i="45" s="1"/>
  <c r="K2922" i="45"/>
  <c r="L2921" i="45"/>
  <c r="M2921" i="45" s="1"/>
  <c r="K2921" i="45"/>
  <c r="L2920" i="45"/>
  <c r="M2920" i="45" s="1"/>
  <c r="K2920" i="45"/>
  <c r="L2919" i="45"/>
  <c r="M2919" i="45" s="1"/>
  <c r="K2919" i="45"/>
  <c r="L2918" i="45"/>
  <c r="M2918" i="45" s="1"/>
  <c r="K2918" i="45"/>
  <c r="L2917" i="45"/>
  <c r="M2917" i="45" s="1"/>
  <c r="K2917" i="45"/>
  <c r="L2916" i="45"/>
  <c r="M2916" i="45" s="1"/>
  <c r="K2916" i="45"/>
  <c r="L2915" i="45"/>
  <c r="M2915" i="45" s="1"/>
  <c r="K2915" i="45"/>
  <c r="L2914" i="45"/>
  <c r="M2914" i="45" s="1"/>
  <c r="K2914" i="45"/>
  <c r="L2913" i="45"/>
  <c r="M2913" i="45" s="1"/>
  <c r="K2913" i="45"/>
  <c r="L2912" i="45"/>
  <c r="M2912" i="45" s="1"/>
  <c r="K2912" i="45"/>
  <c r="L2911" i="45"/>
  <c r="M2911" i="45" s="1"/>
  <c r="K2911" i="45"/>
  <c r="L2910" i="45"/>
  <c r="M2910" i="45" s="1"/>
  <c r="K2910" i="45"/>
  <c r="L2909" i="45"/>
  <c r="M2909" i="45" s="1"/>
  <c r="K2909" i="45"/>
  <c r="L2908" i="45"/>
  <c r="M2908" i="45" s="1"/>
  <c r="K2908" i="45"/>
  <c r="L2907" i="45"/>
  <c r="M2907" i="45" s="1"/>
  <c r="K2907" i="45"/>
  <c r="L2906" i="45"/>
  <c r="M2906" i="45" s="1"/>
  <c r="K2906" i="45"/>
  <c r="L2905" i="45"/>
  <c r="M2905" i="45" s="1"/>
  <c r="K2905" i="45"/>
  <c r="L2904" i="45"/>
  <c r="M2904" i="45" s="1"/>
  <c r="K2904" i="45"/>
  <c r="L2903" i="45"/>
  <c r="M2903" i="45" s="1"/>
  <c r="K2903" i="45"/>
  <c r="L2902" i="45"/>
  <c r="M2902" i="45" s="1"/>
  <c r="K2902" i="45"/>
  <c r="L2901" i="45"/>
  <c r="M2901" i="45" s="1"/>
  <c r="K2901" i="45"/>
  <c r="L2900" i="45"/>
  <c r="M2900" i="45" s="1"/>
  <c r="K2900" i="45"/>
  <c r="L2899" i="45"/>
  <c r="M2899" i="45" s="1"/>
  <c r="K2899" i="45"/>
  <c r="L2898" i="45"/>
  <c r="M2898" i="45" s="1"/>
  <c r="K2898" i="45"/>
  <c r="L2897" i="45"/>
  <c r="M2897" i="45" s="1"/>
  <c r="K2897" i="45"/>
  <c r="L2896" i="45"/>
  <c r="M2896" i="45" s="1"/>
  <c r="K2896" i="45"/>
  <c r="L2895" i="45"/>
  <c r="M2895" i="45" s="1"/>
  <c r="K2895" i="45"/>
  <c r="L2894" i="45"/>
  <c r="M2894" i="45" s="1"/>
  <c r="K2894" i="45"/>
  <c r="L2893" i="45"/>
  <c r="M2893" i="45" s="1"/>
  <c r="K2893" i="45"/>
  <c r="L2892" i="45"/>
  <c r="M2892" i="45" s="1"/>
  <c r="K2892" i="45"/>
  <c r="L2891" i="45"/>
  <c r="M2891" i="45" s="1"/>
  <c r="K2891" i="45"/>
  <c r="L2890" i="45"/>
  <c r="M2890" i="45" s="1"/>
  <c r="K2890" i="45"/>
  <c r="L2889" i="45"/>
  <c r="M2889" i="45" s="1"/>
  <c r="K2889" i="45"/>
  <c r="L2888" i="45"/>
  <c r="M2888" i="45" s="1"/>
  <c r="K2888" i="45"/>
  <c r="L2887" i="45"/>
  <c r="M2887" i="45" s="1"/>
  <c r="K2887" i="45"/>
  <c r="L2886" i="45"/>
  <c r="M2886" i="45" s="1"/>
  <c r="K2886" i="45"/>
  <c r="L2885" i="45"/>
  <c r="M2885" i="45" s="1"/>
  <c r="K2885" i="45"/>
  <c r="L2884" i="45"/>
  <c r="M2884" i="45" s="1"/>
  <c r="K2884" i="45"/>
  <c r="L2883" i="45"/>
  <c r="M2883" i="45" s="1"/>
  <c r="K2883" i="45"/>
  <c r="L2882" i="45"/>
  <c r="M2882" i="45" s="1"/>
  <c r="K2882" i="45"/>
  <c r="L2881" i="45"/>
  <c r="M2881" i="45" s="1"/>
  <c r="K2881" i="45"/>
  <c r="L2880" i="45"/>
  <c r="M2880" i="45" s="1"/>
  <c r="K2880" i="45"/>
  <c r="L2879" i="45"/>
  <c r="M2879" i="45" s="1"/>
  <c r="K2879" i="45"/>
  <c r="L2878" i="45"/>
  <c r="M2878" i="45" s="1"/>
  <c r="K2878" i="45"/>
  <c r="L2877" i="45"/>
  <c r="M2877" i="45" s="1"/>
  <c r="K2877" i="45"/>
  <c r="L2876" i="45"/>
  <c r="M2876" i="45" s="1"/>
  <c r="K2876" i="45"/>
  <c r="L2875" i="45"/>
  <c r="M2875" i="45" s="1"/>
  <c r="K2875" i="45"/>
  <c r="L2874" i="45"/>
  <c r="M2874" i="45" s="1"/>
  <c r="K2874" i="45"/>
  <c r="L2873" i="45"/>
  <c r="M2873" i="45" s="1"/>
  <c r="K2873" i="45"/>
  <c r="L2872" i="45"/>
  <c r="M2872" i="45" s="1"/>
  <c r="K2872" i="45"/>
  <c r="L2871" i="45"/>
  <c r="M2871" i="45" s="1"/>
  <c r="K2871" i="45"/>
  <c r="L2870" i="45"/>
  <c r="M2870" i="45" s="1"/>
  <c r="K2870" i="45"/>
  <c r="L2869" i="45"/>
  <c r="M2869" i="45" s="1"/>
  <c r="K2869" i="45"/>
  <c r="L2868" i="45"/>
  <c r="M2868" i="45" s="1"/>
  <c r="K2868" i="45"/>
  <c r="L2867" i="45"/>
  <c r="M2867" i="45" s="1"/>
  <c r="K2867" i="45"/>
  <c r="L2866" i="45"/>
  <c r="M2866" i="45" s="1"/>
  <c r="K2866" i="45"/>
  <c r="L2865" i="45"/>
  <c r="M2865" i="45" s="1"/>
  <c r="K2865" i="45"/>
  <c r="L2864" i="45"/>
  <c r="M2864" i="45" s="1"/>
  <c r="K2864" i="45"/>
  <c r="L2863" i="45"/>
  <c r="M2863" i="45" s="1"/>
  <c r="K2863" i="45"/>
  <c r="L2862" i="45"/>
  <c r="M2862" i="45" s="1"/>
  <c r="K2862" i="45"/>
  <c r="L2861" i="45"/>
  <c r="M2861" i="45" s="1"/>
  <c r="K2861" i="45"/>
  <c r="L2860" i="45"/>
  <c r="M2860" i="45" s="1"/>
  <c r="K2860" i="45"/>
  <c r="L2859" i="45"/>
  <c r="M2859" i="45" s="1"/>
  <c r="K2859" i="45"/>
  <c r="L2858" i="45"/>
  <c r="M2858" i="45" s="1"/>
  <c r="K2858" i="45"/>
  <c r="L2857" i="45"/>
  <c r="M2857" i="45" s="1"/>
  <c r="K2857" i="45"/>
  <c r="L2856" i="45"/>
  <c r="M2856" i="45" s="1"/>
  <c r="K2856" i="45"/>
  <c r="L2855" i="45"/>
  <c r="M2855" i="45" s="1"/>
  <c r="K2855" i="45"/>
  <c r="L2854" i="45"/>
  <c r="M2854" i="45" s="1"/>
  <c r="K2854" i="45"/>
  <c r="L2853" i="45"/>
  <c r="M2853" i="45" s="1"/>
  <c r="K2853" i="45"/>
  <c r="L2852" i="45"/>
  <c r="M2852" i="45" s="1"/>
  <c r="K2852" i="45"/>
  <c r="L2851" i="45"/>
  <c r="L2850" i="45"/>
  <c r="M2850" i="45" s="1"/>
  <c r="K2850" i="45"/>
  <c r="L2849" i="45"/>
  <c r="M2849" i="45" s="1"/>
  <c r="K2849" i="45"/>
  <c r="L2844" i="45"/>
  <c r="M2844" i="45" s="1"/>
  <c r="K2844" i="45"/>
  <c r="L2842" i="45"/>
  <c r="M2842" i="45" s="1"/>
  <c r="K2842" i="45"/>
  <c r="L2841" i="45"/>
  <c r="M2841" i="45" s="1"/>
  <c r="K2841" i="45"/>
  <c r="L2839" i="45"/>
  <c r="M2839" i="45" s="1"/>
  <c r="K2839" i="45"/>
  <c r="L2838" i="45"/>
  <c r="M2838" i="45" s="1"/>
  <c r="K2838" i="45"/>
  <c r="L2837" i="45"/>
  <c r="M2837" i="45" s="1"/>
  <c r="K2837" i="45"/>
  <c r="L2836" i="45"/>
  <c r="M2836" i="45" s="1"/>
  <c r="K2836" i="45"/>
  <c r="L2835" i="45"/>
  <c r="M2835" i="45" s="1"/>
  <c r="K2835" i="45"/>
  <c r="L2834" i="45"/>
  <c r="M2834" i="45" s="1"/>
  <c r="K2834" i="45"/>
  <c r="L2833" i="45"/>
  <c r="M2833" i="45" s="1"/>
  <c r="K2833" i="45"/>
  <c r="L2832" i="45"/>
  <c r="M2832" i="45" s="1"/>
  <c r="K2832" i="45"/>
  <c r="L2831" i="45"/>
  <c r="M2831" i="45" s="1"/>
  <c r="K2831" i="45"/>
  <c r="L2830" i="45"/>
  <c r="M2830" i="45" s="1"/>
  <c r="K2830" i="45"/>
  <c r="L2829" i="45"/>
  <c r="M2829" i="45" s="1"/>
  <c r="K2829" i="45"/>
  <c r="L2828" i="45"/>
  <c r="M2828" i="45" s="1"/>
  <c r="K2828" i="45"/>
  <c r="L2827" i="45"/>
  <c r="M2827" i="45" s="1"/>
  <c r="K2827" i="45"/>
  <c r="L2826" i="45"/>
  <c r="M2826" i="45" s="1"/>
  <c r="K2826" i="45"/>
  <c r="L2825" i="45"/>
  <c r="M2825" i="45" s="1"/>
  <c r="K2825" i="45"/>
  <c r="L2824" i="45"/>
  <c r="M2824" i="45" s="1"/>
  <c r="K2824" i="45"/>
  <c r="L2823" i="45"/>
  <c r="M2823" i="45" s="1"/>
  <c r="K2823" i="45"/>
  <c r="L2822" i="45"/>
  <c r="M2822" i="45" s="1"/>
  <c r="K2822" i="45"/>
  <c r="L2821" i="45"/>
  <c r="M2821" i="45" s="1"/>
  <c r="K2821" i="45"/>
  <c r="L2820" i="45"/>
  <c r="M2820" i="45" s="1"/>
  <c r="K2820" i="45"/>
  <c r="L2819" i="45"/>
  <c r="M2819" i="45" s="1"/>
  <c r="K2819" i="45"/>
  <c r="L2818" i="45"/>
  <c r="M2818" i="45" s="1"/>
  <c r="K2818" i="45"/>
  <c r="L2817" i="45"/>
  <c r="M2817" i="45" s="1"/>
  <c r="K2817" i="45"/>
  <c r="L2816" i="45"/>
  <c r="M2816" i="45" s="1"/>
  <c r="K2816" i="45"/>
  <c r="L2815" i="45"/>
  <c r="M2815" i="45" s="1"/>
  <c r="K2815" i="45"/>
  <c r="L2814" i="45"/>
  <c r="M2814" i="45" s="1"/>
  <c r="K2814" i="45"/>
  <c r="L2813" i="45"/>
  <c r="M2813" i="45" s="1"/>
  <c r="K2813" i="45"/>
  <c r="L2812" i="45"/>
  <c r="M2812" i="45" s="1"/>
  <c r="K2812" i="45"/>
  <c r="L2811" i="45"/>
  <c r="M2811" i="45" s="1"/>
  <c r="K2811" i="45"/>
  <c r="L2810" i="45"/>
  <c r="M2810" i="45" s="1"/>
  <c r="K2810" i="45"/>
  <c r="L2809" i="45"/>
  <c r="M2809" i="45" s="1"/>
  <c r="K2809" i="45"/>
  <c r="L2808" i="45"/>
  <c r="M2808" i="45" s="1"/>
  <c r="K2808" i="45"/>
  <c r="L2807" i="45"/>
  <c r="M2807" i="45" s="1"/>
  <c r="K2807" i="45"/>
  <c r="L2806" i="45"/>
  <c r="M2806" i="45" s="1"/>
  <c r="K2806" i="45"/>
  <c r="L2805" i="45"/>
  <c r="M2805" i="45" s="1"/>
  <c r="K2805" i="45"/>
  <c r="L2804" i="45"/>
  <c r="M2804" i="45" s="1"/>
  <c r="K2804" i="45"/>
  <c r="L2803" i="45"/>
  <c r="M2803" i="45" s="1"/>
  <c r="K2803" i="45"/>
  <c r="L2802" i="45"/>
  <c r="M2802" i="45" s="1"/>
  <c r="K2802" i="45"/>
  <c r="L2801" i="45"/>
  <c r="M2801" i="45" s="1"/>
  <c r="K2801" i="45"/>
  <c r="L2800" i="45"/>
  <c r="M2800" i="45" s="1"/>
  <c r="K2800" i="45"/>
  <c r="L2799" i="45"/>
  <c r="M2799" i="45" s="1"/>
  <c r="K2799" i="45"/>
  <c r="L2798" i="45"/>
  <c r="M2798" i="45" s="1"/>
  <c r="K2798" i="45"/>
  <c r="L2797" i="45"/>
  <c r="M2797" i="45" s="1"/>
  <c r="K2797" i="45"/>
  <c r="L2796" i="45"/>
  <c r="M2796" i="45" s="1"/>
  <c r="K2796" i="45"/>
  <c r="L2795" i="45"/>
  <c r="M2795" i="45" s="1"/>
  <c r="K2795" i="45"/>
  <c r="L2794" i="45"/>
  <c r="M2794" i="45" s="1"/>
  <c r="K2794" i="45"/>
  <c r="L2793" i="45"/>
  <c r="M2793" i="45" s="1"/>
  <c r="K2793" i="45"/>
  <c r="L2792" i="45"/>
  <c r="M2792" i="45" s="1"/>
  <c r="K2792" i="45"/>
  <c r="L2791" i="45"/>
  <c r="M2791" i="45" s="1"/>
  <c r="K2791" i="45"/>
  <c r="L2790" i="45"/>
  <c r="M2790" i="45" s="1"/>
  <c r="K2790" i="45"/>
  <c r="L2789" i="45"/>
  <c r="M2789" i="45" s="1"/>
  <c r="K2789" i="45"/>
  <c r="L2788" i="45"/>
  <c r="M2788" i="45" s="1"/>
  <c r="K2788" i="45"/>
  <c r="L2787" i="45"/>
  <c r="M2787" i="45" s="1"/>
  <c r="K2787" i="45"/>
  <c r="L2786" i="45"/>
  <c r="M2786" i="45" s="1"/>
  <c r="K2786" i="45"/>
  <c r="L2785" i="45"/>
  <c r="M2785" i="45" s="1"/>
  <c r="K2785" i="45"/>
  <c r="L2784" i="45"/>
  <c r="M2784" i="45" s="1"/>
  <c r="K2784" i="45"/>
  <c r="L2783" i="45"/>
  <c r="M2783" i="45" s="1"/>
  <c r="K2783" i="45"/>
  <c r="L2782" i="45"/>
  <c r="M2782" i="45" s="1"/>
  <c r="K2782" i="45"/>
  <c r="L2781" i="45"/>
  <c r="M2781" i="45" s="1"/>
  <c r="K2781" i="45"/>
  <c r="L2780" i="45"/>
  <c r="M2780" i="45" s="1"/>
  <c r="K2780" i="45"/>
  <c r="L2779" i="45"/>
  <c r="M2779" i="45" s="1"/>
  <c r="K2779" i="45"/>
  <c r="L2778" i="45"/>
  <c r="M2778" i="45" s="1"/>
  <c r="K2778" i="45"/>
  <c r="L2777" i="45"/>
  <c r="M2777" i="45" s="1"/>
  <c r="K2777" i="45"/>
  <c r="L2776" i="45"/>
  <c r="M2776" i="45" s="1"/>
  <c r="K2776" i="45"/>
  <c r="L2775" i="45"/>
  <c r="M2775" i="45" s="1"/>
  <c r="K2775" i="45"/>
  <c r="L2774" i="45"/>
  <c r="M2774" i="45" s="1"/>
  <c r="K2774" i="45"/>
  <c r="L2773" i="45"/>
  <c r="M2773" i="45" s="1"/>
  <c r="K2773" i="45"/>
  <c r="L2772" i="45"/>
  <c r="M2772" i="45" s="1"/>
  <c r="K2772" i="45"/>
  <c r="L2771" i="45"/>
  <c r="M2771" i="45" s="1"/>
  <c r="K2771" i="45"/>
  <c r="L2770" i="45"/>
  <c r="M2770" i="45" s="1"/>
  <c r="K2770" i="45"/>
  <c r="L2769" i="45"/>
  <c r="M2769" i="45" s="1"/>
  <c r="K2769" i="45"/>
  <c r="L2768" i="45"/>
  <c r="M2768" i="45" s="1"/>
  <c r="K2768" i="45"/>
  <c r="L2767" i="45"/>
  <c r="M2767" i="45" s="1"/>
  <c r="K2767" i="45"/>
  <c r="L2766" i="45"/>
  <c r="M2766" i="45" s="1"/>
  <c r="K2766" i="45"/>
  <c r="L2765" i="45"/>
  <c r="M2765" i="45" s="1"/>
  <c r="K2765" i="45"/>
  <c r="L2764" i="45"/>
  <c r="M2764" i="45" s="1"/>
  <c r="K2764" i="45"/>
  <c r="L2763" i="45"/>
  <c r="M2763" i="45" s="1"/>
  <c r="K2763" i="45"/>
  <c r="L2762" i="45"/>
  <c r="M2762" i="45" s="1"/>
  <c r="K2762" i="45"/>
  <c r="L2761" i="45"/>
  <c r="M2761" i="45" s="1"/>
  <c r="K2761" i="45"/>
  <c r="L2760" i="45"/>
  <c r="M2760" i="45" s="1"/>
  <c r="K2760" i="45"/>
  <c r="L2759" i="45"/>
  <c r="M2759" i="45" s="1"/>
  <c r="K2759" i="45"/>
  <c r="L2758" i="45"/>
  <c r="M2758" i="45" s="1"/>
  <c r="K2758" i="45"/>
  <c r="L2757" i="45"/>
  <c r="M2757" i="45" s="1"/>
  <c r="K2757" i="45"/>
  <c r="L2756" i="45"/>
  <c r="M2756" i="45" s="1"/>
  <c r="K2756" i="45"/>
  <c r="L2755" i="45"/>
  <c r="M2755" i="45" s="1"/>
  <c r="K2755" i="45"/>
  <c r="L2754" i="45"/>
  <c r="M2754" i="45" s="1"/>
  <c r="K2754" i="45"/>
  <c r="L2753" i="45"/>
  <c r="M2753" i="45" s="1"/>
  <c r="K2753" i="45"/>
  <c r="L2752" i="45"/>
  <c r="M2752" i="45" s="1"/>
  <c r="K2752" i="45"/>
  <c r="L2751" i="45"/>
  <c r="M2751" i="45" s="1"/>
  <c r="K2751" i="45"/>
  <c r="L2750" i="45"/>
  <c r="M2750" i="45" s="1"/>
  <c r="K2750" i="45"/>
  <c r="L2749" i="45"/>
  <c r="M2749" i="45" s="1"/>
  <c r="K2749" i="45"/>
  <c r="L2748" i="45"/>
  <c r="M2748" i="45" s="1"/>
  <c r="K2748" i="45"/>
  <c r="L2747" i="45"/>
  <c r="M2747" i="45" s="1"/>
  <c r="K2747" i="45"/>
  <c r="L2746" i="45"/>
  <c r="M2746" i="45" s="1"/>
  <c r="K2746" i="45"/>
  <c r="L2745" i="45"/>
  <c r="M2745" i="45" s="1"/>
  <c r="K2745" i="45"/>
  <c r="L2744" i="45"/>
  <c r="M2744" i="45" s="1"/>
  <c r="K2744" i="45"/>
  <c r="L2743" i="45"/>
  <c r="M2743" i="45" s="1"/>
  <c r="K2743" i="45"/>
  <c r="L2742" i="45"/>
  <c r="M2742" i="45" s="1"/>
  <c r="K2742" i="45"/>
  <c r="L2741" i="45"/>
  <c r="M2741" i="45" s="1"/>
  <c r="K2741" i="45"/>
  <c r="L2740" i="45"/>
  <c r="M2740" i="45" s="1"/>
  <c r="K2740" i="45"/>
  <c r="L2739" i="45"/>
  <c r="M2739" i="45" s="1"/>
  <c r="K2739" i="45"/>
  <c r="L2738" i="45"/>
  <c r="M2738" i="45" s="1"/>
  <c r="K2738" i="45"/>
  <c r="L2737" i="45"/>
  <c r="M2737" i="45" s="1"/>
  <c r="K2737" i="45"/>
  <c r="L2736" i="45"/>
  <c r="M2736" i="45" s="1"/>
  <c r="K2736" i="45"/>
  <c r="L2735" i="45"/>
  <c r="M2735" i="45" s="1"/>
  <c r="K2735" i="45"/>
  <c r="L2734" i="45"/>
  <c r="M2734" i="45" s="1"/>
  <c r="K2734" i="45"/>
  <c r="L2733" i="45"/>
  <c r="M2733" i="45" s="1"/>
  <c r="K2733" i="45"/>
  <c r="L2732" i="45"/>
  <c r="M2732" i="45" s="1"/>
  <c r="K2732" i="45"/>
  <c r="L2731" i="45"/>
  <c r="M2731" i="45" s="1"/>
  <c r="K2731" i="45"/>
  <c r="L2730" i="45"/>
  <c r="M2730" i="45" s="1"/>
  <c r="K2730" i="45"/>
  <c r="L2729" i="45"/>
  <c r="M2729" i="45" s="1"/>
  <c r="K2729" i="45"/>
  <c r="L2728" i="45"/>
  <c r="M2728" i="45" s="1"/>
  <c r="K2728" i="45"/>
  <c r="L2727" i="45"/>
  <c r="M2727" i="45" s="1"/>
  <c r="K2727" i="45"/>
  <c r="L2726" i="45"/>
  <c r="M2726" i="45" s="1"/>
  <c r="K2726" i="45"/>
  <c r="L2725" i="45"/>
  <c r="M2725" i="45" s="1"/>
  <c r="K2725" i="45"/>
  <c r="L2724" i="45"/>
  <c r="M2724" i="45" s="1"/>
  <c r="K2724" i="45"/>
  <c r="L2723" i="45"/>
  <c r="M2723" i="45" s="1"/>
  <c r="K2723" i="45"/>
  <c r="L2722" i="45"/>
  <c r="M2722" i="45" s="1"/>
  <c r="K2722" i="45"/>
  <c r="L2721" i="45"/>
  <c r="M2721" i="45" s="1"/>
  <c r="K2721" i="45"/>
  <c r="L2720" i="45"/>
  <c r="M2720" i="45" s="1"/>
  <c r="K2720" i="45"/>
  <c r="L2719" i="45"/>
  <c r="M2719" i="45" s="1"/>
  <c r="K2719" i="45"/>
  <c r="L2718" i="45"/>
  <c r="M2718" i="45" s="1"/>
  <c r="K2718" i="45"/>
  <c r="L2717" i="45"/>
  <c r="M2717" i="45" s="1"/>
  <c r="K2717" i="45"/>
  <c r="L2716" i="45"/>
  <c r="M2716" i="45" s="1"/>
  <c r="K2716" i="45"/>
  <c r="L2715" i="45"/>
  <c r="M2715" i="45" s="1"/>
  <c r="K2715" i="45"/>
  <c r="L2714" i="45"/>
  <c r="M2714" i="45" s="1"/>
  <c r="K2714" i="45"/>
  <c r="L2713" i="45"/>
  <c r="M2713" i="45" s="1"/>
  <c r="K2713" i="45"/>
  <c r="L2712" i="45"/>
  <c r="M2712" i="45" s="1"/>
  <c r="K2712" i="45"/>
  <c r="L2711" i="45"/>
  <c r="M2711" i="45" s="1"/>
  <c r="K2711" i="45"/>
  <c r="L2710" i="45"/>
  <c r="M2710" i="45" s="1"/>
  <c r="K2710" i="45"/>
  <c r="L2709" i="45"/>
  <c r="M2709" i="45" s="1"/>
  <c r="K2709" i="45"/>
  <c r="L2708" i="45"/>
  <c r="M2708" i="45" s="1"/>
  <c r="K2708" i="45"/>
  <c r="L2707" i="45"/>
  <c r="M2707" i="45" s="1"/>
  <c r="K2707" i="45"/>
  <c r="L2706" i="45"/>
  <c r="M2706" i="45" s="1"/>
  <c r="K2706" i="45"/>
  <c r="L2705" i="45"/>
  <c r="M2705" i="45" s="1"/>
  <c r="K2705" i="45"/>
  <c r="L2704" i="45"/>
  <c r="M2704" i="45" s="1"/>
  <c r="K2704" i="45"/>
  <c r="L2703" i="45"/>
  <c r="M2703" i="45" s="1"/>
  <c r="K2703" i="45"/>
  <c r="L2702" i="45"/>
  <c r="M2702" i="45" s="1"/>
  <c r="K2702" i="45"/>
  <c r="L2701" i="45"/>
  <c r="M2701" i="45" s="1"/>
  <c r="K2701" i="45"/>
  <c r="L2700" i="45"/>
  <c r="M2700" i="45" s="1"/>
  <c r="K2700" i="45"/>
  <c r="L2699" i="45"/>
  <c r="M2699" i="45" s="1"/>
  <c r="K2699" i="45"/>
  <c r="L2698" i="45"/>
  <c r="M2698" i="45" s="1"/>
  <c r="K2698" i="45"/>
  <c r="L2697" i="45"/>
  <c r="M2697" i="45" s="1"/>
  <c r="K2697" i="45"/>
  <c r="L2696" i="45"/>
  <c r="M2696" i="45" s="1"/>
  <c r="K2696" i="45"/>
  <c r="L2695" i="45"/>
  <c r="M2695" i="45" s="1"/>
  <c r="K2695" i="45"/>
  <c r="L2694" i="45"/>
  <c r="M2694" i="45" s="1"/>
  <c r="K2694" i="45"/>
  <c r="L2693" i="45"/>
  <c r="M2693" i="45" s="1"/>
  <c r="K2693" i="45"/>
  <c r="L2692" i="45"/>
  <c r="M2692" i="45" s="1"/>
  <c r="K2692" i="45"/>
  <c r="L2691" i="45"/>
  <c r="M2691" i="45" s="1"/>
  <c r="K2691" i="45"/>
  <c r="L2690" i="45"/>
  <c r="M2690" i="45" s="1"/>
  <c r="K2690" i="45"/>
  <c r="L2689" i="45"/>
  <c r="M2689" i="45" s="1"/>
  <c r="K2689" i="45"/>
  <c r="L2688" i="45"/>
  <c r="M2688" i="45" s="1"/>
  <c r="K2688" i="45"/>
  <c r="L2687" i="45"/>
  <c r="M2687" i="45" s="1"/>
  <c r="K2687" i="45"/>
  <c r="L2686" i="45"/>
  <c r="M2686" i="45" s="1"/>
  <c r="K2686" i="45"/>
  <c r="L2685" i="45"/>
  <c r="M2685" i="45" s="1"/>
  <c r="K2685" i="45"/>
  <c r="L2684" i="45"/>
  <c r="M2684" i="45" s="1"/>
  <c r="K2684" i="45"/>
  <c r="L2683" i="45"/>
  <c r="M2683" i="45" s="1"/>
  <c r="K2683" i="45"/>
  <c r="L2682" i="45"/>
  <c r="M2682" i="45" s="1"/>
  <c r="K2682" i="45"/>
  <c r="L2681" i="45"/>
  <c r="M2681" i="45" s="1"/>
  <c r="K2681" i="45"/>
  <c r="L2680" i="45"/>
  <c r="M2680" i="45" s="1"/>
  <c r="K2680" i="45"/>
  <c r="L2679" i="45"/>
  <c r="M2679" i="45" s="1"/>
  <c r="K2679" i="45"/>
  <c r="L2678" i="45"/>
  <c r="M2678" i="45" s="1"/>
  <c r="K2678" i="45"/>
  <c r="L2677" i="45"/>
  <c r="M2677" i="45" s="1"/>
  <c r="K2677" i="45"/>
  <c r="L2676" i="45"/>
  <c r="M2676" i="45" s="1"/>
  <c r="K2676" i="45"/>
  <c r="L2675" i="45"/>
  <c r="M2675" i="45" s="1"/>
  <c r="K2675" i="45"/>
  <c r="L2674" i="45"/>
  <c r="M2674" i="45" s="1"/>
  <c r="K2674" i="45"/>
  <c r="L2673" i="45"/>
  <c r="M2673" i="45" s="1"/>
  <c r="K2673" i="45"/>
  <c r="L2672" i="45"/>
  <c r="M2672" i="45" s="1"/>
  <c r="K2672" i="45"/>
  <c r="L2671" i="45"/>
  <c r="M2671" i="45" s="1"/>
  <c r="K2671" i="45"/>
  <c r="L2670" i="45"/>
  <c r="M2670" i="45" s="1"/>
  <c r="K2670" i="45"/>
  <c r="L2669" i="45"/>
  <c r="M2669" i="45" s="1"/>
  <c r="K2669" i="45"/>
  <c r="L2668" i="45"/>
  <c r="M2668" i="45" s="1"/>
  <c r="K2668" i="45"/>
  <c r="L2667" i="45"/>
  <c r="M2667" i="45" s="1"/>
  <c r="K2667" i="45"/>
  <c r="L2666" i="45"/>
  <c r="M2666" i="45" s="1"/>
  <c r="K2666" i="45"/>
  <c r="L2665" i="45"/>
  <c r="M2665" i="45" s="1"/>
  <c r="K2665" i="45"/>
  <c r="L2664" i="45"/>
  <c r="M2664" i="45" s="1"/>
  <c r="K2664" i="45"/>
  <c r="L2663" i="45"/>
  <c r="M2663" i="45" s="1"/>
  <c r="K2663" i="45"/>
  <c r="L2662" i="45"/>
  <c r="M2662" i="45" s="1"/>
  <c r="K2662" i="45"/>
  <c r="L2661" i="45"/>
  <c r="M2661" i="45" s="1"/>
  <c r="K2661" i="45"/>
  <c r="L2660" i="45"/>
  <c r="M2660" i="45" s="1"/>
  <c r="K2660" i="45"/>
  <c r="L2659" i="45"/>
  <c r="M2659" i="45" s="1"/>
  <c r="K2659" i="45"/>
  <c r="L2658" i="45"/>
  <c r="M2658" i="45" s="1"/>
  <c r="K2658" i="45"/>
  <c r="L2657" i="45"/>
  <c r="M2657" i="45" s="1"/>
  <c r="K2657" i="45"/>
  <c r="L2656" i="45"/>
  <c r="M2656" i="45" s="1"/>
  <c r="K2656" i="45"/>
  <c r="L2655" i="45"/>
  <c r="M2655" i="45" s="1"/>
  <c r="K2655" i="45"/>
  <c r="L2654" i="45"/>
  <c r="M2654" i="45" s="1"/>
  <c r="K2654" i="45"/>
  <c r="L2653" i="45"/>
  <c r="M2653" i="45" s="1"/>
  <c r="K2653" i="45"/>
  <c r="L2652" i="45"/>
  <c r="M2652" i="45" s="1"/>
  <c r="K2652" i="45"/>
  <c r="L2651" i="45"/>
  <c r="M2651" i="45" s="1"/>
  <c r="K2651" i="45"/>
  <c r="L2650" i="45"/>
  <c r="M2650" i="45" s="1"/>
  <c r="K2650" i="45"/>
  <c r="L2649" i="45"/>
  <c r="M2649" i="45" s="1"/>
  <c r="K2649" i="45"/>
  <c r="L2648" i="45"/>
  <c r="M2648" i="45" s="1"/>
  <c r="K2648" i="45"/>
  <c r="L2647" i="45"/>
  <c r="M2647" i="45" s="1"/>
  <c r="K2647" i="45"/>
  <c r="L2646" i="45"/>
  <c r="M2646" i="45" s="1"/>
  <c r="K2646" i="45"/>
  <c r="L2645" i="45"/>
  <c r="M2645" i="45" s="1"/>
  <c r="K2645" i="45"/>
  <c r="L2644" i="45"/>
  <c r="M2644" i="45" s="1"/>
  <c r="K2644" i="45"/>
  <c r="L2643" i="45"/>
  <c r="M2643" i="45" s="1"/>
  <c r="K2643" i="45"/>
  <c r="L2642" i="45"/>
  <c r="M2642" i="45" s="1"/>
  <c r="K2642" i="45"/>
  <c r="L2641" i="45"/>
  <c r="M2641" i="45" s="1"/>
  <c r="K2641" i="45"/>
  <c r="L2640" i="45"/>
  <c r="M2640" i="45" s="1"/>
  <c r="K2640" i="45"/>
  <c r="L2639" i="45"/>
  <c r="M2639" i="45" s="1"/>
  <c r="K2639" i="45"/>
  <c r="L2638" i="45"/>
  <c r="M2638" i="45" s="1"/>
  <c r="K2638" i="45"/>
  <c r="L2637" i="45"/>
  <c r="M2637" i="45" s="1"/>
  <c r="K2637" i="45"/>
  <c r="L2636" i="45"/>
  <c r="M2636" i="45" s="1"/>
  <c r="K2636" i="45"/>
  <c r="L2635" i="45"/>
  <c r="M2635" i="45" s="1"/>
  <c r="K2635" i="45"/>
  <c r="L2634" i="45"/>
  <c r="M2634" i="45" s="1"/>
  <c r="K2634" i="45"/>
  <c r="L2633" i="45"/>
  <c r="M2633" i="45" s="1"/>
  <c r="K2633" i="45"/>
  <c r="L2632" i="45"/>
  <c r="M2632" i="45" s="1"/>
  <c r="K2632" i="45"/>
  <c r="L2631" i="45"/>
  <c r="M2631" i="45" s="1"/>
  <c r="K2631" i="45"/>
  <c r="L2630" i="45"/>
  <c r="M2630" i="45" s="1"/>
  <c r="K2630" i="45"/>
  <c r="L2629" i="45"/>
  <c r="M2629" i="45" s="1"/>
  <c r="K2629" i="45"/>
  <c r="L2628" i="45"/>
  <c r="M2628" i="45" s="1"/>
  <c r="K2628" i="45"/>
  <c r="L2627" i="45"/>
  <c r="M2627" i="45" s="1"/>
  <c r="K2627" i="45"/>
  <c r="L2626" i="45"/>
  <c r="M2626" i="45" s="1"/>
  <c r="K2626" i="45"/>
  <c r="L2625" i="45"/>
  <c r="M2625" i="45" s="1"/>
  <c r="K2625" i="45"/>
  <c r="L2624" i="45"/>
  <c r="M2624" i="45" s="1"/>
  <c r="K2624" i="45"/>
  <c r="L2623" i="45"/>
  <c r="M2623" i="45" s="1"/>
  <c r="K2623" i="45"/>
  <c r="L2622" i="45"/>
  <c r="M2622" i="45" s="1"/>
  <c r="K2622" i="45"/>
  <c r="L2621" i="45"/>
  <c r="M2621" i="45" s="1"/>
  <c r="K2621" i="45"/>
  <c r="L2620" i="45"/>
  <c r="M2620" i="45" s="1"/>
  <c r="K2620" i="45"/>
  <c r="L2619" i="45"/>
  <c r="M2619" i="45" s="1"/>
  <c r="K2619" i="45"/>
  <c r="L2618" i="45"/>
  <c r="M2618" i="45" s="1"/>
  <c r="K2618" i="45"/>
  <c r="L2617" i="45"/>
  <c r="M2617" i="45" s="1"/>
  <c r="K2617" i="45"/>
  <c r="L2616" i="45"/>
  <c r="M2616" i="45" s="1"/>
  <c r="K2616" i="45"/>
  <c r="L2615" i="45"/>
  <c r="M2615" i="45" s="1"/>
  <c r="K2615" i="45"/>
  <c r="L2614" i="45"/>
  <c r="M2614" i="45" s="1"/>
  <c r="K2614" i="45"/>
  <c r="L2613" i="45"/>
  <c r="M2613" i="45" s="1"/>
  <c r="K2613" i="45"/>
  <c r="L2612" i="45"/>
  <c r="M2612" i="45" s="1"/>
  <c r="K2612" i="45"/>
  <c r="L2611" i="45"/>
  <c r="M2611" i="45" s="1"/>
  <c r="K2611" i="45"/>
  <c r="L2610" i="45"/>
  <c r="M2610" i="45" s="1"/>
  <c r="K2610" i="45"/>
  <c r="L2609" i="45"/>
  <c r="M2609" i="45" s="1"/>
  <c r="K2609" i="45"/>
  <c r="L2608" i="45"/>
  <c r="M2608" i="45" s="1"/>
  <c r="K2608" i="45"/>
  <c r="L2607" i="45"/>
  <c r="M2607" i="45" s="1"/>
  <c r="K2607" i="45"/>
  <c r="L2606" i="45"/>
  <c r="M2606" i="45" s="1"/>
  <c r="K2606" i="45"/>
  <c r="L2605" i="45"/>
  <c r="M2605" i="45" s="1"/>
  <c r="K2605" i="45"/>
  <c r="L2604" i="45"/>
  <c r="M2604" i="45" s="1"/>
  <c r="K2604" i="45"/>
  <c r="L2603" i="45"/>
  <c r="M2603" i="45" s="1"/>
  <c r="K2603" i="45"/>
  <c r="L2602" i="45"/>
  <c r="M2602" i="45" s="1"/>
  <c r="K2602" i="45"/>
  <c r="L2601" i="45"/>
  <c r="M2601" i="45" s="1"/>
  <c r="K2601" i="45"/>
  <c r="L2600" i="45"/>
  <c r="M2600" i="45" s="1"/>
  <c r="K2600" i="45"/>
  <c r="L2599" i="45"/>
  <c r="M2599" i="45" s="1"/>
  <c r="K2599" i="45"/>
  <c r="L2598" i="45"/>
  <c r="M2598" i="45" s="1"/>
  <c r="K2598" i="45"/>
  <c r="L2597" i="45"/>
  <c r="M2597" i="45" s="1"/>
  <c r="K2597" i="45"/>
  <c r="L2596" i="45"/>
  <c r="M2596" i="45" s="1"/>
  <c r="K2596" i="45"/>
  <c r="L2595" i="45"/>
  <c r="M2595" i="45" s="1"/>
  <c r="K2595" i="45"/>
  <c r="L2594" i="45"/>
  <c r="M2594" i="45" s="1"/>
  <c r="K2594" i="45"/>
  <c r="L2593" i="45"/>
  <c r="M2593" i="45" s="1"/>
  <c r="K2593" i="45"/>
  <c r="L2592" i="45"/>
  <c r="M2592" i="45" s="1"/>
  <c r="K2592" i="45"/>
  <c r="L2591" i="45"/>
  <c r="M2591" i="45" s="1"/>
  <c r="K2591" i="45"/>
  <c r="L2590" i="45"/>
  <c r="M2590" i="45" s="1"/>
  <c r="K2590" i="45"/>
  <c r="L2589" i="45"/>
  <c r="M2589" i="45" s="1"/>
  <c r="K2589" i="45"/>
  <c r="L2588" i="45"/>
  <c r="M2588" i="45" s="1"/>
  <c r="K2588" i="45"/>
  <c r="L2587" i="45"/>
  <c r="M2587" i="45" s="1"/>
  <c r="K2587" i="45"/>
  <c r="L2586" i="45"/>
  <c r="M2586" i="45" s="1"/>
  <c r="K2586" i="45"/>
  <c r="L2585" i="45"/>
  <c r="M2585" i="45" s="1"/>
  <c r="K2585" i="45"/>
  <c r="L2584" i="45"/>
  <c r="M2584" i="45" s="1"/>
  <c r="K2584" i="45"/>
  <c r="L2583" i="45"/>
  <c r="M2583" i="45" s="1"/>
  <c r="K2583" i="45"/>
  <c r="L2582" i="45"/>
  <c r="M2582" i="45" s="1"/>
  <c r="K2582" i="45"/>
  <c r="L2581" i="45"/>
  <c r="M2581" i="45" s="1"/>
  <c r="K2581" i="45"/>
  <c r="L2580" i="45"/>
  <c r="M2580" i="45" s="1"/>
  <c r="K2580" i="45"/>
  <c r="L2579" i="45"/>
  <c r="M2579" i="45" s="1"/>
  <c r="K2579" i="45"/>
  <c r="L2578" i="45"/>
  <c r="M2578" i="45" s="1"/>
  <c r="K2578" i="45"/>
  <c r="L2577" i="45"/>
  <c r="M2577" i="45" s="1"/>
  <c r="K2577" i="45"/>
  <c r="L2576" i="45"/>
  <c r="M2576" i="45" s="1"/>
  <c r="K2576" i="45"/>
  <c r="L2575" i="45"/>
  <c r="M2575" i="45" s="1"/>
  <c r="K2575" i="45"/>
  <c r="L2574" i="45"/>
  <c r="M2574" i="45" s="1"/>
  <c r="K2574" i="45"/>
  <c r="L2573" i="45"/>
  <c r="M2573" i="45" s="1"/>
  <c r="K2573" i="45"/>
  <c r="L2572" i="45"/>
  <c r="M2572" i="45" s="1"/>
  <c r="K2572" i="45"/>
  <c r="L2571" i="45"/>
  <c r="M2571" i="45" s="1"/>
  <c r="K2571" i="45"/>
  <c r="L2570" i="45"/>
  <c r="M2570" i="45" s="1"/>
  <c r="K2570" i="45"/>
  <c r="L2569" i="45"/>
  <c r="M2569" i="45" s="1"/>
  <c r="K2569" i="45"/>
  <c r="L2568" i="45"/>
  <c r="M2568" i="45" s="1"/>
  <c r="K2568" i="45"/>
  <c r="L2567" i="45"/>
  <c r="M2567" i="45" s="1"/>
  <c r="K2567" i="45"/>
  <c r="L2566" i="45"/>
  <c r="M2566" i="45" s="1"/>
  <c r="K2566" i="45"/>
  <c r="L2565" i="45"/>
  <c r="M2565" i="45" s="1"/>
  <c r="K2565" i="45"/>
  <c r="L2564" i="45"/>
  <c r="M2564" i="45" s="1"/>
  <c r="K2564" i="45"/>
  <c r="L2563" i="45"/>
  <c r="M2563" i="45" s="1"/>
  <c r="K2563" i="45"/>
  <c r="L2562" i="45"/>
  <c r="M2562" i="45" s="1"/>
  <c r="K2562" i="45"/>
  <c r="L2561" i="45"/>
  <c r="M2561" i="45" s="1"/>
  <c r="K2561" i="45"/>
  <c r="L2560" i="45"/>
  <c r="M2560" i="45" s="1"/>
  <c r="K2560" i="45"/>
  <c r="L2559" i="45"/>
  <c r="M2559" i="45" s="1"/>
  <c r="K2559" i="45"/>
  <c r="L2558" i="45"/>
  <c r="M2558" i="45" s="1"/>
  <c r="K2558" i="45"/>
  <c r="L2557" i="45"/>
  <c r="M2557" i="45" s="1"/>
  <c r="K2557" i="45"/>
  <c r="L2556" i="45"/>
  <c r="M2556" i="45" s="1"/>
  <c r="K2556" i="45"/>
  <c r="L2555" i="45"/>
  <c r="M2555" i="45" s="1"/>
  <c r="K2555" i="45"/>
  <c r="L2554" i="45"/>
  <c r="M2554" i="45" s="1"/>
  <c r="K2554" i="45"/>
  <c r="L2553" i="45"/>
  <c r="M2553" i="45" s="1"/>
  <c r="K2553" i="45"/>
  <c r="L2552" i="45"/>
  <c r="M2552" i="45" s="1"/>
  <c r="K2552" i="45"/>
  <c r="L2551" i="45"/>
  <c r="M2551" i="45" s="1"/>
  <c r="K2551" i="45"/>
  <c r="L2550" i="45"/>
  <c r="M2550" i="45" s="1"/>
  <c r="K2550" i="45"/>
  <c r="L2549" i="45"/>
  <c r="M2549" i="45" s="1"/>
  <c r="K2549" i="45"/>
  <c r="L2548" i="45"/>
  <c r="M2548" i="45" s="1"/>
  <c r="K2548" i="45"/>
  <c r="L2547" i="45"/>
  <c r="M2547" i="45" s="1"/>
  <c r="K2547" i="45"/>
  <c r="L2546" i="45"/>
  <c r="M2546" i="45" s="1"/>
  <c r="K2546" i="45"/>
  <c r="L2545" i="45"/>
  <c r="M2545" i="45" s="1"/>
  <c r="K2545" i="45"/>
  <c r="L2544" i="45"/>
  <c r="M2544" i="45" s="1"/>
  <c r="K2544" i="45"/>
  <c r="L2543" i="45"/>
  <c r="M2543" i="45" s="1"/>
  <c r="K2543" i="45"/>
  <c r="L2542" i="45"/>
  <c r="M2542" i="45" s="1"/>
  <c r="K2542" i="45"/>
  <c r="L2541" i="45"/>
  <c r="M2541" i="45" s="1"/>
  <c r="K2541" i="45"/>
  <c r="L2540" i="45"/>
  <c r="M2540" i="45" s="1"/>
  <c r="K2540" i="45"/>
  <c r="L2539" i="45"/>
  <c r="M2539" i="45" s="1"/>
  <c r="K2539" i="45"/>
  <c r="L2538" i="45"/>
  <c r="M2538" i="45" s="1"/>
  <c r="K2538" i="45"/>
  <c r="L2537" i="45"/>
  <c r="M2537" i="45" s="1"/>
  <c r="K2537" i="45"/>
  <c r="L2536" i="45"/>
  <c r="M2536" i="45" s="1"/>
  <c r="K2536" i="45"/>
  <c r="L2535" i="45"/>
  <c r="M2535" i="45" s="1"/>
  <c r="K2535" i="45"/>
  <c r="L2534" i="45"/>
  <c r="M2534" i="45" s="1"/>
  <c r="K2534" i="45"/>
  <c r="L2533" i="45"/>
  <c r="M2533" i="45" s="1"/>
  <c r="K2533" i="45"/>
  <c r="L2532" i="45"/>
  <c r="M2532" i="45" s="1"/>
  <c r="K2532" i="45"/>
  <c r="L2531" i="45"/>
  <c r="M2531" i="45" s="1"/>
  <c r="K2531" i="45"/>
  <c r="L2530" i="45"/>
  <c r="M2530" i="45" s="1"/>
  <c r="K2530" i="45"/>
  <c r="L2529" i="45"/>
  <c r="M2529" i="45" s="1"/>
  <c r="K2529" i="45"/>
  <c r="L2528" i="45"/>
  <c r="M2528" i="45" s="1"/>
  <c r="K2528" i="45"/>
  <c r="L2527" i="45"/>
  <c r="M2527" i="45" s="1"/>
  <c r="K2527" i="45"/>
  <c r="L2526" i="45"/>
  <c r="M2526" i="45" s="1"/>
  <c r="K2526" i="45"/>
  <c r="L2525" i="45"/>
  <c r="M2525" i="45" s="1"/>
  <c r="K2525" i="45"/>
  <c r="L2524" i="45"/>
  <c r="M2524" i="45" s="1"/>
  <c r="K2524" i="45"/>
  <c r="L2523" i="45"/>
  <c r="M2523" i="45" s="1"/>
  <c r="K2523" i="45"/>
  <c r="L2522" i="45"/>
  <c r="M2522" i="45" s="1"/>
  <c r="K2522" i="45"/>
  <c r="L2521" i="45"/>
  <c r="M2521" i="45" s="1"/>
  <c r="K2521" i="45"/>
  <c r="L2520" i="45"/>
  <c r="M2520" i="45" s="1"/>
  <c r="K2520" i="45"/>
  <c r="L2519" i="45"/>
  <c r="M2519" i="45" s="1"/>
  <c r="K2519" i="45"/>
  <c r="L2518" i="45"/>
  <c r="M2518" i="45" s="1"/>
  <c r="K2518" i="45"/>
  <c r="L2517" i="45"/>
  <c r="M2517" i="45" s="1"/>
  <c r="K2517" i="45"/>
  <c r="L2516" i="45"/>
  <c r="M2516" i="45" s="1"/>
  <c r="K2516" i="45"/>
  <c r="L2515" i="45"/>
  <c r="M2515" i="45" s="1"/>
  <c r="K2515" i="45"/>
  <c r="L2514" i="45"/>
  <c r="M2514" i="45" s="1"/>
  <c r="K2514" i="45"/>
  <c r="L2513" i="45"/>
  <c r="M2513" i="45" s="1"/>
  <c r="K2513" i="45"/>
  <c r="L2512" i="45"/>
  <c r="M2512" i="45" s="1"/>
  <c r="K2512" i="45"/>
  <c r="L2511" i="45"/>
  <c r="M2511" i="45" s="1"/>
  <c r="K2511" i="45"/>
  <c r="L2510" i="45"/>
  <c r="M2510" i="45" s="1"/>
  <c r="K2510" i="45"/>
  <c r="L2509" i="45"/>
  <c r="M2509" i="45" s="1"/>
  <c r="K2509" i="45"/>
  <c r="L2508" i="45"/>
  <c r="M2508" i="45" s="1"/>
  <c r="K2508" i="45"/>
  <c r="L2507" i="45"/>
  <c r="M2507" i="45" s="1"/>
  <c r="K2507" i="45"/>
  <c r="L2506" i="45"/>
  <c r="M2506" i="45" s="1"/>
  <c r="K2506" i="45"/>
  <c r="L2505" i="45"/>
  <c r="M2505" i="45" s="1"/>
  <c r="K2505" i="45"/>
  <c r="L2504" i="45"/>
  <c r="M2504" i="45" s="1"/>
  <c r="K2504" i="45"/>
  <c r="L2503" i="45"/>
  <c r="M2503" i="45" s="1"/>
  <c r="K2503" i="45"/>
  <c r="L2502" i="45"/>
  <c r="M2502" i="45" s="1"/>
  <c r="K2502" i="45"/>
  <c r="L2501" i="45"/>
  <c r="M2501" i="45" s="1"/>
  <c r="K2501" i="45"/>
  <c r="L2500" i="45"/>
  <c r="M2500" i="45" s="1"/>
  <c r="K2500" i="45"/>
  <c r="L2499" i="45"/>
  <c r="M2499" i="45" s="1"/>
  <c r="K2499" i="45"/>
  <c r="L2498" i="45"/>
  <c r="M2498" i="45" s="1"/>
  <c r="K2498" i="45"/>
  <c r="L2497" i="45"/>
  <c r="M2497" i="45" s="1"/>
  <c r="K2497" i="45"/>
  <c r="L2496" i="45"/>
  <c r="M2496" i="45" s="1"/>
  <c r="K2496" i="45"/>
  <c r="L2495" i="45"/>
  <c r="M2495" i="45" s="1"/>
  <c r="K2495" i="45"/>
  <c r="L2494" i="45"/>
  <c r="M2494" i="45" s="1"/>
  <c r="K2494" i="45"/>
  <c r="L2493" i="45"/>
  <c r="M2493" i="45" s="1"/>
  <c r="K2493" i="45"/>
  <c r="L2492" i="45"/>
  <c r="M2492" i="45" s="1"/>
  <c r="K2492" i="45"/>
  <c r="L2491" i="45"/>
  <c r="M2491" i="45" s="1"/>
  <c r="K2491" i="45"/>
  <c r="L2490" i="45"/>
  <c r="M2490" i="45" s="1"/>
  <c r="K2490" i="45"/>
  <c r="L2489" i="45"/>
  <c r="M2489" i="45" s="1"/>
  <c r="K2489" i="45"/>
  <c r="L2488" i="45"/>
  <c r="M2488" i="45" s="1"/>
  <c r="K2488" i="45"/>
  <c r="L2487" i="45"/>
  <c r="M2487" i="45" s="1"/>
  <c r="K2487" i="45"/>
  <c r="L2486" i="45"/>
  <c r="M2486" i="45" s="1"/>
  <c r="K2486" i="45"/>
  <c r="L2485" i="45"/>
  <c r="M2485" i="45" s="1"/>
  <c r="K2485" i="45"/>
  <c r="L2484" i="45"/>
  <c r="M2484" i="45" s="1"/>
  <c r="K2484" i="45"/>
  <c r="L2483" i="45"/>
  <c r="M2483" i="45" s="1"/>
  <c r="K2483" i="45"/>
  <c r="L2482" i="45"/>
  <c r="M2482" i="45" s="1"/>
  <c r="K2482" i="45"/>
  <c r="L2481" i="45"/>
  <c r="M2481" i="45" s="1"/>
  <c r="K2481" i="45"/>
  <c r="L2480" i="45"/>
  <c r="M2480" i="45" s="1"/>
  <c r="K2480" i="45"/>
  <c r="L2479" i="45"/>
  <c r="M2479" i="45" s="1"/>
  <c r="K2479" i="45"/>
  <c r="L2478" i="45"/>
  <c r="M2478" i="45" s="1"/>
  <c r="K2478" i="45"/>
  <c r="L2477" i="45"/>
  <c r="M2477" i="45" s="1"/>
  <c r="K2477" i="45"/>
  <c r="L2476" i="45"/>
  <c r="M2476" i="45" s="1"/>
  <c r="K2476" i="45"/>
  <c r="L2475" i="45"/>
  <c r="M2475" i="45" s="1"/>
  <c r="K2475" i="45"/>
  <c r="L2474" i="45"/>
  <c r="M2474" i="45" s="1"/>
  <c r="K2474" i="45"/>
  <c r="L2473" i="45"/>
  <c r="M2473" i="45" s="1"/>
  <c r="K2473" i="45"/>
  <c r="L2472" i="45"/>
  <c r="M2472" i="45" s="1"/>
  <c r="K2472" i="45"/>
  <c r="L2471" i="45"/>
  <c r="M2471" i="45" s="1"/>
  <c r="K2471" i="45"/>
  <c r="L2470" i="45"/>
  <c r="M2470" i="45" s="1"/>
  <c r="K2470" i="45"/>
  <c r="L2469" i="45"/>
  <c r="M2469" i="45" s="1"/>
  <c r="K2469" i="45"/>
  <c r="L2468" i="45"/>
  <c r="M2468" i="45" s="1"/>
  <c r="K2468" i="45"/>
  <c r="L2467" i="45"/>
  <c r="M2467" i="45" s="1"/>
  <c r="K2467" i="45"/>
  <c r="L2466" i="45"/>
  <c r="M2466" i="45" s="1"/>
  <c r="K2466" i="45"/>
  <c r="L2465" i="45"/>
  <c r="M2465" i="45" s="1"/>
  <c r="K2465" i="45"/>
  <c r="L2464" i="45"/>
  <c r="M2464" i="45" s="1"/>
  <c r="K2464" i="45"/>
  <c r="L2463" i="45"/>
  <c r="M2463" i="45" s="1"/>
  <c r="K2463" i="45"/>
  <c r="L2462" i="45"/>
  <c r="M2462" i="45" s="1"/>
  <c r="K2462" i="45"/>
  <c r="L2461" i="45"/>
  <c r="M2461" i="45" s="1"/>
  <c r="K2461" i="45"/>
  <c r="L2460" i="45"/>
  <c r="M2460" i="45" s="1"/>
  <c r="K2460" i="45"/>
  <c r="L2459" i="45"/>
  <c r="M2459" i="45" s="1"/>
  <c r="K2459" i="45"/>
  <c r="L2458" i="45"/>
  <c r="M2458" i="45" s="1"/>
  <c r="K2458" i="45"/>
  <c r="L2457" i="45"/>
  <c r="M2457" i="45" s="1"/>
  <c r="K2457" i="45"/>
  <c r="L2456" i="45"/>
  <c r="M2456" i="45" s="1"/>
  <c r="K2456" i="45"/>
  <c r="L2455" i="45"/>
  <c r="M2455" i="45" s="1"/>
  <c r="K2455" i="45"/>
  <c r="L2454" i="45"/>
  <c r="M2454" i="45" s="1"/>
  <c r="K2454" i="45"/>
  <c r="L2453" i="45"/>
  <c r="M2453" i="45" s="1"/>
  <c r="K2453" i="45"/>
  <c r="L2452" i="45"/>
  <c r="M2452" i="45" s="1"/>
  <c r="K2452" i="45"/>
  <c r="L2451" i="45"/>
  <c r="M2451" i="45" s="1"/>
  <c r="K2451" i="45"/>
  <c r="L2450" i="45"/>
  <c r="M2450" i="45" s="1"/>
  <c r="K2450" i="45"/>
  <c r="L2449" i="45"/>
  <c r="M2449" i="45" s="1"/>
  <c r="K2449" i="45"/>
  <c r="L2448" i="45"/>
  <c r="M2448" i="45" s="1"/>
  <c r="K2448" i="45"/>
  <c r="L2447" i="45"/>
  <c r="M2447" i="45" s="1"/>
  <c r="K2447" i="45"/>
  <c r="L2446" i="45"/>
  <c r="M2446" i="45" s="1"/>
  <c r="K2446" i="45"/>
  <c r="L2445" i="45"/>
  <c r="M2445" i="45" s="1"/>
  <c r="K2445" i="45"/>
  <c r="L2444" i="45"/>
  <c r="M2444" i="45" s="1"/>
  <c r="K2444" i="45"/>
  <c r="L2443" i="45"/>
  <c r="M2443" i="45" s="1"/>
  <c r="K2443" i="45"/>
  <c r="L2442" i="45"/>
  <c r="M2442" i="45" s="1"/>
  <c r="K2442" i="45"/>
  <c r="L2441" i="45"/>
  <c r="M2441" i="45" s="1"/>
  <c r="K2441" i="45"/>
  <c r="L2440" i="45"/>
  <c r="M2440" i="45" s="1"/>
  <c r="K2440" i="45"/>
  <c r="L2439" i="45"/>
  <c r="M2439" i="45" s="1"/>
  <c r="K2439" i="45"/>
  <c r="L2438" i="45"/>
  <c r="M2438" i="45" s="1"/>
  <c r="K2438" i="45"/>
  <c r="L2437" i="45"/>
  <c r="M2437" i="45" s="1"/>
  <c r="K2437" i="45"/>
  <c r="L2436" i="45"/>
  <c r="M2436" i="45" s="1"/>
  <c r="K2436" i="45"/>
  <c r="L2435" i="45"/>
  <c r="M2435" i="45" s="1"/>
  <c r="K2435" i="45"/>
  <c r="L2434" i="45"/>
  <c r="M2434" i="45" s="1"/>
  <c r="K2434" i="45"/>
  <c r="L2433" i="45"/>
  <c r="M2433" i="45" s="1"/>
  <c r="K2433" i="45"/>
  <c r="L2432" i="45"/>
  <c r="M2432" i="45" s="1"/>
  <c r="K2432" i="45"/>
  <c r="L2431" i="45"/>
  <c r="M2431" i="45" s="1"/>
  <c r="K2431" i="45"/>
  <c r="L2430" i="45"/>
  <c r="M2430" i="45" s="1"/>
  <c r="K2430" i="45"/>
  <c r="L2429" i="45"/>
  <c r="M2429" i="45" s="1"/>
  <c r="K2429" i="45"/>
  <c r="L2428" i="45"/>
  <c r="L2427" i="45"/>
  <c r="L2425" i="45"/>
  <c r="L2424" i="45"/>
  <c r="M2424" i="45" s="1"/>
  <c r="K2424" i="45"/>
  <c r="L2422" i="45"/>
  <c r="L2421" i="45"/>
  <c r="M2421" i="45" s="1"/>
  <c r="K2421" i="45"/>
  <c r="L2420" i="45"/>
  <c r="M2420" i="45" s="1"/>
  <c r="K2420" i="45"/>
  <c r="L2418" i="45"/>
  <c r="M2418" i="45" s="1"/>
  <c r="K2418" i="45"/>
  <c r="L2417" i="45"/>
  <c r="M2417" i="45" s="1"/>
  <c r="K2417" i="45"/>
  <c r="L2416" i="45"/>
  <c r="M2416" i="45" s="1"/>
  <c r="K2416" i="45"/>
  <c r="L2415" i="45"/>
  <c r="M2415" i="45" s="1"/>
  <c r="K2415" i="45"/>
  <c r="L2414" i="45"/>
  <c r="M2414" i="45" s="1"/>
  <c r="K2414" i="45"/>
  <c r="L2413" i="45"/>
  <c r="M2413" i="45" s="1"/>
  <c r="K2413" i="45"/>
  <c r="L2412" i="45"/>
  <c r="M2412" i="45" s="1"/>
  <c r="K2412" i="45"/>
  <c r="L2411" i="45"/>
  <c r="M2411" i="45" s="1"/>
  <c r="K2411" i="45"/>
  <c r="L2410" i="45"/>
  <c r="M2410" i="45" s="1"/>
  <c r="K2410" i="45"/>
  <c r="L2409" i="45"/>
  <c r="M2409" i="45" s="1"/>
  <c r="K2409" i="45"/>
  <c r="L2408" i="45"/>
  <c r="M2408" i="45" s="1"/>
  <c r="K2408" i="45"/>
  <c r="L2407" i="45"/>
  <c r="M2407" i="45" s="1"/>
  <c r="K2407" i="45"/>
  <c r="L2406" i="45"/>
  <c r="M2406" i="45" s="1"/>
  <c r="K2406" i="45"/>
  <c r="L2405" i="45"/>
  <c r="M2405" i="45" s="1"/>
  <c r="K2405" i="45"/>
  <c r="L2404" i="45"/>
  <c r="M2404" i="45" s="1"/>
  <c r="K2404" i="45"/>
  <c r="L2403" i="45"/>
  <c r="M2403" i="45" s="1"/>
  <c r="K2403" i="45"/>
  <c r="L2402" i="45"/>
  <c r="M2402" i="45" s="1"/>
  <c r="K2402" i="45"/>
  <c r="L2401" i="45"/>
  <c r="M2401" i="45" s="1"/>
  <c r="K2401" i="45"/>
  <c r="L2400" i="45"/>
  <c r="M2400" i="45" s="1"/>
  <c r="K2400" i="45"/>
  <c r="L2399" i="45"/>
  <c r="M2399" i="45" s="1"/>
  <c r="K2399" i="45"/>
  <c r="L2398" i="45"/>
  <c r="M2398" i="45" s="1"/>
  <c r="K2398" i="45"/>
  <c r="L2397" i="45"/>
  <c r="M2397" i="45" s="1"/>
  <c r="K2397" i="45"/>
  <c r="L2396" i="45"/>
  <c r="M2396" i="45" s="1"/>
  <c r="K2396" i="45"/>
  <c r="L2395" i="45"/>
  <c r="M2395" i="45" s="1"/>
  <c r="K2395" i="45"/>
  <c r="L2394" i="45"/>
  <c r="M2394" i="45" s="1"/>
  <c r="K2394" i="45"/>
  <c r="L2393" i="45"/>
  <c r="M2393" i="45" s="1"/>
  <c r="K2393" i="45"/>
  <c r="L2392" i="45"/>
  <c r="M2392" i="45" s="1"/>
  <c r="K2392" i="45"/>
  <c r="L2391" i="45"/>
  <c r="M2391" i="45" s="1"/>
  <c r="K2391" i="45"/>
  <c r="L2390" i="45"/>
  <c r="M2390" i="45" s="1"/>
  <c r="K2390" i="45"/>
  <c r="L2389" i="45"/>
  <c r="M2389" i="45" s="1"/>
  <c r="K2389" i="45"/>
  <c r="L2388" i="45"/>
  <c r="M2388" i="45" s="1"/>
  <c r="K2388" i="45"/>
  <c r="L2387" i="45"/>
  <c r="M2387" i="45" s="1"/>
  <c r="K2387" i="45"/>
  <c r="L2386" i="45"/>
  <c r="M2386" i="45" s="1"/>
  <c r="K2386" i="45"/>
  <c r="L2385" i="45"/>
  <c r="M2385" i="45" s="1"/>
  <c r="K2385" i="45"/>
  <c r="L2384" i="45"/>
  <c r="M2384" i="45" s="1"/>
  <c r="K2384" i="45"/>
  <c r="L2383" i="45"/>
  <c r="M2383" i="45" s="1"/>
  <c r="K2383" i="45"/>
  <c r="L2382" i="45"/>
  <c r="M2382" i="45" s="1"/>
  <c r="K2382" i="45"/>
  <c r="L2381" i="45"/>
  <c r="M2381" i="45" s="1"/>
  <c r="K2381" i="45"/>
  <c r="L2380" i="45"/>
  <c r="M2380" i="45" s="1"/>
  <c r="K2380" i="45"/>
  <c r="L2379" i="45"/>
  <c r="M2379" i="45" s="1"/>
  <c r="K2379" i="45"/>
  <c r="L2378" i="45"/>
  <c r="M2378" i="45" s="1"/>
  <c r="K2378" i="45"/>
  <c r="L2377" i="45"/>
  <c r="M2377" i="45" s="1"/>
  <c r="K2377" i="45"/>
  <c r="L2376" i="45"/>
  <c r="M2376" i="45" s="1"/>
  <c r="K2376" i="45"/>
  <c r="L2375" i="45"/>
  <c r="M2375" i="45" s="1"/>
  <c r="K2375" i="45"/>
  <c r="L2374" i="45"/>
  <c r="M2374" i="45" s="1"/>
  <c r="K2374" i="45"/>
  <c r="L2373" i="45"/>
  <c r="M2373" i="45" s="1"/>
  <c r="K2373" i="45"/>
  <c r="L2372" i="45"/>
  <c r="M2372" i="45" s="1"/>
  <c r="K2372" i="45"/>
  <c r="L2371" i="45"/>
  <c r="M2371" i="45" s="1"/>
  <c r="K2371" i="45"/>
  <c r="L2370" i="45"/>
  <c r="M2370" i="45" s="1"/>
  <c r="K2370" i="45"/>
  <c r="L2369" i="45"/>
  <c r="M2369" i="45" s="1"/>
  <c r="K2369" i="45"/>
  <c r="L2368" i="45"/>
  <c r="M2368" i="45" s="1"/>
  <c r="K2368" i="45"/>
  <c r="L2367" i="45"/>
  <c r="M2367" i="45" s="1"/>
  <c r="K2367" i="45"/>
  <c r="L2366" i="45"/>
  <c r="M2366" i="45" s="1"/>
  <c r="K2366" i="45"/>
  <c r="L2365" i="45"/>
  <c r="M2365" i="45" s="1"/>
  <c r="K2365" i="45"/>
  <c r="L2364" i="45"/>
  <c r="M2364" i="45" s="1"/>
  <c r="K2364" i="45"/>
  <c r="L2363" i="45"/>
  <c r="M2363" i="45" s="1"/>
  <c r="K2363" i="45"/>
  <c r="L2362" i="45"/>
  <c r="M2362" i="45" s="1"/>
  <c r="K2362" i="45"/>
  <c r="L2361" i="45"/>
  <c r="M2361" i="45" s="1"/>
  <c r="K2361" i="45"/>
  <c r="L2360" i="45"/>
  <c r="M2360" i="45" s="1"/>
  <c r="K2360" i="45"/>
  <c r="L2359" i="45"/>
  <c r="M2359" i="45" s="1"/>
  <c r="K2359" i="45"/>
  <c r="L2358" i="45"/>
  <c r="M2358" i="45" s="1"/>
  <c r="K2358" i="45"/>
  <c r="L2357" i="45"/>
  <c r="M2357" i="45" s="1"/>
  <c r="K2357" i="45"/>
  <c r="L2356" i="45"/>
  <c r="M2356" i="45" s="1"/>
  <c r="K2356" i="45"/>
  <c r="L2355" i="45"/>
  <c r="M2355" i="45" s="1"/>
  <c r="K2355" i="45"/>
  <c r="L2354" i="45"/>
  <c r="M2354" i="45" s="1"/>
  <c r="K2354" i="45"/>
  <c r="L2353" i="45"/>
  <c r="M2353" i="45" s="1"/>
  <c r="K2353" i="45"/>
  <c r="L2352" i="45"/>
  <c r="M2352" i="45" s="1"/>
  <c r="K2352" i="45"/>
  <c r="L2351" i="45"/>
  <c r="M2351" i="45" s="1"/>
  <c r="K2351" i="45"/>
  <c r="L2350" i="45"/>
  <c r="M2350" i="45" s="1"/>
  <c r="K2350" i="45"/>
  <c r="L2349" i="45"/>
  <c r="M2349" i="45" s="1"/>
  <c r="K2349" i="45"/>
  <c r="L2348" i="45"/>
  <c r="M2348" i="45" s="1"/>
  <c r="K2348" i="45"/>
  <c r="L2347" i="45"/>
  <c r="M2347" i="45" s="1"/>
  <c r="K2347" i="45"/>
  <c r="L2346" i="45"/>
  <c r="M2346" i="45" s="1"/>
  <c r="K2346" i="45"/>
  <c r="L2345" i="45"/>
  <c r="M2345" i="45" s="1"/>
  <c r="K2345" i="45"/>
  <c r="L2344" i="45"/>
  <c r="M2344" i="45" s="1"/>
  <c r="K2344" i="45"/>
  <c r="L2343" i="45"/>
  <c r="M2343" i="45" s="1"/>
  <c r="K2343" i="45"/>
  <c r="L2342" i="45"/>
  <c r="M2342" i="45" s="1"/>
  <c r="K2342" i="45"/>
  <c r="L2341" i="45"/>
  <c r="M2341" i="45" s="1"/>
  <c r="K2341" i="45"/>
  <c r="L2340" i="45"/>
  <c r="M2340" i="45" s="1"/>
  <c r="K2340" i="45"/>
  <c r="L2339" i="45"/>
  <c r="M2339" i="45" s="1"/>
  <c r="K2339" i="45"/>
  <c r="L2338" i="45"/>
  <c r="M2338" i="45" s="1"/>
  <c r="K2338" i="45"/>
  <c r="L2337" i="45"/>
  <c r="M2337" i="45" s="1"/>
  <c r="K2337" i="45"/>
  <c r="L2336" i="45"/>
  <c r="M2336" i="45" s="1"/>
  <c r="K2336" i="45"/>
  <c r="L2335" i="45"/>
  <c r="M2335" i="45" s="1"/>
  <c r="K2335" i="45"/>
  <c r="L2334" i="45"/>
  <c r="M2334" i="45" s="1"/>
  <c r="K2334" i="45"/>
  <c r="L2333" i="45"/>
  <c r="M2333" i="45" s="1"/>
  <c r="K2333" i="45"/>
  <c r="L2332" i="45"/>
  <c r="M2332" i="45" s="1"/>
  <c r="K2332" i="45"/>
  <c r="L2331" i="45"/>
  <c r="M2331" i="45" s="1"/>
  <c r="K2331" i="45"/>
  <c r="L2330" i="45"/>
  <c r="M2330" i="45" s="1"/>
  <c r="K2330" i="45"/>
  <c r="L2329" i="45"/>
  <c r="M2329" i="45" s="1"/>
  <c r="K2329" i="45"/>
  <c r="L2328" i="45"/>
  <c r="M2328" i="45" s="1"/>
  <c r="K2328" i="45"/>
  <c r="L2327" i="45"/>
  <c r="M2327" i="45" s="1"/>
  <c r="K2327" i="45"/>
  <c r="L2326" i="45"/>
  <c r="M2326" i="45" s="1"/>
  <c r="K2326" i="45"/>
  <c r="L2325" i="45"/>
  <c r="M2325" i="45" s="1"/>
  <c r="K2325" i="45"/>
  <c r="L2324" i="45"/>
  <c r="M2324" i="45" s="1"/>
  <c r="K2324" i="45"/>
  <c r="L2323" i="45"/>
  <c r="M2323" i="45" s="1"/>
  <c r="K2323" i="45"/>
  <c r="L2322" i="45"/>
  <c r="M2322" i="45" s="1"/>
  <c r="K2322" i="45"/>
  <c r="L2321" i="45"/>
  <c r="M2321" i="45" s="1"/>
  <c r="K2321" i="45"/>
  <c r="L2320" i="45"/>
  <c r="M2320" i="45" s="1"/>
  <c r="K2320" i="45"/>
  <c r="L2319" i="45"/>
  <c r="M2319" i="45" s="1"/>
  <c r="K2319" i="45"/>
  <c r="L2318" i="45"/>
  <c r="M2318" i="45" s="1"/>
  <c r="K2318" i="45"/>
  <c r="L2317" i="45"/>
  <c r="M2317" i="45" s="1"/>
  <c r="K2317" i="45"/>
  <c r="L2316" i="45"/>
  <c r="M2316" i="45" s="1"/>
  <c r="K2316" i="45"/>
  <c r="L2315" i="45"/>
  <c r="M2315" i="45" s="1"/>
  <c r="K2315" i="45"/>
  <c r="L2314" i="45"/>
  <c r="M2314" i="45" s="1"/>
  <c r="K2314" i="45"/>
  <c r="L2313" i="45"/>
  <c r="M2313" i="45" s="1"/>
  <c r="K2313" i="45"/>
  <c r="L2312" i="45"/>
  <c r="M2312" i="45" s="1"/>
  <c r="K2312" i="45"/>
  <c r="L2311" i="45"/>
  <c r="M2311" i="45" s="1"/>
  <c r="K2311" i="45"/>
  <c r="L2310" i="45"/>
  <c r="M2310" i="45" s="1"/>
  <c r="K2310" i="45"/>
  <c r="L2309" i="45"/>
  <c r="M2309" i="45" s="1"/>
  <c r="K2309" i="45"/>
  <c r="L2308" i="45"/>
  <c r="M2308" i="45" s="1"/>
  <c r="K2308" i="45"/>
  <c r="L2307" i="45"/>
  <c r="M2307" i="45" s="1"/>
  <c r="K2307" i="45"/>
  <c r="L2306" i="45"/>
  <c r="M2306" i="45" s="1"/>
  <c r="K2306" i="45"/>
  <c r="L2305" i="45"/>
  <c r="M2305" i="45" s="1"/>
  <c r="K2305" i="45"/>
  <c r="L2304" i="45"/>
  <c r="M2304" i="45" s="1"/>
  <c r="K2304" i="45"/>
  <c r="L2303" i="45"/>
  <c r="M2303" i="45" s="1"/>
  <c r="K2303" i="45"/>
  <c r="L2302" i="45"/>
  <c r="M2302" i="45" s="1"/>
  <c r="K2302" i="45"/>
  <c r="L2301" i="45"/>
  <c r="M2301" i="45" s="1"/>
  <c r="K2301" i="45"/>
  <c r="L2300" i="45"/>
  <c r="M2300" i="45" s="1"/>
  <c r="K2300" i="45"/>
  <c r="L2299" i="45"/>
  <c r="M2299" i="45" s="1"/>
  <c r="K2299" i="45"/>
  <c r="L2298" i="45"/>
  <c r="M2298" i="45" s="1"/>
  <c r="K2298" i="45"/>
  <c r="L2297" i="45"/>
  <c r="M2297" i="45" s="1"/>
  <c r="K2297" i="45"/>
  <c r="L2296" i="45"/>
  <c r="M2296" i="45" s="1"/>
  <c r="K2296" i="45"/>
  <c r="L2295" i="45"/>
  <c r="M2295" i="45" s="1"/>
  <c r="K2295" i="45"/>
  <c r="L2294" i="45"/>
  <c r="M2294" i="45" s="1"/>
  <c r="K2294" i="45"/>
  <c r="L2293" i="45"/>
  <c r="M2293" i="45" s="1"/>
  <c r="K2293" i="45"/>
  <c r="L2292" i="45"/>
  <c r="M2292" i="45" s="1"/>
  <c r="K2292" i="45"/>
  <c r="K2291" i="45"/>
  <c r="L2290" i="45"/>
  <c r="K2290" i="45"/>
  <c r="K2289" i="45"/>
  <c r="L2288" i="45"/>
  <c r="K2288" i="45"/>
  <c r="K2287" i="45"/>
  <c r="L2286" i="45"/>
  <c r="K2286" i="45"/>
  <c r="K2285" i="45"/>
  <c r="L2284" i="45"/>
  <c r="K2284" i="45"/>
  <c r="L2283" i="45"/>
  <c r="M2283" i="45" s="1"/>
  <c r="K2283" i="45"/>
  <c r="K2282" i="45"/>
  <c r="L2281" i="45"/>
  <c r="M2281" i="45" s="1"/>
  <c r="K2281" i="45"/>
  <c r="L2280" i="45"/>
  <c r="M2280" i="45" s="1"/>
  <c r="K2280" i="45"/>
  <c r="K2279" i="45"/>
  <c r="L2278" i="45"/>
  <c r="K2278" i="45"/>
  <c r="K2277" i="45"/>
  <c r="L2276" i="45"/>
  <c r="K2276" i="45"/>
  <c r="K2275" i="45"/>
  <c r="L2274" i="45"/>
  <c r="K2274" i="45"/>
  <c r="K2273" i="45"/>
  <c r="L2272" i="45"/>
  <c r="K2272" i="45"/>
  <c r="K2271" i="45"/>
  <c r="L2270" i="45"/>
  <c r="K2270" i="45"/>
  <c r="L2269" i="45"/>
  <c r="M2269" i="45" s="1"/>
  <c r="K2269" i="45"/>
  <c r="L2268" i="45"/>
  <c r="M2268" i="45" s="1"/>
  <c r="K2268" i="45"/>
  <c r="K2267" i="45"/>
  <c r="L2266" i="45"/>
  <c r="K2266" i="45"/>
  <c r="K2265" i="45"/>
  <c r="L2264" i="45"/>
  <c r="K2264" i="45"/>
  <c r="K2263" i="45"/>
  <c r="L2262" i="45"/>
  <c r="K2262" i="45"/>
  <c r="K2261" i="45"/>
  <c r="L2260" i="45"/>
  <c r="K2260" i="45"/>
  <c r="K2259" i="45"/>
  <c r="L2258" i="45"/>
  <c r="K2258" i="45"/>
  <c r="L2257" i="45"/>
  <c r="M2257" i="45" s="1"/>
  <c r="K2257" i="45"/>
  <c r="K2256" i="45"/>
  <c r="L2255" i="45"/>
  <c r="M2255" i="45" s="1"/>
  <c r="K2255" i="45"/>
  <c r="K2254" i="45"/>
  <c r="L2253" i="45"/>
  <c r="M2253" i="45" s="1"/>
  <c r="K2253" i="45"/>
  <c r="K2252" i="45"/>
  <c r="L2251" i="45"/>
  <c r="M2251" i="45" s="1"/>
  <c r="K2251" i="45"/>
  <c r="K2250" i="45"/>
  <c r="L2249" i="45"/>
  <c r="M2249" i="45" s="1"/>
  <c r="K2249" i="45"/>
  <c r="L2248" i="45"/>
  <c r="M2248" i="45" s="1"/>
  <c r="K2248" i="45"/>
  <c r="L2247" i="45"/>
  <c r="M2247" i="45" s="1"/>
  <c r="K2247" i="45"/>
  <c r="L2246" i="45"/>
  <c r="M2246" i="45" s="1"/>
  <c r="K2246" i="45"/>
  <c r="L2245" i="45"/>
  <c r="M2245" i="45" s="1"/>
  <c r="K2245" i="45"/>
  <c r="L2244" i="45"/>
  <c r="M2244" i="45" s="1"/>
  <c r="K2244" i="45"/>
  <c r="L2243" i="45"/>
  <c r="M2243" i="45" s="1"/>
  <c r="K2243" i="45"/>
  <c r="L2242" i="45"/>
  <c r="M2242" i="45" s="1"/>
  <c r="K2242" i="45"/>
  <c r="L2241" i="45"/>
  <c r="M2241" i="45" s="1"/>
  <c r="K2241" i="45"/>
  <c r="L2240" i="45"/>
  <c r="M2240" i="45" s="1"/>
  <c r="K2240" i="45"/>
  <c r="L2239" i="45"/>
  <c r="M2239" i="45" s="1"/>
  <c r="K2239" i="45"/>
  <c r="L2238" i="45"/>
  <c r="M2238" i="45" s="1"/>
  <c r="K2238" i="45"/>
  <c r="L2237" i="45"/>
  <c r="M2237" i="45" s="1"/>
  <c r="K2237" i="45"/>
  <c r="L2236" i="45"/>
  <c r="M2236" i="45" s="1"/>
  <c r="K2236" i="45"/>
  <c r="L2235" i="45"/>
  <c r="M2235" i="45" s="1"/>
  <c r="K2235" i="45"/>
  <c r="L2234" i="45"/>
  <c r="M2234" i="45" s="1"/>
  <c r="K2234" i="45"/>
  <c r="L2233" i="45"/>
  <c r="M2233" i="45" s="1"/>
  <c r="K2233" i="45"/>
  <c r="L2232" i="45"/>
  <c r="M2232" i="45" s="1"/>
  <c r="K2232" i="45"/>
  <c r="L2231" i="45"/>
  <c r="M2231" i="45" s="1"/>
  <c r="K2231" i="45"/>
  <c r="L2230" i="45"/>
  <c r="M2230" i="45" s="1"/>
  <c r="K2230" i="45"/>
  <c r="L2229" i="45"/>
  <c r="M2229" i="45" s="1"/>
  <c r="K2229" i="45"/>
  <c r="L2228" i="45"/>
  <c r="M2228" i="45" s="1"/>
  <c r="K2228" i="45"/>
  <c r="L2227" i="45"/>
  <c r="M2227" i="45" s="1"/>
  <c r="K2227" i="45"/>
  <c r="L2226" i="45"/>
  <c r="M2226" i="45" s="1"/>
  <c r="K2226" i="45"/>
  <c r="L2225" i="45"/>
  <c r="M2225" i="45" s="1"/>
  <c r="K2225" i="45"/>
  <c r="L2224" i="45"/>
  <c r="M2224" i="45" s="1"/>
  <c r="K2224" i="45"/>
  <c r="L2223" i="45"/>
  <c r="M2223" i="45" s="1"/>
  <c r="K2223" i="45"/>
  <c r="L2222" i="45"/>
  <c r="M2222" i="45" s="1"/>
  <c r="K2222" i="45"/>
  <c r="L2221" i="45"/>
  <c r="M2221" i="45" s="1"/>
  <c r="K2221" i="45"/>
  <c r="L2220" i="45"/>
  <c r="M2220" i="45" s="1"/>
  <c r="K2220" i="45"/>
  <c r="L2219" i="45"/>
  <c r="M2219" i="45" s="1"/>
  <c r="K2219" i="45"/>
  <c r="L2218" i="45"/>
  <c r="M2218" i="45" s="1"/>
  <c r="K2218" i="45"/>
  <c r="L2217" i="45"/>
  <c r="M2217" i="45" s="1"/>
  <c r="K2217" i="45"/>
  <c r="L2216" i="45"/>
  <c r="M2216" i="45" s="1"/>
  <c r="K2216" i="45"/>
  <c r="L2215" i="45"/>
  <c r="M2215" i="45" s="1"/>
  <c r="K2215" i="45"/>
  <c r="L2214" i="45"/>
  <c r="M2214" i="45" s="1"/>
  <c r="K2214" i="45"/>
  <c r="L2213" i="45"/>
  <c r="M2213" i="45" s="1"/>
  <c r="K2213" i="45"/>
  <c r="L2212" i="45"/>
  <c r="M2212" i="45" s="1"/>
  <c r="K2212" i="45"/>
  <c r="L2211" i="45"/>
  <c r="M2211" i="45" s="1"/>
  <c r="K2211" i="45"/>
  <c r="L2210" i="45"/>
  <c r="M2210" i="45" s="1"/>
  <c r="K2210" i="45"/>
  <c r="L2209" i="45"/>
  <c r="M2209" i="45" s="1"/>
  <c r="K2209" i="45"/>
  <c r="L2208" i="45"/>
  <c r="M2208" i="45" s="1"/>
  <c r="K2208" i="45"/>
  <c r="L2207" i="45"/>
  <c r="M2207" i="45" s="1"/>
  <c r="K2207" i="45"/>
  <c r="L2206" i="45"/>
  <c r="M2206" i="45" s="1"/>
  <c r="K2206" i="45"/>
  <c r="L2205" i="45"/>
  <c r="M2205" i="45" s="1"/>
  <c r="K2205" i="45"/>
  <c r="L2204" i="45"/>
  <c r="M2204" i="45" s="1"/>
  <c r="K2204" i="45"/>
  <c r="L2203" i="45"/>
  <c r="M2203" i="45" s="1"/>
  <c r="K2203" i="45"/>
  <c r="L2202" i="45"/>
  <c r="M2202" i="45" s="1"/>
  <c r="K2202" i="45"/>
  <c r="L2201" i="45"/>
  <c r="M2201" i="45" s="1"/>
  <c r="K2201" i="45"/>
  <c r="L2200" i="45"/>
  <c r="M2200" i="45" s="1"/>
  <c r="K2200" i="45"/>
  <c r="L2199" i="45"/>
  <c r="M2199" i="45" s="1"/>
  <c r="K2199" i="45"/>
  <c r="L2198" i="45"/>
  <c r="M2198" i="45" s="1"/>
  <c r="K2198" i="45"/>
  <c r="L2197" i="45"/>
  <c r="M2197" i="45" s="1"/>
  <c r="K2197" i="45"/>
  <c r="L2196" i="45"/>
  <c r="M2196" i="45" s="1"/>
  <c r="K2196" i="45"/>
  <c r="L2195" i="45"/>
  <c r="M2195" i="45" s="1"/>
  <c r="K2195" i="45"/>
  <c r="L2194" i="45"/>
  <c r="M2194" i="45" s="1"/>
  <c r="K2194" i="45"/>
  <c r="L2193" i="45"/>
  <c r="M2193" i="45" s="1"/>
  <c r="K2193" i="45"/>
  <c r="L2192" i="45"/>
  <c r="M2192" i="45" s="1"/>
  <c r="K2192" i="45"/>
  <c r="L2191" i="45"/>
  <c r="M2191" i="45" s="1"/>
  <c r="K2191" i="45"/>
  <c r="L2190" i="45"/>
  <c r="M2190" i="45" s="1"/>
  <c r="K2190" i="45"/>
  <c r="L2189" i="45"/>
  <c r="M2189" i="45" s="1"/>
  <c r="K2189" i="45"/>
  <c r="L2188" i="45"/>
  <c r="M2188" i="45" s="1"/>
  <c r="K2188" i="45"/>
  <c r="L2187" i="45"/>
  <c r="M2187" i="45" s="1"/>
  <c r="K2187" i="45"/>
  <c r="L2186" i="45"/>
  <c r="M2186" i="45" s="1"/>
  <c r="K2186" i="45"/>
  <c r="L2185" i="45"/>
  <c r="M2185" i="45" s="1"/>
  <c r="K2185" i="45"/>
  <c r="L2184" i="45"/>
  <c r="M2184" i="45" s="1"/>
  <c r="K2184" i="45"/>
  <c r="L2183" i="45"/>
  <c r="M2183" i="45" s="1"/>
  <c r="K2183" i="45"/>
  <c r="L2182" i="45"/>
  <c r="M2182" i="45" s="1"/>
  <c r="K2182" i="45"/>
  <c r="L2181" i="45"/>
  <c r="M2181" i="45" s="1"/>
  <c r="K2181" i="45"/>
  <c r="L2180" i="45"/>
  <c r="M2180" i="45" s="1"/>
  <c r="K2180" i="45"/>
  <c r="L2179" i="45"/>
  <c r="M2179" i="45" s="1"/>
  <c r="K2179" i="45"/>
  <c r="L2178" i="45"/>
  <c r="M2178" i="45" s="1"/>
  <c r="K2178" i="45"/>
  <c r="L2177" i="45"/>
  <c r="M2177" i="45" s="1"/>
  <c r="K2177" i="45"/>
  <c r="L2176" i="45"/>
  <c r="M2176" i="45" s="1"/>
  <c r="K2176" i="45"/>
  <c r="L2175" i="45"/>
  <c r="M2175" i="45" s="1"/>
  <c r="K2175" i="45"/>
  <c r="L2174" i="45"/>
  <c r="M2174" i="45" s="1"/>
  <c r="K2174" i="45"/>
  <c r="L2173" i="45"/>
  <c r="M2173" i="45" s="1"/>
  <c r="K2173" i="45"/>
  <c r="L2172" i="45"/>
  <c r="M2172" i="45" s="1"/>
  <c r="K2172" i="45"/>
  <c r="L2171" i="45"/>
  <c r="M2171" i="45" s="1"/>
  <c r="K2171" i="45"/>
  <c r="L2170" i="45"/>
  <c r="M2170" i="45" s="1"/>
  <c r="K2170" i="45"/>
  <c r="L2169" i="45"/>
  <c r="M2169" i="45" s="1"/>
  <c r="K2169" i="45"/>
  <c r="L2168" i="45"/>
  <c r="M2168" i="45" s="1"/>
  <c r="K2168" i="45"/>
  <c r="L2167" i="45"/>
  <c r="M2167" i="45" s="1"/>
  <c r="K2167" i="45"/>
  <c r="L2166" i="45"/>
  <c r="M2166" i="45" s="1"/>
  <c r="K2166" i="45"/>
  <c r="L2165" i="45"/>
  <c r="M2165" i="45" s="1"/>
  <c r="K2165" i="45"/>
  <c r="L2164" i="45"/>
  <c r="M2164" i="45" s="1"/>
  <c r="K2164" i="45"/>
  <c r="L2163" i="45"/>
  <c r="M2163" i="45" s="1"/>
  <c r="K2163" i="45"/>
  <c r="L2162" i="45"/>
  <c r="M2162" i="45" s="1"/>
  <c r="K2162" i="45"/>
  <c r="L2161" i="45"/>
  <c r="M2161" i="45" s="1"/>
  <c r="K2161" i="45"/>
  <c r="L2160" i="45"/>
  <c r="M2160" i="45" s="1"/>
  <c r="K2160" i="45"/>
  <c r="L2159" i="45"/>
  <c r="M2159" i="45" s="1"/>
  <c r="K2159" i="45"/>
  <c r="L2158" i="45"/>
  <c r="M2158" i="45" s="1"/>
  <c r="K2158" i="45"/>
  <c r="L2157" i="45"/>
  <c r="M2157" i="45" s="1"/>
  <c r="K2157" i="45"/>
  <c r="L2156" i="45"/>
  <c r="M2156" i="45" s="1"/>
  <c r="K2156" i="45"/>
  <c r="L2155" i="45"/>
  <c r="M2155" i="45" s="1"/>
  <c r="K2155" i="45"/>
  <c r="L2154" i="45"/>
  <c r="M2154" i="45" s="1"/>
  <c r="K2154" i="45"/>
  <c r="L2153" i="45"/>
  <c r="M2153" i="45" s="1"/>
  <c r="K2153" i="45"/>
  <c r="L2152" i="45"/>
  <c r="M2152" i="45" s="1"/>
  <c r="K2152" i="45"/>
  <c r="L2151" i="45"/>
  <c r="M2151" i="45" s="1"/>
  <c r="K2151" i="45"/>
  <c r="L2150" i="45"/>
  <c r="M2150" i="45" s="1"/>
  <c r="K2150" i="45"/>
  <c r="L2149" i="45"/>
  <c r="M2149" i="45" s="1"/>
  <c r="K2149" i="45"/>
  <c r="L2148" i="45"/>
  <c r="M2148" i="45" s="1"/>
  <c r="K2148" i="45"/>
  <c r="L2147" i="45"/>
  <c r="M2147" i="45" s="1"/>
  <c r="K2147" i="45"/>
  <c r="L2146" i="45"/>
  <c r="M2146" i="45" s="1"/>
  <c r="K2146" i="45"/>
  <c r="L2145" i="45"/>
  <c r="M2145" i="45" s="1"/>
  <c r="K2145" i="45"/>
  <c r="L2144" i="45"/>
  <c r="M2144" i="45" s="1"/>
  <c r="K2144" i="45"/>
  <c r="L2143" i="45"/>
  <c r="M2143" i="45" s="1"/>
  <c r="K2143" i="45"/>
  <c r="L2142" i="45"/>
  <c r="M2142" i="45" s="1"/>
  <c r="K2142" i="45"/>
  <c r="L2141" i="45"/>
  <c r="M2141" i="45" s="1"/>
  <c r="K2141" i="45"/>
  <c r="L2140" i="45"/>
  <c r="M2140" i="45" s="1"/>
  <c r="K2140" i="45"/>
  <c r="L2139" i="45"/>
  <c r="M2139" i="45" s="1"/>
  <c r="K2139" i="45"/>
  <c r="L2138" i="45"/>
  <c r="M2138" i="45" s="1"/>
  <c r="K2138" i="45"/>
  <c r="L2137" i="45"/>
  <c r="M2137" i="45" s="1"/>
  <c r="K2137" i="45"/>
  <c r="L2136" i="45"/>
  <c r="M2136" i="45" s="1"/>
  <c r="K2136" i="45"/>
  <c r="L2135" i="45"/>
  <c r="M2135" i="45" s="1"/>
  <c r="K2135" i="45"/>
  <c r="L2134" i="45"/>
  <c r="M2134" i="45" s="1"/>
  <c r="K2134" i="45"/>
  <c r="L2133" i="45"/>
  <c r="M2133" i="45" s="1"/>
  <c r="K2133" i="45"/>
  <c r="L2132" i="45"/>
  <c r="M2132" i="45" s="1"/>
  <c r="K2132" i="45"/>
  <c r="L2131" i="45"/>
  <c r="M2131" i="45" s="1"/>
  <c r="K2131" i="45"/>
  <c r="L2130" i="45"/>
  <c r="M2130" i="45" s="1"/>
  <c r="K2130" i="45"/>
  <c r="L2129" i="45"/>
  <c r="M2129" i="45" s="1"/>
  <c r="K2129" i="45"/>
  <c r="L2128" i="45"/>
  <c r="M2128" i="45" s="1"/>
  <c r="K2128" i="45"/>
  <c r="L2127" i="45"/>
  <c r="M2127" i="45" s="1"/>
  <c r="K2127" i="45"/>
  <c r="L2126" i="45"/>
  <c r="M2126" i="45" s="1"/>
  <c r="K2126" i="45"/>
  <c r="L2125" i="45"/>
  <c r="M2125" i="45" s="1"/>
  <c r="K2125" i="45"/>
  <c r="L2124" i="45"/>
  <c r="M2124" i="45" s="1"/>
  <c r="K2124" i="45"/>
  <c r="L2123" i="45"/>
  <c r="M2123" i="45" s="1"/>
  <c r="K2123" i="45"/>
  <c r="L2122" i="45"/>
  <c r="M2122" i="45" s="1"/>
  <c r="K2122" i="45"/>
  <c r="L2121" i="45"/>
  <c r="M2121" i="45" s="1"/>
  <c r="K2121" i="45"/>
  <c r="L2120" i="45"/>
  <c r="M2120" i="45" s="1"/>
  <c r="K2120" i="45"/>
  <c r="L2119" i="45"/>
  <c r="M2119" i="45" s="1"/>
  <c r="K2119" i="45"/>
  <c r="L2118" i="45"/>
  <c r="M2118" i="45" s="1"/>
  <c r="K2118" i="45"/>
  <c r="L2117" i="45"/>
  <c r="M2117" i="45" s="1"/>
  <c r="K2117" i="45"/>
  <c r="L2116" i="45"/>
  <c r="M2116" i="45" s="1"/>
  <c r="K2116" i="45"/>
  <c r="L2115" i="45"/>
  <c r="M2115" i="45" s="1"/>
  <c r="K2115" i="45"/>
  <c r="L2114" i="45"/>
  <c r="M2114" i="45" s="1"/>
  <c r="K2114" i="45"/>
  <c r="L2113" i="45"/>
  <c r="M2113" i="45" s="1"/>
  <c r="K2113" i="45"/>
  <c r="L2112" i="45"/>
  <c r="M2112" i="45" s="1"/>
  <c r="K2112" i="45"/>
  <c r="L2111" i="45"/>
  <c r="M2111" i="45" s="1"/>
  <c r="K2111" i="45"/>
  <c r="L2110" i="45"/>
  <c r="M2110" i="45" s="1"/>
  <c r="K2110" i="45"/>
  <c r="L2109" i="45"/>
  <c r="M2109" i="45" s="1"/>
  <c r="K2109" i="45"/>
  <c r="L2108" i="45"/>
  <c r="M2108" i="45" s="1"/>
  <c r="K2108" i="45"/>
  <c r="L2107" i="45"/>
  <c r="M2107" i="45" s="1"/>
  <c r="K2107" i="45"/>
  <c r="L2106" i="45"/>
  <c r="M2106" i="45" s="1"/>
  <c r="K2106" i="45"/>
  <c r="L2105" i="45"/>
  <c r="M2105" i="45" s="1"/>
  <c r="K2105" i="45"/>
  <c r="L2104" i="45"/>
  <c r="M2104" i="45" s="1"/>
  <c r="K2104" i="45"/>
  <c r="L2103" i="45"/>
  <c r="M2103" i="45" s="1"/>
  <c r="K2103" i="45"/>
  <c r="L2102" i="45"/>
  <c r="M2102" i="45" s="1"/>
  <c r="K2102" i="45"/>
  <c r="L2101" i="45"/>
  <c r="M2101" i="45" s="1"/>
  <c r="K2101" i="45"/>
  <c r="L2100" i="45"/>
  <c r="M2100" i="45" s="1"/>
  <c r="K2100" i="45"/>
  <c r="L2099" i="45"/>
  <c r="M2099" i="45" s="1"/>
  <c r="K2099" i="45"/>
  <c r="L2098" i="45"/>
  <c r="M2098" i="45" s="1"/>
  <c r="K2098" i="45"/>
  <c r="L2097" i="45"/>
  <c r="M2097" i="45" s="1"/>
  <c r="K2097" i="45"/>
  <c r="L2096" i="45"/>
  <c r="M2096" i="45" s="1"/>
  <c r="K2096" i="45"/>
  <c r="L2095" i="45"/>
  <c r="M2095" i="45" s="1"/>
  <c r="K2095" i="45"/>
  <c r="L2094" i="45"/>
  <c r="M2094" i="45" s="1"/>
  <c r="K2094" i="45"/>
  <c r="L2093" i="45"/>
  <c r="M2093" i="45" s="1"/>
  <c r="K2093" i="45"/>
  <c r="L2092" i="45"/>
  <c r="M2092" i="45" s="1"/>
  <c r="K2092" i="45"/>
  <c r="L2091" i="45"/>
  <c r="M2091" i="45" s="1"/>
  <c r="K2091" i="45"/>
  <c r="L2090" i="45"/>
  <c r="M2090" i="45" s="1"/>
  <c r="K2090" i="45"/>
  <c r="L2089" i="45"/>
  <c r="M2089" i="45" s="1"/>
  <c r="K2089" i="45"/>
  <c r="L2088" i="45"/>
  <c r="M2088" i="45" s="1"/>
  <c r="K2088" i="45"/>
  <c r="L2087" i="45"/>
  <c r="M2087" i="45" s="1"/>
  <c r="K2087" i="45"/>
  <c r="L2086" i="45"/>
  <c r="M2086" i="45" s="1"/>
  <c r="K2086" i="45"/>
  <c r="L2085" i="45"/>
  <c r="M2085" i="45" s="1"/>
  <c r="K2085" i="45"/>
  <c r="L2084" i="45"/>
  <c r="M2084" i="45" s="1"/>
  <c r="K2084" i="45"/>
  <c r="L2083" i="45"/>
  <c r="M2083" i="45" s="1"/>
  <c r="K2083" i="45"/>
  <c r="L2082" i="45"/>
  <c r="M2082" i="45" s="1"/>
  <c r="K2082" i="45"/>
  <c r="L2081" i="45"/>
  <c r="M2081" i="45" s="1"/>
  <c r="K2081" i="45"/>
  <c r="L2080" i="45"/>
  <c r="M2080" i="45" s="1"/>
  <c r="K2080" i="45"/>
  <c r="L2079" i="45"/>
  <c r="M2079" i="45" s="1"/>
  <c r="K2079" i="45"/>
  <c r="L2078" i="45"/>
  <c r="M2078" i="45" s="1"/>
  <c r="K2078" i="45"/>
  <c r="L2077" i="45"/>
  <c r="M2077" i="45" s="1"/>
  <c r="K2077" i="45"/>
  <c r="L2076" i="45"/>
  <c r="M2076" i="45" s="1"/>
  <c r="K2076" i="45"/>
  <c r="L2075" i="45"/>
  <c r="M2075" i="45" s="1"/>
  <c r="K2075" i="45"/>
  <c r="L2074" i="45"/>
  <c r="M2074" i="45" s="1"/>
  <c r="K2074" i="45"/>
  <c r="L2073" i="45"/>
  <c r="M2073" i="45" s="1"/>
  <c r="K2073" i="45"/>
  <c r="L2072" i="45"/>
  <c r="M2072" i="45" s="1"/>
  <c r="K2072" i="45"/>
  <c r="L2071" i="45"/>
  <c r="M2071" i="45" s="1"/>
  <c r="K2071" i="45"/>
  <c r="L2070" i="45"/>
  <c r="M2070" i="45" s="1"/>
  <c r="K2070" i="45"/>
  <c r="L2069" i="45"/>
  <c r="M2069" i="45" s="1"/>
  <c r="K2069" i="45"/>
  <c r="L2068" i="45"/>
  <c r="M2068" i="45" s="1"/>
  <c r="K2068" i="45"/>
  <c r="L2067" i="45"/>
  <c r="M2067" i="45" s="1"/>
  <c r="K2067" i="45"/>
  <c r="L2066" i="45"/>
  <c r="M2066" i="45" s="1"/>
  <c r="K2066" i="45"/>
  <c r="L2065" i="45"/>
  <c r="M2065" i="45" s="1"/>
  <c r="K2065" i="45"/>
  <c r="L2064" i="45"/>
  <c r="M2064" i="45" s="1"/>
  <c r="K2064" i="45"/>
  <c r="L2063" i="45"/>
  <c r="M2063" i="45" s="1"/>
  <c r="K2063" i="45"/>
  <c r="L2062" i="45"/>
  <c r="M2062" i="45" s="1"/>
  <c r="K2062" i="45"/>
  <c r="L2061" i="45"/>
  <c r="M2061" i="45" s="1"/>
  <c r="K2061" i="45"/>
  <c r="L2060" i="45"/>
  <c r="M2060" i="45" s="1"/>
  <c r="K2060" i="45"/>
  <c r="L2059" i="45"/>
  <c r="M2059" i="45" s="1"/>
  <c r="K2059" i="45"/>
  <c r="L2058" i="45"/>
  <c r="M2058" i="45" s="1"/>
  <c r="K2058" i="45"/>
  <c r="L2057" i="45"/>
  <c r="M2057" i="45" s="1"/>
  <c r="K2057" i="45"/>
  <c r="L2056" i="45"/>
  <c r="M2056" i="45" s="1"/>
  <c r="K2056" i="45"/>
  <c r="L2055" i="45"/>
  <c r="M2055" i="45" s="1"/>
  <c r="K2055" i="45"/>
  <c r="L2054" i="45"/>
  <c r="M2054" i="45" s="1"/>
  <c r="K2054" i="45"/>
  <c r="L2053" i="45"/>
  <c r="M2053" i="45" s="1"/>
  <c r="K2053" i="45"/>
  <c r="L2052" i="45"/>
  <c r="M2052" i="45" s="1"/>
  <c r="K2052" i="45"/>
  <c r="L2051" i="45"/>
  <c r="M2051" i="45" s="1"/>
  <c r="K2051" i="45"/>
  <c r="L2050" i="45"/>
  <c r="M2050" i="45" s="1"/>
  <c r="K2050" i="45"/>
  <c r="L2049" i="45"/>
  <c r="M2049" i="45" s="1"/>
  <c r="K2049" i="45"/>
  <c r="L2048" i="45"/>
  <c r="M2048" i="45" s="1"/>
  <c r="K2048" i="45"/>
  <c r="L2047" i="45"/>
  <c r="M2047" i="45" s="1"/>
  <c r="K2047" i="45"/>
  <c r="L2046" i="45"/>
  <c r="M2046" i="45" s="1"/>
  <c r="K2046" i="45"/>
  <c r="L2045" i="45"/>
  <c r="M2045" i="45" s="1"/>
  <c r="K2045" i="45"/>
  <c r="L2044" i="45"/>
  <c r="M2044" i="45" s="1"/>
  <c r="K2044" i="45"/>
  <c r="L2043" i="45"/>
  <c r="M2043" i="45" s="1"/>
  <c r="K2043" i="45"/>
  <c r="L2042" i="45"/>
  <c r="M2042" i="45" s="1"/>
  <c r="K2042" i="45"/>
  <c r="L2041" i="45"/>
  <c r="M2041" i="45" s="1"/>
  <c r="K2041" i="45"/>
  <c r="L2040" i="45"/>
  <c r="M2040" i="45" s="1"/>
  <c r="K2040" i="45"/>
  <c r="L2039" i="45"/>
  <c r="M2039" i="45" s="1"/>
  <c r="K2039" i="45"/>
  <c r="L2038" i="45"/>
  <c r="M2038" i="45" s="1"/>
  <c r="K2038" i="45"/>
  <c r="L2037" i="45"/>
  <c r="M2037" i="45" s="1"/>
  <c r="K2037" i="45"/>
  <c r="L2036" i="45"/>
  <c r="M2036" i="45" s="1"/>
  <c r="K2036" i="45"/>
  <c r="L2035" i="45"/>
  <c r="M2035" i="45" s="1"/>
  <c r="K2035" i="45"/>
  <c r="L2034" i="45"/>
  <c r="M2034" i="45" s="1"/>
  <c r="K2034" i="45"/>
  <c r="L2033" i="45"/>
  <c r="M2033" i="45" s="1"/>
  <c r="K2033" i="45"/>
  <c r="L2032" i="45"/>
  <c r="M2032" i="45" s="1"/>
  <c r="K2032" i="45"/>
  <c r="L2031" i="45"/>
  <c r="M2031" i="45" s="1"/>
  <c r="K2031" i="45"/>
  <c r="L2030" i="45"/>
  <c r="M2030" i="45" s="1"/>
  <c r="K2030" i="45"/>
  <c r="L2029" i="45"/>
  <c r="M2029" i="45" s="1"/>
  <c r="K2029" i="45"/>
  <c r="L2028" i="45"/>
  <c r="M2028" i="45" s="1"/>
  <c r="K2028" i="45"/>
  <c r="L2027" i="45"/>
  <c r="M2027" i="45" s="1"/>
  <c r="K2027" i="45"/>
  <c r="L2026" i="45"/>
  <c r="M2026" i="45" s="1"/>
  <c r="K2026" i="45"/>
  <c r="L2025" i="45"/>
  <c r="M2025" i="45" s="1"/>
  <c r="K2025" i="45"/>
  <c r="L2024" i="45"/>
  <c r="M2024" i="45" s="1"/>
  <c r="K2024" i="45"/>
  <c r="L2023" i="45"/>
  <c r="M2023" i="45" s="1"/>
  <c r="K2023" i="45"/>
  <c r="L2022" i="45"/>
  <c r="M2022" i="45" s="1"/>
  <c r="K2022" i="45"/>
  <c r="L2021" i="45"/>
  <c r="M2021" i="45" s="1"/>
  <c r="K2021" i="45"/>
  <c r="L2020" i="45"/>
  <c r="M2020" i="45" s="1"/>
  <c r="K2020" i="45"/>
  <c r="L2019" i="45"/>
  <c r="M2019" i="45" s="1"/>
  <c r="K2019" i="45"/>
  <c r="L2018" i="45"/>
  <c r="M2018" i="45" s="1"/>
  <c r="K2018" i="45"/>
  <c r="L2017" i="45"/>
  <c r="M2017" i="45" s="1"/>
  <c r="K2017" i="45"/>
  <c r="L2016" i="45"/>
  <c r="M2016" i="45" s="1"/>
  <c r="K2016" i="45"/>
  <c r="L2015" i="45"/>
  <c r="M2015" i="45" s="1"/>
  <c r="K2015" i="45"/>
  <c r="L2014" i="45"/>
  <c r="M2014" i="45" s="1"/>
  <c r="K2014" i="45"/>
  <c r="L2013" i="45"/>
  <c r="M2013" i="45" s="1"/>
  <c r="K2013" i="45"/>
  <c r="L2012" i="45"/>
  <c r="M2012" i="45" s="1"/>
  <c r="K2012" i="45"/>
  <c r="L2011" i="45"/>
  <c r="M2011" i="45" s="1"/>
  <c r="K2011" i="45"/>
  <c r="L2009" i="45"/>
  <c r="L2008" i="45"/>
  <c r="L2007" i="45"/>
  <c r="L2006" i="45"/>
  <c r="L2005" i="45"/>
  <c r="M2005" i="45" s="1"/>
  <c r="K2005" i="45"/>
  <c r="L2004" i="45"/>
  <c r="M2004" i="45" s="1"/>
  <c r="K2004" i="45"/>
  <c r="L2003" i="45"/>
  <c r="M2003" i="45" s="1"/>
  <c r="K2003" i="45"/>
  <c r="L2002" i="45"/>
  <c r="M2002" i="45" s="1"/>
  <c r="K2002" i="45"/>
  <c r="L2001" i="45"/>
  <c r="M2001" i="45" s="1"/>
  <c r="K2001" i="45"/>
  <c r="L2000" i="45"/>
  <c r="L1999" i="45"/>
  <c r="M1999" i="45" s="1"/>
  <c r="K1999" i="45"/>
  <c r="L1998" i="45"/>
  <c r="M1998" i="45" s="1"/>
  <c r="K1998" i="45"/>
  <c r="L1997" i="45"/>
  <c r="M1997" i="45" s="1"/>
  <c r="K1997" i="45"/>
  <c r="L1996" i="45"/>
  <c r="M1996" i="45" s="1"/>
  <c r="K1996" i="45"/>
  <c r="L1995" i="45"/>
  <c r="M1995" i="45" s="1"/>
  <c r="K1995" i="45"/>
  <c r="L1994" i="45"/>
  <c r="M1994" i="45" s="1"/>
  <c r="K1994" i="45"/>
  <c r="L1993" i="45"/>
  <c r="M1993" i="45" s="1"/>
  <c r="K1993" i="45"/>
  <c r="L1992" i="45"/>
  <c r="M1992" i="45" s="1"/>
  <c r="K1992" i="45"/>
  <c r="L1991" i="45"/>
  <c r="M1991" i="45" s="1"/>
  <c r="K1991" i="45"/>
  <c r="L1990" i="45"/>
  <c r="M1990" i="45" s="1"/>
  <c r="K1990" i="45"/>
  <c r="L1989" i="45"/>
  <c r="M1989" i="45" s="1"/>
  <c r="K1989" i="45"/>
  <c r="L1988" i="45"/>
  <c r="M1988" i="45" s="1"/>
  <c r="K1988" i="45"/>
  <c r="L1987" i="45"/>
  <c r="M1987" i="45" s="1"/>
  <c r="K1987" i="45"/>
  <c r="L1986" i="45"/>
  <c r="M1986" i="45" s="1"/>
  <c r="K1986" i="45"/>
  <c r="L1985" i="45"/>
  <c r="M1985" i="45" s="1"/>
  <c r="K1985" i="45"/>
  <c r="L1984" i="45"/>
  <c r="M1984" i="45" s="1"/>
  <c r="K1984" i="45"/>
  <c r="L1983" i="45"/>
  <c r="M1983" i="45" s="1"/>
  <c r="K1983" i="45"/>
  <c r="L1982" i="45"/>
  <c r="M1982" i="45" s="1"/>
  <c r="K1982" i="45"/>
  <c r="L1981" i="45"/>
  <c r="M1981" i="45" s="1"/>
  <c r="K1981" i="45"/>
  <c r="L1980" i="45"/>
  <c r="M1980" i="45" s="1"/>
  <c r="K1980" i="45"/>
  <c r="L1979" i="45"/>
  <c r="M1979" i="45" s="1"/>
  <c r="K1979" i="45"/>
  <c r="L1978" i="45"/>
  <c r="M1978" i="45" s="1"/>
  <c r="K1978" i="45"/>
  <c r="L1977" i="45"/>
  <c r="M1977" i="45" s="1"/>
  <c r="K1977" i="45"/>
  <c r="L1976" i="45"/>
  <c r="M1976" i="45" s="1"/>
  <c r="K1976" i="45"/>
  <c r="L1975" i="45"/>
  <c r="M1975" i="45" s="1"/>
  <c r="K1975" i="45"/>
  <c r="L1974" i="45"/>
  <c r="M1974" i="45" s="1"/>
  <c r="K1974" i="45"/>
  <c r="L1973" i="45"/>
  <c r="M1973" i="45" s="1"/>
  <c r="K1973" i="45"/>
  <c r="L1972" i="45"/>
  <c r="M1972" i="45" s="1"/>
  <c r="K1972" i="45"/>
  <c r="L1971" i="45"/>
  <c r="M1971" i="45" s="1"/>
  <c r="K1971" i="45"/>
  <c r="L1970" i="45"/>
  <c r="M1970" i="45" s="1"/>
  <c r="K1970" i="45"/>
  <c r="L1969" i="45"/>
  <c r="M1969" i="45" s="1"/>
  <c r="K1969" i="45"/>
  <c r="L1968" i="45"/>
  <c r="M1968" i="45" s="1"/>
  <c r="K1968" i="45"/>
  <c r="L1967" i="45"/>
  <c r="M1967" i="45" s="1"/>
  <c r="K1967" i="45"/>
  <c r="L1966" i="45"/>
  <c r="M1966" i="45" s="1"/>
  <c r="K1966" i="45"/>
  <c r="L1965" i="45"/>
  <c r="M1965" i="45" s="1"/>
  <c r="K1965" i="45"/>
  <c r="L1964" i="45"/>
  <c r="M1964" i="45" s="1"/>
  <c r="K1964" i="45"/>
  <c r="L1963" i="45"/>
  <c r="M1963" i="45" s="1"/>
  <c r="K1963" i="45"/>
  <c r="L1962" i="45"/>
  <c r="M1962" i="45" s="1"/>
  <c r="K1962" i="45"/>
  <c r="L1961" i="45"/>
  <c r="M1961" i="45" s="1"/>
  <c r="K1961" i="45"/>
  <c r="L1960" i="45"/>
  <c r="M1960" i="45" s="1"/>
  <c r="K1960" i="45"/>
  <c r="L1959" i="45"/>
  <c r="M1959" i="45" s="1"/>
  <c r="K1959" i="45"/>
  <c r="L1958" i="45"/>
  <c r="M1958" i="45" s="1"/>
  <c r="K1958" i="45"/>
  <c r="L1957" i="45"/>
  <c r="M1957" i="45" s="1"/>
  <c r="K1957" i="45"/>
  <c r="L1956" i="45"/>
  <c r="M1956" i="45" s="1"/>
  <c r="K1956" i="45"/>
  <c r="L1955" i="45"/>
  <c r="M1955" i="45" s="1"/>
  <c r="K1955" i="45"/>
  <c r="L1954" i="45"/>
  <c r="M1954" i="45" s="1"/>
  <c r="K1954" i="45"/>
  <c r="L1953" i="45"/>
  <c r="M1953" i="45" s="1"/>
  <c r="K1953" i="45"/>
  <c r="L1952" i="45"/>
  <c r="M1952" i="45" s="1"/>
  <c r="K1952" i="45"/>
  <c r="L1951" i="45"/>
  <c r="M1951" i="45" s="1"/>
  <c r="K1951" i="45"/>
  <c r="L1950" i="45"/>
  <c r="M1950" i="45" s="1"/>
  <c r="K1950" i="45"/>
  <c r="L1949" i="45"/>
  <c r="M1949" i="45" s="1"/>
  <c r="K1949" i="45"/>
  <c r="L1948" i="45"/>
  <c r="M1948" i="45" s="1"/>
  <c r="K1948" i="45"/>
  <c r="L1947" i="45"/>
  <c r="M1947" i="45" s="1"/>
  <c r="K1947" i="45"/>
  <c r="L1946" i="45"/>
  <c r="M1946" i="45" s="1"/>
  <c r="K1946" i="45"/>
  <c r="L1945" i="45"/>
  <c r="M1945" i="45" s="1"/>
  <c r="K1945" i="45"/>
  <c r="L1944" i="45"/>
  <c r="M1944" i="45" s="1"/>
  <c r="K1944" i="45"/>
  <c r="L1943" i="45"/>
  <c r="M1943" i="45" s="1"/>
  <c r="K1943" i="45"/>
  <c r="L1942" i="45"/>
  <c r="M1942" i="45" s="1"/>
  <c r="K1942" i="45"/>
  <c r="L1941" i="45"/>
  <c r="M1941" i="45" s="1"/>
  <c r="K1941" i="45"/>
  <c r="L1940" i="45"/>
  <c r="M1940" i="45" s="1"/>
  <c r="K1940" i="45"/>
  <c r="L1939" i="45"/>
  <c r="M1939" i="45" s="1"/>
  <c r="K1939" i="45"/>
  <c r="L1938" i="45"/>
  <c r="M1938" i="45" s="1"/>
  <c r="K1938" i="45"/>
  <c r="L1937" i="45"/>
  <c r="M1937" i="45" s="1"/>
  <c r="K1937" i="45"/>
  <c r="L1936" i="45"/>
  <c r="M1936" i="45" s="1"/>
  <c r="K1936" i="45"/>
  <c r="L1935" i="45"/>
  <c r="M1935" i="45" s="1"/>
  <c r="K1935" i="45"/>
  <c r="L1934" i="45"/>
  <c r="M1934" i="45" s="1"/>
  <c r="K1934" i="45"/>
  <c r="L1933" i="45"/>
  <c r="M1933" i="45" s="1"/>
  <c r="K1933" i="45"/>
  <c r="L1932" i="45"/>
  <c r="M1932" i="45" s="1"/>
  <c r="K1932" i="45"/>
  <c r="L1931" i="45"/>
  <c r="M1931" i="45" s="1"/>
  <c r="K1931" i="45"/>
  <c r="L1930" i="45"/>
  <c r="M1930" i="45" s="1"/>
  <c r="K1930" i="45"/>
  <c r="L1929" i="45"/>
  <c r="M1929" i="45" s="1"/>
  <c r="K1929" i="45"/>
  <c r="L1928" i="45"/>
  <c r="M1928" i="45" s="1"/>
  <c r="K1928" i="45"/>
  <c r="L1927" i="45"/>
  <c r="M1927" i="45" s="1"/>
  <c r="K1927" i="45"/>
  <c r="L1926" i="45"/>
  <c r="M1926" i="45" s="1"/>
  <c r="K1926" i="45"/>
  <c r="L1925" i="45"/>
  <c r="M1925" i="45" s="1"/>
  <c r="K1925" i="45"/>
  <c r="L1924" i="45"/>
  <c r="M1924" i="45" s="1"/>
  <c r="K1924" i="45"/>
  <c r="L1923" i="45"/>
  <c r="M1923" i="45" s="1"/>
  <c r="K1923" i="45"/>
  <c r="L1922" i="45"/>
  <c r="M1922" i="45" s="1"/>
  <c r="K1922" i="45"/>
  <c r="L1921" i="45"/>
  <c r="M1921" i="45" s="1"/>
  <c r="K1921" i="45"/>
  <c r="L1920" i="45"/>
  <c r="M1920" i="45" s="1"/>
  <c r="K1920" i="45"/>
  <c r="L1919" i="45"/>
  <c r="M1919" i="45" s="1"/>
  <c r="K1919" i="45"/>
  <c r="L1918" i="45"/>
  <c r="M1918" i="45" s="1"/>
  <c r="K1918" i="45"/>
  <c r="L1917" i="45"/>
  <c r="M1917" i="45" s="1"/>
  <c r="K1917" i="45"/>
  <c r="L1916" i="45"/>
  <c r="M1916" i="45" s="1"/>
  <c r="K1916" i="45"/>
  <c r="L1915" i="45"/>
  <c r="M1915" i="45" s="1"/>
  <c r="K1915" i="45"/>
  <c r="L1914" i="45"/>
  <c r="M1914" i="45" s="1"/>
  <c r="K1914" i="45"/>
  <c r="L1913" i="45"/>
  <c r="M1913" i="45" s="1"/>
  <c r="K1913" i="45"/>
  <c r="L1912" i="45"/>
  <c r="M1912" i="45" s="1"/>
  <c r="K1912" i="45"/>
  <c r="L1911" i="45"/>
  <c r="M1911" i="45" s="1"/>
  <c r="K1911" i="45"/>
  <c r="L1910" i="45"/>
  <c r="M1910" i="45" s="1"/>
  <c r="K1910" i="45"/>
  <c r="L1909" i="45"/>
  <c r="M1909" i="45" s="1"/>
  <c r="K1909" i="45"/>
  <c r="L1908" i="45"/>
  <c r="M1908" i="45" s="1"/>
  <c r="K1908" i="45"/>
  <c r="L1907" i="45"/>
  <c r="M1907" i="45" s="1"/>
  <c r="K1907" i="45"/>
  <c r="L1906" i="45"/>
  <c r="M1906" i="45" s="1"/>
  <c r="K1906" i="45"/>
  <c r="L1905" i="45"/>
  <c r="M1905" i="45" s="1"/>
  <c r="K1905" i="45"/>
  <c r="L1904" i="45"/>
  <c r="M1904" i="45" s="1"/>
  <c r="K1904" i="45"/>
  <c r="L1903" i="45"/>
  <c r="M1903" i="45" s="1"/>
  <c r="K1903" i="45"/>
  <c r="L1902" i="45"/>
  <c r="M1902" i="45" s="1"/>
  <c r="K1902" i="45"/>
  <c r="L1901" i="45"/>
  <c r="M1901" i="45" s="1"/>
  <c r="K1901" i="45"/>
  <c r="L1900" i="45"/>
  <c r="M1900" i="45" s="1"/>
  <c r="K1900" i="45"/>
  <c r="L1899" i="45"/>
  <c r="M1899" i="45" s="1"/>
  <c r="K1899" i="45"/>
  <c r="L1898" i="45"/>
  <c r="M1898" i="45" s="1"/>
  <c r="K1898" i="45"/>
  <c r="L1897" i="45"/>
  <c r="M1897" i="45" s="1"/>
  <c r="K1897" i="45"/>
  <c r="L1896" i="45"/>
  <c r="M1896" i="45" s="1"/>
  <c r="K1896" i="45"/>
  <c r="L1895" i="45"/>
  <c r="M1895" i="45" s="1"/>
  <c r="K1895" i="45"/>
  <c r="L1894" i="45"/>
  <c r="M1894" i="45" s="1"/>
  <c r="K1894" i="45"/>
  <c r="L1893" i="45"/>
  <c r="M1893" i="45" s="1"/>
  <c r="K1893" i="45"/>
  <c r="L1892" i="45"/>
  <c r="M1892" i="45" s="1"/>
  <c r="K1892" i="45"/>
  <c r="L1891" i="45"/>
  <c r="M1891" i="45" s="1"/>
  <c r="K1891" i="45"/>
  <c r="L1890" i="45"/>
  <c r="M1890" i="45" s="1"/>
  <c r="K1890" i="45"/>
  <c r="L1889" i="45"/>
  <c r="M1889" i="45" s="1"/>
  <c r="K1889" i="45"/>
  <c r="L1888" i="45"/>
  <c r="M1888" i="45" s="1"/>
  <c r="K1888" i="45"/>
  <c r="L1887" i="45"/>
  <c r="M1887" i="45" s="1"/>
  <c r="K1887" i="45"/>
  <c r="L1886" i="45"/>
  <c r="M1886" i="45" s="1"/>
  <c r="K1886" i="45"/>
  <c r="L1885" i="45"/>
  <c r="M1885" i="45" s="1"/>
  <c r="K1885" i="45"/>
  <c r="L1884" i="45"/>
  <c r="M1884" i="45" s="1"/>
  <c r="K1884" i="45"/>
  <c r="L1883" i="45"/>
  <c r="M1883" i="45" s="1"/>
  <c r="K1883" i="45"/>
  <c r="L1882" i="45"/>
  <c r="M1882" i="45" s="1"/>
  <c r="K1882" i="45"/>
  <c r="L1881" i="45"/>
  <c r="M1881" i="45" s="1"/>
  <c r="K1881" i="45"/>
  <c r="L1880" i="45"/>
  <c r="M1880" i="45" s="1"/>
  <c r="K1880" i="45"/>
  <c r="L1879" i="45"/>
  <c r="M1879" i="45" s="1"/>
  <c r="K1879" i="45"/>
  <c r="L1878" i="45"/>
  <c r="M1878" i="45" s="1"/>
  <c r="K1878" i="45"/>
  <c r="L1877" i="45"/>
  <c r="M1877" i="45" s="1"/>
  <c r="K1877" i="45"/>
  <c r="L1876" i="45"/>
  <c r="M1876" i="45" s="1"/>
  <c r="K1876" i="45"/>
  <c r="L1875" i="45"/>
  <c r="M1875" i="45" s="1"/>
  <c r="K1875" i="45"/>
  <c r="L1874" i="45"/>
  <c r="M1874" i="45" s="1"/>
  <c r="K1874" i="45"/>
  <c r="L1873" i="45"/>
  <c r="M1873" i="45" s="1"/>
  <c r="K1873" i="45"/>
  <c r="L1872" i="45"/>
  <c r="M1872" i="45" s="1"/>
  <c r="K1872" i="45"/>
  <c r="L1871" i="45"/>
  <c r="M1871" i="45" s="1"/>
  <c r="K1871" i="45"/>
  <c r="L1870" i="45"/>
  <c r="M1870" i="45" s="1"/>
  <c r="K1870" i="45"/>
  <c r="L1869" i="45"/>
  <c r="M1869" i="45" s="1"/>
  <c r="K1869" i="45"/>
  <c r="L1868" i="45"/>
  <c r="M1868" i="45" s="1"/>
  <c r="K1868" i="45"/>
  <c r="L1867" i="45"/>
  <c r="M1867" i="45" s="1"/>
  <c r="K1867" i="45"/>
  <c r="L1866" i="45"/>
  <c r="M1866" i="45" s="1"/>
  <c r="K1866" i="45"/>
  <c r="L1865" i="45"/>
  <c r="M1865" i="45" s="1"/>
  <c r="K1865" i="45"/>
  <c r="L1864" i="45"/>
  <c r="M1864" i="45" s="1"/>
  <c r="K1864" i="45"/>
  <c r="L1863" i="45"/>
  <c r="M1863" i="45" s="1"/>
  <c r="K1863" i="45"/>
  <c r="L1862" i="45"/>
  <c r="M1862" i="45" s="1"/>
  <c r="K1862" i="45"/>
  <c r="L1861" i="45"/>
  <c r="M1861" i="45" s="1"/>
  <c r="K1861" i="45"/>
  <c r="L1860" i="45"/>
  <c r="M1860" i="45" s="1"/>
  <c r="K1860" i="45"/>
  <c r="L1859" i="45"/>
  <c r="M1859" i="45" s="1"/>
  <c r="K1859" i="45"/>
  <c r="L1858" i="45"/>
  <c r="M1858" i="45" s="1"/>
  <c r="K1858" i="45"/>
  <c r="L1857" i="45"/>
  <c r="M1857" i="45" s="1"/>
  <c r="K1857" i="45"/>
  <c r="L1856" i="45"/>
  <c r="M1856" i="45" s="1"/>
  <c r="K1856" i="45"/>
  <c r="L1855" i="45"/>
  <c r="M1855" i="45" s="1"/>
  <c r="K1855" i="45"/>
  <c r="L1854" i="45"/>
  <c r="M1854" i="45" s="1"/>
  <c r="K1854" i="45"/>
  <c r="L1853" i="45"/>
  <c r="M1853" i="45" s="1"/>
  <c r="K1853" i="45"/>
  <c r="L1852" i="45"/>
  <c r="M1852" i="45" s="1"/>
  <c r="K1852" i="45"/>
  <c r="L1851" i="45"/>
  <c r="M1851" i="45" s="1"/>
  <c r="K1851" i="45"/>
  <c r="L1850" i="45"/>
  <c r="M1850" i="45" s="1"/>
  <c r="K1850" i="45"/>
  <c r="L1849" i="45"/>
  <c r="M1849" i="45" s="1"/>
  <c r="K1849" i="45"/>
  <c r="L1848" i="45"/>
  <c r="M1848" i="45" s="1"/>
  <c r="K1848" i="45"/>
  <c r="L1847" i="45"/>
  <c r="M1847" i="45" s="1"/>
  <c r="K1847" i="45"/>
  <c r="L1846" i="45"/>
  <c r="M1846" i="45" s="1"/>
  <c r="K1846" i="45"/>
  <c r="L1845" i="45"/>
  <c r="M1845" i="45" s="1"/>
  <c r="K1845" i="45"/>
  <c r="L1844" i="45"/>
  <c r="M1844" i="45" s="1"/>
  <c r="K1844" i="45"/>
  <c r="L1843" i="45"/>
  <c r="M1843" i="45" s="1"/>
  <c r="K1843" i="45"/>
  <c r="L1842" i="45"/>
  <c r="M1842" i="45" s="1"/>
  <c r="K1842" i="45"/>
  <c r="L1841" i="45"/>
  <c r="M1841" i="45" s="1"/>
  <c r="K1841" i="45"/>
  <c r="L1840" i="45"/>
  <c r="M1840" i="45" s="1"/>
  <c r="K1840" i="45"/>
  <c r="L1839" i="45"/>
  <c r="M1839" i="45" s="1"/>
  <c r="K1839" i="45"/>
  <c r="L1838" i="45"/>
  <c r="M1838" i="45" s="1"/>
  <c r="K1838" i="45"/>
  <c r="L1837" i="45"/>
  <c r="M1837" i="45" s="1"/>
  <c r="K1837" i="45"/>
  <c r="L1836" i="45"/>
  <c r="M1836" i="45" s="1"/>
  <c r="K1836" i="45"/>
  <c r="L1835" i="45"/>
  <c r="M1835" i="45" s="1"/>
  <c r="K1835" i="45"/>
  <c r="L1834" i="45"/>
  <c r="M1834" i="45" s="1"/>
  <c r="K1834" i="45"/>
  <c r="L1833" i="45"/>
  <c r="M1833" i="45" s="1"/>
  <c r="K1833" i="45"/>
  <c r="L1832" i="45"/>
  <c r="M1832" i="45" s="1"/>
  <c r="K1832" i="45"/>
  <c r="L1831" i="45"/>
  <c r="M1831" i="45" s="1"/>
  <c r="K1831" i="45"/>
  <c r="L1830" i="45"/>
  <c r="M1830" i="45" s="1"/>
  <c r="K1830" i="45"/>
  <c r="L1829" i="45"/>
  <c r="M1829" i="45" s="1"/>
  <c r="K1829" i="45"/>
  <c r="L1828" i="45"/>
  <c r="M1828" i="45" s="1"/>
  <c r="K1828" i="45"/>
  <c r="L1827" i="45"/>
  <c r="M1827" i="45" s="1"/>
  <c r="K1827" i="45"/>
  <c r="L1826" i="45"/>
  <c r="M1826" i="45" s="1"/>
  <c r="K1826" i="45"/>
  <c r="L1825" i="45"/>
  <c r="M1825" i="45" s="1"/>
  <c r="K1825" i="45"/>
  <c r="L1824" i="45"/>
  <c r="M1824" i="45" s="1"/>
  <c r="K1824" i="45"/>
  <c r="L1823" i="45"/>
  <c r="M1823" i="45" s="1"/>
  <c r="K1823" i="45"/>
  <c r="L1822" i="45"/>
  <c r="M1822" i="45" s="1"/>
  <c r="K1822" i="45"/>
  <c r="L1821" i="45"/>
  <c r="M1821" i="45" s="1"/>
  <c r="K1821" i="45"/>
  <c r="L1820" i="45"/>
  <c r="M1820" i="45" s="1"/>
  <c r="K1820" i="45"/>
  <c r="L1819" i="45"/>
  <c r="M1819" i="45" s="1"/>
  <c r="K1819" i="45"/>
  <c r="L1818" i="45"/>
  <c r="M1818" i="45" s="1"/>
  <c r="K1818" i="45"/>
  <c r="L1817" i="45"/>
  <c r="M1817" i="45" s="1"/>
  <c r="K1817" i="45"/>
  <c r="L1816" i="45"/>
  <c r="M1816" i="45" s="1"/>
  <c r="K1816" i="45"/>
  <c r="L1815" i="45"/>
  <c r="M1815" i="45" s="1"/>
  <c r="K1815" i="45"/>
  <c r="L1814" i="45"/>
  <c r="M1814" i="45" s="1"/>
  <c r="K1814" i="45"/>
  <c r="L1813" i="45"/>
  <c r="M1813" i="45" s="1"/>
  <c r="K1813" i="45"/>
  <c r="L1812" i="45"/>
  <c r="M1812" i="45" s="1"/>
  <c r="K1812" i="45"/>
  <c r="L1811" i="45"/>
  <c r="M1811" i="45" s="1"/>
  <c r="K1811" i="45"/>
  <c r="L1810" i="45"/>
  <c r="M1810" i="45" s="1"/>
  <c r="K1810" i="45"/>
  <c r="L1809" i="45"/>
  <c r="M1809" i="45" s="1"/>
  <c r="K1809" i="45"/>
  <c r="L1808" i="45"/>
  <c r="M1808" i="45" s="1"/>
  <c r="K1808" i="45"/>
  <c r="L1807" i="45"/>
  <c r="M1807" i="45" s="1"/>
  <c r="K1807" i="45"/>
  <c r="L1806" i="45"/>
  <c r="M1806" i="45" s="1"/>
  <c r="K1806" i="45"/>
  <c r="L1805" i="45"/>
  <c r="M1805" i="45" s="1"/>
  <c r="K1805" i="45"/>
  <c r="L1804" i="45"/>
  <c r="M1804" i="45" s="1"/>
  <c r="K1804" i="45"/>
  <c r="L1803" i="45"/>
  <c r="M1803" i="45" s="1"/>
  <c r="K1803" i="45"/>
  <c r="L1802" i="45"/>
  <c r="M1802" i="45" s="1"/>
  <c r="K1802" i="45"/>
  <c r="L1801" i="45"/>
  <c r="M1801" i="45" s="1"/>
  <c r="K1801" i="45"/>
  <c r="L1800" i="45"/>
  <c r="M1800" i="45" s="1"/>
  <c r="K1800" i="45"/>
  <c r="L1799" i="45"/>
  <c r="M1799" i="45" s="1"/>
  <c r="K1799" i="45"/>
  <c r="L1798" i="45"/>
  <c r="M1798" i="45" s="1"/>
  <c r="K1798" i="45"/>
  <c r="L1797" i="45"/>
  <c r="M1797" i="45" s="1"/>
  <c r="K1797" i="45"/>
  <c r="L1796" i="45"/>
  <c r="M1796" i="45" s="1"/>
  <c r="K1796" i="45"/>
  <c r="L1795" i="45"/>
  <c r="M1795" i="45" s="1"/>
  <c r="K1795" i="45"/>
  <c r="L1794" i="45"/>
  <c r="M1794" i="45" s="1"/>
  <c r="K1794" i="45"/>
  <c r="L1793" i="45"/>
  <c r="M1793" i="45" s="1"/>
  <c r="K1793" i="45"/>
  <c r="L1792" i="45"/>
  <c r="M1792" i="45" s="1"/>
  <c r="K1792" i="45"/>
  <c r="L1791" i="45"/>
  <c r="M1791" i="45" s="1"/>
  <c r="K1791" i="45"/>
  <c r="L1790" i="45"/>
  <c r="M1790" i="45" s="1"/>
  <c r="K1790" i="45"/>
  <c r="L1789" i="45"/>
  <c r="M1789" i="45" s="1"/>
  <c r="K1789" i="45"/>
  <c r="L1788" i="45"/>
  <c r="M1788" i="45" s="1"/>
  <c r="K1788" i="45"/>
  <c r="L1787" i="45"/>
  <c r="M1787" i="45" s="1"/>
  <c r="K1787" i="45"/>
  <c r="L1786" i="45"/>
  <c r="M1786" i="45" s="1"/>
  <c r="K1786" i="45"/>
  <c r="L1785" i="45"/>
  <c r="M1785" i="45" s="1"/>
  <c r="K1785" i="45"/>
  <c r="L1784" i="45"/>
  <c r="M1784" i="45" s="1"/>
  <c r="K1784" i="45"/>
  <c r="L1783" i="45"/>
  <c r="M1783" i="45" s="1"/>
  <c r="K1783" i="45"/>
  <c r="L1782" i="45"/>
  <c r="M1782" i="45" s="1"/>
  <c r="K1782" i="45"/>
  <c r="L1781" i="45"/>
  <c r="M1781" i="45" s="1"/>
  <c r="K1781" i="45"/>
  <c r="L1780" i="45"/>
  <c r="M1780" i="45" s="1"/>
  <c r="K1780" i="45"/>
  <c r="L1779" i="45"/>
  <c r="M1779" i="45" s="1"/>
  <c r="K1779" i="45"/>
  <c r="L1778" i="45"/>
  <c r="M1778" i="45" s="1"/>
  <c r="K1778" i="45"/>
  <c r="L1777" i="45"/>
  <c r="M1777" i="45" s="1"/>
  <c r="K1777" i="45"/>
  <c r="L1776" i="45"/>
  <c r="M1776" i="45" s="1"/>
  <c r="K1776" i="45"/>
  <c r="L1775" i="45"/>
  <c r="M1775" i="45" s="1"/>
  <c r="K1775" i="45"/>
  <c r="L1774" i="45"/>
  <c r="M1774" i="45" s="1"/>
  <c r="K1774" i="45"/>
  <c r="L1773" i="45"/>
  <c r="M1773" i="45" s="1"/>
  <c r="K1773" i="45"/>
  <c r="L1772" i="45"/>
  <c r="M1772" i="45" s="1"/>
  <c r="K1772" i="45"/>
  <c r="L1771" i="45"/>
  <c r="M1771" i="45" s="1"/>
  <c r="K1771" i="45"/>
  <c r="L1770" i="45"/>
  <c r="M1770" i="45" s="1"/>
  <c r="K1770" i="45"/>
  <c r="L1769" i="45"/>
  <c r="M1769" i="45" s="1"/>
  <c r="K1769" i="45"/>
  <c r="L1768" i="45"/>
  <c r="M1768" i="45" s="1"/>
  <c r="K1768" i="45"/>
  <c r="L1767" i="45"/>
  <c r="M1767" i="45" s="1"/>
  <c r="K1767" i="45"/>
  <c r="L1766" i="45"/>
  <c r="M1766" i="45" s="1"/>
  <c r="K1766" i="45"/>
  <c r="L1765" i="45"/>
  <c r="M1765" i="45" s="1"/>
  <c r="K1765" i="45"/>
  <c r="L1764" i="45"/>
  <c r="M1764" i="45" s="1"/>
  <c r="K1764" i="45"/>
  <c r="L1763" i="45"/>
  <c r="M1763" i="45" s="1"/>
  <c r="K1763" i="45"/>
  <c r="L1762" i="45"/>
  <c r="M1762" i="45" s="1"/>
  <c r="K1762" i="45"/>
  <c r="L1761" i="45"/>
  <c r="M1761" i="45" s="1"/>
  <c r="K1761" i="45"/>
  <c r="L1760" i="45"/>
  <c r="M1760" i="45" s="1"/>
  <c r="K1760" i="45"/>
  <c r="L1759" i="45"/>
  <c r="M1759" i="45" s="1"/>
  <c r="K1759" i="45"/>
  <c r="L1758" i="45"/>
  <c r="M1758" i="45" s="1"/>
  <c r="K1758" i="45"/>
  <c r="L1757" i="45"/>
  <c r="M1757" i="45" s="1"/>
  <c r="K1757" i="45"/>
  <c r="L1756" i="45"/>
  <c r="M1756" i="45" s="1"/>
  <c r="K1756" i="45"/>
  <c r="L1755" i="45"/>
  <c r="M1755" i="45" s="1"/>
  <c r="K1755" i="45"/>
  <c r="L1754" i="45"/>
  <c r="M1754" i="45" s="1"/>
  <c r="K1754" i="45"/>
  <c r="L1753" i="45"/>
  <c r="M1753" i="45" s="1"/>
  <c r="K1753" i="45"/>
  <c r="L1752" i="45"/>
  <c r="M1752" i="45" s="1"/>
  <c r="K1752" i="45"/>
  <c r="L1751" i="45"/>
  <c r="M1751" i="45" s="1"/>
  <c r="K1751" i="45"/>
  <c r="L1750" i="45"/>
  <c r="M1750" i="45" s="1"/>
  <c r="K1750" i="45"/>
  <c r="L1749" i="45"/>
  <c r="M1749" i="45" s="1"/>
  <c r="K1749" i="45"/>
  <c r="L1748" i="45"/>
  <c r="M1748" i="45" s="1"/>
  <c r="K1748" i="45"/>
  <c r="L1747" i="45"/>
  <c r="M1747" i="45" s="1"/>
  <c r="K1747" i="45"/>
  <c r="L1746" i="45"/>
  <c r="M1746" i="45" s="1"/>
  <c r="K1746" i="45"/>
  <c r="L1745" i="45"/>
  <c r="M1745" i="45" s="1"/>
  <c r="K1745" i="45"/>
  <c r="L1744" i="45"/>
  <c r="M1744" i="45" s="1"/>
  <c r="K1744" i="45"/>
  <c r="L1743" i="45"/>
  <c r="M1743" i="45" s="1"/>
  <c r="K1743" i="45"/>
  <c r="L1742" i="45"/>
  <c r="M1742" i="45" s="1"/>
  <c r="K1742" i="45"/>
  <c r="L1741" i="45"/>
  <c r="M1741" i="45" s="1"/>
  <c r="K1741" i="45"/>
  <c r="L1740" i="45"/>
  <c r="M1740" i="45" s="1"/>
  <c r="K1740" i="45"/>
  <c r="L1739" i="45"/>
  <c r="M1739" i="45" s="1"/>
  <c r="K1739" i="45"/>
  <c r="L1738" i="45"/>
  <c r="M1738" i="45" s="1"/>
  <c r="K1738" i="45"/>
  <c r="L1737" i="45"/>
  <c r="M1737" i="45" s="1"/>
  <c r="K1737" i="45"/>
  <c r="L1736" i="45"/>
  <c r="M1736" i="45" s="1"/>
  <c r="K1736" i="45"/>
  <c r="L1735" i="45"/>
  <c r="M1735" i="45" s="1"/>
  <c r="K1735" i="45"/>
  <c r="L1734" i="45"/>
  <c r="M1734" i="45" s="1"/>
  <c r="K1734" i="45"/>
  <c r="L1733" i="45"/>
  <c r="M1733" i="45" s="1"/>
  <c r="K1733" i="45"/>
  <c r="L1732" i="45"/>
  <c r="M1732" i="45" s="1"/>
  <c r="K1732" i="45"/>
  <c r="L1731" i="45"/>
  <c r="M1731" i="45" s="1"/>
  <c r="K1731" i="45"/>
  <c r="L1730" i="45"/>
  <c r="M1730" i="45" s="1"/>
  <c r="K1730" i="45"/>
  <c r="L1729" i="45"/>
  <c r="M1729" i="45" s="1"/>
  <c r="K1729" i="45"/>
  <c r="L1728" i="45"/>
  <c r="M1728" i="45" s="1"/>
  <c r="K1728" i="45"/>
  <c r="L1727" i="45"/>
  <c r="M1727" i="45" s="1"/>
  <c r="K1727" i="45"/>
  <c r="L1726" i="45"/>
  <c r="M1726" i="45" s="1"/>
  <c r="K1726" i="45"/>
  <c r="L1725" i="45"/>
  <c r="M1725" i="45" s="1"/>
  <c r="K1725" i="45"/>
  <c r="L1724" i="45"/>
  <c r="M1724" i="45" s="1"/>
  <c r="K1724" i="45"/>
  <c r="L1723" i="45"/>
  <c r="M1723" i="45" s="1"/>
  <c r="K1723" i="45"/>
  <c r="L1722" i="45"/>
  <c r="M1722" i="45" s="1"/>
  <c r="K1722" i="45"/>
  <c r="L1721" i="45"/>
  <c r="M1721" i="45" s="1"/>
  <c r="K1721" i="45"/>
  <c r="L1720" i="45"/>
  <c r="M1720" i="45" s="1"/>
  <c r="K1720" i="45"/>
  <c r="L1719" i="45"/>
  <c r="M1719" i="45" s="1"/>
  <c r="K1719" i="45"/>
  <c r="L1718" i="45"/>
  <c r="M1718" i="45" s="1"/>
  <c r="K1718" i="45"/>
  <c r="L1717" i="45"/>
  <c r="M1717" i="45" s="1"/>
  <c r="K1717" i="45"/>
  <c r="L1716" i="45"/>
  <c r="M1716" i="45" s="1"/>
  <c r="K1716" i="45"/>
  <c r="L1715" i="45"/>
  <c r="M1715" i="45" s="1"/>
  <c r="K1715" i="45"/>
  <c r="L1714" i="45"/>
  <c r="M1714" i="45" s="1"/>
  <c r="K1714" i="45"/>
  <c r="L1710" i="45"/>
  <c r="L1708" i="45"/>
  <c r="L1706" i="45"/>
  <c r="M1706" i="45" s="1"/>
  <c r="K1706" i="45"/>
  <c r="L1705" i="45"/>
  <c r="M1705" i="45" s="1"/>
  <c r="K1705" i="45"/>
  <c r="L1704" i="45"/>
  <c r="M1704" i="45" s="1"/>
  <c r="K1704" i="45"/>
  <c r="L1703" i="45"/>
  <c r="M1703" i="45" s="1"/>
  <c r="K1703" i="45"/>
  <c r="L1702" i="45"/>
  <c r="M1702" i="45" s="1"/>
  <c r="K1702" i="45"/>
  <c r="L1701" i="45"/>
  <c r="M1701" i="45" s="1"/>
  <c r="K1701" i="45"/>
  <c r="L1700" i="45"/>
  <c r="M1700" i="45" s="1"/>
  <c r="K1700" i="45"/>
  <c r="L1699" i="45"/>
  <c r="M1699" i="45" s="1"/>
  <c r="K1699" i="45"/>
  <c r="L1698" i="45"/>
  <c r="M1698" i="45" s="1"/>
  <c r="K1698" i="45"/>
  <c r="L1697" i="45"/>
  <c r="M1697" i="45" s="1"/>
  <c r="K1697" i="45"/>
  <c r="L1696" i="45"/>
  <c r="M1696" i="45" s="1"/>
  <c r="K1696" i="45"/>
  <c r="L1695" i="45"/>
  <c r="M1695" i="45" s="1"/>
  <c r="K1695" i="45"/>
  <c r="L1694" i="45"/>
  <c r="M1694" i="45" s="1"/>
  <c r="K1694" i="45"/>
  <c r="L1693" i="45"/>
  <c r="M1693" i="45" s="1"/>
  <c r="K1693" i="45"/>
  <c r="L1692" i="45"/>
  <c r="M1692" i="45" s="1"/>
  <c r="K1692" i="45"/>
  <c r="L1691" i="45"/>
  <c r="M1691" i="45" s="1"/>
  <c r="K1691" i="45"/>
  <c r="L1690" i="45"/>
  <c r="M1690" i="45" s="1"/>
  <c r="K1690" i="45"/>
  <c r="L1689" i="45"/>
  <c r="M1689" i="45" s="1"/>
  <c r="K1689" i="45"/>
  <c r="L1688" i="45"/>
  <c r="M1688" i="45" s="1"/>
  <c r="K1688" i="45"/>
  <c r="L1687" i="45"/>
  <c r="M1687" i="45" s="1"/>
  <c r="K1687" i="45"/>
  <c r="L1686" i="45"/>
  <c r="M1686" i="45" s="1"/>
  <c r="K1686" i="45"/>
  <c r="L1685" i="45"/>
  <c r="M1685" i="45" s="1"/>
  <c r="K1685" i="45"/>
  <c r="L1684" i="45"/>
  <c r="M1684" i="45" s="1"/>
  <c r="K1684" i="45"/>
  <c r="L1683" i="45"/>
  <c r="M1683" i="45" s="1"/>
  <c r="K1683" i="45"/>
  <c r="L1682" i="45"/>
  <c r="M1682" i="45" s="1"/>
  <c r="K1682" i="45"/>
  <c r="L1681" i="45"/>
  <c r="M1681" i="45" s="1"/>
  <c r="K1681" i="45"/>
  <c r="L1680" i="45"/>
  <c r="M1680" i="45" s="1"/>
  <c r="K1680" i="45"/>
  <c r="L1679" i="45"/>
  <c r="M1679" i="45" s="1"/>
  <c r="K1679" i="45"/>
  <c r="L1678" i="45"/>
  <c r="M1678" i="45" s="1"/>
  <c r="K1678" i="45"/>
  <c r="L1677" i="45"/>
  <c r="M1677" i="45" s="1"/>
  <c r="K1677" i="45"/>
  <c r="L1676" i="45"/>
  <c r="M1676" i="45" s="1"/>
  <c r="K1676" i="45"/>
  <c r="L1675" i="45"/>
  <c r="M1675" i="45" s="1"/>
  <c r="K1675" i="45"/>
  <c r="L1674" i="45"/>
  <c r="M1674" i="45" s="1"/>
  <c r="K1674" i="45"/>
  <c r="L1673" i="45"/>
  <c r="M1673" i="45" s="1"/>
  <c r="K1673" i="45"/>
  <c r="L1672" i="45"/>
  <c r="M1672" i="45" s="1"/>
  <c r="K1672" i="45"/>
  <c r="L1671" i="45"/>
  <c r="M1671" i="45" s="1"/>
  <c r="K1671" i="45"/>
  <c r="L1670" i="45"/>
  <c r="M1670" i="45" s="1"/>
  <c r="K1670" i="45"/>
  <c r="L1669" i="45"/>
  <c r="M1669" i="45" s="1"/>
  <c r="K1669" i="45"/>
  <c r="L1668" i="45"/>
  <c r="M1668" i="45" s="1"/>
  <c r="K1668" i="45"/>
  <c r="L1667" i="45"/>
  <c r="M1667" i="45" s="1"/>
  <c r="K1667" i="45"/>
  <c r="L1666" i="45"/>
  <c r="M1666" i="45" s="1"/>
  <c r="K1666" i="45"/>
  <c r="L1665" i="45"/>
  <c r="M1665" i="45" s="1"/>
  <c r="K1665" i="45"/>
  <c r="L1664" i="45"/>
  <c r="M1664" i="45" s="1"/>
  <c r="K1664" i="45"/>
  <c r="L1663" i="45"/>
  <c r="M1663" i="45" s="1"/>
  <c r="K1663" i="45"/>
  <c r="L1662" i="45"/>
  <c r="M1662" i="45" s="1"/>
  <c r="K1662" i="45"/>
  <c r="L1661" i="45"/>
  <c r="M1661" i="45" s="1"/>
  <c r="K1661" i="45"/>
  <c r="L1660" i="45"/>
  <c r="M1660" i="45" s="1"/>
  <c r="K1660" i="45"/>
  <c r="L1659" i="45"/>
  <c r="M1659" i="45" s="1"/>
  <c r="K1659" i="45"/>
  <c r="L1658" i="45"/>
  <c r="M1658" i="45" s="1"/>
  <c r="K1658" i="45"/>
  <c r="L1657" i="45"/>
  <c r="M1657" i="45" s="1"/>
  <c r="K1657" i="45"/>
  <c r="L1656" i="45"/>
  <c r="M1656" i="45" s="1"/>
  <c r="K1656" i="45"/>
  <c r="L1655" i="45"/>
  <c r="M1655" i="45" s="1"/>
  <c r="K1655" i="45"/>
  <c r="L1654" i="45"/>
  <c r="M1654" i="45" s="1"/>
  <c r="K1654" i="45"/>
  <c r="L1653" i="45"/>
  <c r="M1653" i="45" s="1"/>
  <c r="K1653" i="45"/>
  <c r="L1652" i="45"/>
  <c r="M1652" i="45" s="1"/>
  <c r="K1652" i="45"/>
  <c r="L1651" i="45"/>
  <c r="M1651" i="45" s="1"/>
  <c r="K1651" i="45"/>
  <c r="L1650" i="45"/>
  <c r="M1650" i="45" s="1"/>
  <c r="K1650" i="45"/>
  <c r="L1649" i="45"/>
  <c r="M1649" i="45" s="1"/>
  <c r="K1649" i="45"/>
  <c r="L1648" i="45"/>
  <c r="M1648" i="45" s="1"/>
  <c r="K1648" i="45"/>
  <c r="L1647" i="45"/>
  <c r="M1647" i="45" s="1"/>
  <c r="K1647" i="45"/>
  <c r="L1646" i="45"/>
  <c r="M1646" i="45" s="1"/>
  <c r="K1646" i="45"/>
  <c r="L1645" i="45"/>
  <c r="M1645" i="45" s="1"/>
  <c r="K1645" i="45"/>
  <c r="L1644" i="45"/>
  <c r="M1644" i="45" s="1"/>
  <c r="K1644" i="45"/>
  <c r="L1643" i="45"/>
  <c r="M1643" i="45" s="1"/>
  <c r="K1643" i="45"/>
  <c r="L1642" i="45"/>
  <c r="M1642" i="45" s="1"/>
  <c r="K1642" i="45"/>
  <c r="L1641" i="45"/>
  <c r="M1641" i="45" s="1"/>
  <c r="K1641" i="45"/>
  <c r="L1640" i="45"/>
  <c r="M1640" i="45" s="1"/>
  <c r="K1640" i="45"/>
  <c r="L1639" i="45"/>
  <c r="M1639" i="45" s="1"/>
  <c r="K1639" i="45"/>
  <c r="L1638" i="45"/>
  <c r="M1638" i="45" s="1"/>
  <c r="K1638" i="45"/>
  <c r="L1637" i="45"/>
  <c r="M1637" i="45" s="1"/>
  <c r="K1637" i="45"/>
  <c r="L1636" i="45"/>
  <c r="M1636" i="45" s="1"/>
  <c r="K1636" i="45"/>
  <c r="L1635" i="45"/>
  <c r="M1635" i="45" s="1"/>
  <c r="K1635" i="45"/>
  <c r="L1634" i="45"/>
  <c r="M1634" i="45" s="1"/>
  <c r="K1634" i="45"/>
  <c r="L1633" i="45"/>
  <c r="M1633" i="45" s="1"/>
  <c r="K1633" i="45"/>
  <c r="L1632" i="45"/>
  <c r="M1632" i="45" s="1"/>
  <c r="K1632" i="45"/>
  <c r="L1631" i="45"/>
  <c r="M1631" i="45" s="1"/>
  <c r="K1631" i="45"/>
  <c r="L1630" i="45"/>
  <c r="M1630" i="45" s="1"/>
  <c r="K1630" i="45"/>
  <c r="L1629" i="45"/>
  <c r="M1629" i="45" s="1"/>
  <c r="K1629" i="45"/>
  <c r="L1628" i="45"/>
  <c r="M1628" i="45" s="1"/>
  <c r="K1628" i="45"/>
  <c r="L1627" i="45"/>
  <c r="M1627" i="45" s="1"/>
  <c r="K1627" i="45"/>
  <c r="L1626" i="45"/>
  <c r="M1626" i="45" s="1"/>
  <c r="K1626" i="45"/>
  <c r="L1625" i="45"/>
  <c r="M1625" i="45" s="1"/>
  <c r="K1625" i="45"/>
  <c r="L1624" i="45"/>
  <c r="M1624" i="45" s="1"/>
  <c r="K1624" i="45"/>
  <c r="L1623" i="45"/>
  <c r="M1623" i="45" s="1"/>
  <c r="K1623" i="45"/>
  <c r="L1622" i="45"/>
  <c r="M1622" i="45" s="1"/>
  <c r="K1622" i="45"/>
  <c r="L1621" i="45"/>
  <c r="M1621" i="45" s="1"/>
  <c r="K1621" i="45"/>
  <c r="L1620" i="45"/>
  <c r="M1620" i="45" s="1"/>
  <c r="K1620" i="45"/>
  <c r="L1619" i="45"/>
  <c r="M1619" i="45" s="1"/>
  <c r="K1619" i="45"/>
  <c r="L1618" i="45"/>
  <c r="M1618" i="45" s="1"/>
  <c r="K1618" i="45"/>
  <c r="L1617" i="45"/>
  <c r="M1617" i="45" s="1"/>
  <c r="K1617" i="45"/>
  <c r="L1616" i="45"/>
  <c r="M1616" i="45" s="1"/>
  <c r="K1616" i="45"/>
  <c r="L1615" i="45"/>
  <c r="M1615" i="45" s="1"/>
  <c r="K1615" i="45"/>
  <c r="L1614" i="45"/>
  <c r="M1614" i="45" s="1"/>
  <c r="K1614" i="45"/>
  <c r="L1613" i="45"/>
  <c r="M1613" i="45" s="1"/>
  <c r="K1613" i="45"/>
  <c r="L1612" i="45"/>
  <c r="M1612" i="45" s="1"/>
  <c r="K1612" i="45"/>
  <c r="L1611" i="45"/>
  <c r="M1611" i="45" s="1"/>
  <c r="K1611" i="45"/>
  <c r="L1610" i="45"/>
  <c r="M1610" i="45" s="1"/>
  <c r="K1610" i="45"/>
  <c r="L1609" i="45"/>
  <c r="M1609" i="45" s="1"/>
  <c r="K1609" i="45"/>
  <c r="L1608" i="45"/>
  <c r="M1608" i="45" s="1"/>
  <c r="K1608" i="45"/>
  <c r="L1607" i="45"/>
  <c r="M1607" i="45" s="1"/>
  <c r="K1607" i="45"/>
  <c r="L1606" i="45"/>
  <c r="M1606" i="45" s="1"/>
  <c r="K1606" i="45"/>
  <c r="L1605" i="45"/>
  <c r="M1605" i="45" s="1"/>
  <c r="K1605" i="45"/>
  <c r="L1604" i="45"/>
  <c r="M1604" i="45" s="1"/>
  <c r="K1604" i="45"/>
  <c r="L1603" i="45"/>
  <c r="M1603" i="45" s="1"/>
  <c r="K1603" i="45"/>
  <c r="L1602" i="45"/>
  <c r="M1602" i="45" s="1"/>
  <c r="K1602" i="45"/>
  <c r="L1601" i="45"/>
  <c r="M1601" i="45" s="1"/>
  <c r="K1601" i="45"/>
  <c r="L1600" i="45"/>
  <c r="M1600" i="45" s="1"/>
  <c r="K1600" i="45"/>
  <c r="L1599" i="45"/>
  <c r="M1599" i="45" s="1"/>
  <c r="K1599" i="45"/>
  <c r="L1598" i="45"/>
  <c r="M1598" i="45" s="1"/>
  <c r="K1598" i="45"/>
  <c r="L1597" i="45"/>
  <c r="M1597" i="45" s="1"/>
  <c r="K1597" i="45"/>
  <c r="L1596" i="45"/>
  <c r="M1596" i="45" s="1"/>
  <c r="K1596" i="45"/>
  <c r="L1595" i="45"/>
  <c r="M1595" i="45" s="1"/>
  <c r="K1595" i="45"/>
  <c r="L1594" i="45"/>
  <c r="M1594" i="45" s="1"/>
  <c r="K1594" i="45"/>
  <c r="L1593" i="45"/>
  <c r="M1593" i="45" s="1"/>
  <c r="K1593" i="45"/>
  <c r="L1592" i="45"/>
  <c r="M1592" i="45" s="1"/>
  <c r="K1592" i="45"/>
  <c r="L1591" i="45"/>
  <c r="M1591" i="45" s="1"/>
  <c r="K1591" i="45"/>
  <c r="L1590" i="45"/>
  <c r="M1590" i="45" s="1"/>
  <c r="K1590" i="45"/>
  <c r="L1589" i="45"/>
  <c r="M1589" i="45" s="1"/>
  <c r="K1589" i="45"/>
  <c r="L1588" i="45"/>
  <c r="M1588" i="45" s="1"/>
  <c r="K1588" i="45"/>
  <c r="L1587" i="45"/>
  <c r="M1587" i="45" s="1"/>
  <c r="K1587" i="45"/>
  <c r="L1586" i="45"/>
  <c r="M1586" i="45" s="1"/>
  <c r="K1586" i="45"/>
  <c r="L1585" i="45"/>
  <c r="M1585" i="45" s="1"/>
  <c r="K1585" i="45"/>
  <c r="L1584" i="45"/>
  <c r="M1584" i="45" s="1"/>
  <c r="K1584" i="45"/>
  <c r="L1583" i="45"/>
  <c r="M1583" i="45" s="1"/>
  <c r="K1583" i="45"/>
  <c r="L1582" i="45"/>
  <c r="M1582" i="45" s="1"/>
  <c r="K1582" i="45"/>
  <c r="L1581" i="45"/>
  <c r="M1581" i="45" s="1"/>
  <c r="K1581" i="45"/>
  <c r="L1580" i="45"/>
  <c r="M1580" i="45" s="1"/>
  <c r="K1580" i="45"/>
  <c r="L1579" i="45"/>
  <c r="M1579" i="45" s="1"/>
  <c r="K1579" i="45"/>
  <c r="L1578" i="45"/>
  <c r="M1578" i="45" s="1"/>
  <c r="K1578" i="45"/>
  <c r="L1577" i="45"/>
  <c r="M1577" i="45" s="1"/>
  <c r="K1577" i="45"/>
  <c r="L1576" i="45"/>
  <c r="M1576" i="45" s="1"/>
  <c r="K1576" i="45"/>
  <c r="L1575" i="45"/>
  <c r="M1575" i="45" s="1"/>
  <c r="K1575" i="45"/>
  <c r="L1574" i="45"/>
  <c r="M1574" i="45" s="1"/>
  <c r="K1574" i="45"/>
  <c r="L1573" i="45"/>
  <c r="M1573" i="45" s="1"/>
  <c r="K1573" i="45"/>
  <c r="L1572" i="45"/>
  <c r="M1572" i="45" s="1"/>
  <c r="K1572" i="45"/>
  <c r="L1571" i="45"/>
  <c r="M1571" i="45" s="1"/>
  <c r="K1571" i="45"/>
  <c r="L1570" i="45"/>
  <c r="M1570" i="45" s="1"/>
  <c r="K1570" i="45"/>
  <c r="L1569" i="45"/>
  <c r="M1569" i="45" s="1"/>
  <c r="K1569" i="45"/>
  <c r="L1568" i="45"/>
  <c r="M1568" i="45" s="1"/>
  <c r="K1568" i="45"/>
  <c r="L1567" i="45"/>
  <c r="M1567" i="45" s="1"/>
  <c r="K1567" i="45"/>
  <c r="L1566" i="45"/>
  <c r="M1566" i="45" s="1"/>
  <c r="K1566" i="45"/>
  <c r="L1565" i="45"/>
  <c r="M1565" i="45" s="1"/>
  <c r="K1565" i="45"/>
  <c r="L1564" i="45"/>
  <c r="M1564" i="45" s="1"/>
  <c r="K1564" i="45"/>
  <c r="L1563" i="45"/>
  <c r="M1563" i="45" s="1"/>
  <c r="K1563" i="45"/>
  <c r="L1562" i="45"/>
  <c r="M1562" i="45" s="1"/>
  <c r="K1562" i="45"/>
  <c r="L1561" i="45"/>
  <c r="M1561" i="45" s="1"/>
  <c r="K1561" i="45"/>
  <c r="L1560" i="45"/>
  <c r="M1560" i="45" s="1"/>
  <c r="K1560" i="45"/>
  <c r="L1559" i="45"/>
  <c r="M1559" i="45" s="1"/>
  <c r="K1559" i="45"/>
  <c r="L1558" i="45"/>
  <c r="M1558" i="45" s="1"/>
  <c r="K1558" i="45"/>
  <c r="L1557" i="45"/>
  <c r="M1557" i="45" s="1"/>
  <c r="K1557" i="45"/>
  <c r="L1556" i="45"/>
  <c r="M1556" i="45" s="1"/>
  <c r="K1556" i="45"/>
  <c r="L1555" i="45"/>
  <c r="M1555" i="45" s="1"/>
  <c r="K1555" i="45"/>
  <c r="L1554" i="45"/>
  <c r="M1554" i="45" s="1"/>
  <c r="K1554" i="45"/>
  <c r="L1553" i="45"/>
  <c r="M1553" i="45" s="1"/>
  <c r="K1553" i="45"/>
  <c r="L1552" i="45"/>
  <c r="M1552" i="45" s="1"/>
  <c r="K1552" i="45"/>
  <c r="L1551" i="45"/>
  <c r="M1551" i="45" s="1"/>
  <c r="K1551" i="45"/>
  <c r="L1550" i="45"/>
  <c r="M1550" i="45" s="1"/>
  <c r="K1550" i="45"/>
  <c r="L1549" i="45"/>
  <c r="M1549" i="45" s="1"/>
  <c r="K1549" i="45"/>
  <c r="L1548" i="45"/>
  <c r="M1548" i="45" s="1"/>
  <c r="K1548" i="45"/>
  <c r="L1547" i="45"/>
  <c r="M1547" i="45" s="1"/>
  <c r="K1547" i="45"/>
  <c r="L1546" i="45"/>
  <c r="M1546" i="45" s="1"/>
  <c r="K1546" i="45"/>
  <c r="L1545" i="45"/>
  <c r="M1545" i="45" s="1"/>
  <c r="K1545" i="45"/>
  <c r="L1544" i="45"/>
  <c r="M1544" i="45" s="1"/>
  <c r="K1544" i="45"/>
  <c r="L1543" i="45"/>
  <c r="M1543" i="45" s="1"/>
  <c r="K1543" i="45"/>
  <c r="L1542" i="45"/>
  <c r="M1542" i="45" s="1"/>
  <c r="K1542" i="45"/>
  <c r="L1541" i="45"/>
  <c r="M1541" i="45" s="1"/>
  <c r="K1541" i="45"/>
  <c r="L1540" i="45"/>
  <c r="M1540" i="45" s="1"/>
  <c r="K1540" i="45"/>
  <c r="L1539" i="45"/>
  <c r="M1539" i="45" s="1"/>
  <c r="K1539" i="45"/>
  <c r="L1538" i="45"/>
  <c r="M1538" i="45" s="1"/>
  <c r="K1538" i="45"/>
  <c r="L1537" i="45"/>
  <c r="M1537" i="45" s="1"/>
  <c r="K1537" i="45"/>
  <c r="L1536" i="45"/>
  <c r="M1536" i="45" s="1"/>
  <c r="K1536" i="45"/>
  <c r="L1535" i="45"/>
  <c r="M1535" i="45" s="1"/>
  <c r="K1535" i="45"/>
  <c r="L1534" i="45"/>
  <c r="M1534" i="45" s="1"/>
  <c r="K1534" i="45"/>
  <c r="L1533" i="45"/>
  <c r="M1533" i="45" s="1"/>
  <c r="K1533" i="45"/>
  <c r="L1532" i="45"/>
  <c r="M1532" i="45" s="1"/>
  <c r="K1532" i="45"/>
  <c r="L1531" i="45"/>
  <c r="M1531" i="45" s="1"/>
  <c r="K1531" i="45"/>
  <c r="L1530" i="45"/>
  <c r="M1530" i="45" s="1"/>
  <c r="K1530" i="45"/>
  <c r="L1529" i="45"/>
  <c r="M1529" i="45" s="1"/>
  <c r="K1529" i="45"/>
  <c r="L1528" i="45"/>
  <c r="M1528" i="45" s="1"/>
  <c r="K1528" i="45"/>
  <c r="L1527" i="45"/>
  <c r="M1527" i="45" s="1"/>
  <c r="K1527" i="45"/>
  <c r="L1526" i="45"/>
  <c r="M1526" i="45" s="1"/>
  <c r="K1526" i="45"/>
  <c r="L1525" i="45"/>
  <c r="M1525" i="45" s="1"/>
  <c r="K1525" i="45"/>
  <c r="L1524" i="45"/>
  <c r="M1524" i="45" s="1"/>
  <c r="K1524" i="45"/>
  <c r="L1523" i="45"/>
  <c r="M1523" i="45" s="1"/>
  <c r="K1523" i="45"/>
  <c r="L1522" i="45"/>
  <c r="M1522" i="45" s="1"/>
  <c r="K1522" i="45"/>
  <c r="L1521" i="45"/>
  <c r="M1521" i="45" s="1"/>
  <c r="K1521" i="45"/>
  <c r="L1520" i="45"/>
  <c r="M1520" i="45" s="1"/>
  <c r="K1520" i="45"/>
  <c r="L1519" i="45"/>
  <c r="M1519" i="45" s="1"/>
  <c r="K1519" i="45"/>
  <c r="L1518" i="45"/>
  <c r="M1518" i="45" s="1"/>
  <c r="K1518" i="45"/>
  <c r="L1517" i="45"/>
  <c r="M1517" i="45" s="1"/>
  <c r="K1517" i="45"/>
  <c r="L1516" i="45"/>
  <c r="M1516" i="45" s="1"/>
  <c r="K1516" i="45"/>
  <c r="L1515" i="45"/>
  <c r="M1515" i="45" s="1"/>
  <c r="K1515" i="45"/>
  <c r="L1514" i="45"/>
  <c r="M1514" i="45" s="1"/>
  <c r="K1514" i="45"/>
  <c r="L1513" i="45"/>
  <c r="M1513" i="45" s="1"/>
  <c r="K1513" i="45"/>
  <c r="L1512" i="45"/>
  <c r="M1512" i="45" s="1"/>
  <c r="K1512" i="45"/>
  <c r="L1511" i="45"/>
  <c r="M1511" i="45" s="1"/>
  <c r="K1511" i="45"/>
  <c r="L1510" i="45"/>
  <c r="M1510" i="45" s="1"/>
  <c r="K1510" i="45"/>
  <c r="L1509" i="45"/>
  <c r="M1509" i="45" s="1"/>
  <c r="K1509" i="45"/>
  <c r="L1508" i="45"/>
  <c r="M1508" i="45" s="1"/>
  <c r="K1508" i="45"/>
  <c r="L1507" i="45"/>
  <c r="M1507" i="45" s="1"/>
  <c r="K1507" i="45"/>
  <c r="L1506" i="45"/>
  <c r="M1506" i="45" s="1"/>
  <c r="K1506" i="45"/>
  <c r="L1505" i="45"/>
  <c r="M1505" i="45" s="1"/>
  <c r="K1505" i="45"/>
  <c r="L1504" i="45"/>
  <c r="M1504" i="45" s="1"/>
  <c r="K1504" i="45"/>
  <c r="L1503" i="45"/>
  <c r="M1503" i="45" s="1"/>
  <c r="K1503" i="45"/>
  <c r="L1502" i="45"/>
  <c r="M1502" i="45" s="1"/>
  <c r="K1502" i="45"/>
  <c r="L1501" i="45"/>
  <c r="M1501" i="45" s="1"/>
  <c r="K1501" i="45"/>
  <c r="L1500" i="45"/>
  <c r="M1500" i="45" s="1"/>
  <c r="K1500" i="45"/>
  <c r="L1499" i="45"/>
  <c r="M1499" i="45" s="1"/>
  <c r="K1499" i="45"/>
  <c r="L1498" i="45"/>
  <c r="M1498" i="45" s="1"/>
  <c r="K1498" i="45"/>
  <c r="L1497" i="45"/>
  <c r="M1497" i="45" s="1"/>
  <c r="K1497" i="45"/>
  <c r="L1496" i="45"/>
  <c r="M1496" i="45" s="1"/>
  <c r="K1496" i="45"/>
  <c r="L1495" i="45"/>
  <c r="M1495" i="45" s="1"/>
  <c r="K1495" i="45"/>
  <c r="L1494" i="45"/>
  <c r="M1494" i="45" s="1"/>
  <c r="K1494" i="45"/>
  <c r="L1493" i="45"/>
  <c r="M1493" i="45" s="1"/>
  <c r="K1493" i="45"/>
  <c r="L1492" i="45"/>
  <c r="M1492" i="45" s="1"/>
  <c r="K1492" i="45"/>
  <c r="L1491" i="45"/>
  <c r="M1491" i="45" s="1"/>
  <c r="K1491" i="45"/>
  <c r="L1490" i="45"/>
  <c r="M1490" i="45" s="1"/>
  <c r="K1490" i="45"/>
  <c r="L1489" i="45"/>
  <c r="M1489" i="45" s="1"/>
  <c r="K1489" i="45"/>
  <c r="L1488" i="45"/>
  <c r="M1488" i="45" s="1"/>
  <c r="K1488" i="45"/>
  <c r="L1487" i="45"/>
  <c r="M1487" i="45" s="1"/>
  <c r="K1487" i="45"/>
  <c r="L1486" i="45"/>
  <c r="M1486" i="45" s="1"/>
  <c r="K1486" i="45"/>
  <c r="L1485" i="45"/>
  <c r="M1485" i="45" s="1"/>
  <c r="K1485" i="45"/>
  <c r="L1484" i="45"/>
  <c r="M1484" i="45" s="1"/>
  <c r="K1484" i="45"/>
  <c r="L1483" i="45"/>
  <c r="M1483" i="45" s="1"/>
  <c r="K1483" i="45"/>
  <c r="L1482" i="45"/>
  <c r="M1482" i="45" s="1"/>
  <c r="K1482" i="45"/>
  <c r="L1481" i="45"/>
  <c r="M1481" i="45" s="1"/>
  <c r="K1481" i="45"/>
  <c r="L1480" i="45"/>
  <c r="M1480" i="45" s="1"/>
  <c r="K1480" i="45"/>
  <c r="L1479" i="45"/>
  <c r="M1479" i="45" s="1"/>
  <c r="K1479" i="45"/>
  <c r="L1478" i="45"/>
  <c r="M1478" i="45" s="1"/>
  <c r="K1478" i="45"/>
  <c r="L1477" i="45"/>
  <c r="M1477" i="45" s="1"/>
  <c r="K1477" i="45"/>
  <c r="L1476" i="45"/>
  <c r="M1476" i="45" s="1"/>
  <c r="K1476" i="45"/>
  <c r="L1475" i="45"/>
  <c r="M1475" i="45" s="1"/>
  <c r="K1475" i="45"/>
  <c r="L1474" i="45"/>
  <c r="M1474" i="45" s="1"/>
  <c r="K1474" i="45"/>
  <c r="L1473" i="45"/>
  <c r="M1473" i="45" s="1"/>
  <c r="K1473" i="45"/>
  <c r="L1472" i="45"/>
  <c r="M1472" i="45" s="1"/>
  <c r="K1472" i="45"/>
  <c r="L1471" i="45"/>
  <c r="M1471" i="45" s="1"/>
  <c r="K1471" i="45"/>
  <c r="L1470" i="45"/>
  <c r="M1470" i="45" s="1"/>
  <c r="K1470" i="45"/>
  <c r="L1469" i="45"/>
  <c r="M1469" i="45" s="1"/>
  <c r="K1469" i="45"/>
  <c r="L1468" i="45"/>
  <c r="M1468" i="45" s="1"/>
  <c r="K1468" i="45"/>
  <c r="L1467" i="45"/>
  <c r="M1467" i="45" s="1"/>
  <c r="K1467" i="45"/>
  <c r="L1466" i="45"/>
  <c r="M1466" i="45" s="1"/>
  <c r="K1466" i="45"/>
  <c r="L1465" i="45"/>
  <c r="M1465" i="45" s="1"/>
  <c r="K1465" i="45"/>
  <c r="L1464" i="45"/>
  <c r="M1464" i="45" s="1"/>
  <c r="K1464" i="45"/>
  <c r="L1463" i="45"/>
  <c r="M1463" i="45" s="1"/>
  <c r="K1463" i="45"/>
  <c r="L1462" i="45"/>
  <c r="M1462" i="45" s="1"/>
  <c r="K1462" i="45"/>
  <c r="L1461" i="45"/>
  <c r="M1461" i="45" s="1"/>
  <c r="K1461" i="45"/>
  <c r="L1460" i="45"/>
  <c r="M1460" i="45" s="1"/>
  <c r="K1460" i="45"/>
  <c r="L1459" i="45"/>
  <c r="M1459" i="45" s="1"/>
  <c r="K1459" i="45"/>
  <c r="L1458" i="45"/>
  <c r="M1458" i="45" s="1"/>
  <c r="K1458" i="45"/>
  <c r="L1457" i="45"/>
  <c r="M1457" i="45" s="1"/>
  <c r="K1457" i="45"/>
  <c r="L1456" i="45"/>
  <c r="M1456" i="45" s="1"/>
  <c r="K1456" i="45"/>
  <c r="L1455" i="45"/>
  <c r="M1455" i="45" s="1"/>
  <c r="K1455" i="45"/>
  <c r="L1454" i="45"/>
  <c r="M1454" i="45" s="1"/>
  <c r="K1454" i="45"/>
  <c r="L1453" i="45"/>
  <c r="M1453" i="45" s="1"/>
  <c r="K1453" i="45"/>
  <c r="L1452" i="45"/>
  <c r="M1452" i="45" s="1"/>
  <c r="K1452" i="45"/>
  <c r="L1451" i="45"/>
  <c r="M1451" i="45" s="1"/>
  <c r="K1451" i="45"/>
  <c r="L1450" i="45"/>
  <c r="M1450" i="45" s="1"/>
  <c r="K1450" i="45"/>
  <c r="L1449" i="45"/>
  <c r="M1449" i="45" s="1"/>
  <c r="K1449" i="45"/>
  <c r="L1448" i="45"/>
  <c r="M1448" i="45" s="1"/>
  <c r="K1448" i="45"/>
  <c r="L1447" i="45"/>
  <c r="M1447" i="45" s="1"/>
  <c r="K1447" i="45"/>
  <c r="L1446" i="45"/>
  <c r="M1446" i="45" s="1"/>
  <c r="K1446" i="45"/>
  <c r="L1445" i="45"/>
  <c r="M1445" i="45" s="1"/>
  <c r="K1445" i="45"/>
  <c r="L1444" i="45"/>
  <c r="M1444" i="45" s="1"/>
  <c r="K1444" i="45"/>
  <c r="L1443" i="45"/>
  <c r="M1443" i="45" s="1"/>
  <c r="K1443" i="45"/>
  <c r="L1442" i="45"/>
  <c r="M1442" i="45" s="1"/>
  <c r="K1442" i="45"/>
  <c r="L1441" i="45"/>
  <c r="M1441" i="45" s="1"/>
  <c r="K1441" i="45"/>
  <c r="L1440" i="45"/>
  <c r="M1440" i="45" s="1"/>
  <c r="K1440" i="45"/>
  <c r="L1439" i="45"/>
  <c r="M1439" i="45" s="1"/>
  <c r="K1439" i="45"/>
  <c r="L1438" i="45"/>
  <c r="M1438" i="45" s="1"/>
  <c r="K1438" i="45"/>
  <c r="L1437" i="45"/>
  <c r="M1437" i="45" s="1"/>
  <c r="K1437" i="45"/>
  <c r="L1436" i="45"/>
  <c r="M1436" i="45" s="1"/>
  <c r="K1436" i="45"/>
  <c r="L1435" i="45"/>
  <c r="M1435" i="45" s="1"/>
  <c r="K1435" i="45"/>
  <c r="L1434" i="45"/>
  <c r="M1434" i="45" s="1"/>
  <c r="K1434" i="45"/>
  <c r="L1433" i="45"/>
  <c r="M1433" i="45" s="1"/>
  <c r="K1433" i="45"/>
  <c r="L1432" i="45"/>
  <c r="M1432" i="45" s="1"/>
  <c r="K1432" i="45"/>
  <c r="L1431" i="45"/>
  <c r="M1431" i="45" s="1"/>
  <c r="K1431" i="45"/>
  <c r="L1430" i="45"/>
  <c r="M1430" i="45" s="1"/>
  <c r="K1430" i="45"/>
  <c r="L1429" i="45"/>
  <c r="M1429" i="45" s="1"/>
  <c r="K1429" i="45"/>
  <c r="L1428" i="45"/>
  <c r="M1428" i="45" s="1"/>
  <c r="K1428" i="45"/>
  <c r="L1427" i="45"/>
  <c r="M1427" i="45" s="1"/>
  <c r="K1427" i="45"/>
  <c r="L1426" i="45"/>
  <c r="M1426" i="45" s="1"/>
  <c r="K1426" i="45"/>
  <c r="L1425" i="45"/>
  <c r="M1425" i="45" s="1"/>
  <c r="K1425" i="45"/>
  <c r="L1424" i="45"/>
  <c r="M1424" i="45" s="1"/>
  <c r="K1424" i="45"/>
  <c r="L1423" i="45"/>
  <c r="M1423" i="45" s="1"/>
  <c r="K1423" i="45"/>
  <c r="L1422" i="45"/>
  <c r="M1422" i="45" s="1"/>
  <c r="K1422" i="45"/>
  <c r="L1421" i="45"/>
  <c r="M1421" i="45" s="1"/>
  <c r="K1421" i="45"/>
  <c r="L1420" i="45"/>
  <c r="M1420" i="45" s="1"/>
  <c r="K1420" i="45"/>
  <c r="L1419" i="45"/>
  <c r="M1419" i="45" s="1"/>
  <c r="K1419" i="45"/>
  <c r="L1418" i="45"/>
  <c r="M1418" i="45" s="1"/>
  <c r="K1418" i="45"/>
  <c r="L1417" i="45"/>
  <c r="M1417" i="45" s="1"/>
  <c r="K1417" i="45"/>
  <c r="L1416" i="45"/>
  <c r="M1416" i="45" s="1"/>
  <c r="K1416" i="45"/>
  <c r="L1415" i="45"/>
  <c r="M1415" i="45" s="1"/>
  <c r="K1415" i="45"/>
  <c r="L1414" i="45"/>
  <c r="M1414" i="45" s="1"/>
  <c r="K1414" i="45"/>
  <c r="L1413" i="45"/>
  <c r="M1413" i="45" s="1"/>
  <c r="K1413" i="45"/>
  <c r="L1412" i="45"/>
  <c r="M1412" i="45" s="1"/>
  <c r="K1412" i="45"/>
  <c r="L1411" i="45"/>
  <c r="M1411" i="45" s="1"/>
  <c r="K1411" i="45"/>
  <c r="L1410" i="45"/>
  <c r="M1410" i="45" s="1"/>
  <c r="K1410" i="45"/>
  <c r="L1409" i="45"/>
  <c r="M1409" i="45" s="1"/>
  <c r="K1409" i="45"/>
  <c r="L1408" i="45"/>
  <c r="M1408" i="45" s="1"/>
  <c r="K1408" i="45"/>
  <c r="L1407" i="45"/>
  <c r="M1407" i="45" s="1"/>
  <c r="K1407" i="45"/>
  <c r="L1406" i="45"/>
  <c r="M1406" i="45" s="1"/>
  <c r="K1406" i="45"/>
  <c r="L1405" i="45"/>
  <c r="M1405" i="45" s="1"/>
  <c r="K1405" i="45"/>
  <c r="L1404" i="45"/>
  <c r="M1404" i="45" s="1"/>
  <c r="K1404" i="45"/>
  <c r="L1403" i="45"/>
  <c r="M1403" i="45" s="1"/>
  <c r="K1403" i="45"/>
  <c r="L1402" i="45"/>
  <c r="M1402" i="45" s="1"/>
  <c r="K1402" i="45"/>
  <c r="L1401" i="45"/>
  <c r="M1401" i="45" s="1"/>
  <c r="K1401" i="45"/>
  <c r="L1400" i="45"/>
  <c r="M1400" i="45" s="1"/>
  <c r="K1400" i="45"/>
  <c r="L1399" i="45"/>
  <c r="M1399" i="45" s="1"/>
  <c r="K1399" i="45"/>
  <c r="L1398" i="45"/>
  <c r="M1398" i="45" s="1"/>
  <c r="K1398" i="45"/>
  <c r="L1397" i="45"/>
  <c r="M1397" i="45" s="1"/>
  <c r="K1397" i="45"/>
  <c r="L1396" i="45"/>
  <c r="M1396" i="45" s="1"/>
  <c r="K1396" i="45"/>
  <c r="L1395" i="45"/>
  <c r="M1395" i="45" s="1"/>
  <c r="K1395" i="45"/>
  <c r="L1394" i="45"/>
  <c r="M1394" i="45" s="1"/>
  <c r="K1394" i="45"/>
  <c r="L1393" i="45"/>
  <c r="M1393" i="45" s="1"/>
  <c r="K1393" i="45"/>
  <c r="L1392" i="45"/>
  <c r="M1392" i="45" s="1"/>
  <c r="K1392" i="45"/>
  <c r="L1391" i="45"/>
  <c r="M1391" i="45" s="1"/>
  <c r="K1391" i="45"/>
  <c r="L1390" i="45"/>
  <c r="M1390" i="45" s="1"/>
  <c r="K1390" i="45"/>
  <c r="L1389" i="45"/>
  <c r="M1389" i="45" s="1"/>
  <c r="K1389" i="45"/>
  <c r="L1388" i="45"/>
  <c r="M1388" i="45" s="1"/>
  <c r="K1388" i="45"/>
  <c r="L1387" i="45"/>
  <c r="M1387" i="45" s="1"/>
  <c r="K1387" i="45"/>
  <c r="L1386" i="45"/>
  <c r="M1386" i="45" s="1"/>
  <c r="K1386" i="45"/>
  <c r="L1385" i="45"/>
  <c r="M1385" i="45" s="1"/>
  <c r="K1385" i="45"/>
  <c r="L1384" i="45"/>
  <c r="M1384" i="45" s="1"/>
  <c r="K1384" i="45"/>
  <c r="L1383" i="45"/>
  <c r="M1383" i="45" s="1"/>
  <c r="K1383" i="45"/>
  <c r="L1382" i="45"/>
  <c r="M1382" i="45" s="1"/>
  <c r="K1382" i="45"/>
  <c r="L1381" i="45"/>
  <c r="M1381" i="45" s="1"/>
  <c r="K1381" i="45"/>
  <c r="L1380" i="45"/>
  <c r="M1380" i="45" s="1"/>
  <c r="K1380" i="45"/>
  <c r="L1379" i="45"/>
  <c r="M1379" i="45" s="1"/>
  <c r="K1379" i="45"/>
  <c r="L1378" i="45"/>
  <c r="M1378" i="45" s="1"/>
  <c r="K1378" i="45"/>
  <c r="L1377" i="45"/>
  <c r="M1377" i="45" s="1"/>
  <c r="K1377" i="45"/>
  <c r="L1376" i="45"/>
  <c r="M1376" i="45" s="1"/>
  <c r="K1376" i="45"/>
  <c r="L1375" i="45"/>
  <c r="M1375" i="45" s="1"/>
  <c r="K1375" i="45"/>
  <c r="L1374" i="45"/>
  <c r="M1374" i="45" s="1"/>
  <c r="K1374" i="45"/>
  <c r="L1373" i="45"/>
  <c r="M1373" i="45" s="1"/>
  <c r="K1373" i="45"/>
  <c r="L1372" i="45"/>
  <c r="M1372" i="45" s="1"/>
  <c r="K1372" i="45"/>
  <c r="L1371" i="45"/>
  <c r="M1371" i="45" s="1"/>
  <c r="K1371" i="45"/>
  <c r="L1370" i="45"/>
  <c r="M1370" i="45" s="1"/>
  <c r="K1370" i="45"/>
  <c r="L1369" i="45"/>
  <c r="M1369" i="45" s="1"/>
  <c r="K1369" i="45"/>
  <c r="L1368" i="45"/>
  <c r="M1368" i="45" s="1"/>
  <c r="K1368" i="45"/>
  <c r="L1367" i="45"/>
  <c r="M1367" i="45" s="1"/>
  <c r="K1367" i="45"/>
  <c r="L1366" i="45"/>
  <c r="M1366" i="45" s="1"/>
  <c r="K1366" i="45"/>
  <c r="L1365" i="45"/>
  <c r="M1365" i="45" s="1"/>
  <c r="K1365" i="45"/>
  <c r="L1364" i="45"/>
  <c r="M1364" i="45" s="1"/>
  <c r="K1364" i="45"/>
  <c r="L1363" i="45"/>
  <c r="M1363" i="45" s="1"/>
  <c r="K1363" i="45"/>
  <c r="L1362" i="45"/>
  <c r="M1362" i="45" s="1"/>
  <c r="K1362" i="45"/>
  <c r="L1361" i="45"/>
  <c r="M1361" i="45" s="1"/>
  <c r="K1361" i="45"/>
  <c r="L1360" i="45"/>
  <c r="M1360" i="45" s="1"/>
  <c r="K1360" i="45"/>
  <c r="L1359" i="45"/>
  <c r="M1359" i="45" s="1"/>
  <c r="K1359" i="45"/>
  <c r="L1358" i="45"/>
  <c r="M1358" i="45" s="1"/>
  <c r="K1358" i="45"/>
  <c r="L1357" i="45"/>
  <c r="M1357" i="45" s="1"/>
  <c r="K1357" i="45"/>
  <c r="L1356" i="45"/>
  <c r="M1356" i="45" s="1"/>
  <c r="K1356" i="45"/>
  <c r="L1355" i="45"/>
  <c r="M1355" i="45" s="1"/>
  <c r="K1355" i="45"/>
  <c r="L1354" i="45"/>
  <c r="M1354" i="45" s="1"/>
  <c r="K1354" i="45"/>
  <c r="L1353" i="45"/>
  <c r="M1353" i="45" s="1"/>
  <c r="K1353" i="45"/>
  <c r="L1352" i="45"/>
  <c r="M1352" i="45" s="1"/>
  <c r="K1352" i="45"/>
  <c r="L1351" i="45"/>
  <c r="M1351" i="45" s="1"/>
  <c r="K1351" i="45"/>
  <c r="L1350" i="45"/>
  <c r="M1350" i="45" s="1"/>
  <c r="K1350" i="45"/>
  <c r="L1349" i="45"/>
  <c r="M1349" i="45" s="1"/>
  <c r="K1349" i="45"/>
  <c r="L1348" i="45"/>
  <c r="M1348" i="45" s="1"/>
  <c r="K1348" i="45"/>
  <c r="L1347" i="45"/>
  <c r="M1347" i="45" s="1"/>
  <c r="K1347" i="45"/>
  <c r="L1346" i="45"/>
  <c r="M1346" i="45" s="1"/>
  <c r="K1346" i="45"/>
  <c r="L1345" i="45"/>
  <c r="M1345" i="45" s="1"/>
  <c r="K1345" i="45"/>
  <c r="L1344" i="45"/>
  <c r="M1344" i="45" s="1"/>
  <c r="K1344" i="45"/>
  <c r="L1343" i="45"/>
  <c r="M1343" i="45" s="1"/>
  <c r="K1343" i="45"/>
  <c r="L1342" i="45"/>
  <c r="M1342" i="45" s="1"/>
  <c r="K1342" i="45"/>
  <c r="L1341" i="45"/>
  <c r="M1341" i="45" s="1"/>
  <c r="K1341" i="45"/>
  <c r="L1340" i="45"/>
  <c r="M1340" i="45" s="1"/>
  <c r="K1340" i="45"/>
  <c r="L1339" i="45"/>
  <c r="M1339" i="45" s="1"/>
  <c r="K1339" i="45"/>
  <c r="L1338" i="45"/>
  <c r="M1338" i="45" s="1"/>
  <c r="K1338" i="45"/>
  <c r="L1337" i="45"/>
  <c r="M1337" i="45" s="1"/>
  <c r="K1337" i="45"/>
  <c r="L1336" i="45"/>
  <c r="M1336" i="45" s="1"/>
  <c r="K1336" i="45"/>
  <c r="L1335" i="45"/>
  <c r="M1335" i="45" s="1"/>
  <c r="K1335" i="45"/>
  <c r="L1334" i="45"/>
  <c r="M1334" i="45" s="1"/>
  <c r="K1334" i="45"/>
  <c r="L1333" i="45"/>
  <c r="M1333" i="45" s="1"/>
  <c r="K1333" i="45"/>
  <c r="L1332" i="45"/>
  <c r="M1332" i="45" s="1"/>
  <c r="K1332" i="45"/>
  <c r="L1331" i="45"/>
  <c r="M1331" i="45" s="1"/>
  <c r="K1331" i="45"/>
  <c r="L1330" i="45"/>
  <c r="M1330" i="45" s="1"/>
  <c r="K1330" i="45"/>
  <c r="L1329" i="45"/>
  <c r="M1329" i="45" s="1"/>
  <c r="K1329" i="45"/>
  <c r="L1328" i="45"/>
  <c r="M1328" i="45" s="1"/>
  <c r="K1328" i="45"/>
  <c r="L1327" i="45"/>
  <c r="M1327" i="45" s="1"/>
  <c r="K1327" i="45"/>
  <c r="L1326" i="45"/>
  <c r="M1326" i="45" s="1"/>
  <c r="K1326" i="45"/>
  <c r="L1325" i="45"/>
  <c r="M1325" i="45" s="1"/>
  <c r="K1325" i="45"/>
  <c r="L1324" i="45"/>
  <c r="M1324" i="45" s="1"/>
  <c r="K1324" i="45"/>
  <c r="L1323" i="45"/>
  <c r="M1323" i="45" s="1"/>
  <c r="K1323" i="45"/>
  <c r="L1322" i="45"/>
  <c r="M1322" i="45" s="1"/>
  <c r="K1322" i="45"/>
  <c r="L1321" i="45"/>
  <c r="M1321" i="45" s="1"/>
  <c r="K1321" i="45"/>
  <c r="L1320" i="45"/>
  <c r="M1320" i="45" s="1"/>
  <c r="K1320" i="45"/>
  <c r="L1319" i="45"/>
  <c r="M1319" i="45" s="1"/>
  <c r="K1319" i="45"/>
  <c r="L1318" i="45"/>
  <c r="M1318" i="45" s="1"/>
  <c r="K1318" i="45"/>
  <c r="L1317" i="45"/>
  <c r="M1317" i="45" s="1"/>
  <c r="K1317" i="45"/>
  <c r="L1316" i="45"/>
  <c r="M1316" i="45" s="1"/>
  <c r="K1316" i="45"/>
  <c r="L1315" i="45"/>
  <c r="M1315" i="45" s="1"/>
  <c r="K1315" i="45"/>
  <c r="L1314" i="45"/>
  <c r="M1314" i="45" s="1"/>
  <c r="K1314" i="45"/>
  <c r="L1313" i="45"/>
  <c r="M1313" i="45" s="1"/>
  <c r="K1313" i="45"/>
  <c r="L1312" i="45"/>
  <c r="M1312" i="45" s="1"/>
  <c r="K1312" i="45"/>
  <c r="L1311" i="45"/>
  <c r="M1311" i="45" s="1"/>
  <c r="K1311" i="45"/>
  <c r="L1310" i="45"/>
  <c r="M1310" i="45" s="1"/>
  <c r="K1310" i="45"/>
  <c r="L1309" i="45"/>
  <c r="M1309" i="45" s="1"/>
  <c r="K1309" i="45"/>
  <c r="L1308" i="45"/>
  <c r="M1308" i="45" s="1"/>
  <c r="K1308" i="45"/>
  <c r="L1307" i="45"/>
  <c r="M1307" i="45" s="1"/>
  <c r="K1307" i="45"/>
  <c r="L1306" i="45"/>
  <c r="M1306" i="45" s="1"/>
  <c r="K1306" i="45"/>
  <c r="L1305" i="45"/>
  <c r="M1305" i="45" s="1"/>
  <c r="K1305" i="45"/>
  <c r="L1304" i="45"/>
  <c r="M1304" i="45" s="1"/>
  <c r="K1304" i="45"/>
  <c r="L1303" i="45"/>
  <c r="M1303" i="45" s="1"/>
  <c r="K1303" i="45"/>
  <c r="L1302" i="45"/>
  <c r="M1302" i="45" s="1"/>
  <c r="K1302" i="45"/>
  <c r="L1301" i="45"/>
  <c r="M1301" i="45" s="1"/>
  <c r="K1301" i="45"/>
  <c r="L1300" i="45"/>
  <c r="M1300" i="45" s="1"/>
  <c r="K1300" i="45"/>
  <c r="L1299" i="45"/>
  <c r="M1299" i="45" s="1"/>
  <c r="K1299" i="45"/>
  <c r="L1298" i="45"/>
  <c r="M1298" i="45" s="1"/>
  <c r="K1298" i="45"/>
  <c r="L1297" i="45"/>
  <c r="M1297" i="45" s="1"/>
  <c r="K1297" i="45"/>
  <c r="L1296" i="45"/>
  <c r="M1296" i="45" s="1"/>
  <c r="K1296" i="45"/>
  <c r="L1295" i="45"/>
  <c r="M1295" i="45" s="1"/>
  <c r="K1295" i="45"/>
  <c r="L1294" i="45"/>
  <c r="M1294" i="45" s="1"/>
  <c r="K1294" i="45"/>
  <c r="L1293" i="45"/>
  <c r="M1293" i="45" s="1"/>
  <c r="K1293" i="45"/>
  <c r="L1292" i="45"/>
  <c r="M1292" i="45" s="1"/>
  <c r="K1292" i="45"/>
  <c r="L1291" i="45"/>
  <c r="M1291" i="45" s="1"/>
  <c r="K1291" i="45"/>
  <c r="L1290" i="45"/>
  <c r="M1290" i="45" s="1"/>
  <c r="K1290" i="45"/>
  <c r="L1289" i="45"/>
  <c r="M1289" i="45" s="1"/>
  <c r="K1289" i="45"/>
  <c r="L1288" i="45"/>
  <c r="M1288" i="45" s="1"/>
  <c r="K1288" i="45"/>
  <c r="L1287" i="45"/>
  <c r="M1287" i="45" s="1"/>
  <c r="K1287" i="45"/>
  <c r="L1286" i="45"/>
  <c r="M1286" i="45" s="1"/>
  <c r="K1286" i="45"/>
  <c r="L1285" i="45"/>
  <c r="M1285" i="45" s="1"/>
  <c r="K1285" i="45"/>
  <c r="L1284" i="45"/>
  <c r="M1284" i="45" s="1"/>
  <c r="K1284" i="45"/>
  <c r="L1283" i="45"/>
  <c r="M1283" i="45" s="1"/>
  <c r="K1283" i="45"/>
  <c r="L1282" i="45"/>
  <c r="M1282" i="45" s="1"/>
  <c r="K1282" i="45"/>
  <c r="L1281" i="45"/>
  <c r="M1281" i="45" s="1"/>
  <c r="K1281" i="45"/>
  <c r="L1280" i="45"/>
  <c r="M1280" i="45" s="1"/>
  <c r="K1280" i="45"/>
  <c r="L1279" i="45"/>
  <c r="M1279" i="45" s="1"/>
  <c r="K1279" i="45"/>
  <c r="L1278" i="45"/>
  <c r="M1278" i="45" s="1"/>
  <c r="K1278" i="45"/>
  <c r="L1277" i="45"/>
  <c r="M1277" i="45" s="1"/>
  <c r="K1277" i="45"/>
  <c r="L1276" i="45"/>
  <c r="M1276" i="45" s="1"/>
  <c r="K1276" i="45"/>
  <c r="L1275" i="45"/>
  <c r="M1275" i="45" s="1"/>
  <c r="K1275" i="45"/>
  <c r="L1274" i="45"/>
  <c r="M1274" i="45" s="1"/>
  <c r="K1274" i="45"/>
  <c r="L1273" i="45"/>
  <c r="M1273" i="45" s="1"/>
  <c r="K1273" i="45"/>
  <c r="L1272" i="45"/>
  <c r="M1272" i="45" s="1"/>
  <c r="K1272" i="45"/>
  <c r="L1271" i="45"/>
  <c r="M1271" i="45" s="1"/>
  <c r="K1271" i="45"/>
  <c r="L1270" i="45"/>
  <c r="M1270" i="45" s="1"/>
  <c r="K1270" i="45"/>
  <c r="L1269" i="45"/>
  <c r="M1269" i="45" s="1"/>
  <c r="K1269" i="45"/>
  <c r="L1268" i="45"/>
  <c r="M1268" i="45" s="1"/>
  <c r="K1268" i="45"/>
  <c r="L1267" i="45"/>
  <c r="M1267" i="45" s="1"/>
  <c r="K1267" i="45"/>
  <c r="L1266" i="45"/>
  <c r="M1266" i="45" s="1"/>
  <c r="K1266" i="45"/>
  <c r="L1265" i="45"/>
  <c r="M1265" i="45" s="1"/>
  <c r="K1265" i="45"/>
  <c r="L1264" i="45"/>
  <c r="M1264" i="45" s="1"/>
  <c r="K1264" i="45"/>
  <c r="L1263" i="45"/>
  <c r="M1263" i="45" s="1"/>
  <c r="K1263" i="45"/>
  <c r="L1262" i="45"/>
  <c r="M1262" i="45" s="1"/>
  <c r="K1262" i="45"/>
  <c r="L1261" i="45"/>
  <c r="M1261" i="45" s="1"/>
  <c r="K1261" i="45"/>
  <c r="L1260" i="45"/>
  <c r="M1260" i="45" s="1"/>
  <c r="K1260" i="45"/>
  <c r="L1259" i="45"/>
  <c r="M1259" i="45" s="1"/>
  <c r="K1259" i="45"/>
  <c r="L1258" i="45"/>
  <c r="M1258" i="45" s="1"/>
  <c r="K1258" i="45"/>
  <c r="L1257" i="45"/>
  <c r="M1257" i="45" s="1"/>
  <c r="K1257" i="45"/>
  <c r="L1256" i="45"/>
  <c r="M1256" i="45" s="1"/>
  <c r="K1256" i="45"/>
  <c r="L1255" i="45"/>
  <c r="M1255" i="45" s="1"/>
  <c r="K1255" i="45"/>
  <c r="L1254" i="45"/>
  <c r="M1254" i="45" s="1"/>
  <c r="K1254" i="45"/>
  <c r="L1253" i="45"/>
  <c r="M1253" i="45" s="1"/>
  <c r="K1253" i="45"/>
  <c r="L1252" i="45"/>
  <c r="M1252" i="45" s="1"/>
  <c r="K1252" i="45"/>
  <c r="L1251" i="45"/>
  <c r="M1251" i="45" s="1"/>
  <c r="K1251" i="45"/>
  <c r="L1250" i="45"/>
  <c r="M1250" i="45" s="1"/>
  <c r="K1250" i="45"/>
  <c r="L1249" i="45"/>
  <c r="M1249" i="45" s="1"/>
  <c r="K1249" i="45"/>
  <c r="L1248" i="45"/>
  <c r="M1248" i="45" s="1"/>
  <c r="K1248" i="45"/>
  <c r="L1247" i="45"/>
  <c r="M1247" i="45" s="1"/>
  <c r="K1247" i="45"/>
  <c r="L1246" i="45"/>
  <c r="M1246" i="45" s="1"/>
  <c r="K1246" i="45"/>
  <c r="L1245" i="45"/>
  <c r="M1245" i="45" s="1"/>
  <c r="K1245" i="45"/>
  <c r="L1244" i="45"/>
  <c r="M1244" i="45" s="1"/>
  <c r="K1244" i="45"/>
  <c r="L1243" i="45"/>
  <c r="M1243" i="45" s="1"/>
  <c r="K1243" i="45"/>
  <c r="L1242" i="45"/>
  <c r="M1242" i="45" s="1"/>
  <c r="K1242" i="45"/>
  <c r="L1241" i="45"/>
  <c r="M1241" i="45" s="1"/>
  <c r="K1241" i="45"/>
  <c r="L1240" i="45"/>
  <c r="M1240" i="45" s="1"/>
  <c r="K1240" i="45"/>
  <c r="L1239" i="45"/>
  <c r="M1239" i="45" s="1"/>
  <c r="K1239" i="45"/>
  <c r="L1238" i="45"/>
  <c r="M1238" i="45" s="1"/>
  <c r="K1238" i="45"/>
  <c r="L1237" i="45"/>
  <c r="M1237" i="45" s="1"/>
  <c r="K1237" i="45"/>
  <c r="L1236" i="45"/>
  <c r="M1236" i="45" s="1"/>
  <c r="K1236" i="45"/>
  <c r="L1235" i="45"/>
  <c r="M1235" i="45" s="1"/>
  <c r="K1235" i="45"/>
  <c r="L1234" i="45"/>
  <c r="M1234" i="45" s="1"/>
  <c r="K1234" i="45"/>
  <c r="L1233" i="45"/>
  <c r="M1233" i="45" s="1"/>
  <c r="K1233" i="45"/>
  <c r="L1232" i="45"/>
  <c r="M1232" i="45" s="1"/>
  <c r="K1232" i="45"/>
  <c r="L1231" i="45"/>
  <c r="M1231" i="45" s="1"/>
  <c r="K1231" i="45"/>
  <c r="L1230" i="45"/>
  <c r="M1230" i="45" s="1"/>
  <c r="K1230" i="45"/>
  <c r="L1229" i="45"/>
  <c r="M1229" i="45" s="1"/>
  <c r="K1229" i="45"/>
  <c r="L1228" i="45"/>
  <c r="M1228" i="45" s="1"/>
  <c r="K1228" i="45"/>
  <c r="L1227" i="45"/>
  <c r="M1227" i="45" s="1"/>
  <c r="K1227" i="45"/>
  <c r="L1226" i="45"/>
  <c r="M1226" i="45" s="1"/>
  <c r="K1226" i="45"/>
  <c r="L1225" i="45"/>
  <c r="M1225" i="45" s="1"/>
  <c r="K1225" i="45"/>
  <c r="L1224" i="45"/>
  <c r="M1224" i="45" s="1"/>
  <c r="K1224" i="45"/>
  <c r="L1223" i="45"/>
  <c r="M1223" i="45" s="1"/>
  <c r="K1223" i="45"/>
  <c r="L1222" i="45"/>
  <c r="M1222" i="45" s="1"/>
  <c r="K1222" i="45"/>
  <c r="L1221" i="45"/>
  <c r="M1221" i="45" s="1"/>
  <c r="K1221" i="45"/>
  <c r="L1220" i="45"/>
  <c r="M1220" i="45" s="1"/>
  <c r="K1220" i="45"/>
  <c r="L1219" i="45"/>
  <c r="M1219" i="45" s="1"/>
  <c r="K1219" i="45"/>
  <c r="L1218" i="45"/>
  <c r="M1218" i="45" s="1"/>
  <c r="K1218" i="45"/>
  <c r="L1217" i="45"/>
  <c r="M1217" i="45" s="1"/>
  <c r="K1217" i="45"/>
  <c r="L1216" i="45"/>
  <c r="M1216" i="45" s="1"/>
  <c r="K1216" i="45"/>
  <c r="L1215" i="45"/>
  <c r="M1215" i="45" s="1"/>
  <c r="K1215" i="45"/>
  <c r="L1214" i="45"/>
  <c r="M1214" i="45" s="1"/>
  <c r="K1214" i="45"/>
  <c r="L1213" i="45"/>
  <c r="M1213" i="45" s="1"/>
  <c r="K1213" i="45"/>
  <c r="L1212" i="45"/>
  <c r="M1212" i="45" s="1"/>
  <c r="K1212" i="45"/>
  <c r="L1211" i="45"/>
  <c r="M1211" i="45" s="1"/>
  <c r="K1211" i="45"/>
  <c r="L1210" i="45"/>
  <c r="M1210" i="45" s="1"/>
  <c r="K1210" i="45"/>
  <c r="L1209" i="45"/>
  <c r="M1209" i="45" s="1"/>
  <c r="K1209" i="45"/>
  <c r="L1208" i="45"/>
  <c r="M1208" i="45" s="1"/>
  <c r="K1208" i="45"/>
  <c r="L1207" i="45"/>
  <c r="M1207" i="45" s="1"/>
  <c r="K1207" i="45"/>
  <c r="L1206" i="45"/>
  <c r="M1206" i="45" s="1"/>
  <c r="K1206" i="45"/>
  <c r="L1205" i="45"/>
  <c r="M1205" i="45" s="1"/>
  <c r="K1205" i="45"/>
  <c r="L1204" i="45"/>
  <c r="M1204" i="45" s="1"/>
  <c r="K1204" i="45"/>
  <c r="L1203" i="45"/>
  <c r="M1203" i="45" s="1"/>
  <c r="K1203" i="45"/>
  <c r="L1202" i="45"/>
  <c r="M1202" i="45" s="1"/>
  <c r="K1202" i="45"/>
  <c r="L1201" i="45"/>
  <c r="M1201" i="45" s="1"/>
  <c r="K1201" i="45"/>
  <c r="L1200" i="45"/>
  <c r="M1200" i="45" s="1"/>
  <c r="K1200" i="45"/>
  <c r="L1199" i="45"/>
  <c r="M1199" i="45" s="1"/>
  <c r="K1199" i="45"/>
  <c r="L1198" i="45"/>
  <c r="M1198" i="45" s="1"/>
  <c r="K1198" i="45"/>
  <c r="L1197" i="45"/>
  <c r="M1197" i="45" s="1"/>
  <c r="K1197" i="45"/>
  <c r="L1196" i="45"/>
  <c r="M1196" i="45" s="1"/>
  <c r="K1196" i="45"/>
  <c r="L1195" i="45"/>
  <c r="M1195" i="45" s="1"/>
  <c r="K1195" i="45"/>
  <c r="L1194" i="45"/>
  <c r="M1194" i="45" s="1"/>
  <c r="K1194" i="45"/>
  <c r="L1193" i="45"/>
  <c r="M1193" i="45" s="1"/>
  <c r="K1193" i="45"/>
  <c r="L1192" i="45"/>
  <c r="M1192" i="45" s="1"/>
  <c r="K1192" i="45"/>
  <c r="L1191" i="45"/>
  <c r="M1191" i="45" s="1"/>
  <c r="K1191" i="45"/>
  <c r="L1190" i="45"/>
  <c r="M1190" i="45" s="1"/>
  <c r="K1190" i="45"/>
  <c r="L1189" i="45"/>
  <c r="M1189" i="45" s="1"/>
  <c r="K1189" i="45"/>
  <c r="L1188" i="45"/>
  <c r="M1188" i="45" s="1"/>
  <c r="K1188" i="45"/>
  <c r="L1187" i="45"/>
  <c r="M1187" i="45" s="1"/>
  <c r="K1187" i="45"/>
  <c r="L1186" i="45"/>
  <c r="M1186" i="45" s="1"/>
  <c r="K1186" i="45"/>
  <c r="L1185" i="45"/>
  <c r="M1185" i="45" s="1"/>
  <c r="K1185" i="45"/>
  <c r="L1184" i="45"/>
  <c r="M1184" i="45" s="1"/>
  <c r="K1184" i="45"/>
  <c r="L1183" i="45"/>
  <c r="M1183" i="45" s="1"/>
  <c r="K1183" i="45"/>
  <c r="L1182" i="45"/>
  <c r="M1182" i="45" s="1"/>
  <c r="K1182" i="45"/>
  <c r="L1181" i="45"/>
  <c r="M1181" i="45" s="1"/>
  <c r="K1181" i="45"/>
  <c r="L1180" i="45"/>
  <c r="M1180" i="45" s="1"/>
  <c r="K1180" i="45"/>
  <c r="L1179" i="45"/>
  <c r="M1179" i="45" s="1"/>
  <c r="K1179" i="45"/>
  <c r="L1178" i="45"/>
  <c r="M1178" i="45" s="1"/>
  <c r="K1178" i="45"/>
  <c r="L1177" i="45"/>
  <c r="M1177" i="45" s="1"/>
  <c r="K1177" i="45"/>
  <c r="L1176" i="45"/>
  <c r="M1176" i="45" s="1"/>
  <c r="K1176" i="45"/>
  <c r="L1175" i="45"/>
  <c r="M1175" i="45" s="1"/>
  <c r="K1175" i="45"/>
  <c r="L1174" i="45"/>
  <c r="M1174" i="45" s="1"/>
  <c r="K1174" i="45"/>
  <c r="L1173" i="45"/>
  <c r="M1173" i="45" s="1"/>
  <c r="K1173" i="45"/>
  <c r="L1172" i="45"/>
  <c r="M1172" i="45" s="1"/>
  <c r="K1172" i="45"/>
  <c r="L1171" i="45"/>
  <c r="M1171" i="45" s="1"/>
  <c r="K1171" i="45"/>
  <c r="L1170" i="45"/>
  <c r="M1170" i="45" s="1"/>
  <c r="K1170" i="45"/>
  <c r="L1169" i="45"/>
  <c r="M1169" i="45" s="1"/>
  <c r="K1169" i="45"/>
  <c r="L1168" i="45"/>
  <c r="M1168" i="45" s="1"/>
  <c r="K1168" i="45"/>
  <c r="L1167" i="45"/>
  <c r="M1167" i="45" s="1"/>
  <c r="K1167" i="45"/>
  <c r="L1166" i="45"/>
  <c r="M1166" i="45" s="1"/>
  <c r="K1166" i="45"/>
  <c r="L1165" i="45"/>
  <c r="M1165" i="45" s="1"/>
  <c r="K1165" i="45"/>
  <c r="L1164" i="45"/>
  <c r="M1164" i="45" s="1"/>
  <c r="K1164" i="45"/>
  <c r="L1163" i="45"/>
  <c r="L1161" i="45"/>
  <c r="L1159" i="45"/>
  <c r="L1157" i="45"/>
  <c r="M1157" i="45" s="1"/>
  <c r="K1157" i="45"/>
  <c r="L1156" i="45"/>
  <c r="M1156" i="45" s="1"/>
  <c r="K1156" i="45"/>
  <c r="L1155" i="45"/>
  <c r="L1153" i="45"/>
  <c r="M1153" i="45" s="1"/>
  <c r="K1153" i="45"/>
  <c r="L1152" i="45"/>
  <c r="M1152" i="45" s="1"/>
  <c r="K1152" i="45"/>
  <c r="L1151" i="45"/>
  <c r="M1151" i="45" s="1"/>
  <c r="K1151" i="45"/>
  <c r="L1150" i="45"/>
  <c r="M1150" i="45" s="1"/>
  <c r="K1150" i="45"/>
  <c r="L1149" i="45"/>
  <c r="M1149" i="45" s="1"/>
  <c r="K1149" i="45"/>
  <c r="L1148" i="45"/>
  <c r="M1148" i="45" s="1"/>
  <c r="K1148" i="45"/>
  <c r="L1147" i="45"/>
  <c r="M1147" i="45" s="1"/>
  <c r="K1147" i="45"/>
  <c r="L1146" i="45"/>
  <c r="M1146" i="45" s="1"/>
  <c r="K1146" i="45"/>
  <c r="L1145" i="45"/>
  <c r="M1145" i="45" s="1"/>
  <c r="K1145" i="45"/>
  <c r="L1144" i="45"/>
  <c r="M1144" i="45" s="1"/>
  <c r="K1144" i="45"/>
  <c r="L1143" i="45"/>
  <c r="M1143" i="45" s="1"/>
  <c r="K1143" i="45"/>
  <c r="L1142" i="45"/>
  <c r="M1142" i="45" s="1"/>
  <c r="K1142" i="45"/>
  <c r="L1141" i="45"/>
  <c r="M1141" i="45" s="1"/>
  <c r="K1141" i="45"/>
  <c r="L1140" i="45"/>
  <c r="M1140" i="45" s="1"/>
  <c r="K1140" i="45"/>
  <c r="L1139" i="45"/>
  <c r="M1139" i="45" s="1"/>
  <c r="K1139" i="45"/>
  <c r="L1138" i="45"/>
  <c r="M1138" i="45" s="1"/>
  <c r="K1138" i="45"/>
  <c r="L1137" i="45"/>
  <c r="M1137" i="45" s="1"/>
  <c r="K1137" i="45"/>
  <c r="L1136" i="45"/>
  <c r="M1136" i="45" s="1"/>
  <c r="K1136" i="45"/>
  <c r="L1135" i="45"/>
  <c r="M1135" i="45" s="1"/>
  <c r="K1135" i="45"/>
  <c r="L1134" i="45"/>
  <c r="M1134" i="45" s="1"/>
  <c r="K1134" i="45"/>
  <c r="L1133" i="45"/>
  <c r="M1133" i="45" s="1"/>
  <c r="K1133" i="45"/>
  <c r="L1132" i="45"/>
  <c r="M1132" i="45" s="1"/>
  <c r="K1132" i="45"/>
  <c r="L1131" i="45"/>
  <c r="M1131" i="45" s="1"/>
  <c r="K1131" i="45"/>
  <c r="L1130" i="45"/>
  <c r="M1130" i="45" s="1"/>
  <c r="K1130" i="45"/>
  <c r="L1129" i="45"/>
  <c r="M1129" i="45" s="1"/>
  <c r="K1129" i="45"/>
  <c r="L1128" i="45"/>
  <c r="M1128" i="45" s="1"/>
  <c r="K1128" i="45"/>
  <c r="L1127" i="45"/>
  <c r="M1127" i="45" s="1"/>
  <c r="K1127" i="45"/>
  <c r="L1126" i="45"/>
  <c r="M1126" i="45" s="1"/>
  <c r="K1126" i="45"/>
  <c r="L1125" i="45"/>
  <c r="M1125" i="45" s="1"/>
  <c r="K1125" i="45"/>
  <c r="L1124" i="45"/>
  <c r="M1124" i="45" s="1"/>
  <c r="K1124" i="45"/>
  <c r="L1123" i="45"/>
  <c r="M1123" i="45" s="1"/>
  <c r="K1123" i="45"/>
  <c r="L1122" i="45"/>
  <c r="M1122" i="45" s="1"/>
  <c r="K1122" i="45"/>
  <c r="L1121" i="45"/>
  <c r="M1121" i="45" s="1"/>
  <c r="K1121" i="45"/>
  <c r="L1120" i="45"/>
  <c r="M1120" i="45" s="1"/>
  <c r="K1120" i="45"/>
  <c r="L1119" i="45"/>
  <c r="M1119" i="45" s="1"/>
  <c r="K1119" i="45"/>
  <c r="L1118" i="45"/>
  <c r="M1118" i="45" s="1"/>
  <c r="K1118" i="45"/>
  <c r="L1117" i="45"/>
  <c r="M1117" i="45" s="1"/>
  <c r="K1117" i="45"/>
  <c r="L1116" i="45"/>
  <c r="M1116" i="45" s="1"/>
  <c r="K1116" i="45"/>
  <c r="L1115" i="45"/>
  <c r="M1115" i="45" s="1"/>
  <c r="K1115" i="45"/>
  <c r="L1114" i="45"/>
  <c r="M1114" i="45" s="1"/>
  <c r="K1114" i="45"/>
  <c r="L1113" i="45"/>
  <c r="M1113" i="45" s="1"/>
  <c r="K1113" i="45"/>
  <c r="L1112" i="45"/>
  <c r="M1112" i="45" s="1"/>
  <c r="K1112" i="45"/>
  <c r="L1111" i="45"/>
  <c r="M1111" i="45" s="1"/>
  <c r="K1111" i="45"/>
  <c r="L1110" i="45"/>
  <c r="M1110" i="45" s="1"/>
  <c r="K1110" i="45"/>
  <c r="L1109" i="45"/>
  <c r="M1109" i="45" s="1"/>
  <c r="K1109" i="45"/>
  <c r="L1108" i="45"/>
  <c r="M1108" i="45" s="1"/>
  <c r="K1108" i="45"/>
  <c r="L1107" i="45"/>
  <c r="M1107" i="45" s="1"/>
  <c r="K1107" i="45"/>
  <c r="L1106" i="45"/>
  <c r="M1106" i="45" s="1"/>
  <c r="K1106" i="45"/>
  <c r="L1105" i="45"/>
  <c r="M1105" i="45" s="1"/>
  <c r="K1105" i="45"/>
  <c r="L1104" i="45"/>
  <c r="M1104" i="45" s="1"/>
  <c r="K1104" i="45"/>
  <c r="L1103" i="45"/>
  <c r="M1103" i="45" s="1"/>
  <c r="K1103" i="45"/>
  <c r="L1102" i="45"/>
  <c r="M1102" i="45" s="1"/>
  <c r="K1102" i="45"/>
  <c r="L1101" i="45"/>
  <c r="M1101" i="45" s="1"/>
  <c r="K1101" i="45"/>
  <c r="L1100" i="45"/>
  <c r="M1100" i="45" s="1"/>
  <c r="K1100" i="45"/>
  <c r="L1099" i="45"/>
  <c r="M1099" i="45" s="1"/>
  <c r="K1099" i="45"/>
  <c r="L1098" i="45"/>
  <c r="M1098" i="45" s="1"/>
  <c r="K1098" i="45"/>
  <c r="L1097" i="45"/>
  <c r="M1097" i="45" s="1"/>
  <c r="K1097" i="45"/>
  <c r="L1096" i="45"/>
  <c r="M1096" i="45" s="1"/>
  <c r="K1096" i="45"/>
  <c r="M1095" i="45"/>
  <c r="K1095" i="45"/>
  <c r="L1094" i="45"/>
  <c r="M1094" i="45" s="1"/>
  <c r="K1094" i="45"/>
  <c r="L1093" i="45"/>
  <c r="M1093" i="45" s="1"/>
  <c r="K1093" i="45"/>
  <c r="L1092" i="45"/>
  <c r="M1092" i="45" s="1"/>
  <c r="K1092" i="45"/>
  <c r="L1091" i="45"/>
  <c r="M1091" i="45" s="1"/>
  <c r="K1091" i="45"/>
  <c r="L1090" i="45"/>
  <c r="M1090" i="45" s="1"/>
  <c r="K1090" i="45"/>
  <c r="L1089" i="45"/>
  <c r="M1089" i="45" s="1"/>
  <c r="K1089" i="45"/>
  <c r="L1088" i="45"/>
  <c r="M1088" i="45" s="1"/>
  <c r="K1088" i="45"/>
  <c r="L1087" i="45"/>
  <c r="M1087" i="45" s="1"/>
  <c r="K1087" i="45"/>
  <c r="L1086" i="45"/>
  <c r="M1086" i="45" s="1"/>
  <c r="K1086" i="45"/>
  <c r="L1085" i="45"/>
  <c r="M1085" i="45" s="1"/>
  <c r="K1085" i="45"/>
  <c r="L1084" i="45"/>
  <c r="M1084" i="45" s="1"/>
  <c r="K1084" i="45"/>
  <c r="L1083" i="45"/>
  <c r="M1083" i="45" s="1"/>
  <c r="K1083" i="45"/>
  <c r="L1082" i="45"/>
  <c r="M1082" i="45" s="1"/>
  <c r="K1082" i="45"/>
  <c r="L1081" i="45"/>
  <c r="M1081" i="45" s="1"/>
  <c r="K1081" i="45"/>
  <c r="L1080" i="45"/>
  <c r="M1080" i="45" s="1"/>
  <c r="K1080" i="45"/>
  <c r="L1079" i="45"/>
  <c r="M1079" i="45" s="1"/>
  <c r="K1079" i="45"/>
  <c r="L1078" i="45"/>
  <c r="M1078" i="45" s="1"/>
  <c r="K1078" i="45"/>
  <c r="L1077" i="45"/>
  <c r="M1077" i="45" s="1"/>
  <c r="K1077" i="45"/>
  <c r="L1076" i="45"/>
  <c r="M1076" i="45" s="1"/>
  <c r="K1076" i="45"/>
  <c r="L1075" i="45"/>
  <c r="M1075" i="45" s="1"/>
  <c r="K1075" i="45"/>
  <c r="L1074" i="45"/>
  <c r="M1074" i="45" s="1"/>
  <c r="K1074" i="45"/>
  <c r="L1073" i="45"/>
  <c r="M1073" i="45" s="1"/>
  <c r="K1073" i="45"/>
  <c r="L1072" i="45"/>
  <c r="M1072" i="45" s="1"/>
  <c r="K1072" i="45"/>
  <c r="L1071" i="45"/>
  <c r="M1071" i="45" s="1"/>
  <c r="K1071" i="45"/>
  <c r="L1070" i="45"/>
  <c r="M1070" i="45" s="1"/>
  <c r="K1070" i="45"/>
  <c r="L1069" i="45"/>
  <c r="M1069" i="45" s="1"/>
  <c r="K1069" i="45"/>
  <c r="L1068" i="45"/>
  <c r="M1068" i="45" s="1"/>
  <c r="K1068" i="45"/>
  <c r="L1067" i="45"/>
  <c r="M1067" i="45" s="1"/>
  <c r="K1067" i="45"/>
  <c r="L1066" i="45"/>
  <c r="M1066" i="45" s="1"/>
  <c r="K1066" i="45"/>
  <c r="L1065" i="45"/>
  <c r="M1065" i="45" s="1"/>
  <c r="K1065" i="45"/>
  <c r="L1064" i="45"/>
  <c r="M1064" i="45" s="1"/>
  <c r="K1064" i="45"/>
  <c r="L1063" i="45"/>
  <c r="M1063" i="45" s="1"/>
  <c r="K1063" i="45"/>
  <c r="L1062" i="45"/>
  <c r="M1062" i="45" s="1"/>
  <c r="K1062" i="45"/>
  <c r="L1061" i="45"/>
  <c r="M1061" i="45" s="1"/>
  <c r="K1061" i="45"/>
  <c r="L1060" i="45"/>
  <c r="M1060" i="45" s="1"/>
  <c r="K1060" i="45"/>
  <c r="L1059" i="45"/>
  <c r="M1059" i="45" s="1"/>
  <c r="K1059" i="45"/>
  <c r="L1058" i="45"/>
  <c r="M1058" i="45" s="1"/>
  <c r="K1058" i="45"/>
  <c r="L1057" i="45"/>
  <c r="M1057" i="45" s="1"/>
  <c r="K1057" i="45"/>
  <c r="L1056" i="45"/>
  <c r="M1056" i="45" s="1"/>
  <c r="K1056" i="45"/>
  <c r="L1055" i="45"/>
  <c r="M1055" i="45" s="1"/>
  <c r="K1055" i="45"/>
  <c r="L1054" i="45"/>
  <c r="M1054" i="45" s="1"/>
  <c r="K1054" i="45"/>
  <c r="L1053" i="45"/>
  <c r="M1053" i="45" s="1"/>
  <c r="K1053" i="45"/>
  <c r="L1052" i="45"/>
  <c r="M1052" i="45" s="1"/>
  <c r="K1052" i="45"/>
  <c r="L1050" i="45"/>
  <c r="L1049" i="45"/>
  <c r="L1046" i="45"/>
  <c r="L1045" i="45"/>
  <c r="M1045" i="45" s="1"/>
  <c r="K1045" i="45"/>
  <c r="L1044" i="45"/>
  <c r="M1044" i="45" s="1"/>
  <c r="K1044" i="45"/>
  <c r="L1043" i="45"/>
  <c r="M1043" i="45" s="1"/>
  <c r="K1043" i="45"/>
  <c r="L1042" i="45"/>
  <c r="M1042" i="45" s="1"/>
  <c r="K1042" i="45"/>
  <c r="L1041" i="45"/>
  <c r="M1041" i="45" s="1"/>
  <c r="K1041" i="45"/>
  <c r="L1040" i="45"/>
  <c r="M1040" i="45" s="1"/>
  <c r="K1040" i="45"/>
  <c r="L1039" i="45"/>
  <c r="M1039" i="45" s="1"/>
  <c r="K1039" i="45"/>
  <c r="L1038" i="45"/>
  <c r="M1038" i="45" s="1"/>
  <c r="K1038" i="45"/>
  <c r="L1037" i="45"/>
  <c r="M1037" i="45" s="1"/>
  <c r="K1037" i="45"/>
  <c r="L1035" i="45"/>
  <c r="L1033" i="45"/>
  <c r="L1031" i="45"/>
  <c r="M1031" i="45" s="1"/>
  <c r="K1031" i="45"/>
  <c r="L1030" i="45"/>
  <c r="M1030" i="45" s="1"/>
  <c r="K1030" i="45"/>
  <c r="L1029" i="45"/>
  <c r="M1029" i="45" s="1"/>
  <c r="K1029" i="45"/>
  <c r="L1028" i="45"/>
  <c r="M1028" i="45" s="1"/>
  <c r="K1028" i="45"/>
  <c r="L1027" i="45"/>
  <c r="M1027" i="45" s="1"/>
  <c r="K1027" i="45"/>
  <c r="L1026" i="45"/>
  <c r="M1026" i="45" s="1"/>
  <c r="K1026" i="45"/>
  <c r="L1025" i="45"/>
  <c r="M1025" i="45" s="1"/>
  <c r="K1025" i="45"/>
  <c r="L1024" i="45"/>
  <c r="M1024" i="45" s="1"/>
  <c r="K1024" i="45"/>
  <c r="L1023" i="45"/>
  <c r="M1023" i="45" s="1"/>
  <c r="K1023" i="45"/>
  <c r="L1022" i="45"/>
  <c r="M1022" i="45" s="1"/>
  <c r="K1022" i="45"/>
  <c r="L1021" i="45"/>
  <c r="M1021" i="45" s="1"/>
  <c r="K1021" i="45"/>
  <c r="L1020" i="45"/>
  <c r="M1020" i="45" s="1"/>
  <c r="K1020" i="45"/>
  <c r="L1019" i="45"/>
  <c r="M1019" i="45" s="1"/>
  <c r="K1019" i="45"/>
  <c r="L1018" i="45"/>
  <c r="M1018" i="45" s="1"/>
  <c r="K1018" i="45"/>
  <c r="L1017" i="45"/>
  <c r="M1017" i="45" s="1"/>
  <c r="K1017" i="45"/>
  <c r="L1016" i="45"/>
  <c r="M1016" i="45" s="1"/>
  <c r="K1016" i="45"/>
  <c r="L1015" i="45"/>
  <c r="M1015" i="45" s="1"/>
  <c r="K1015" i="45"/>
  <c r="L1014" i="45"/>
  <c r="M1014" i="45" s="1"/>
  <c r="K1014" i="45"/>
  <c r="L1013" i="45"/>
  <c r="M1013" i="45" s="1"/>
  <c r="K1013" i="45"/>
  <c r="L1012" i="45"/>
  <c r="M1012" i="45" s="1"/>
  <c r="K1012" i="45"/>
  <c r="L1011" i="45"/>
  <c r="M1011" i="45" s="1"/>
  <c r="K1011" i="45"/>
  <c r="L1010" i="45"/>
  <c r="M1010" i="45" s="1"/>
  <c r="K1010" i="45"/>
  <c r="L1009" i="45"/>
  <c r="M1009" i="45" s="1"/>
  <c r="K1009" i="45"/>
  <c r="L1008" i="45"/>
  <c r="M1008" i="45" s="1"/>
  <c r="K1008" i="45"/>
  <c r="L1007" i="45"/>
  <c r="M1007" i="45" s="1"/>
  <c r="K1007" i="45"/>
  <c r="L1006" i="45"/>
  <c r="M1006" i="45" s="1"/>
  <c r="K1006" i="45"/>
  <c r="L1005" i="45"/>
  <c r="M1005" i="45" s="1"/>
  <c r="K1005" i="45"/>
  <c r="L1004" i="45"/>
  <c r="M1004" i="45" s="1"/>
  <c r="K1004" i="45"/>
  <c r="L1003" i="45"/>
  <c r="M1003" i="45" s="1"/>
  <c r="K1003" i="45"/>
  <c r="L1002" i="45"/>
  <c r="M1002" i="45" s="1"/>
  <c r="K1002" i="45"/>
  <c r="L1001" i="45"/>
  <c r="M1001" i="45" s="1"/>
  <c r="K1001" i="45"/>
  <c r="L1000" i="45"/>
  <c r="M1000" i="45" s="1"/>
  <c r="K1000" i="45"/>
  <c r="L999" i="45"/>
  <c r="M999" i="45" s="1"/>
  <c r="K999" i="45"/>
  <c r="L998" i="45"/>
  <c r="M998" i="45" s="1"/>
  <c r="K998" i="45"/>
  <c r="L997" i="45"/>
  <c r="M997" i="45" s="1"/>
  <c r="K997" i="45"/>
  <c r="L996" i="45"/>
  <c r="M996" i="45" s="1"/>
  <c r="K996" i="45"/>
  <c r="L995" i="45"/>
  <c r="M995" i="45" s="1"/>
  <c r="K995" i="45"/>
  <c r="L994" i="45"/>
  <c r="M994" i="45" s="1"/>
  <c r="K994" i="45"/>
  <c r="L993" i="45"/>
  <c r="M993" i="45" s="1"/>
  <c r="K993" i="45"/>
  <c r="L992" i="45"/>
  <c r="M992" i="45" s="1"/>
  <c r="K992" i="45"/>
  <c r="L991" i="45"/>
  <c r="M991" i="45" s="1"/>
  <c r="K991" i="45"/>
  <c r="L990" i="45"/>
  <c r="M990" i="45" s="1"/>
  <c r="K990" i="45"/>
  <c r="L989" i="45"/>
  <c r="M989" i="45" s="1"/>
  <c r="K989" i="45"/>
  <c r="L988" i="45"/>
  <c r="M988" i="45" s="1"/>
  <c r="K988" i="45"/>
  <c r="L987" i="45"/>
  <c r="M987" i="45" s="1"/>
  <c r="K987" i="45"/>
  <c r="L986" i="45"/>
  <c r="M986" i="45" s="1"/>
  <c r="K986" i="45"/>
  <c r="L985" i="45"/>
  <c r="M985" i="45" s="1"/>
  <c r="K985" i="45"/>
  <c r="L984" i="45"/>
  <c r="M984" i="45" s="1"/>
  <c r="K984" i="45"/>
  <c r="L983" i="45"/>
  <c r="M983" i="45" s="1"/>
  <c r="K983" i="45"/>
  <c r="L982" i="45"/>
  <c r="M982" i="45" s="1"/>
  <c r="K982" i="45"/>
  <c r="L981" i="45"/>
  <c r="M981" i="45" s="1"/>
  <c r="K981" i="45"/>
  <c r="L980" i="45"/>
  <c r="M980" i="45" s="1"/>
  <c r="K980" i="45"/>
  <c r="L979" i="45"/>
  <c r="M979" i="45" s="1"/>
  <c r="K979" i="45"/>
  <c r="L978" i="45"/>
  <c r="M978" i="45" s="1"/>
  <c r="K978" i="45"/>
  <c r="L977" i="45"/>
  <c r="M977" i="45" s="1"/>
  <c r="K977" i="45"/>
  <c r="L976" i="45"/>
  <c r="M976" i="45" s="1"/>
  <c r="K976" i="45"/>
  <c r="L975" i="45"/>
  <c r="M975" i="45" s="1"/>
  <c r="K975" i="45"/>
  <c r="L974" i="45"/>
  <c r="M974" i="45" s="1"/>
  <c r="K974" i="45"/>
  <c r="L973" i="45"/>
  <c r="M973" i="45" s="1"/>
  <c r="K973" i="45"/>
  <c r="L972" i="45"/>
  <c r="M972" i="45" s="1"/>
  <c r="K972" i="45"/>
  <c r="L971" i="45"/>
  <c r="M971" i="45" s="1"/>
  <c r="K971" i="45"/>
  <c r="L970" i="45"/>
  <c r="M970" i="45" s="1"/>
  <c r="K970" i="45"/>
  <c r="L969" i="45"/>
  <c r="M969" i="45" s="1"/>
  <c r="K969" i="45"/>
  <c r="L968" i="45"/>
  <c r="M968" i="45" s="1"/>
  <c r="K968" i="45"/>
  <c r="L967" i="45"/>
  <c r="M967" i="45" s="1"/>
  <c r="K967" i="45"/>
  <c r="L966" i="45"/>
  <c r="M966" i="45" s="1"/>
  <c r="K966" i="45"/>
  <c r="L964" i="45"/>
  <c r="L963" i="45"/>
  <c r="L962" i="45"/>
  <c r="L959" i="45"/>
  <c r="L958" i="45"/>
  <c r="L957" i="45"/>
  <c r="M957" i="45" s="1"/>
  <c r="K957" i="45"/>
  <c r="L956" i="45"/>
  <c r="M956" i="45" s="1"/>
  <c r="K956" i="45"/>
  <c r="L955" i="45"/>
  <c r="M955" i="45" s="1"/>
  <c r="K955" i="45"/>
  <c r="L954" i="45"/>
  <c r="M954" i="45" s="1"/>
  <c r="K954" i="45"/>
  <c r="L953" i="45"/>
  <c r="M953" i="45" s="1"/>
  <c r="K953" i="45"/>
  <c r="L952" i="45"/>
  <c r="M952" i="45" s="1"/>
  <c r="K952" i="45"/>
  <c r="L951" i="45"/>
  <c r="M951" i="45" s="1"/>
  <c r="K951" i="45"/>
  <c r="L950" i="45"/>
  <c r="M950" i="45" s="1"/>
  <c r="K950" i="45"/>
  <c r="L949" i="45"/>
  <c r="M949" i="45" s="1"/>
  <c r="K949" i="45"/>
  <c r="L948" i="45"/>
  <c r="M948" i="45" s="1"/>
  <c r="K948" i="45"/>
  <c r="L947" i="45"/>
  <c r="M947" i="45" s="1"/>
  <c r="K947" i="45"/>
  <c r="L946" i="45"/>
  <c r="M946" i="45" s="1"/>
  <c r="K946" i="45"/>
  <c r="L945" i="45"/>
  <c r="M945" i="45" s="1"/>
  <c r="K945" i="45"/>
  <c r="L944" i="45"/>
  <c r="M944" i="45" s="1"/>
  <c r="K944" i="45"/>
  <c r="L943" i="45"/>
  <c r="M943" i="45" s="1"/>
  <c r="K943" i="45"/>
  <c r="L942" i="45"/>
  <c r="M942" i="45" s="1"/>
  <c r="K942" i="45"/>
  <c r="L941" i="45"/>
  <c r="M941" i="45" s="1"/>
  <c r="K941" i="45"/>
  <c r="L940" i="45"/>
  <c r="M940" i="45" s="1"/>
  <c r="K940" i="45"/>
  <c r="L939" i="45"/>
  <c r="M939" i="45" s="1"/>
  <c r="K939" i="45"/>
  <c r="L938" i="45"/>
  <c r="M938" i="45" s="1"/>
  <c r="K938" i="45"/>
  <c r="L937" i="45"/>
  <c r="M937" i="45" s="1"/>
  <c r="K937" i="45"/>
  <c r="L936" i="45"/>
  <c r="M936" i="45" s="1"/>
  <c r="K936" i="45"/>
  <c r="L935" i="45"/>
  <c r="M935" i="45" s="1"/>
  <c r="K935" i="45"/>
  <c r="L934" i="45"/>
  <c r="M934" i="45" s="1"/>
  <c r="K934" i="45"/>
  <c r="L933" i="45"/>
  <c r="M933" i="45" s="1"/>
  <c r="K933" i="45"/>
  <c r="L932" i="45"/>
  <c r="M932" i="45" s="1"/>
  <c r="K932" i="45"/>
  <c r="L931" i="45"/>
  <c r="M931" i="45" s="1"/>
  <c r="K931" i="45"/>
  <c r="L930" i="45"/>
  <c r="M930" i="45" s="1"/>
  <c r="K930" i="45"/>
  <c r="L929" i="45"/>
  <c r="M929" i="45" s="1"/>
  <c r="K929" i="45"/>
  <c r="L928" i="45"/>
  <c r="M928" i="45" s="1"/>
  <c r="K928" i="45"/>
  <c r="L927" i="45"/>
  <c r="M927" i="45" s="1"/>
  <c r="K927" i="45"/>
  <c r="L926" i="45"/>
  <c r="M926" i="45" s="1"/>
  <c r="K926" i="45"/>
  <c r="L925" i="45"/>
  <c r="M925" i="45" s="1"/>
  <c r="K925" i="45"/>
  <c r="L924" i="45"/>
  <c r="M924" i="45" s="1"/>
  <c r="K924" i="45"/>
  <c r="L923" i="45"/>
  <c r="M923" i="45" s="1"/>
  <c r="K923" i="45"/>
  <c r="L922" i="45"/>
  <c r="M922" i="45" s="1"/>
  <c r="K922" i="45"/>
  <c r="L921" i="45"/>
  <c r="M921" i="45" s="1"/>
  <c r="K921" i="45"/>
  <c r="L920" i="45"/>
  <c r="M920" i="45" s="1"/>
  <c r="K920" i="45"/>
  <c r="L919" i="45"/>
  <c r="M919" i="45" s="1"/>
  <c r="K919" i="45"/>
  <c r="L918" i="45"/>
  <c r="M918" i="45" s="1"/>
  <c r="K918" i="45"/>
  <c r="L917" i="45"/>
  <c r="M917" i="45" s="1"/>
  <c r="K917" i="45"/>
  <c r="L916" i="45"/>
  <c r="M916" i="45" s="1"/>
  <c r="K916" i="45"/>
  <c r="L915" i="45"/>
  <c r="M915" i="45" s="1"/>
  <c r="K915" i="45"/>
  <c r="L914" i="45"/>
  <c r="M914" i="45" s="1"/>
  <c r="K914" i="45"/>
  <c r="L913" i="45"/>
  <c r="M913" i="45" s="1"/>
  <c r="K913" i="45"/>
  <c r="L912" i="45"/>
  <c r="M912" i="45" s="1"/>
  <c r="K912" i="45"/>
  <c r="L911" i="45"/>
  <c r="M911" i="45" s="1"/>
  <c r="K911" i="45"/>
  <c r="L910" i="45"/>
  <c r="M910" i="45" s="1"/>
  <c r="K910" i="45"/>
  <c r="L909" i="45"/>
  <c r="M909" i="45" s="1"/>
  <c r="K909" i="45"/>
  <c r="L908" i="45"/>
  <c r="M908" i="45" s="1"/>
  <c r="K908" i="45"/>
  <c r="L907" i="45"/>
  <c r="M907" i="45" s="1"/>
  <c r="K907" i="45"/>
  <c r="L906" i="45"/>
  <c r="M906" i="45" s="1"/>
  <c r="K906" i="45"/>
  <c r="L905" i="45"/>
  <c r="M905" i="45" s="1"/>
  <c r="K905" i="45"/>
  <c r="L904" i="45"/>
  <c r="M904" i="45" s="1"/>
  <c r="K904" i="45"/>
  <c r="L903" i="45"/>
  <c r="M903" i="45" s="1"/>
  <c r="K903" i="45"/>
  <c r="L902" i="45"/>
  <c r="M902" i="45" s="1"/>
  <c r="K902" i="45"/>
  <c r="L901" i="45"/>
  <c r="M901" i="45" s="1"/>
  <c r="K901" i="45"/>
  <c r="L900" i="45"/>
  <c r="M900" i="45" s="1"/>
  <c r="K900" i="45"/>
  <c r="L899" i="45"/>
  <c r="M899" i="45" s="1"/>
  <c r="K899" i="45"/>
  <c r="L898" i="45"/>
  <c r="M898" i="45" s="1"/>
  <c r="K898" i="45"/>
  <c r="L897" i="45"/>
  <c r="M897" i="45" s="1"/>
  <c r="K897" i="45"/>
  <c r="L896" i="45"/>
  <c r="M896" i="45" s="1"/>
  <c r="K896" i="45"/>
  <c r="L895" i="45"/>
  <c r="M895" i="45" s="1"/>
  <c r="K895" i="45"/>
  <c r="L894" i="45"/>
  <c r="M894" i="45" s="1"/>
  <c r="K894" i="45"/>
  <c r="L893" i="45"/>
  <c r="M893" i="45" s="1"/>
  <c r="K893" i="45"/>
  <c r="L892" i="45"/>
  <c r="M892" i="45" s="1"/>
  <c r="K892" i="45"/>
  <c r="L891" i="45"/>
  <c r="M891" i="45" s="1"/>
  <c r="K891" i="45"/>
  <c r="L890" i="45"/>
  <c r="M890" i="45" s="1"/>
  <c r="K890" i="45"/>
  <c r="L889" i="45"/>
  <c r="M889" i="45" s="1"/>
  <c r="K889" i="45"/>
  <c r="L888" i="45"/>
  <c r="M888" i="45" s="1"/>
  <c r="K888" i="45"/>
  <c r="L887" i="45"/>
  <c r="M887" i="45" s="1"/>
  <c r="K887" i="45"/>
  <c r="L886" i="45"/>
  <c r="M886" i="45" s="1"/>
  <c r="K886" i="45"/>
  <c r="L885" i="45"/>
  <c r="M885" i="45" s="1"/>
  <c r="K885" i="45"/>
  <c r="L884" i="45"/>
  <c r="M884" i="45" s="1"/>
  <c r="K884" i="45"/>
  <c r="L883" i="45"/>
  <c r="M883" i="45" s="1"/>
  <c r="K883" i="45"/>
  <c r="L882" i="45"/>
  <c r="M882" i="45" s="1"/>
  <c r="K882" i="45"/>
  <c r="L881" i="45"/>
  <c r="M881" i="45" s="1"/>
  <c r="K881" i="45"/>
  <c r="L880" i="45"/>
  <c r="M880" i="45" s="1"/>
  <c r="K880" i="45"/>
  <c r="L879" i="45"/>
  <c r="M879" i="45" s="1"/>
  <c r="K879" i="45"/>
  <c r="L878" i="45"/>
  <c r="M878" i="45" s="1"/>
  <c r="K878" i="45"/>
  <c r="L877" i="45"/>
  <c r="M877" i="45" s="1"/>
  <c r="K877" i="45"/>
  <c r="L876" i="45"/>
  <c r="M876" i="45" s="1"/>
  <c r="K876" i="45"/>
  <c r="L875" i="45"/>
  <c r="M875" i="45" s="1"/>
  <c r="K875" i="45"/>
  <c r="L874" i="45"/>
  <c r="M874" i="45" s="1"/>
  <c r="K874" i="45"/>
  <c r="L873" i="45"/>
  <c r="M873" i="45" s="1"/>
  <c r="K873" i="45"/>
  <c r="L872" i="45"/>
  <c r="M872" i="45" s="1"/>
  <c r="K872" i="45"/>
  <c r="L871" i="45"/>
  <c r="M871" i="45" s="1"/>
  <c r="K871" i="45"/>
  <c r="L870" i="45"/>
  <c r="M870" i="45" s="1"/>
  <c r="K870" i="45"/>
  <c r="L869" i="45"/>
  <c r="M869" i="45" s="1"/>
  <c r="K869" i="45"/>
  <c r="L868" i="45"/>
  <c r="M868" i="45" s="1"/>
  <c r="K868" i="45"/>
  <c r="L867" i="45"/>
  <c r="M867" i="45" s="1"/>
  <c r="K867" i="45"/>
  <c r="L866" i="45"/>
  <c r="M866" i="45" s="1"/>
  <c r="K866" i="45"/>
  <c r="L865" i="45"/>
  <c r="M865" i="45" s="1"/>
  <c r="K865" i="45"/>
  <c r="L864" i="45"/>
  <c r="M864" i="45" s="1"/>
  <c r="K864" i="45"/>
  <c r="L863" i="45"/>
  <c r="M863" i="45" s="1"/>
  <c r="K863" i="45"/>
  <c r="L862" i="45"/>
  <c r="M862" i="45" s="1"/>
  <c r="K862" i="45"/>
  <c r="L861" i="45"/>
  <c r="M861" i="45" s="1"/>
  <c r="K861" i="45"/>
  <c r="L860" i="45"/>
  <c r="M860" i="45" s="1"/>
  <c r="K860" i="45"/>
  <c r="L859" i="45"/>
  <c r="M859" i="45" s="1"/>
  <c r="K859" i="45"/>
  <c r="L858" i="45"/>
  <c r="M858" i="45" s="1"/>
  <c r="K858" i="45"/>
  <c r="L857" i="45"/>
  <c r="M857" i="45" s="1"/>
  <c r="K857" i="45"/>
  <c r="L856" i="45"/>
  <c r="M856" i="45" s="1"/>
  <c r="K856" i="45"/>
  <c r="L855" i="45"/>
  <c r="M855" i="45" s="1"/>
  <c r="K855" i="45"/>
  <c r="L854" i="45"/>
  <c r="M854" i="45" s="1"/>
  <c r="K854" i="45"/>
  <c r="L853" i="45"/>
  <c r="M853" i="45" s="1"/>
  <c r="K853" i="45"/>
  <c r="L852" i="45"/>
  <c r="M852" i="45" s="1"/>
  <c r="K852" i="45"/>
  <c r="L851" i="45"/>
  <c r="M851" i="45" s="1"/>
  <c r="K851" i="45"/>
  <c r="L850" i="45"/>
  <c r="M850" i="45" s="1"/>
  <c r="K850" i="45"/>
  <c r="L849" i="45"/>
  <c r="M849" i="45" s="1"/>
  <c r="K849" i="45"/>
  <c r="L848" i="45"/>
  <c r="M848" i="45" s="1"/>
  <c r="K848" i="45"/>
  <c r="L847" i="45"/>
  <c r="M847" i="45" s="1"/>
  <c r="K847" i="45"/>
  <c r="L846" i="45"/>
  <c r="M846" i="45" s="1"/>
  <c r="K846" i="45"/>
  <c r="L845" i="45"/>
  <c r="M845" i="45" s="1"/>
  <c r="K845" i="45"/>
  <c r="L844" i="45"/>
  <c r="M844" i="45" s="1"/>
  <c r="K844" i="45"/>
  <c r="L843" i="45"/>
  <c r="M843" i="45" s="1"/>
  <c r="K843" i="45"/>
  <c r="L842" i="45"/>
  <c r="M842" i="45" s="1"/>
  <c r="K842" i="45"/>
  <c r="L841" i="45"/>
  <c r="M841" i="45" s="1"/>
  <c r="K841" i="45"/>
  <c r="L840" i="45"/>
  <c r="M840" i="45" s="1"/>
  <c r="K840" i="45"/>
  <c r="L839" i="45"/>
  <c r="M839" i="45" s="1"/>
  <c r="K839" i="45"/>
  <c r="L838" i="45"/>
  <c r="M838" i="45" s="1"/>
  <c r="K838" i="45"/>
  <c r="L837" i="45"/>
  <c r="M837" i="45" s="1"/>
  <c r="K837" i="45"/>
  <c r="L836" i="45"/>
  <c r="M836" i="45" s="1"/>
  <c r="K836" i="45"/>
  <c r="L835" i="45"/>
  <c r="M835" i="45" s="1"/>
  <c r="K835" i="45"/>
  <c r="L834" i="45"/>
  <c r="M834" i="45" s="1"/>
  <c r="K834" i="45"/>
  <c r="L833" i="45"/>
  <c r="M833" i="45" s="1"/>
  <c r="K833" i="45"/>
  <c r="L832" i="45"/>
  <c r="M832" i="45" s="1"/>
  <c r="K832" i="45"/>
  <c r="L831" i="45"/>
  <c r="M831" i="45" s="1"/>
  <c r="K831" i="45"/>
  <c r="L830" i="45"/>
  <c r="M830" i="45" s="1"/>
  <c r="K830" i="45"/>
  <c r="L829" i="45"/>
  <c r="M829" i="45" s="1"/>
  <c r="K829" i="45"/>
  <c r="L828" i="45"/>
  <c r="M828" i="45" s="1"/>
  <c r="K828" i="45"/>
  <c r="L827" i="45"/>
  <c r="M827" i="45" s="1"/>
  <c r="K827" i="45"/>
  <c r="L826" i="45"/>
  <c r="M826" i="45" s="1"/>
  <c r="K826" i="45"/>
  <c r="L825" i="45"/>
  <c r="M825" i="45" s="1"/>
  <c r="K825" i="45"/>
  <c r="L824" i="45"/>
  <c r="M824" i="45" s="1"/>
  <c r="K824" i="45"/>
  <c r="L823" i="45"/>
  <c r="M823" i="45" s="1"/>
  <c r="K823" i="45"/>
  <c r="L822" i="45"/>
  <c r="M822" i="45" s="1"/>
  <c r="K822" i="45"/>
  <c r="L821" i="45"/>
  <c r="M821" i="45" s="1"/>
  <c r="K821" i="45"/>
  <c r="L820" i="45"/>
  <c r="M820" i="45" s="1"/>
  <c r="K820" i="45"/>
  <c r="L819" i="45"/>
  <c r="M819" i="45" s="1"/>
  <c r="K819" i="45"/>
  <c r="L818" i="45"/>
  <c r="M818" i="45" s="1"/>
  <c r="K818" i="45"/>
  <c r="L817" i="45"/>
  <c r="M817" i="45" s="1"/>
  <c r="K817" i="45"/>
  <c r="L816" i="45"/>
  <c r="M816" i="45" s="1"/>
  <c r="K816" i="45"/>
  <c r="L815" i="45"/>
  <c r="M815" i="45" s="1"/>
  <c r="K815" i="45"/>
  <c r="L814" i="45"/>
  <c r="M814" i="45" s="1"/>
  <c r="K814" i="45"/>
  <c r="L813" i="45"/>
  <c r="M813" i="45" s="1"/>
  <c r="K813" i="45"/>
  <c r="L812" i="45"/>
  <c r="M812" i="45" s="1"/>
  <c r="K812" i="45"/>
  <c r="L811" i="45"/>
  <c r="M811" i="45" s="1"/>
  <c r="K811" i="45"/>
  <c r="L810" i="45"/>
  <c r="M810" i="45" s="1"/>
  <c r="K810" i="45"/>
  <c r="L809" i="45"/>
  <c r="M809" i="45" s="1"/>
  <c r="K809" i="45"/>
  <c r="L808" i="45"/>
  <c r="M808" i="45" s="1"/>
  <c r="K808" i="45"/>
  <c r="L807" i="45"/>
  <c r="M807" i="45" s="1"/>
  <c r="K807" i="45"/>
  <c r="L806" i="45"/>
  <c r="M806" i="45" s="1"/>
  <c r="K806" i="45"/>
  <c r="L805" i="45"/>
  <c r="M805" i="45" s="1"/>
  <c r="K805" i="45"/>
  <c r="L804" i="45"/>
  <c r="M804" i="45" s="1"/>
  <c r="K804" i="45"/>
  <c r="L803" i="45"/>
  <c r="M803" i="45" s="1"/>
  <c r="K803" i="45"/>
  <c r="L802" i="45"/>
  <c r="M802" i="45" s="1"/>
  <c r="K802" i="45"/>
  <c r="L801" i="45"/>
  <c r="M801" i="45" s="1"/>
  <c r="K801" i="45"/>
  <c r="L800" i="45"/>
  <c r="M800" i="45" s="1"/>
  <c r="K800" i="45"/>
  <c r="L799" i="45"/>
  <c r="M799" i="45" s="1"/>
  <c r="K799" i="45"/>
  <c r="L798" i="45"/>
  <c r="M798" i="45" s="1"/>
  <c r="K798" i="45"/>
  <c r="L797" i="45"/>
  <c r="M797" i="45" s="1"/>
  <c r="K797" i="45"/>
  <c r="L796" i="45"/>
  <c r="M796" i="45" s="1"/>
  <c r="K796" i="45"/>
  <c r="L795" i="45"/>
  <c r="M795" i="45" s="1"/>
  <c r="K795" i="45"/>
  <c r="L794" i="45"/>
  <c r="M794" i="45" s="1"/>
  <c r="K794" i="45"/>
  <c r="L793" i="45"/>
  <c r="M793" i="45" s="1"/>
  <c r="K793" i="45"/>
  <c r="L792" i="45"/>
  <c r="M792" i="45" s="1"/>
  <c r="K792" i="45"/>
  <c r="L791" i="45"/>
  <c r="M791" i="45" s="1"/>
  <c r="K791" i="45"/>
  <c r="L790" i="45"/>
  <c r="M790" i="45" s="1"/>
  <c r="K790" i="45"/>
  <c r="L789" i="45"/>
  <c r="M789" i="45" s="1"/>
  <c r="K789" i="45"/>
  <c r="L788" i="45"/>
  <c r="M788" i="45" s="1"/>
  <c r="K788" i="45"/>
  <c r="L787" i="45"/>
  <c r="M787" i="45" s="1"/>
  <c r="K787" i="45"/>
  <c r="L786" i="45"/>
  <c r="M786" i="45" s="1"/>
  <c r="K786" i="45"/>
  <c r="L785" i="45"/>
  <c r="M785" i="45" s="1"/>
  <c r="K785" i="45"/>
  <c r="L784" i="45"/>
  <c r="M784" i="45" s="1"/>
  <c r="K784" i="45"/>
  <c r="L783" i="45"/>
  <c r="M783" i="45" s="1"/>
  <c r="K783" i="45"/>
  <c r="L782" i="45"/>
  <c r="M782" i="45" s="1"/>
  <c r="K782" i="45"/>
  <c r="L781" i="45"/>
  <c r="M781" i="45" s="1"/>
  <c r="K781" i="45"/>
  <c r="L780" i="45"/>
  <c r="M780" i="45" s="1"/>
  <c r="K780" i="45"/>
  <c r="L779" i="45"/>
  <c r="M779" i="45" s="1"/>
  <c r="K779" i="45"/>
  <c r="L778" i="45"/>
  <c r="M778" i="45" s="1"/>
  <c r="K778" i="45"/>
  <c r="L777" i="45"/>
  <c r="M777" i="45" s="1"/>
  <c r="K777" i="45"/>
  <c r="L776" i="45"/>
  <c r="M776" i="45" s="1"/>
  <c r="K776" i="45"/>
  <c r="L775" i="45"/>
  <c r="M775" i="45" s="1"/>
  <c r="K775" i="45"/>
  <c r="L774" i="45"/>
  <c r="M774" i="45" s="1"/>
  <c r="K774" i="45"/>
  <c r="L773" i="45"/>
  <c r="M773" i="45" s="1"/>
  <c r="K773" i="45"/>
  <c r="L772" i="45"/>
  <c r="M772" i="45" s="1"/>
  <c r="K772" i="45"/>
  <c r="L771" i="45"/>
  <c r="M771" i="45" s="1"/>
  <c r="K771" i="45"/>
  <c r="L770" i="45"/>
  <c r="M770" i="45" s="1"/>
  <c r="K770" i="45"/>
  <c r="L769" i="45"/>
  <c r="M769" i="45" s="1"/>
  <c r="K769" i="45"/>
  <c r="L768" i="45"/>
  <c r="M768" i="45" s="1"/>
  <c r="K768" i="45"/>
  <c r="L767" i="45"/>
  <c r="M767" i="45" s="1"/>
  <c r="K767" i="45"/>
  <c r="L766" i="45"/>
  <c r="M766" i="45" s="1"/>
  <c r="K766" i="45"/>
  <c r="L765" i="45"/>
  <c r="M765" i="45" s="1"/>
  <c r="K765" i="45"/>
  <c r="L764" i="45"/>
  <c r="M764" i="45" s="1"/>
  <c r="K764" i="45"/>
  <c r="L763" i="45"/>
  <c r="M763" i="45" s="1"/>
  <c r="K763" i="45"/>
  <c r="L762" i="45"/>
  <c r="M762" i="45" s="1"/>
  <c r="K762" i="45"/>
  <c r="L761" i="45"/>
  <c r="M761" i="45" s="1"/>
  <c r="K761" i="45"/>
  <c r="L760" i="45"/>
  <c r="M760" i="45" s="1"/>
  <c r="K760" i="45"/>
  <c r="L759" i="45"/>
  <c r="M759" i="45" s="1"/>
  <c r="K759" i="45"/>
  <c r="L758" i="45"/>
  <c r="M758" i="45" s="1"/>
  <c r="K758" i="45"/>
  <c r="L757" i="45"/>
  <c r="M757" i="45" s="1"/>
  <c r="K757" i="45"/>
  <c r="L756" i="45"/>
  <c r="M756" i="45" s="1"/>
  <c r="K756" i="45"/>
  <c r="L755" i="45"/>
  <c r="M755" i="45" s="1"/>
  <c r="K755" i="45"/>
  <c r="L754" i="45"/>
  <c r="M754" i="45" s="1"/>
  <c r="K754" i="45"/>
  <c r="L753" i="45"/>
  <c r="M753" i="45" s="1"/>
  <c r="K753" i="45"/>
  <c r="L752" i="45"/>
  <c r="M752" i="45" s="1"/>
  <c r="K752" i="45"/>
  <c r="L751" i="45"/>
  <c r="M751" i="45" s="1"/>
  <c r="K751" i="45"/>
  <c r="L750" i="45"/>
  <c r="M750" i="45" s="1"/>
  <c r="K750" i="45"/>
  <c r="L749" i="45"/>
  <c r="M749" i="45" s="1"/>
  <c r="K749" i="45"/>
  <c r="L748" i="45"/>
  <c r="M748" i="45" s="1"/>
  <c r="K748" i="45"/>
  <c r="L747" i="45"/>
  <c r="M747" i="45" s="1"/>
  <c r="K747" i="45"/>
  <c r="L746" i="45"/>
  <c r="M746" i="45" s="1"/>
  <c r="K746" i="45"/>
  <c r="L745" i="45"/>
  <c r="M745" i="45" s="1"/>
  <c r="K745" i="45"/>
  <c r="L744" i="45"/>
  <c r="M744" i="45" s="1"/>
  <c r="K744" i="45"/>
  <c r="L743" i="45"/>
  <c r="M743" i="45" s="1"/>
  <c r="K743" i="45"/>
  <c r="L742" i="45"/>
  <c r="M742" i="45" s="1"/>
  <c r="K742" i="45"/>
  <c r="L741" i="45"/>
  <c r="M741" i="45" s="1"/>
  <c r="K741" i="45"/>
  <c r="L740" i="45"/>
  <c r="M740" i="45" s="1"/>
  <c r="K740" i="45"/>
  <c r="L739" i="45"/>
  <c r="M739" i="45" s="1"/>
  <c r="K739" i="45"/>
  <c r="L738" i="45"/>
  <c r="M738" i="45" s="1"/>
  <c r="K738" i="45"/>
  <c r="L737" i="45"/>
  <c r="M737" i="45" s="1"/>
  <c r="K737" i="45"/>
  <c r="L736" i="45"/>
  <c r="M736" i="45" s="1"/>
  <c r="K736" i="45"/>
  <c r="L735" i="45"/>
  <c r="M735" i="45" s="1"/>
  <c r="K735" i="45"/>
  <c r="L734" i="45"/>
  <c r="M734" i="45" s="1"/>
  <c r="K734" i="45"/>
  <c r="L733" i="45"/>
  <c r="M733" i="45" s="1"/>
  <c r="K733" i="45"/>
  <c r="L732" i="45"/>
  <c r="M732" i="45" s="1"/>
  <c r="K732" i="45"/>
  <c r="L731" i="45"/>
  <c r="M731" i="45" s="1"/>
  <c r="K731" i="45"/>
  <c r="L730" i="45"/>
  <c r="M730" i="45" s="1"/>
  <c r="K730" i="45"/>
  <c r="L729" i="45"/>
  <c r="M729" i="45" s="1"/>
  <c r="K729" i="45"/>
  <c r="L728" i="45"/>
  <c r="M728" i="45" s="1"/>
  <c r="K728" i="45"/>
  <c r="L727" i="45"/>
  <c r="M727" i="45" s="1"/>
  <c r="K727" i="45"/>
  <c r="L726" i="45"/>
  <c r="M726" i="45" s="1"/>
  <c r="K726" i="45"/>
  <c r="L725" i="45"/>
  <c r="M725" i="45" s="1"/>
  <c r="K725" i="45"/>
  <c r="L724" i="45"/>
  <c r="M724" i="45" s="1"/>
  <c r="K724" i="45"/>
  <c r="L723" i="45"/>
  <c r="M723" i="45" s="1"/>
  <c r="K723" i="45"/>
  <c r="L722" i="45"/>
  <c r="M722" i="45" s="1"/>
  <c r="K722" i="45"/>
  <c r="L721" i="45"/>
  <c r="M721" i="45" s="1"/>
  <c r="K721" i="45"/>
  <c r="L720" i="45"/>
  <c r="M720" i="45" s="1"/>
  <c r="K720" i="45"/>
  <c r="L719" i="45"/>
  <c r="M719" i="45" s="1"/>
  <c r="K719" i="45"/>
  <c r="L718" i="45"/>
  <c r="M718" i="45" s="1"/>
  <c r="K718" i="45"/>
  <c r="L717" i="45"/>
  <c r="M717" i="45" s="1"/>
  <c r="K717" i="45"/>
  <c r="L716" i="45"/>
  <c r="M716" i="45" s="1"/>
  <c r="K716" i="45"/>
  <c r="L715" i="45"/>
  <c r="M715" i="45" s="1"/>
  <c r="K715" i="45"/>
  <c r="L714" i="45"/>
  <c r="M714" i="45" s="1"/>
  <c r="K714" i="45"/>
  <c r="L713" i="45"/>
  <c r="M713" i="45" s="1"/>
  <c r="K713" i="45"/>
  <c r="L712" i="45"/>
  <c r="M712" i="45" s="1"/>
  <c r="K712" i="45"/>
  <c r="L711" i="45"/>
  <c r="M711" i="45" s="1"/>
  <c r="K711" i="45"/>
  <c r="L710" i="45"/>
  <c r="M710" i="45" s="1"/>
  <c r="K710" i="45"/>
  <c r="L709" i="45"/>
  <c r="M709" i="45" s="1"/>
  <c r="K709" i="45"/>
  <c r="L708" i="45"/>
  <c r="M708" i="45" s="1"/>
  <c r="K708" i="45"/>
  <c r="L700" i="45"/>
  <c r="M700" i="45" s="1"/>
  <c r="K700" i="45"/>
  <c r="L698" i="45"/>
  <c r="M698" i="45" s="1"/>
  <c r="K698" i="45"/>
  <c r="L697" i="45"/>
  <c r="M697" i="45" s="1"/>
  <c r="K697" i="45"/>
  <c r="L696" i="45"/>
  <c r="M696" i="45" s="1"/>
  <c r="K696" i="45"/>
  <c r="L695" i="45"/>
  <c r="M695" i="45" s="1"/>
  <c r="K695" i="45"/>
  <c r="L694" i="45"/>
  <c r="M694" i="45" s="1"/>
  <c r="K694" i="45"/>
  <c r="L693" i="45"/>
  <c r="M693" i="45" s="1"/>
  <c r="K693" i="45"/>
  <c r="L692" i="45"/>
  <c r="M692" i="45" s="1"/>
  <c r="K692" i="45"/>
  <c r="L691" i="45"/>
  <c r="M691" i="45" s="1"/>
  <c r="K691" i="45"/>
  <c r="L690" i="45"/>
  <c r="M690" i="45" s="1"/>
  <c r="K690" i="45"/>
  <c r="L689" i="45"/>
  <c r="M689" i="45" s="1"/>
  <c r="K689" i="45"/>
  <c r="L688" i="45"/>
  <c r="M688" i="45" s="1"/>
  <c r="K688" i="45"/>
  <c r="L687" i="45"/>
  <c r="M687" i="45" s="1"/>
  <c r="K687" i="45"/>
  <c r="L686" i="45"/>
  <c r="M686" i="45" s="1"/>
  <c r="K686" i="45"/>
  <c r="L685" i="45"/>
  <c r="M685" i="45" s="1"/>
  <c r="K685" i="45"/>
  <c r="L684" i="45"/>
  <c r="M684" i="45" s="1"/>
  <c r="K684" i="45"/>
  <c r="L683" i="45"/>
  <c r="M683" i="45" s="1"/>
  <c r="K683" i="45"/>
  <c r="L682" i="45"/>
  <c r="M682" i="45" s="1"/>
  <c r="K682" i="45"/>
  <c r="L681" i="45"/>
  <c r="M681" i="45" s="1"/>
  <c r="K681" i="45"/>
  <c r="L680" i="45"/>
  <c r="M680" i="45" s="1"/>
  <c r="K680" i="45"/>
  <c r="L679" i="45"/>
  <c r="M679" i="45" s="1"/>
  <c r="K679" i="45"/>
  <c r="L678" i="45"/>
  <c r="M678" i="45" s="1"/>
  <c r="K678" i="45"/>
  <c r="L677" i="45"/>
  <c r="M677" i="45" s="1"/>
  <c r="K677" i="45"/>
  <c r="L676" i="45"/>
  <c r="M676" i="45" s="1"/>
  <c r="K676" i="45"/>
  <c r="L675" i="45"/>
  <c r="M675" i="45" s="1"/>
  <c r="K675" i="45"/>
  <c r="L674" i="45"/>
  <c r="M674" i="45" s="1"/>
  <c r="K674" i="45"/>
  <c r="L673" i="45"/>
  <c r="M673" i="45" s="1"/>
  <c r="K673" i="45"/>
  <c r="L672" i="45"/>
  <c r="M672" i="45" s="1"/>
  <c r="K672" i="45"/>
  <c r="L671" i="45"/>
  <c r="M671" i="45" s="1"/>
  <c r="K671" i="45"/>
  <c r="L670" i="45"/>
  <c r="M670" i="45" s="1"/>
  <c r="K670" i="45"/>
  <c r="L669" i="45"/>
  <c r="M669" i="45" s="1"/>
  <c r="K669" i="45"/>
  <c r="L668" i="45"/>
  <c r="M668" i="45" s="1"/>
  <c r="K668" i="45"/>
  <c r="L667" i="45"/>
  <c r="M667" i="45" s="1"/>
  <c r="K667" i="45"/>
  <c r="L666" i="45"/>
  <c r="M666" i="45" s="1"/>
  <c r="K666" i="45"/>
  <c r="L665" i="45"/>
  <c r="M665" i="45" s="1"/>
  <c r="K665" i="45"/>
  <c r="L664" i="45"/>
  <c r="M664" i="45" s="1"/>
  <c r="K664" i="45"/>
  <c r="L663" i="45"/>
  <c r="M663" i="45" s="1"/>
  <c r="K663" i="45"/>
  <c r="L662" i="45"/>
  <c r="M662" i="45" s="1"/>
  <c r="K662" i="45"/>
  <c r="L661" i="45"/>
  <c r="M661" i="45" s="1"/>
  <c r="K661" i="45"/>
  <c r="L660" i="45"/>
  <c r="M660" i="45" s="1"/>
  <c r="K660" i="45"/>
  <c r="L659" i="45"/>
  <c r="M659" i="45" s="1"/>
  <c r="K659" i="45"/>
  <c r="L658" i="45"/>
  <c r="M658" i="45" s="1"/>
  <c r="K658" i="45"/>
  <c r="L657" i="45"/>
  <c r="M657" i="45" s="1"/>
  <c r="K657" i="45"/>
  <c r="L656" i="45"/>
  <c r="M656" i="45" s="1"/>
  <c r="K656" i="45"/>
  <c r="L655" i="45"/>
  <c r="M655" i="45" s="1"/>
  <c r="K655" i="45"/>
  <c r="L654" i="45"/>
  <c r="M654" i="45" s="1"/>
  <c r="K654" i="45"/>
  <c r="L653" i="45"/>
  <c r="M653" i="45" s="1"/>
  <c r="K653" i="45"/>
  <c r="L652" i="45"/>
  <c r="M652" i="45" s="1"/>
  <c r="K652" i="45"/>
  <c r="L651" i="45"/>
  <c r="M651" i="45" s="1"/>
  <c r="K651" i="45"/>
  <c r="L650" i="45"/>
  <c r="M650" i="45" s="1"/>
  <c r="K650" i="45"/>
  <c r="L649" i="45"/>
  <c r="M649" i="45" s="1"/>
  <c r="K649" i="45"/>
  <c r="L648" i="45"/>
  <c r="M648" i="45" s="1"/>
  <c r="K648" i="45"/>
  <c r="L647" i="45"/>
  <c r="M647" i="45" s="1"/>
  <c r="K647" i="45"/>
  <c r="L646" i="45"/>
  <c r="M646" i="45" s="1"/>
  <c r="K646" i="45"/>
  <c r="L645" i="45"/>
  <c r="M645" i="45" s="1"/>
  <c r="K645" i="45"/>
  <c r="L644" i="45"/>
  <c r="M644" i="45" s="1"/>
  <c r="K644" i="45"/>
  <c r="L643" i="45"/>
  <c r="M643" i="45" s="1"/>
  <c r="K643" i="45"/>
  <c r="L642" i="45"/>
  <c r="M642" i="45" s="1"/>
  <c r="K642" i="45"/>
  <c r="L641" i="45"/>
  <c r="M641" i="45" s="1"/>
  <c r="K641" i="45"/>
  <c r="L640" i="45"/>
  <c r="M640" i="45" s="1"/>
  <c r="K640" i="45"/>
  <c r="L639" i="45"/>
  <c r="M639" i="45" s="1"/>
  <c r="K639" i="45"/>
  <c r="L638" i="45"/>
  <c r="M638" i="45" s="1"/>
  <c r="K638" i="45"/>
  <c r="L637" i="45"/>
  <c r="M637" i="45" s="1"/>
  <c r="K637" i="45"/>
  <c r="L636" i="45"/>
  <c r="M636" i="45" s="1"/>
  <c r="K636" i="45"/>
  <c r="L635" i="45"/>
  <c r="M635" i="45" s="1"/>
  <c r="K635" i="45"/>
  <c r="L634" i="45"/>
  <c r="M634" i="45" s="1"/>
  <c r="K634" i="45"/>
  <c r="L633" i="45"/>
  <c r="M633" i="45" s="1"/>
  <c r="K633" i="45"/>
  <c r="L632" i="45"/>
  <c r="M632" i="45" s="1"/>
  <c r="K632" i="45"/>
  <c r="L631" i="45"/>
  <c r="M631" i="45" s="1"/>
  <c r="K631" i="45"/>
  <c r="L630" i="45"/>
  <c r="M630" i="45" s="1"/>
  <c r="K630" i="45"/>
  <c r="L629" i="45"/>
  <c r="M629" i="45" s="1"/>
  <c r="K629" i="45"/>
  <c r="L628" i="45"/>
  <c r="M628" i="45" s="1"/>
  <c r="K628" i="45"/>
  <c r="L627" i="45"/>
  <c r="M627" i="45" s="1"/>
  <c r="K627" i="45"/>
  <c r="L626" i="45"/>
  <c r="M626" i="45" s="1"/>
  <c r="K626" i="45"/>
  <c r="L625" i="45"/>
  <c r="M625" i="45" s="1"/>
  <c r="K625" i="45"/>
  <c r="L624" i="45"/>
  <c r="M624" i="45" s="1"/>
  <c r="K624" i="45"/>
  <c r="L623" i="45"/>
  <c r="M623" i="45" s="1"/>
  <c r="K623" i="45"/>
  <c r="L622" i="45"/>
  <c r="M622" i="45" s="1"/>
  <c r="K622" i="45"/>
  <c r="L621" i="45"/>
  <c r="M621" i="45" s="1"/>
  <c r="K621" i="45"/>
  <c r="L620" i="45"/>
  <c r="M620" i="45" s="1"/>
  <c r="K620" i="45"/>
  <c r="L619" i="45"/>
  <c r="M619" i="45" s="1"/>
  <c r="K619" i="45"/>
  <c r="L618" i="45"/>
  <c r="M618" i="45" s="1"/>
  <c r="K618" i="45"/>
  <c r="L617" i="45"/>
  <c r="M617" i="45" s="1"/>
  <c r="K617" i="45"/>
  <c r="L616" i="45"/>
  <c r="M616" i="45" s="1"/>
  <c r="K616" i="45"/>
  <c r="L615" i="45"/>
  <c r="M615" i="45" s="1"/>
  <c r="K615" i="45"/>
  <c r="L614" i="45"/>
  <c r="M614" i="45" s="1"/>
  <c r="K614" i="45"/>
  <c r="L613" i="45"/>
  <c r="M613" i="45" s="1"/>
  <c r="K613" i="45"/>
  <c r="L612" i="45"/>
  <c r="M612" i="45" s="1"/>
  <c r="K612" i="45"/>
  <c r="L611" i="45"/>
  <c r="M611" i="45" s="1"/>
  <c r="K611" i="45"/>
  <c r="L610" i="45"/>
  <c r="M610" i="45" s="1"/>
  <c r="K610" i="45"/>
  <c r="L609" i="45"/>
  <c r="M609" i="45" s="1"/>
  <c r="K609" i="45"/>
  <c r="L608" i="45"/>
  <c r="M608" i="45" s="1"/>
  <c r="K608" i="45"/>
  <c r="L607" i="45"/>
  <c r="M607" i="45" s="1"/>
  <c r="K607" i="45"/>
  <c r="L606" i="45"/>
  <c r="M606" i="45" s="1"/>
  <c r="K606" i="45"/>
  <c r="L605" i="45"/>
  <c r="M605" i="45" s="1"/>
  <c r="K605" i="45"/>
  <c r="L604" i="45"/>
  <c r="M604" i="45" s="1"/>
  <c r="K604" i="45"/>
  <c r="L603" i="45"/>
  <c r="M603" i="45" s="1"/>
  <c r="K603" i="45"/>
  <c r="L602" i="45"/>
  <c r="M602" i="45" s="1"/>
  <c r="K602" i="45"/>
  <c r="L601" i="45"/>
  <c r="M601" i="45" s="1"/>
  <c r="K601" i="45"/>
  <c r="L600" i="45"/>
  <c r="M600" i="45" s="1"/>
  <c r="K600" i="45"/>
  <c r="L599" i="45"/>
  <c r="M599" i="45" s="1"/>
  <c r="K599" i="45"/>
  <c r="L598" i="45"/>
  <c r="M598" i="45" s="1"/>
  <c r="K598" i="45"/>
  <c r="L597" i="45"/>
  <c r="M597" i="45" s="1"/>
  <c r="K597" i="45"/>
  <c r="L596" i="45"/>
  <c r="M596" i="45" s="1"/>
  <c r="K596" i="45"/>
  <c r="L595" i="45"/>
  <c r="M595" i="45" s="1"/>
  <c r="K595" i="45"/>
  <c r="L594" i="45"/>
  <c r="M594" i="45" s="1"/>
  <c r="K594" i="45"/>
  <c r="L593" i="45"/>
  <c r="M593" i="45" s="1"/>
  <c r="K593" i="45"/>
  <c r="L592" i="45"/>
  <c r="M592" i="45" s="1"/>
  <c r="K592" i="45"/>
  <c r="L591" i="45"/>
  <c r="M591" i="45" s="1"/>
  <c r="K591" i="45"/>
  <c r="L590" i="45"/>
  <c r="M590" i="45" s="1"/>
  <c r="K590" i="45"/>
  <c r="L589" i="45"/>
  <c r="M589" i="45" s="1"/>
  <c r="K589" i="45"/>
  <c r="L588" i="45"/>
  <c r="M588" i="45" s="1"/>
  <c r="K588" i="45"/>
  <c r="L587" i="45"/>
  <c r="M587" i="45" s="1"/>
  <c r="K587" i="45"/>
  <c r="L586" i="45"/>
  <c r="M586" i="45" s="1"/>
  <c r="K586" i="45"/>
  <c r="L585" i="45"/>
  <c r="M585" i="45" s="1"/>
  <c r="K585" i="45"/>
  <c r="L584" i="45"/>
  <c r="M584" i="45" s="1"/>
  <c r="K584" i="45"/>
  <c r="L583" i="45"/>
  <c r="M583" i="45" s="1"/>
  <c r="K583" i="45"/>
  <c r="L582" i="45"/>
  <c r="M582" i="45" s="1"/>
  <c r="K582" i="45"/>
  <c r="L581" i="45"/>
  <c r="M581" i="45" s="1"/>
  <c r="K581" i="45"/>
  <c r="L580" i="45"/>
  <c r="M580" i="45" s="1"/>
  <c r="K580" i="45"/>
  <c r="L579" i="45"/>
  <c r="M579" i="45" s="1"/>
  <c r="K579" i="45"/>
  <c r="L578" i="45"/>
  <c r="M578" i="45" s="1"/>
  <c r="K578" i="45"/>
  <c r="L577" i="45"/>
  <c r="M577" i="45" s="1"/>
  <c r="K577" i="45"/>
  <c r="L576" i="45"/>
  <c r="M576" i="45" s="1"/>
  <c r="K576" i="45"/>
  <c r="L575" i="45"/>
  <c r="M575" i="45" s="1"/>
  <c r="K575" i="45"/>
  <c r="L574" i="45"/>
  <c r="M574" i="45" s="1"/>
  <c r="K574" i="45"/>
  <c r="L573" i="45"/>
  <c r="M573" i="45" s="1"/>
  <c r="K573" i="45"/>
  <c r="L572" i="45"/>
  <c r="M572" i="45" s="1"/>
  <c r="K572" i="45"/>
  <c r="L571" i="45"/>
  <c r="M571" i="45" s="1"/>
  <c r="K571" i="45"/>
  <c r="L570" i="45"/>
  <c r="M570" i="45" s="1"/>
  <c r="K570" i="45"/>
  <c r="L569" i="45"/>
  <c r="M569" i="45" s="1"/>
  <c r="K569" i="45"/>
  <c r="L568" i="45"/>
  <c r="M568" i="45" s="1"/>
  <c r="K568" i="45"/>
  <c r="L567" i="45"/>
  <c r="M567" i="45" s="1"/>
  <c r="K567" i="45"/>
  <c r="L566" i="45"/>
  <c r="M566" i="45" s="1"/>
  <c r="K566" i="45"/>
  <c r="L565" i="45"/>
  <c r="M565" i="45" s="1"/>
  <c r="K565" i="45"/>
  <c r="L564" i="45"/>
  <c r="M564" i="45" s="1"/>
  <c r="K564" i="45"/>
  <c r="L563" i="45"/>
  <c r="M563" i="45" s="1"/>
  <c r="K563" i="45"/>
  <c r="L562" i="45"/>
  <c r="M562" i="45" s="1"/>
  <c r="K562" i="45"/>
  <c r="L561" i="45"/>
  <c r="M561" i="45" s="1"/>
  <c r="K561" i="45"/>
  <c r="L560" i="45"/>
  <c r="M560" i="45" s="1"/>
  <c r="K560" i="45"/>
  <c r="L559" i="45"/>
  <c r="M559" i="45" s="1"/>
  <c r="K559" i="45"/>
  <c r="L558" i="45"/>
  <c r="M558" i="45" s="1"/>
  <c r="K558" i="45"/>
  <c r="L557" i="45"/>
  <c r="M557" i="45" s="1"/>
  <c r="K557" i="45"/>
  <c r="L556" i="45"/>
  <c r="M556" i="45" s="1"/>
  <c r="K556" i="45"/>
  <c r="L555" i="45"/>
  <c r="M555" i="45" s="1"/>
  <c r="K555" i="45"/>
  <c r="L554" i="45"/>
  <c r="M554" i="45" s="1"/>
  <c r="K554" i="45"/>
  <c r="L553" i="45"/>
  <c r="M553" i="45" s="1"/>
  <c r="K553" i="45"/>
  <c r="L552" i="45"/>
  <c r="M552" i="45" s="1"/>
  <c r="K552" i="45"/>
  <c r="L551" i="45"/>
  <c r="M551" i="45" s="1"/>
  <c r="K551" i="45"/>
  <c r="L550" i="45"/>
  <c r="M550" i="45" s="1"/>
  <c r="K550" i="45"/>
  <c r="L549" i="45"/>
  <c r="M549" i="45" s="1"/>
  <c r="K549" i="45"/>
  <c r="L548" i="45"/>
  <c r="M548" i="45" s="1"/>
  <c r="K548" i="45"/>
  <c r="L547" i="45"/>
  <c r="M547" i="45" s="1"/>
  <c r="K547" i="45"/>
  <c r="L546" i="45"/>
  <c r="M546" i="45" s="1"/>
  <c r="K546" i="45"/>
  <c r="L545" i="45"/>
  <c r="M545" i="45" s="1"/>
  <c r="K545" i="45"/>
  <c r="L544" i="45"/>
  <c r="M544" i="45" s="1"/>
  <c r="K544" i="45"/>
  <c r="L543" i="45"/>
  <c r="M543" i="45" s="1"/>
  <c r="K543" i="45"/>
  <c r="L542" i="45"/>
  <c r="M542" i="45" s="1"/>
  <c r="K542" i="45"/>
  <c r="L541" i="45"/>
  <c r="M541" i="45" s="1"/>
  <c r="K541" i="45"/>
  <c r="L540" i="45"/>
  <c r="M540" i="45" s="1"/>
  <c r="K540" i="45"/>
  <c r="L539" i="45"/>
  <c r="M539" i="45" s="1"/>
  <c r="K539" i="45"/>
  <c r="L538" i="45"/>
  <c r="M538" i="45" s="1"/>
  <c r="K538" i="45"/>
  <c r="L537" i="45"/>
  <c r="M537" i="45" s="1"/>
  <c r="K537" i="45"/>
  <c r="L536" i="45"/>
  <c r="M536" i="45" s="1"/>
  <c r="K536" i="45"/>
  <c r="L535" i="45"/>
  <c r="M535" i="45" s="1"/>
  <c r="K535" i="45"/>
  <c r="L534" i="45"/>
  <c r="M534" i="45" s="1"/>
  <c r="K534" i="45"/>
  <c r="L533" i="45"/>
  <c r="M533" i="45" s="1"/>
  <c r="K533" i="45"/>
  <c r="L532" i="45"/>
  <c r="M532" i="45" s="1"/>
  <c r="K532" i="45"/>
  <c r="L531" i="45"/>
  <c r="M531" i="45" s="1"/>
  <c r="K531" i="45"/>
  <c r="L530" i="45"/>
  <c r="M530" i="45" s="1"/>
  <c r="K530" i="45"/>
  <c r="L529" i="45"/>
  <c r="M529" i="45" s="1"/>
  <c r="K529" i="45"/>
  <c r="L528" i="45"/>
  <c r="M528" i="45" s="1"/>
  <c r="K528" i="45"/>
  <c r="L527" i="45"/>
  <c r="M527" i="45" s="1"/>
  <c r="K527" i="45"/>
  <c r="L526" i="45"/>
  <c r="M526" i="45" s="1"/>
  <c r="K526" i="45"/>
  <c r="L525" i="45"/>
  <c r="M525" i="45" s="1"/>
  <c r="K525" i="45"/>
  <c r="L524" i="45"/>
  <c r="M524" i="45" s="1"/>
  <c r="K524" i="45"/>
  <c r="L523" i="45"/>
  <c r="M523" i="45" s="1"/>
  <c r="K523" i="45"/>
  <c r="L522" i="45"/>
  <c r="M522" i="45" s="1"/>
  <c r="K522" i="45"/>
  <c r="L521" i="45"/>
  <c r="M521" i="45" s="1"/>
  <c r="K521" i="45"/>
  <c r="L520" i="45"/>
  <c r="M520" i="45" s="1"/>
  <c r="K520" i="45"/>
  <c r="L519" i="45"/>
  <c r="M519" i="45" s="1"/>
  <c r="K519" i="45"/>
  <c r="L518" i="45"/>
  <c r="M518" i="45" s="1"/>
  <c r="K518" i="45"/>
  <c r="L517" i="45"/>
  <c r="M517" i="45" s="1"/>
  <c r="K517" i="45"/>
  <c r="L516" i="45"/>
  <c r="M516" i="45" s="1"/>
  <c r="K516" i="45"/>
  <c r="L515" i="45"/>
  <c r="M515" i="45" s="1"/>
  <c r="K515" i="45"/>
  <c r="L514" i="45"/>
  <c r="M514" i="45" s="1"/>
  <c r="K514" i="45"/>
  <c r="L513" i="45"/>
  <c r="M513" i="45" s="1"/>
  <c r="K513" i="45"/>
  <c r="L512" i="45"/>
  <c r="M512" i="45" s="1"/>
  <c r="K512" i="45"/>
  <c r="L511" i="45"/>
  <c r="M511" i="45" s="1"/>
  <c r="K511" i="45"/>
  <c r="L510" i="45"/>
  <c r="M510" i="45" s="1"/>
  <c r="K510" i="45"/>
  <c r="L509" i="45"/>
  <c r="M509" i="45" s="1"/>
  <c r="K509" i="45"/>
  <c r="L508" i="45"/>
  <c r="M508" i="45" s="1"/>
  <c r="K508" i="45"/>
  <c r="L507" i="45"/>
  <c r="M507" i="45" s="1"/>
  <c r="K507" i="45"/>
  <c r="L506" i="45"/>
  <c r="M506" i="45" s="1"/>
  <c r="K506" i="45"/>
  <c r="L505" i="45"/>
  <c r="M505" i="45" s="1"/>
  <c r="K505" i="45"/>
  <c r="L504" i="45"/>
  <c r="M504" i="45" s="1"/>
  <c r="K504" i="45"/>
  <c r="L503" i="45"/>
  <c r="M503" i="45" s="1"/>
  <c r="K503" i="45"/>
  <c r="L502" i="45"/>
  <c r="M502" i="45" s="1"/>
  <c r="K502" i="45"/>
  <c r="L501" i="45"/>
  <c r="M501" i="45" s="1"/>
  <c r="K501" i="45"/>
  <c r="L500" i="45"/>
  <c r="M500" i="45" s="1"/>
  <c r="K500" i="45"/>
  <c r="L499" i="45"/>
  <c r="M499" i="45" s="1"/>
  <c r="K499" i="45"/>
  <c r="L498" i="45"/>
  <c r="M498" i="45" s="1"/>
  <c r="K498" i="45"/>
  <c r="L497" i="45"/>
  <c r="M497" i="45" s="1"/>
  <c r="K497" i="45"/>
  <c r="L496" i="45"/>
  <c r="M496" i="45" s="1"/>
  <c r="K496" i="45"/>
  <c r="L495" i="45"/>
  <c r="M495" i="45" s="1"/>
  <c r="K495" i="45"/>
  <c r="L494" i="45"/>
  <c r="M494" i="45" s="1"/>
  <c r="K494" i="45"/>
  <c r="L493" i="45"/>
  <c r="M493" i="45" s="1"/>
  <c r="K493" i="45"/>
  <c r="L492" i="45"/>
  <c r="M492" i="45" s="1"/>
  <c r="K492" i="45"/>
  <c r="L491" i="45"/>
  <c r="M491" i="45" s="1"/>
  <c r="K491" i="45"/>
  <c r="L490" i="45"/>
  <c r="M490" i="45" s="1"/>
  <c r="K490" i="45"/>
  <c r="L489" i="45"/>
  <c r="M489" i="45" s="1"/>
  <c r="K489" i="45"/>
  <c r="L488" i="45"/>
  <c r="M488" i="45" s="1"/>
  <c r="K488" i="45"/>
  <c r="L487" i="45"/>
  <c r="M487" i="45" s="1"/>
  <c r="K487" i="45"/>
  <c r="L486" i="45"/>
  <c r="M486" i="45" s="1"/>
  <c r="K486" i="45"/>
  <c r="L485" i="45"/>
  <c r="M485" i="45" s="1"/>
  <c r="K485" i="45"/>
  <c r="L484" i="45"/>
  <c r="M484" i="45" s="1"/>
  <c r="K484" i="45"/>
  <c r="L483" i="45"/>
  <c r="M483" i="45" s="1"/>
  <c r="K483" i="45"/>
  <c r="L482" i="45"/>
  <c r="M482" i="45" s="1"/>
  <c r="K482" i="45"/>
  <c r="L481" i="45"/>
  <c r="M481" i="45" s="1"/>
  <c r="K481" i="45"/>
  <c r="L480" i="45"/>
  <c r="M480" i="45" s="1"/>
  <c r="K480" i="45"/>
  <c r="L479" i="45"/>
  <c r="M479" i="45" s="1"/>
  <c r="K479" i="45"/>
  <c r="L478" i="45"/>
  <c r="M478" i="45" s="1"/>
  <c r="K478" i="45"/>
  <c r="L477" i="45"/>
  <c r="M477" i="45" s="1"/>
  <c r="K477" i="45"/>
  <c r="L476" i="45"/>
  <c r="M476" i="45" s="1"/>
  <c r="K476" i="45"/>
  <c r="L475" i="45"/>
  <c r="M475" i="45" s="1"/>
  <c r="K475" i="45"/>
  <c r="L474" i="45"/>
  <c r="M474" i="45" s="1"/>
  <c r="K474" i="45"/>
  <c r="L473" i="45"/>
  <c r="M473" i="45" s="1"/>
  <c r="K473" i="45"/>
  <c r="L472" i="45"/>
  <c r="M472" i="45" s="1"/>
  <c r="K472" i="45"/>
  <c r="L471" i="45"/>
  <c r="M471" i="45" s="1"/>
  <c r="K471" i="45"/>
  <c r="L470" i="45"/>
  <c r="M470" i="45" s="1"/>
  <c r="K470" i="45"/>
  <c r="L469" i="45"/>
  <c r="M469" i="45" s="1"/>
  <c r="K469" i="45"/>
  <c r="L468" i="45"/>
  <c r="M468" i="45" s="1"/>
  <c r="K468" i="45"/>
  <c r="L467" i="45"/>
  <c r="M467" i="45" s="1"/>
  <c r="K467" i="45"/>
  <c r="L466" i="45"/>
  <c r="M466" i="45" s="1"/>
  <c r="K466" i="45"/>
  <c r="L465" i="45"/>
  <c r="M465" i="45" s="1"/>
  <c r="K465" i="45"/>
  <c r="L464" i="45"/>
  <c r="M464" i="45" s="1"/>
  <c r="K464" i="45"/>
  <c r="L463" i="45"/>
  <c r="M463" i="45" s="1"/>
  <c r="K463" i="45"/>
  <c r="L462" i="45"/>
  <c r="M462" i="45" s="1"/>
  <c r="K462" i="45"/>
  <c r="L461" i="45"/>
  <c r="M461" i="45" s="1"/>
  <c r="K461" i="45"/>
  <c r="L460" i="45"/>
  <c r="M460" i="45" s="1"/>
  <c r="K460" i="45"/>
  <c r="L459" i="45"/>
  <c r="M459" i="45" s="1"/>
  <c r="K459" i="45"/>
  <c r="L458" i="45"/>
  <c r="M458" i="45" s="1"/>
  <c r="K458" i="45"/>
  <c r="L457" i="45"/>
  <c r="M457" i="45" s="1"/>
  <c r="K457" i="45"/>
  <c r="L456" i="45"/>
  <c r="M456" i="45" s="1"/>
  <c r="K456" i="45"/>
  <c r="L455" i="45"/>
  <c r="M455" i="45" s="1"/>
  <c r="K455" i="45"/>
  <c r="L454" i="45"/>
  <c r="M454" i="45" s="1"/>
  <c r="K454" i="45"/>
  <c r="L453" i="45"/>
  <c r="M453" i="45" s="1"/>
  <c r="K453" i="45"/>
  <c r="L452" i="45"/>
  <c r="M452" i="45" s="1"/>
  <c r="K452" i="45"/>
  <c r="L451" i="45"/>
  <c r="M451" i="45" s="1"/>
  <c r="K451" i="45"/>
  <c r="L450" i="45"/>
  <c r="M450" i="45" s="1"/>
  <c r="K450" i="45"/>
  <c r="L449" i="45"/>
  <c r="M449" i="45" s="1"/>
  <c r="K449" i="45"/>
  <c r="L448" i="45"/>
  <c r="M448" i="45" s="1"/>
  <c r="K448" i="45"/>
  <c r="L447" i="45"/>
  <c r="M447" i="45" s="1"/>
  <c r="K447" i="45"/>
  <c r="L446" i="45"/>
  <c r="M446" i="45" s="1"/>
  <c r="K446" i="45"/>
  <c r="L445" i="45"/>
  <c r="M445" i="45" s="1"/>
  <c r="K445" i="45"/>
  <c r="L444" i="45"/>
  <c r="M444" i="45" s="1"/>
  <c r="K444" i="45"/>
  <c r="L443" i="45"/>
  <c r="M443" i="45" s="1"/>
  <c r="K443" i="45"/>
  <c r="L442" i="45"/>
  <c r="M442" i="45" s="1"/>
  <c r="K442" i="45"/>
  <c r="L441" i="45"/>
  <c r="M441" i="45" s="1"/>
  <c r="K441" i="45"/>
  <c r="L440" i="45"/>
  <c r="M440" i="45" s="1"/>
  <c r="K440" i="45"/>
  <c r="L439" i="45"/>
  <c r="M439" i="45" s="1"/>
  <c r="K439" i="45"/>
  <c r="L438" i="45"/>
  <c r="M438" i="45" s="1"/>
  <c r="K438" i="45"/>
  <c r="L437" i="45"/>
  <c r="M437" i="45" s="1"/>
  <c r="K437" i="45"/>
  <c r="L436" i="45"/>
  <c r="M436" i="45" s="1"/>
  <c r="K436" i="45"/>
  <c r="L435" i="45"/>
  <c r="M435" i="45" s="1"/>
  <c r="K435" i="45"/>
  <c r="L434" i="45"/>
  <c r="M434" i="45" s="1"/>
  <c r="K434" i="45"/>
  <c r="L433" i="45"/>
  <c r="M433" i="45" s="1"/>
  <c r="K433" i="45"/>
  <c r="L432" i="45"/>
  <c r="M432" i="45" s="1"/>
  <c r="K432" i="45"/>
  <c r="L431" i="45"/>
  <c r="M431" i="45" s="1"/>
  <c r="K431" i="45"/>
  <c r="L430" i="45"/>
  <c r="M430" i="45" s="1"/>
  <c r="K430" i="45"/>
  <c r="L429" i="45"/>
  <c r="M429" i="45" s="1"/>
  <c r="K429" i="45"/>
  <c r="L428" i="45"/>
  <c r="M428" i="45" s="1"/>
  <c r="K428" i="45"/>
  <c r="L427" i="45"/>
  <c r="M427" i="45" s="1"/>
  <c r="K427" i="45"/>
  <c r="L426" i="45"/>
  <c r="M426" i="45" s="1"/>
  <c r="K426" i="45"/>
  <c r="L425" i="45"/>
  <c r="M425" i="45" s="1"/>
  <c r="K425" i="45"/>
  <c r="L424" i="45"/>
  <c r="M424" i="45" s="1"/>
  <c r="K424" i="45"/>
  <c r="L423" i="45"/>
  <c r="M423" i="45" s="1"/>
  <c r="K423" i="45"/>
  <c r="L422" i="45"/>
  <c r="M422" i="45" s="1"/>
  <c r="K422" i="45"/>
  <c r="L421" i="45"/>
  <c r="M421" i="45" s="1"/>
  <c r="K421" i="45"/>
  <c r="L420" i="45"/>
  <c r="M420" i="45" s="1"/>
  <c r="K420" i="45"/>
  <c r="L419" i="45"/>
  <c r="M419" i="45" s="1"/>
  <c r="K419" i="45"/>
  <c r="L418" i="45"/>
  <c r="M418" i="45" s="1"/>
  <c r="K418" i="45"/>
  <c r="L417" i="45"/>
  <c r="M417" i="45" s="1"/>
  <c r="K417" i="45"/>
  <c r="L416" i="45"/>
  <c r="M416" i="45" s="1"/>
  <c r="K416" i="45"/>
  <c r="L415" i="45"/>
  <c r="M415" i="45" s="1"/>
  <c r="K415" i="45"/>
  <c r="L414" i="45"/>
  <c r="M414" i="45" s="1"/>
  <c r="K414" i="45"/>
  <c r="L413" i="45"/>
  <c r="M413" i="45" s="1"/>
  <c r="K413" i="45"/>
  <c r="L412" i="45"/>
  <c r="M412" i="45" s="1"/>
  <c r="K412" i="45"/>
  <c r="L411" i="45"/>
  <c r="M411" i="45" s="1"/>
  <c r="K411" i="45"/>
  <c r="L410" i="45"/>
  <c r="M410" i="45" s="1"/>
  <c r="K410" i="45"/>
  <c r="L409" i="45"/>
  <c r="M409" i="45" s="1"/>
  <c r="K409" i="45"/>
  <c r="L408" i="45"/>
  <c r="M408" i="45" s="1"/>
  <c r="K408" i="45"/>
  <c r="L407" i="45"/>
  <c r="M407" i="45" s="1"/>
  <c r="K407" i="45"/>
  <c r="L406" i="45"/>
  <c r="M406" i="45" s="1"/>
  <c r="K406" i="45"/>
  <c r="L405" i="45"/>
  <c r="M405" i="45" s="1"/>
  <c r="K405" i="45"/>
  <c r="L404" i="45"/>
  <c r="M404" i="45" s="1"/>
  <c r="K404" i="45"/>
  <c r="L403" i="45"/>
  <c r="M403" i="45" s="1"/>
  <c r="K403" i="45"/>
  <c r="L402" i="45"/>
  <c r="M402" i="45" s="1"/>
  <c r="K402" i="45"/>
  <c r="L401" i="45"/>
  <c r="M401" i="45" s="1"/>
  <c r="K401" i="45"/>
  <c r="L400" i="45"/>
  <c r="M400" i="45" s="1"/>
  <c r="K400" i="45"/>
  <c r="L399" i="45"/>
  <c r="M399" i="45" s="1"/>
  <c r="K399" i="45"/>
  <c r="L398" i="45"/>
  <c r="M398" i="45" s="1"/>
  <c r="K398" i="45"/>
  <c r="L397" i="45"/>
  <c r="M397" i="45" s="1"/>
  <c r="K397" i="45"/>
  <c r="L396" i="45"/>
  <c r="M396" i="45" s="1"/>
  <c r="K396" i="45"/>
  <c r="L395" i="45"/>
  <c r="M395" i="45" s="1"/>
  <c r="K395" i="45"/>
  <c r="L394" i="45"/>
  <c r="M394" i="45" s="1"/>
  <c r="K394" i="45"/>
  <c r="L393" i="45"/>
  <c r="M393" i="45" s="1"/>
  <c r="K393" i="45"/>
  <c r="L392" i="45"/>
  <c r="M392" i="45" s="1"/>
  <c r="K392" i="45"/>
  <c r="L391" i="45"/>
  <c r="M391" i="45" s="1"/>
  <c r="K391" i="45"/>
  <c r="L390" i="45"/>
  <c r="M390" i="45" s="1"/>
  <c r="K390" i="45"/>
  <c r="L389" i="45"/>
  <c r="M389" i="45" s="1"/>
  <c r="K389" i="45"/>
  <c r="L388" i="45"/>
  <c r="M388" i="45" s="1"/>
  <c r="K388" i="45"/>
  <c r="L387" i="45"/>
  <c r="M387" i="45" s="1"/>
  <c r="K387" i="45"/>
  <c r="L386" i="45"/>
  <c r="M386" i="45" s="1"/>
  <c r="K386" i="45"/>
  <c r="L385" i="45"/>
  <c r="M385" i="45" s="1"/>
  <c r="K385" i="45"/>
  <c r="L384" i="45"/>
  <c r="M384" i="45" s="1"/>
  <c r="K384" i="45"/>
  <c r="L383" i="45"/>
  <c r="M383" i="45" s="1"/>
  <c r="K383" i="45"/>
  <c r="L382" i="45"/>
  <c r="M382" i="45" s="1"/>
  <c r="K382" i="45"/>
  <c r="L381" i="45"/>
  <c r="M381" i="45" s="1"/>
  <c r="K381" i="45"/>
  <c r="L380" i="45"/>
  <c r="M380" i="45" s="1"/>
  <c r="K380" i="45"/>
  <c r="L379" i="45"/>
  <c r="M379" i="45" s="1"/>
  <c r="K379" i="45"/>
  <c r="L378" i="45"/>
  <c r="M378" i="45" s="1"/>
  <c r="K378" i="45"/>
  <c r="L377" i="45"/>
  <c r="M377" i="45" s="1"/>
  <c r="K377" i="45"/>
  <c r="L376" i="45"/>
  <c r="M376" i="45" s="1"/>
  <c r="K376" i="45"/>
  <c r="L375" i="45"/>
  <c r="M375" i="45" s="1"/>
  <c r="K375" i="45"/>
  <c r="L374" i="45"/>
  <c r="M374" i="45" s="1"/>
  <c r="K374" i="45"/>
  <c r="L373" i="45"/>
  <c r="M373" i="45" s="1"/>
  <c r="K373" i="45"/>
  <c r="L372" i="45"/>
  <c r="M372" i="45" s="1"/>
  <c r="K372" i="45"/>
  <c r="L371" i="45"/>
  <c r="M371" i="45" s="1"/>
  <c r="K371" i="45"/>
  <c r="L370" i="45"/>
  <c r="M370" i="45" s="1"/>
  <c r="K370" i="45"/>
  <c r="L369" i="45"/>
  <c r="M369" i="45" s="1"/>
  <c r="K369" i="45"/>
  <c r="L368" i="45"/>
  <c r="M368" i="45" s="1"/>
  <c r="K368" i="45"/>
  <c r="L367" i="45"/>
  <c r="M367" i="45" s="1"/>
  <c r="K367" i="45"/>
  <c r="L366" i="45"/>
  <c r="M366" i="45" s="1"/>
  <c r="K366" i="45"/>
  <c r="L365" i="45"/>
  <c r="M365" i="45" s="1"/>
  <c r="K365" i="45"/>
  <c r="L364" i="45"/>
  <c r="M364" i="45" s="1"/>
  <c r="K364" i="45"/>
  <c r="L363" i="45"/>
  <c r="M363" i="45" s="1"/>
  <c r="K363" i="45"/>
  <c r="L362" i="45"/>
  <c r="M362" i="45" s="1"/>
  <c r="K362" i="45"/>
  <c r="L361" i="45"/>
  <c r="M361" i="45" s="1"/>
  <c r="K361" i="45"/>
  <c r="L360" i="45"/>
  <c r="M360" i="45" s="1"/>
  <c r="K360" i="45"/>
  <c r="L359" i="45"/>
  <c r="M359" i="45" s="1"/>
  <c r="K359" i="45"/>
  <c r="L358" i="45"/>
  <c r="M358" i="45" s="1"/>
  <c r="K358" i="45"/>
  <c r="L357" i="45"/>
  <c r="M357" i="45" s="1"/>
  <c r="K357" i="45"/>
  <c r="L356" i="45"/>
  <c r="M356" i="45" s="1"/>
  <c r="K356" i="45"/>
  <c r="L355" i="45"/>
  <c r="M355" i="45" s="1"/>
  <c r="K355" i="45"/>
  <c r="L354" i="45"/>
  <c r="M354" i="45" s="1"/>
  <c r="K354" i="45"/>
  <c r="L353" i="45"/>
  <c r="M353" i="45" s="1"/>
  <c r="K353" i="45"/>
  <c r="L352" i="45"/>
  <c r="M352" i="45" s="1"/>
  <c r="K352" i="45"/>
  <c r="L351" i="45"/>
  <c r="M351" i="45" s="1"/>
  <c r="K351" i="45"/>
  <c r="L350" i="45"/>
  <c r="M350" i="45" s="1"/>
  <c r="K350" i="45"/>
  <c r="L349" i="45"/>
  <c r="M349" i="45" s="1"/>
  <c r="K349" i="45"/>
  <c r="L348" i="45"/>
  <c r="M348" i="45" s="1"/>
  <c r="K348" i="45"/>
  <c r="L347" i="45"/>
  <c r="M347" i="45" s="1"/>
  <c r="K347" i="45"/>
  <c r="L346" i="45"/>
  <c r="M346" i="45" s="1"/>
  <c r="K346" i="45"/>
  <c r="L345" i="45"/>
  <c r="M345" i="45" s="1"/>
  <c r="K345" i="45"/>
  <c r="L344" i="45"/>
  <c r="M344" i="45" s="1"/>
  <c r="K344" i="45"/>
  <c r="L343" i="45"/>
  <c r="M343" i="45" s="1"/>
  <c r="K343" i="45"/>
  <c r="L342" i="45"/>
  <c r="M342" i="45" s="1"/>
  <c r="K342" i="45"/>
  <c r="L341" i="45"/>
  <c r="M341" i="45" s="1"/>
  <c r="K341" i="45"/>
  <c r="L340" i="45"/>
  <c r="M340" i="45" s="1"/>
  <c r="K340" i="45"/>
  <c r="L339" i="45"/>
  <c r="M339" i="45" s="1"/>
  <c r="K339" i="45"/>
  <c r="L338" i="45"/>
  <c r="M338" i="45" s="1"/>
  <c r="K338" i="45"/>
  <c r="L337" i="45"/>
  <c r="M337" i="45" s="1"/>
  <c r="K337" i="45"/>
  <c r="L336" i="45"/>
  <c r="M336" i="45" s="1"/>
  <c r="K336" i="45"/>
  <c r="L335" i="45"/>
  <c r="M335" i="45" s="1"/>
  <c r="K335" i="45"/>
  <c r="L334" i="45"/>
  <c r="M334" i="45" s="1"/>
  <c r="K334" i="45"/>
  <c r="L333" i="45"/>
  <c r="M333" i="45" s="1"/>
  <c r="K333" i="45"/>
  <c r="L332" i="45"/>
  <c r="M332" i="45" s="1"/>
  <c r="K332" i="45"/>
  <c r="L331" i="45"/>
  <c r="M331" i="45" s="1"/>
  <c r="K331" i="45"/>
  <c r="L330" i="45"/>
  <c r="M330" i="45" s="1"/>
  <c r="K330" i="45"/>
  <c r="L329" i="45"/>
  <c r="M329" i="45" s="1"/>
  <c r="K329" i="45"/>
  <c r="L328" i="45"/>
  <c r="M328" i="45" s="1"/>
  <c r="K328" i="45"/>
  <c r="L327" i="45"/>
  <c r="M327" i="45" s="1"/>
  <c r="K327" i="45"/>
  <c r="L326" i="45"/>
  <c r="M326" i="45" s="1"/>
  <c r="K326" i="45"/>
  <c r="L325" i="45"/>
  <c r="M325" i="45" s="1"/>
  <c r="K325" i="45"/>
  <c r="L324" i="45"/>
  <c r="M324" i="45" s="1"/>
  <c r="K324" i="45"/>
  <c r="L323" i="45"/>
  <c r="M323" i="45" s="1"/>
  <c r="K323" i="45"/>
  <c r="L322" i="45"/>
  <c r="M322" i="45" s="1"/>
  <c r="K322" i="45"/>
  <c r="L321" i="45"/>
  <c r="M321" i="45" s="1"/>
  <c r="K321" i="45"/>
  <c r="L320" i="45"/>
  <c r="M320" i="45" s="1"/>
  <c r="K320" i="45"/>
  <c r="L319" i="45"/>
  <c r="M319" i="45" s="1"/>
  <c r="K319" i="45"/>
  <c r="L318" i="45"/>
  <c r="M318" i="45" s="1"/>
  <c r="K318" i="45"/>
  <c r="L317" i="45"/>
  <c r="M317" i="45" s="1"/>
  <c r="K317" i="45"/>
  <c r="L316" i="45"/>
  <c r="M316" i="45" s="1"/>
  <c r="K316" i="45"/>
  <c r="L315" i="45"/>
  <c r="M315" i="45" s="1"/>
  <c r="K315" i="45"/>
  <c r="L314" i="45"/>
  <c r="M314" i="45" s="1"/>
  <c r="K314" i="45"/>
  <c r="L313" i="45"/>
  <c r="M313" i="45" s="1"/>
  <c r="K313" i="45"/>
  <c r="L312" i="45"/>
  <c r="M312" i="45" s="1"/>
  <c r="K312" i="45"/>
  <c r="L311" i="45"/>
  <c r="M311" i="45" s="1"/>
  <c r="K311" i="45"/>
  <c r="L308" i="45"/>
  <c r="L304" i="45"/>
  <c r="L300" i="45"/>
  <c r="M300" i="45" s="1"/>
  <c r="K300" i="45"/>
  <c r="L299" i="45"/>
  <c r="M299" i="45" s="1"/>
  <c r="K299" i="45"/>
  <c r="L298" i="45"/>
  <c r="M298" i="45" s="1"/>
  <c r="K298" i="45"/>
  <c r="L297" i="45"/>
  <c r="M297" i="45" s="1"/>
  <c r="K297" i="45"/>
  <c r="L296" i="45"/>
  <c r="M296" i="45" s="1"/>
  <c r="K296" i="45"/>
  <c r="L295" i="45"/>
  <c r="M295" i="45" s="1"/>
  <c r="K295" i="45"/>
  <c r="L294" i="45"/>
  <c r="M294" i="45" s="1"/>
  <c r="K294" i="45"/>
  <c r="L293" i="45"/>
  <c r="M293" i="45" s="1"/>
  <c r="K293" i="45"/>
  <c r="L292" i="45"/>
  <c r="M292" i="45" s="1"/>
  <c r="K292" i="45"/>
  <c r="L291" i="45"/>
  <c r="M291" i="45" s="1"/>
  <c r="K291" i="45"/>
  <c r="L290" i="45"/>
  <c r="M290" i="45" s="1"/>
  <c r="K290" i="45"/>
  <c r="L289" i="45"/>
  <c r="M289" i="45" s="1"/>
  <c r="K289" i="45"/>
  <c r="L288" i="45"/>
  <c r="M288" i="45" s="1"/>
  <c r="K288" i="45"/>
  <c r="L287" i="45"/>
  <c r="M287" i="45" s="1"/>
  <c r="K287" i="45"/>
  <c r="L286" i="45"/>
  <c r="M286" i="45" s="1"/>
  <c r="K286" i="45"/>
  <c r="L285" i="45"/>
  <c r="M285" i="45" s="1"/>
  <c r="K285" i="45"/>
  <c r="L284" i="45"/>
  <c r="M284" i="45" s="1"/>
  <c r="K284" i="45"/>
  <c r="L283" i="45"/>
  <c r="M283" i="45" s="1"/>
  <c r="K283" i="45"/>
  <c r="L282" i="45"/>
  <c r="M282" i="45" s="1"/>
  <c r="K282" i="45"/>
  <c r="L281" i="45"/>
  <c r="M281" i="45" s="1"/>
  <c r="K281" i="45"/>
  <c r="L280" i="45"/>
  <c r="M280" i="45" s="1"/>
  <c r="K280" i="45"/>
  <c r="L279" i="45"/>
  <c r="M279" i="45" s="1"/>
  <c r="K279" i="45"/>
  <c r="L278" i="45"/>
  <c r="M278" i="45" s="1"/>
  <c r="K278" i="45"/>
  <c r="L277" i="45"/>
  <c r="M277" i="45" s="1"/>
  <c r="K277" i="45"/>
  <c r="L276" i="45"/>
  <c r="M276" i="45" s="1"/>
  <c r="K276" i="45"/>
  <c r="L275" i="45"/>
  <c r="M275" i="45" s="1"/>
  <c r="K275" i="45"/>
  <c r="L274" i="45"/>
  <c r="M274" i="45" s="1"/>
  <c r="K274" i="45"/>
  <c r="L273" i="45"/>
  <c r="M273" i="45" s="1"/>
  <c r="K273" i="45"/>
  <c r="L272" i="45"/>
  <c r="M272" i="45" s="1"/>
  <c r="K272" i="45"/>
  <c r="L271" i="45"/>
  <c r="M271" i="45" s="1"/>
  <c r="K271" i="45"/>
  <c r="L270" i="45"/>
  <c r="M270" i="45" s="1"/>
  <c r="K270" i="45"/>
  <c r="L269" i="45"/>
  <c r="M269" i="45" s="1"/>
  <c r="K269" i="45"/>
  <c r="L268" i="45"/>
  <c r="M268" i="45" s="1"/>
  <c r="K268" i="45"/>
  <c r="L267" i="45"/>
  <c r="M267" i="45" s="1"/>
  <c r="K267" i="45"/>
  <c r="L266" i="45"/>
  <c r="M266" i="45" s="1"/>
  <c r="K266" i="45"/>
  <c r="L265" i="45"/>
  <c r="M265" i="45" s="1"/>
  <c r="K265" i="45"/>
  <c r="L264" i="45"/>
  <c r="M264" i="45" s="1"/>
  <c r="K264" i="45"/>
  <c r="L263" i="45"/>
  <c r="M263" i="45" s="1"/>
  <c r="K263" i="45"/>
  <c r="L262" i="45"/>
  <c r="M262" i="45" s="1"/>
  <c r="K262" i="45"/>
  <c r="L261" i="45"/>
  <c r="M261" i="45" s="1"/>
  <c r="K261" i="45"/>
  <c r="L260" i="45"/>
  <c r="M260" i="45" s="1"/>
  <c r="K260" i="45"/>
  <c r="L259" i="45"/>
  <c r="M259" i="45" s="1"/>
  <c r="K259" i="45"/>
  <c r="L258" i="45"/>
  <c r="M258" i="45" s="1"/>
  <c r="K258" i="45"/>
  <c r="L257" i="45"/>
  <c r="M257" i="45" s="1"/>
  <c r="K257" i="45"/>
  <c r="L256" i="45"/>
  <c r="M256" i="45" s="1"/>
  <c r="K256" i="45"/>
  <c r="L255" i="45"/>
  <c r="M255" i="45" s="1"/>
  <c r="K255" i="45"/>
  <c r="L254" i="45"/>
  <c r="M254" i="45" s="1"/>
  <c r="K254" i="45"/>
  <c r="L253" i="45"/>
  <c r="M253" i="45" s="1"/>
  <c r="K253" i="45"/>
  <c r="L252" i="45"/>
  <c r="M252" i="45" s="1"/>
  <c r="K252" i="45"/>
  <c r="L251" i="45"/>
  <c r="M251" i="45" s="1"/>
  <c r="K251" i="45"/>
  <c r="L250" i="45"/>
  <c r="M250" i="45" s="1"/>
  <c r="K250" i="45"/>
  <c r="L249" i="45"/>
  <c r="M249" i="45" s="1"/>
  <c r="K249" i="45"/>
  <c r="L248" i="45"/>
  <c r="M248" i="45" s="1"/>
  <c r="K248" i="45"/>
  <c r="L247" i="45"/>
  <c r="M247" i="45" s="1"/>
  <c r="K247" i="45"/>
  <c r="L246" i="45"/>
  <c r="M246" i="45" s="1"/>
  <c r="K246" i="45"/>
  <c r="L245" i="45"/>
  <c r="M245" i="45" s="1"/>
  <c r="K245" i="45"/>
  <c r="L244" i="45"/>
  <c r="M244" i="45" s="1"/>
  <c r="K244" i="45"/>
  <c r="L243" i="45"/>
  <c r="M243" i="45" s="1"/>
  <c r="K243" i="45"/>
  <c r="L242" i="45"/>
  <c r="M242" i="45" s="1"/>
  <c r="K242" i="45"/>
  <c r="L241" i="45"/>
  <c r="M241" i="45" s="1"/>
  <c r="K241" i="45"/>
  <c r="L240" i="45"/>
  <c r="M240" i="45" s="1"/>
  <c r="K240" i="45"/>
  <c r="L239" i="45"/>
  <c r="M239" i="45" s="1"/>
  <c r="K239" i="45"/>
  <c r="L238" i="45"/>
  <c r="M238" i="45" s="1"/>
  <c r="K238" i="45"/>
  <c r="L237" i="45"/>
  <c r="M237" i="45" s="1"/>
  <c r="K237" i="45"/>
  <c r="L236" i="45"/>
  <c r="M236" i="45" s="1"/>
  <c r="K236" i="45"/>
  <c r="L235" i="45"/>
  <c r="M235" i="45" s="1"/>
  <c r="K235" i="45"/>
  <c r="L234" i="45"/>
  <c r="M234" i="45" s="1"/>
  <c r="K234" i="45"/>
  <c r="L233" i="45"/>
  <c r="M233" i="45" s="1"/>
  <c r="K233" i="45"/>
  <c r="L232" i="45"/>
  <c r="M232" i="45" s="1"/>
  <c r="K232" i="45"/>
  <c r="L231" i="45"/>
  <c r="M231" i="45" s="1"/>
  <c r="K231" i="45"/>
  <c r="L230" i="45"/>
  <c r="M230" i="45" s="1"/>
  <c r="K230" i="45"/>
  <c r="L229" i="45"/>
  <c r="M229" i="45" s="1"/>
  <c r="K229" i="45"/>
  <c r="L228" i="45"/>
  <c r="M228" i="45" s="1"/>
  <c r="K228" i="45"/>
  <c r="L227" i="45"/>
  <c r="M227" i="45" s="1"/>
  <c r="K227" i="45"/>
  <c r="L226" i="45"/>
  <c r="M226" i="45" s="1"/>
  <c r="K226" i="45"/>
  <c r="L225" i="45"/>
  <c r="M225" i="45" s="1"/>
  <c r="K225" i="45"/>
  <c r="L224" i="45"/>
  <c r="M224" i="45" s="1"/>
  <c r="K224" i="45"/>
  <c r="L223" i="45"/>
  <c r="M223" i="45" s="1"/>
  <c r="K223" i="45"/>
  <c r="L222" i="45"/>
  <c r="M222" i="45" s="1"/>
  <c r="K222" i="45"/>
  <c r="L221" i="45"/>
  <c r="M221" i="45" s="1"/>
  <c r="K221" i="45"/>
  <c r="L220" i="45"/>
  <c r="M220" i="45" s="1"/>
  <c r="K220" i="45"/>
  <c r="L219" i="45"/>
  <c r="M219" i="45" s="1"/>
  <c r="K219" i="45"/>
  <c r="L218" i="45"/>
  <c r="M218" i="45" s="1"/>
  <c r="K218" i="45"/>
  <c r="L217" i="45"/>
  <c r="M217" i="45" s="1"/>
  <c r="K217" i="45"/>
  <c r="L216" i="45"/>
  <c r="M216" i="45" s="1"/>
  <c r="K216" i="45"/>
  <c r="L215" i="45"/>
  <c r="M215" i="45" s="1"/>
  <c r="K215" i="45"/>
  <c r="L214" i="45"/>
  <c r="M214" i="45" s="1"/>
  <c r="K214" i="45"/>
  <c r="L213" i="45"/>
  <c r="M213" i="45" s="1"/>
  <c r="K213" i="45"/>
  <c r="L212" i="45"/>
  <c r="M212" i="45" s="1"/>
  <c r="K212" i="45"/>
  <c r="L211" i="45"/>
  <c r="M211" i="45" s="1"/>
  <c r="K211" i="45"/>
  <c r="L210" i="45"/>
  <c r="M210" i="45" s="1"/>
  <c r="K210" i="45"/>
  <c r="L209" i="45"/>
  <c r="M209" i="45" s="1"/>
  <c r="K209" i="45"/>
  <c r="L208" i="45"/>
  <c r="M208" i="45" s="1"/>
  <c r="K208" i="45"/>
  <c r="L207" i="45"/>
  <c r="M207" i="45" s="1"/>
  <c r="K207" i="45"/>
  <c r="L206" i="45"/>
  <c r="M206" i="45" s="1"/>
  <c r="K206" i="45"/>
  <c r="L205" i="45"/>
  <c r="M205" i="45" s="1"/>
  <c r="K205" i="45"/>
  <c r="L204" i="45"/>
  <c r="M204" i="45" s="1"/>
  <c r="K204" i="45"/>
  <c r="L203" i="45"/>
  <c r="M203" i="45" s="1"/>
  <c r="K203" i="45"/>
  <c r="L202" i="45"/>
  <c r="M202" i="45" s="1"/>
  <c r="K202" i="45"/>
  <c r="L201" i="45"/>
  <c r="M201" i="45" s="1"/>
  <c r="K201" i="45"/>
  <c r="L200" i="45"/>
  <c r="M200" i="45" s="1"/>
  <c r="K200" i="45"/>
  <c r="L199" i="45"/>
  <c r="M199" i="45" s="1"/>
  <c r="K199" i="45"/>
  <c r="L198" i="45"/>
  <c r="M198" i="45" s="1"/>
  <c r="K198" i="45"/>
  <c r="L197" i="45"/>
  <c r="M197" i="45" s="1"/>
  <c r="K197" i="45"/>
  <c r="L196" i="45"/>
  <c r="M196" i="45" s="1"/>
  <c r="K196" i="45"/>
  <c r="L195" i="45"/>
  <c r="M195" i="45" s="1"/>
  <c r="K195" i="45"/>
  <c r="L194" i="45"/>
  <c r="M194" i="45" s="1"/>
  <c r="K194" i="45"/>
  <c r="L193" i="45"/>
  <c r="M193" i="45" s="1"/>
  <c r="K193" i="45"/>
  <c r="L192" i="45"/>
  <c r="M192" i="45" s="1"/>
  <c r="K192" i="45"/>
  <c r="L191" i="45"/>
  <c r="M191" i="45" s="1"/>
  <c r="K191" i="45"/>
  <c r="L190" i="45"/>
  <c r="M190" i="45" s="1"/>
  <c r="K190" i="45"/>
  <c r="L189" i="45"/>
  <c r="M189" i="45" s="1"/>
  <c r="K189" i="45"/>
  <c r="L188" i="45"/>
  <c r="M188" i="45" s="1"/>
  <c r="K188" i="45"/>
  <c r="L187" i="45"/>
  <c r="M187" i="45" s="1"/>
  <c r="K187" i="45"/>
  <c r="L186" i="45"/>
  <c r="M186" i="45" s="1"/>
  <c r="K186" i="45"/>
  <c r="L185" i="45"/>
  <c r="M185" i="45" s="1"/>
  <c r="K185" i="45"/>
  <c r="L184" i="45"/>
  <c r="M184" i="45" s="1"/>
  <c r="K184" i="45"/>
  <c r="L183" i="45"/>
  <c r="M183" i="45" s="1"/>
  <c r="K183" i="45"/>
  <c r="L182" i="45"/>
  <c r="M182" i="45" s="1"/>
  <c r="K182" i="45"/>
  <c r="L181" i="45"/>
  <c r="M181" i="45" s="1"/>
  <c r="K181" i="45"/>
  <c r="L180" i="45"/>
  <c r="M180" i="45" s="1"/>
  <c r="K180" i="45"/>
  <c r="L179" i="45"/>
  <c r="M179" i="45" s="1"/>
  <c r="K179" i="45"/>
  <c r="L178" i="45"/>
  <c r="M178" i="45" s="1"/>
  <c r="K178" i="45"/>
  <c r="L177" i="45"/>
  <c r="M177" i="45" s="1"/>
  <c r="K177" i="45"/>
  <c r="L176" i="45"/>
  <c r="M176" i="45" s="1"/>
  <c r="K176" i="45"/>
  <c r="L175" i="45"/>
  <c r="M175" i="45" s="1"/>
  <c r="K175" i="45"/>
  <c r="L174" i="45"/>
  <c r="M174" i="45" s="1"/>
  <c r="K174" i="45"/>
  <c r="L173" i="45"/>
  <c r="M173" i="45" s="1"/>
  <c r="K173" i="45"/>
  <c r="L172" i="45"/>
  <c r="M172" i="45" s="1"/>
  <c r="K172" i="45"/>
  <c r="L171" i="45"/>
  <c r="M171" i="45" s="1"/>
  <c r="K171" i="45"/>
  <c r="L170" i="45"/>
  <c r="M170" i="45" s="1"/>
  <c r="K170" i="45"/>
  <c r="L169" i="45"/>
  <c r="M169" i="45" s="1"/>
  <c r="K169" i="45"/>
  <c r="L168" i="45"/>
  <c r="M168" i="45" s="1"/>
  <c r="K168" i="45"/>
  <c r="L167" i="45"/>
  <c r="M167" i="45" s="1"/>
  <c r="K167" i="45"/>
  <c r="L166" i="45"/>
  <c r="M166" i="45" s="1"/>
  <c r="K166" i="45"/>
  <c r="L165" i="45"/>
  <c r="M165" i="45" s="1"/>
  <c r="K165" i="45"/>
  <c r="L164" i="45"/>
  <c r="M164" i="45" s="1"/>
  <c r="K164" i="45"/>
  <c r="L163" i="45"/>
  <c r="M163" i="45" s="1"/>
  <c r="K163" i="45"/>
  <c r="L162" i="45"/>
  <c r="M162" i="45" s="1"/>
  <c r="K162" i="45"/>
  <c r="L161" i="45"/>
  <c r="M161" i="45" s="1"/>
  <c r="K161" i="45"/>
  <c r="L160" i="45"/>
  <c r="M160" i="45" s="1"/>
  <c r="K160" i="45"/>
  <c r="L159" i="45"/>
  <c r="M159" i="45" s="1"/>
  <c r="K159" i="45"/>
  <c r="L158" i="45"/>
  <c r="M158" i="45" s="1"/>
  <c r="K158" i="45"/>
  <c r="L157" i="45"/>
  <c r="M157" i="45" s="1"/>
  <c r="K157" i="45"/>
  <c r="L156" i="45"/>
  <c r="M156" i="45" s="1"/>
  <c r="K156" i="45"/>
  <c r="L155" i="45"/>
  <c r="M155" i="45" s="1"/>
  <c r="K155" i="45"/>
  <c r="L154" i="45"/>
  <c r="M154" i="45" s="1"/>
  <c r="K154" i="45"/>
  <c r="L153" i="45"/>
  <c r="M153" i="45" s="1"/>
  <c r="K153" i="45"/>
  <c r="L152" i="45"/>
  <c r="M152" i="45" s="1"/>
  <c r="K152" i="45"/>
  <c r="L151" i="45"/>
  <c r="M151" i="45" s="1"/>
  <c r="K151" i="45"/>
  <c r="L150" i="45"/>
  <c r="M150" i="45" s="1"/>
  <c r="K150" i="45"/>
  <c r="L149" i="45"/>
  <c r="M149" i="45" s="1"/>
  <c r="K149" i="45"/>
  <c r="L148" i="45"/>
  <c r="M148" i="45" s="1"/>
  <c r="K148" i="45"/>
  <c r="L147" i="45"/>
  <c r="M147" i="45" s="1"/>
  <c r="K147" i="45"/>
  <c r="L146" i="45"/>
  <c r="M146" i="45" s="1"/>
  <c r="K146" i="45"/>
  <c r="L145" i="45"/>
  <c r="M145" i="45" s="1"/>
  <c r="K145" i="45"/>
  <c r="L144" i="45"/>
  <c r="M144" i="45" s="1"/>
  <c r="K144" i="45"/>
  <c r="L143" i="45"/>
  <c r="M143" i="45" s="1"/>
  <c r="K143" i="45"/>
  <c r="L142" i="45"/>
  <c r="M142" i="45" s="1"/>
  <c r="K142" i="45"/>
  <c r="L141" i="45"/>
  <c r="M141" i="45" s="1"/>
  <c r="K141" i="45"/>
  <c r="L140" i="45"/>
  <c r="M140" i="45" s="1"/>
  <c r="K140" i="45"/>
  <c r="L139" i="45"/>
  <c r="M139" i="45" s="1"/>
  <c r="K139" i="45"/>
  <c r="L138" i="45"/>
  <c r="M138" i="45" s="1"/>
  <c r="K138" i="45"/>
  <c r="L137" i="45"/>
  <c r="M137" i="45" s="1"/>
  <c r="K137" i="45"/>
  <c r="L136" i="45"/>
  <c r="M136" i="45" s="1"/>
  <c r="K136" i="45"/>
  <c r="L135" i="45"/>
  <c r="M135" i="45" s="1"/>
  <c r="K135" i="45"/>
  <c r="L134" i="45"/>
  <c r="M134" i="45" s="1"/>
  <c r="K134" i="45"/>
  <c r="L133" i="45"/>
  <c r="M133" i="45" s="1"/>
  <c r="K133" i="45"/>
  <c r="L132" i="45"/>
  <c r="M132" i="45" s="1"/>
  <c r="K132" i="45"/>
  <c r="L131" i="45"/>
  <c r="M131" i="45" s="1"/>
  <c r="K131" i="45"/>
  <c r="L130" i="45"/>
  <c r="M130" i="45" s="1"/>
  <c r="K130" i="45"/>
  <c r="L129" i="45"/>
  <c r="M129" i="45" s="1"/>
  <c r="K129" i="45"/>
  <c r="L128" i="45"/>
  <c r="M128" i="45" s="1"/>
  <c r="K128" i="45"/>
  <c r="L127" i="45"/>
  <c r="M127" i="45" s="1"/>
  <c r="K127" i="45"/>
  <c r="L126" i="45"/>
  <c r="M126" i="45" s="1"/>
  <c r="K126" i="45"/>
  <c r="L123" i="45"/>
  <c r="L122" i="45"/>
  <c r="L121" i="45"/>
  <c r="L120" i="45"/>
  <c r="L118" i="45"/>
  <c r="L116" i="45"/>
  <c r="M116" i="45" s="1"/>
  <c r="K116" i="45"/>
  <c r="L115" i="45"/>
  <c r="M115" i="45" s="1"/>
  <c r="K115" i="45"/>
  <c r="L114" i="45"/>
  <c r="M114" i="45" s="1"/>
  <c r="K114" i="45"/>
  <c r="L113" i="45"/>
  <c r="M113" i="45" s="1"/>
  <c r="K113" i="45"/>
  <c r="L112" i="45"/>
  <c r="M112" i="45" s="1"/>
  <c r="K112" i="45"/>
  <c r="L111" i="45"/>
  <c r="M111" i="45" s="1"/>
  <c r="K111" i="45"/>
  <c r="L110" i="45"/>
  <c r="M110" i="45" s="1"/>
  <c r="K110" i="45"/>
  <c r="L109" i="45"/>
  <c r="M109" i="45" s="1"/>
  <c r="K109" i="45"/>
  <c r="L108" i="45"/>
  <c r="M108" i="45" s="1"/>
  <c r="K108" i="45"/>
  <c r="L107" i="45"/>
  <c r="M107" i="45" s="1"/>
  <c r="K107" i="45"/>
  <c r="L106" i="45"/>
  <c r="M106" i="45" s="1"/>
  <c r="K106" i="45"/>
  <c r="L105" i="45"/>
  <c r="M105" i="45" s="1"/>
  <c r="K105" i="45"/>
  <c r="L104" i="45"/>
  <c r="M104" i="45" s="1"/>
  <c r="K104" i="45"/>
  <c r="L103" i="45"/>
  <c r="M103" i="45" s="1"/>
  <c r="K103" i="45"/>
  <c r="L102" i="45"/>
  <c r="M102" i="45" s="1"/>
  <c r="K102" i="45"/>
  <c r="L101" i="45"/>
  <c r="M101" i="45" s="1"/>
  <c r="K101" i="45"/>
  <c r="L100" i="45"/>
  <c r="M100" i="45" s="1"/>
  <c r="K100" i="45"/>
  <c r="L99" i="45"/>
  <c r="M99" i="45" s="1"/>
  <c r="K99" i="45"/>
  <c r="L98" i="45"/>
  <c r="M98" i="45" s="1"/>
  <c r="K98" i="45"/>
  <c r="L97" i="45"/>
  <c r="M97" i="45" s="1"/>
  <c r="K97" i="45"/>
  <c r="L96" i="45"/>
  <c r="M96" i="45" s="1"/>
  <c r="K96" i="45"/>
  <c r="L95" i="45"/>
  <c r="M95" i="45" s="1"/>
  <c r="K95" i="45"/>
  <c r="L94" i="45"/>
  <c r="M94" i="45" s="1"/>
  <c r="K94" i="45"/>
  <c r="L93" i="45"/>
  <c r="M93" i="45" s="1"/>
  <c r="K93" i="45"/>
  <c r="L92" i="45"/>
  <c r="M92" i="45" s="1"/>
  <c r="K92" i="45"/>
  <c r="L91" i="45"/>
  <c r="M91" i="45" s="1"/>
  <c r="K91" i="45"/>
  <c r="L90" i="45"/>
  <c r="M90" i="45" s="1"/>
  <c r="K90" i="45"/>
  <c r="L89" i="45"/>
  <c r="M89" i="45" s="1"/>
  <c r="K89" i="45"/>
  <c r="L88" i="45"/>
  <c r="M88" i="45" s="1"/>
  <c r="K88" i="45"/>
  <c r="L87" i="45"/>
  <c r="M87" i="45" s="1"/>
  <c r="K87" i="45"/>
  <c r="L86" i="45"/>
  <c r="M86" i="45" s="1"/>
  <c r="K86" i="45"/>
  <c r="L85" i="45"/>
  <c r="M85" i="45" s="1"/>
  <c r="K85" i="45"/>
  <c r="L84" i="45"/>
  <c r="M84" i="45" s="1"/>
  <c r="K84" i="45"/>
  <c r="L83" i="45"/>
  <c r="M83" i="45" s="1"/>
  <c r="K83" i="45"/>
  <c r="L82" i="45"/>
  <c r="M82" i="45" s="1"/>
  <c r="K82" i="45"/>
  <c r="L81" i="45"/>
  <c r="M81" i="45" s="1"/>
  <c r="K81" i="45"/>
  <c r="L80" i="45"/>
  <c r="M80" i="45" s="1"/>
  <c r="K80" i="45"/>
  <c r="L79" i="45"/>
  <c r="M79" i="45" s="1"/>
  <c r="K79" i="45"/>
  <c r="L78" i="45"/>
  <c r="M78" i="45" s="1"/>
  <c r="K78" i="45"/>
  <c r="L77" i="45"/>
  <c r="M77" i="45" s="1"/>
  <c r="K77" i="45"/>
  <c r="L76" i="45"/>
  <c r="M76" i="45" s="1"/>
  <c r="K76" i="45"/>
  <c r="L75" i="45"/>
  <c r="M75" i="45" s="1"/>
  <c r="K75" i="45"/>
  <c r="L74" i="45"/>
  <c r="M74" i="45" s="1"/>
  <c r="K74" i="45"/>
  <c r="L73" i="45"/>
  <c r="M73" i="45" s="1"/>
  <c r="K73" i="45"/>
  <c r="L72" i="45"/>
  <c r="M72" i="45" s="1"/>
  <c r="K72" i="45"/>
  <c r="L71" i="45"/>
  <c r="M71" i="45" s="1"/>
  <c r="K71" i="45"/>
  <c r="L70" i="45"/>
  <c r="M70" i="45" s="1"/>
  <c r="K70" i="45"/>
  <c r="L69" i="45"/>
  <c r="M69" i="45" s="1"/>
  <c r="K69" i="45"/>
  <c r="L68" i="45"/>
  <c r="M68" i="45" s="1"/>
  <c r="K68" i="45"/>
  <c r="L67" i="45"/>
  <c r="M67" i="45" s="1"/>
  <c r="K67" i="45"/>
  <c r="L66" i="45"/>
  <c r="M66" i="45" s="1"/>
  <c r="K66" i="45"/>
  <c r="L65" i="45"/>
  <c r="M65" i="45" s="1"/>
  <c r="K65" i="45"/>
  <c r="L64" i="45"/>
  <c r="M64" i="45" s="1"/>
  <c r="K64" i="45"/>
  <c r="L63" i="45"/>
  <c r="M63" i="45" s="1"/>
  <c r="K63" i="45"/>
  <c r="L62" i="45"/>
  <c r="M62" i="45" s="1"/>
  <c r="K62" i="45"/>
  <c r="L61" i="45"/>
  <c r="M61" i="45" s="1"/>
  <c r="K61" i="45"/>
  <c r="L60" i="45"/>
  <c r="M60" i="45" s="1"/>
  <c r="K60" i="45"/>
  <c r="L59" i="45"/>
  <c r="M59" i="45" s="1"/>
  <c r="K59" i="45"/>
  <c r="L57" i="45"/>
  <c r="L55" i="45"/>
  <c r="L54" i="45"/>
  <c r="L52" i="45"/>
  <c r="L51" i="45"/>
  <c r="L50" i="45"/>
  <c r="M50" i="45" s="1"/>
  <c r="K50" i="45"/>
  <c r="L49" i="45"/>
  <c r="M49" i="45" s="1"/>
  <c r="K49" i="45"/>
  <c r="L48" i="45"/>
  <c r="M48" i="45" s="1"/>
  <c r="K48" i="45"/>
  <c r="L47" i="45"/>
  <c r="M47" i="45" s="1"/>
  <c r="K47" i="45"/>
  <c r="L46" i="45"/>
  <c r="M46" i="45" s="1"/>
  <c r="K46" i="45"/>
  <c r="L45" i="45"/>
  <c r="M45" i="45" s="1"/>
  <c r="K45" i="45"/>
  <c r="L41" i="45"/>
  <c r="L40" i="45"/>
  <c r="L36" i="45"/>
  <c r="L35" i="45"/>
  <c r="L33" i="45"/>
  <c r="L32" i="45"/>
  <c r="L31" i="45"/>
  <c r="L27" i="45"/>
  <c r="L26" i="45"/>
  <c r="L25" i="45"/>
  <c r="L24" i="45"/>
  <c r="L22" i="45"/>
  <c r="L19" i="45"/>
  <c r="L18" i="45"/>
  <c r="L17" i="45"/>
  <c r="L16" i="45"/>
  <c r="L13" i="45"/>
  <c r="L9" i="45"/>
  <c r="L8" i="45"/>
  <c r="L5" i="45"/>
  <c r="N3871" i="45" l="1"/>
  <c r="N3883" i="45"/>
  <c r="N3897" i="45"/>
  <c r="N3909" i="45"/>
  <c r="N3913" i="45"/>
  <c r="N3959" i="45"/>
  <c r="N3979" i="45"/>
  <c r="N3983" i="45"/>
  <c r="N4019" i="45"/>
  <c r="N4023" i="45"/>
  <c r="N4027" i="45"/>
  <c r="N1057" i="45"/>
  <c r="L703" i="45"/>
  <c r="N1074" i="45"/>
  <c r="L56" i="45"/>
  <c r="L37" i="45"/>
  <c r="L119" i="45"/>
  <c r="L2846" i="45"/>
  <c r="L14" i="45"/>
  <c r="N2970" i="45"/>
  <c r="L125" i="45"/>
  <c r="N135" i="45"/>
  <c r="N867" i="45"/>
  <c r="N3467" i="45"/>
  <c r="N3816" i="45"/>
  <c r="N427" i="45"/>
  <c r="N1071" i="45"/>
  <c r="N3179" i="45"/>
  <c r="L3218" i="45"/>
  <c r="L303" i="45"/>
  <c r="N3268" i="45"/>
  <c r="L10" i="45"/>
  <c r="L15" i="45"/>
  <c r="L23" i="45"/>
  <c r="L29" i="45"/>
  <c r="L38" i="45"/>
  <c r="L306" i="45"/>
  <c r="L704" i="45"/>
  <c r="L961" i="45"/>
  <c r="L1048" i="45"/>
  <c r="L1162" i="45"/>
  <c r="N1742" i="45"/>
  <c r="N1750" i="45"/>
  <c r="N1814" i="45"/>
  <c r="L3487" i="45"/>
  <c r="L3494" i="45"/>
  <c r="L6" i="45"/>
  <c r="N3260" i="45"/>
  <c r="N3430" i="45"/>
  <c r="N1766" i="45"/>
  <c r="N1806" i="45"/>
  <c r="L42" i="45"/>
  <c r="L53" i="45"/>
  <c r="N287" i="45"/>
  <c r="N295" i="45"/>
  <c r="L310" i="45"/>
  <c r="N616" i="45"/>
  <c r="L1160" i="45"/>
  <c r="L1712" i="45"/>
  <c r="N1879" i="45"/>
  <c r="N1947" i="45"/>
  <c r="N1963" i="45"/>
  <c r="N1979" i="45"/>
  <c r="L2010" i="45"/>
  <c r="N3815" i="45"/>
  <c r="N3821" i="45"/>
  <c r="N3823" i="45"/>
  <c r="N3831" i="45"/>
  <c r="L21" i="45"/>
  <c r="L1032" i="45"/>
  <c r="L3486" i="45"/>
  <c r="L699" i="45"/>
  <c r="L707" i="45"/>
  <c r="L1051" i="45"/>
  <c r="L1711" i="45"/>
  <c r="L3490" i="45"/>
  <c r="L43" i="45"/>
  <c r="L117" i="45"/>
  <c r="L2845" i="45"/>
  <c r="L3220" i="45"/>
  <c r="L11" i="45"/>
  <c r="L34" i="45"/>
  <c r="L1036" i="45"/>
  <c r="L3216" i="45"/>
  <c r="L39" i="45"/>
  <c r="L7" i="45"/>
  <c r="L30" i="45"/>
  <c r="L302" i="45"/>
  <c r="L965" i="45"/>
  <c r="L1154" i="45"/>
  <c r="L2423" i="45"/>
  <c r="L3482" i="45"/>
  <c r="L3492" i="45"/>
  <c r="N159" i="45"/>
  <c r="N163" i="45"/>
  <c r="N207" i="45"/>
  <c r="N215" i="45"/>
  <c r="N1065" i="45"/>
  <c r="L1158" i="45"/>
  <c r="L1713" i="45"/>
  <c r="N3275" i="45"/>
  <c r="N3319" i="45"/>
  <c r="N3353" i="45"/>
  <c r="N3363" i="45"/>
  <c r="N3367" i="45"/>
  <c r="N3417" i="45"/>
  <c r="N3433" i="45"/>
  <c r="N3439" i="45"/>
  <c r="N3505" i="45"/>
  <c r="N3603" i="45"/>
  <c r="N4020" i="45"/>
  <c r="N1053" i="45"/>
  <c r="N2488" i="45"/>
  <c r="N67" i="45"/>
  <c r="N95" i="45"/>
  <c r="N225" i="45"/>
  <c r="N257" i="45"/>
  <c r="L307" i="45"/>
  <c r="L706" i="45"/>
  <c r="N1081" i="45"/>
  <c r="N1091" i="45"/>
  <c r="N1588" i="45"/>
  <c r="N1876" i="45"/>
  <c r="N2420" i="45"/>
  <c r="L3219" i="45"/>
  <c r="N3400" i="45"/>
  <c r="N3475" i="45"/>
  <c r="L3481" i="45"/>
  <c r="N3721" i="45"/>
  <c r="N3725" i="45"/>
  <c r="N3733" i="45"/>
  <c r="N3937" i="45"/>
  <c r="N191" i="45"/>
  <c r="N2450" i="45"/>
  <c r="N2454" i="45"/>
  <c r="N3917" i="45"/>
  <c r="N87" i="45"/>
  <c r="N575" i="45"/>
  <c r="N1518" i="45"/>
  <c r="N1767" i="45"/>
  <c r="N2491" i="45"/>
  <c r="N2499" i="45"/>
  <c r="N2503" i="45"/>
  <c r="N3221" i="45"/>
  <c r="N3397" i="45"/>
  <c r="N3461" i="45"/>
  <c r="N3954" i="45"/>
  <c r="N161" i="45"/>
  <c r="N255" i="45"/>
  <c r="N263" i="45"/>
  <c r="N1072" i="45"/>
  <c r="N1812" i="45"/>
  <c r="N1860" i="45"/>
  <c r="N2540" i="45"/>
  <c r="N2544" i="45"/>
  <c r="N2552" i="45"/>
  <c r="N2556" i="45"/>
  <c r="N2576" i="45"/>
  <c r="N2584" i="45"/>
  <c r="N2592" i="45"/>
  <c r="N2604" i="45"/>
  <c r="N3350" i="45"/>
  <c r="N3358" i="45"/>
  <c r="N3366" i="45"/>
  <c r="N3374" i="45"/>
  <c r="N3477" i="45"/>
  <c r="N3955" i="45"/>
  <c r="N459" i="45"/>
  <c r="N826" i="45"/>
  <c r="N341" i="45"/>
  <c r="N1069" i="45"/>
  <c r="N1290" i="45"/>
  <c r="N1757" i="45"/>
  <c r="N1821" i="45"/>
  <c r="N1825" i="45"/>
  <c r="N1837" i="45"/>
  <c r="N1920" i="45"/>
  <c r="N1952" i="45"/>
  <c r="N2900" i="45"/>
  <c r="N3451" i="45"/>
  <c r="N3463" i="45"/>
  <c r="N3737" i="45"/>
  <c r="N645" i="45"/>
  <c r="N649" i="45"/>
  <c r="N661" i="45"/>
  <c r="N1953" i="45"/>
  <c r="N1965" i="45"/>
  <c r="N1977" i="45"/>
  <c r="N1981" i="45"/>
  <c r="N1997" i="45"/>
  <c r="N3499" i="45"/>
  <c r="N1540" i="45"/>
  <c r="N1676" i="45"/>
  <c r="N1732" i="45"/>
  <c r="N1744" i="45"/>
  <c r="N1748" i="45"/>
  <c r="N1752" i="45"/>
  <c r="N1756" i="45"/>
  <c r="N1760" i="45"/>
  <c r="N1764" i="45"/>
  <c r="N1780" i="45"/>
  <c r="N1816" i="45"/>
  <c r="N1820" i="45"/>
  <c r="N1828" i="45"/>
  <c r="N1840" i="45"/>
  <c r="N1844" i="45"/>
  <c r="N1848" i="45"/>
  <c r="N1852" i="45"/>
  <c r="N3384" i="45"/>
  <c r="N3392" i="45"/>
  <c r="N3424" i="45"/>
  <c r="N3428" i="45"/>
  <c r="N3436" i="45"/>
  <c r="N3456" i="45"/>
  <c r="N3500" i="45"/>
  <c r="N3645" i="45"/>
  <c r="N3653" i="45"/>
  <c r="N3755" i="45"/>
  <c r="N3850" i="45"/>
  <c r="N3898" i="45"/>
  <c r="N3941" i="45"/>
  <c r="N3953" i="45"/>
  <c r="N3961" i="45"/>
  <c r="N3969" i="45"/>
  <c r="N4017" i="45"/>
  <c r="N4025" i="45"/>
  <c r="N177" i="45"/>
  <c r="N387" i="45"/>
  <c r="N523" i="45"/>
  <c r="N589" i="45"/>
  <c r="N593" i="45"/>
  <c r="N1084" i="45"/>
  <c r="N1088" i="45"/>
  <c r="N1622" i="45"/>
  <c r="N1700" i="45"/>
  <c r="N2036" i="45"/>
  <c r="N2040" i="45"/>
  <c r="N3345" i="45"/>
  <c r="N931" i="45"/>
  <c r="N1494" i="45"/>
  <c r="N1646" i="45"/>
  <c r="N1654" i="45"/>
  <c r="N1880" i="45"/>
  <c r="N1884" i="45"/>
  <c r="N1888" i="45"/>
  <c r="N3413" i="45"/>
  <c r="N3476" i="45"/>
  <c r="N47" i="45"/>
  <c r="N193" i="45"/>
  <c r="N2269" i="45"/>
  <c r="N2381" i="45"/>
  <c r="N2385" i="45"/>
  <c r="N2481" i="45"/>
  <c r="N2508" i="45"/>
  <c r="N3318" i="45"/>
  <c r="N3326" i="45"/>
  <c r="N73" i="45"/>
  <c r="N103" i="45"/>
  <c r="N145" i="45"/>
  <c r="N153" i="45"/>
  <c r="N223" i="45"/>
  <c r="N231" i="45"/>
  <c r="N239" i="45"/>
  <c r="N247" i="45"/>
  <c r="N289" i="45"/>
  <c r="N297" i="45"/>
  <c r="N1063" i="45"/>
  <c r="N1417" i="45"/>
  <c r="N1534" i="45"/>
  <c r="N1604" i="45"/>
  <c r="N1718" i="45"/>
  <c r="N1838" i="45"/>
  <c r="N1854" i="45"/>
  <c r="N3509" i="45"/>
  <c r="N3631" i="45"/>
  <c r="N3635" i="45"/>
  <c r="N3726" i="45"/>
  <c r="N93" i="45"/>
  <c r="N115" i="45"/>
  <c r="N784" i="45"/>
  <c r="N917" i="45"/>
  <c r="N925" i="45"/>
  <c r="N1086" i="45"/>
  <c r="N1917" i="45"/>
  <c r="N2210" i="45"/>
  <c r="N2214" i="45"/>
  <c r="N2218" i="45"/>
  <c r="N2222" i="45"/>
  <c r="N2226" i="45"/>
  <c r="N2230" i="45"/>
  <c r="N2234" i="45"/>
  <c r="N2238" i="45"/>
  <c r="N2242" i="45"/>
  <c r="N2246" i="45"/>
  <c r="N2382" i="45"/>
  <c r="N2386" i="45"/>
  <c r="N2406" i="45"/>
  <c r="N3259" i="45"/>
  <c r="N3331" i="45"/>
  <c r="N3347" i="45"/>
  <c r="N169" i="45"/>
  <c r="N1245" i="45"/>
  <c r="N1719" i="45"/>
  <c r="N1727" i="45"/>
  <c r="N1735" i="45"/>
  <c r="N1743" i="45"/>
  <c r="N1799" i="45"/>
  <c r="N1807" i="45"/>
  <c r="N1863" i="45"/>
  <c r="N1871" i="45"/>
  <c r="N2842" i="45"/>
  <c r="N3383" i="45"/>
  <c r="N3589" i="45"/>
  <c r="N3593" i="45"/>
  <c r="N3601" i="45"/>
  <c r="N3613" i="45"/>
  <c r="N3786" i="45"/>
  <c r="N201" i="45"/>
  <c r="N61" i="45"/>
  <c r="N127" i="45"/>
  <c r="N683" i="45"/>
  <c r="N922" i="45"/>
  <c r="N1076" i="45"/>
  <c r="N1426" i="45"/>
  <c r="N2514" i="45"/>
  <c r="N2518" i="45"/>
  <c r="N2558" i="45"/>
  <c r="N2562" i="45"/>
  <c r="N2566" i="45"/>
  <c r="N2586" i="45"/>
  <c r="N3147" i="45"/>
  <c r="N3252" i="45"/>
  <c r="N3316" i="45"/>
  <c r="N3332" i="45"/>
  <c r="N3344" i="45"/>
  <c r="N99" i="45"/>
  <c r="N175" i="45"/>
  <c r="N183" i="45"/>
  <c r="N241" i="45"/>
  <c r="N249" i="45"/>
  <c r="N355" i="45"/>
  <c r="N367" i="45"/>
  <c r="N447" i="45"/>
  <c r="N451" i="45"/>
  <c r="N511" i="45"/>
  <c r="N515" i="45"/>
  <c r="N721" i="45"/>
  <c r="N725" i="45"/>
  <c r="N733" i="45"/>
  <c r="N737" i="45"/>
  <c r="N885" i="45"/>
  <c r="N893" i="45"/>
  <c r="N897" i="45"/>
  <c r="N977" i="45"/>
  <c r="N1079" i="45"/>
  <c r="N1093" i="45"/>
  <c r="N1120" i="45"/>
  <c r="N1353" i="45"/>
  <c r="N1510" i="45"/>
  <c r="N1569" i="45"/>
  <c r="N1638" i="45"/>
  <c r="N1919" i="45"/>
  <c r="N1935" i="45"/>
  <c r="N1951" i="45"/>
  <c r="N1983" i="45"/>
  <c r="N1999" i="45"/>
  <c r="N1083" i="45"/>
  <c r="N45" i="45"/>
  <c r="N111" i="45"/>
  <c r="N143" i="45"/>
  <c r="N147" i="45"/>
  <c r="N151" i="45"/>
  <c r="N209" i="45"/>
  <c r="N217" i="45"/>
  <c r="N271" i="45"/>
  <c r="N279" i="45"/>
  <c r="N726" i="45"/>
  <c r="N890" i="45"/>
  <c r="N1009" i="45"/>
  <c r="N1059" i="45"/>
  <c r="N1080" i="45"/>
  <c r="N1087" i="45"/>
  <c r="N1094" i="45"/>
  <c r="N1721" i="45"/>
  <c r="N1725" i="45"/>
  <c r="N71" i="45"/>
  <c r="N75" i="45"/>
  <c r="N79" i="45"/>
  <c r="N137" i="45"/>
  <c r="N199" i="45"/>
  <c r="N265" i="45"/>
  <c r="N543" i="45"/>
  <c r="N547" i="45"/>
  <c r="N555" i="45"/>
  <c r="N617" i="45"/>
  <c r="N621" i="45"/>
  <c r="N625" i="45"/>
  <c r="N789" i="45"/>
  <c r="N797" i="45"/>
  <c r="N801" i="45"/>
  <c r="N1377" i="45"/>
  <c r="N1437" i="45"/>
  <c r="N1526" i="45"/>
  <c r="N1556" i="45"/>
  <c r="N1678" i="45"/>
  <c r="N1686" i="45"/>
  <c r="N1822" i="45"/>
  <c r="N185" i="45"/>
  <c r="N415" i="45"/>
  <c r="N419" i="45"/>
  <c r="N479" i="45"/>
  <c r="N483" i="45"/>
  <c r="N102" i="45"/>
  <c r="N167" i="45"/>
  <c r="N233" i="45"/>
  <c r="N491" i="45"/>
  <c r="N622" i="45"/>
  <c r="N638" i="45"/>
  <c r="N642" i="45"/>
  <c r="N794" i="45"/>
  <c r="N821" i="45"/>
  <c r="N829" i="45"/>
  <c r="N833" i="45"/>
  <c r="N1061" i="45"/>
  <c r="N1553" i="45"/>
  <c r="N1579" i="45"/>
  <c r="N1590" i="45"/>
  <c r="N1598" i="45"/>
  <c r="N1644" i="45"/>
  <c r="N1783" i="45"/>
  <c r="N59" i="45"/>
  <c r="N273" i="45"/>
  <c r="N281" i="45"/>
  <c r="N389" i="45"/>
  <c r="N720" i="45"/>
  <c r="N771" i="45"/>
  <c r="N1104" i="45"/>
  <c r="N1505" i="45"/>
  <c r="N1542" i="45"/>
  <c r="N1737" i="45"/>
  <c r="N1741" i="45"/>
  <c r="N1787" i="45"/>
  <c r="N1815" i="45"/>
  <c r="N1869" i="45"/>
  <c r="N2379" i="45"/>
  <c r="N2387" i="45"/>
  <c r="N2512" i="45"/>
  <c r="N2528" i="45"/>
  <c r="N2560" i="45"/>
  <c r="N2572" i="45"/>
  <c r="N3240" i="45"/>
  <c r="N3244" i="45"/>
  <c r="N3291" i="45"/>
  <c r="N3299" i="45"/>
  <c r="N3307" i="45"/>
  <c r="N3315" i="45"/>
  <c r="N3390" i="45"/>
  <c r="N3394" i="45"/>
  <c r="N3405" i="45"/>
  <c r="N3440" i="45"/>
  <c r="N3444" i="45"/>
  <c r="N3667" i="45"/>
  <c r="N3981" i="45"/>
  <c r="N3997" i="45"/>
  <c r="N4013" i="45"/>
  <c r="N1726" i="45"/>
  <c r="N1784" i="45"/>
  <c r="N1788" i="45"/>
  <c r="N1792" i="45"/>
  <c r="N1796" i="45"/>
  <c r="N1800" i="45"/>
  <c r="N1804" i="45"/>
  <c r="N1808" i="45"/>
  <c r="N1831" i="45"/>
  <c r="N1847" i="45"/>
  <c r="N1870" i="45"/>
  <c r="N1897" i="45"/>
  <c r="N1901" i="45"/>
  <c r="N1913" i="45"/>
  <c r="N2001" i="45"/>
  <c r="N2302" i="45"/>
  <c r="N2306" i="45"/>
  <c r="N2360" i="45"/>
  <c r="N2399" i="45"/>
  <c r="N2403" i="45"/>
  <c r="N2415" i="45"/>
  <c r="N2545" i="45"/>
  <c r="N2577" i="45"/>
  <c r="N3421" i="45"/>
  <c r="N3425" i="45"/>
  <c r="N3555" i="45"/>
  <c r="N3559" i="45"/>
  <c r="N3571" i="45"/>
  <c r="N3575" i="45"/>
  <c r="N3679" i="45"/>
  <c r="N3683" i="45"/>
  <c r="N3687" i="45"/>
  <c r="N3695" i="45"/>
  <c r="N3699" i="45"/>
  <c r="N3835" i="45"/>
  <c r="N3839" i="45"/>
  <c r="N3851" i="45"/>
  <c r="N3887" i="45"/>
  <c r="N3903" i="45"/>
  <c r="N3907" i="45"/>
  <c r="N3915" i="45"/>
  <c r="N3919" i="45"/>
  <c r="N3986" i="45"/>
  <c r="N2897" i="45"/>
  <c r="N3225" i="45"/>
  <c r="N3233" i="45"/>
  <c r="N3249" i="45"/>
  <c r="N3264" i="45"/>
  <c r="N3276" i="45"/>
  <c r="N3406" i="45"/>
  <c r="N3453" i="45"/>
  <c r="N3469" i="45"/>
  <c r="N3556" i="45"/>
  <c r="N3564" i="45"/>
  <c r="N1723" i="45"/>
  <c r="N1878" i="45"/>
  <c r="N1921" i="45"/>
  <c r="N1937" i="45"/>
  <c r="N1949" i="45"/>
  <c r="N2013" i="45"/>
  <c r="N2017" i="45"/>
  <c r="N2021" i="45"/>
  <c r="N2025" i="45"/>
  <c r="N2029" i="45"/>
  <c r="N2033" i="45"/>
  <c r="N2037" i="45"/>
  <c r="N2041" i="45"/>
  <c r="N2045" i="45"/>
  <c r="N2049" i="45"/>
  <c r="N2053" i="45"/>
  <c r="N2057" i="45"/>
  <c r="N2061" i="45"/>
  <c r="N2065" i="45"/>
  <c r="N2069" i="45"/>
  <c r="N2073" i="45"/>
  <c r="N2077" i="45"/>
  <c r="N2081" i="45"/>
  <c r="N2085" i="45"/>
  <c r="N2089" i="45"/>
  <c r="N2093" i="45"/>
  <c r="N2097" i="45"/>
  <c r="N2101" i="45"/>
  <c r="N2105" i="45"/>
  <c r="N2109" i="45"/>
  <c r="N2113" i="45"/>
  <c r="N2117" i="45"/>
  <c r="N2121" i="45"/>
  <c r="N2125" i="45"/>
  <c r="N2129" i="45"/>
  <c r="N2133" i="45"/>
  <c r="N2137" i="45"/>
  <c r="N2141" i="45"/>
  <c r="N2145" i="45"/>
  <c r="N2149" i="45"/>
  <c r="N2153" i="45"/>
  <c r="N2157" i="45"/>
  <c r="N2161" i="45"/>
  <c r="N2165" i="45"/>
  <c r="N2169" i="45"/>
  <c r="N2173" i="45"/>
  <c r="N2177" i="45"/>
  <c r="N2181" i="45"/>
  <c r="N2185" i="45"/>
  <c r="N2189" i="45"/>
  <c r="N2193" i="45"/>
  <c r="N2396" i="45"/>
  <c r="N2400" i="45"/>
  <c r="N2431" i="45"/>
  <c r="N2435" i="45"/>
  <c r="N2439" i="45"/>
  <c r="N2467" i="45"/>
  <c r="N2471" i="45"/>
  <c r="N2475" i="45"/>
  <c r="N2490" i="45"/>
  <c r="N3399" i="45"/>
  <c r="N3446" i="45"/>
  <c r="N3529" i="45"/>
  <c r="N3596" i="45"/>
  <c r="N3608" i="45"/>
  <c r="N3615" i="45"/>
  <c r="N3651" i="45"/>
  <c r="N3655" i="45"/>
  <c r="N3746" i="45"/>
  <c r="N3892" i="45"/>
  <c r="N3939" i="45"/>
  <c r="N3943" i="45"/>
  <c r="N3999" i="45"/>
  <c r="N4015" i="45"/>
  <c r="N1716" i="45"/>
  <c r="N3116" i="45"/>
  <c r="N3163" i="45"/>
  <c r="N3211" i="45"/>
  <c r="N3230" i="45"/>
  <c r="N3234" i="45"/>
  <c r="N3257" i="45"/>
  <c r="N3265" i="45"/>
  <c r="N3273" i="45"/>
  <c r="N3348" i="45"/>
  <c r="N3352" i="45"/>
  <c r="N3360" i="45"/>
  <c r="N3364" i="45"/>
  <c r="N3368" i="45"/>
  <c r="N3372" i="45"/>
  <c r="N3474" i="45"/>
  <c r="N1670" i="45"/>
  <c r="N1751" i="45"/>
  <c r="N1759" i="45"/>
  <c r="N1775" i="45"/>
  <c r="N1782" i="45"/>
  <c r="N1864" i="45"/>
  <c r="N1868" i="45"/>
  <c r="N1899" i="45"/>
  <c r="N1915" i="45"/>
  <c r="N2362" i="45"/>
  <c r="N2405" i="45"/>
  <c r="N2440" i="45"/>
  <c r="N2444" i="45"/>
  <c r="N2464" i="45"/>
  <c r="N2476" i="45"/>
  <c r="N2539" i="45"/>
  <c r="N2547" i="45"/>
  <c r="N2555" i="45"/>
  <c r="N2575" i="45"/>
  <c r="N2590" i="45"/>
  <c r="N2868" i="45"/>
  <c r="N3411" i="45"/>
  <c r="N3447" i="45"/>
  <c r="N3541" i="45"/>
  <c r="N3545" i="45"/>
  <c r="N3549" i="45"/>
  <c r="N3553" i="45"/>
  <c r="N3693" i="45"/>
  <c r="N3705" i="45"/>
  <c r="N3709" i="45"/>
  <c r="N3747" i="45"/>
  <c r="N3767" i="45"/>
  <c r="N3783" i="45"/>
  <c r="N3865" i="45"/>
  <c r="N3869" i="45"/>
  <c r="N3873" i="45"/>
  <c r="N3881" i="45"/>
  <c r="N3889" i="45"/>
  <c r="N3921" i="45"/>
  <c r="N3929" i="45"/>
  <c r="N3933" i="45"/>
  <c r="N3972" i="45"/>
  <c r="N4004" i="45"/>
  <c r="N2492" i="45"/>
  <c r="N2504" i="45"/>
  <c r="N2595" i="45"/>
  <c r="N2599" i="45"/>
  <c r="N2603" i="45"/>
  <c r="N3099" i="45"/>
  <c r="N3231" i="45"/>
  <c r="N3235" i="45"/>
  <c r="N3243" i="45"/>
  <c r="N3251" i="45"/>
  <c r="N3262" i="45"/>
  <c r="N3314" i="45"/>
  <c r="N3329" i="45"/>
  <c r="N3578" i="45"/>
  <c r="N3663" i="45"/>
  <c r="N3706" i="45"/>
  <c r="N3714" i="45"/>
  <c r="N69" i="45"/>
  <c r="N107" i="45"/>
  <c r="N131" i="45"/>
  <c r="N85" i="45"/>
  <c r="N91" i="45"/>
  <c r="N105" i="45"/>
  <c r="N141" i="45"/>
  <c r="N157" i="45"/>
  <c r="N173" i="45"/>
  <c r="N189" i="45"/>
  <c r="N205" i="45"/>
  <c r="N221" i="45"/>
  <c r="N237" i="45"/>
  <c r="N253" i="45"/>
  <c r="N269" i="45"/>
  <c r="N285" i="45"/>
  <c r="N371" i="45"/>
  <c r="N1189" i="45"/>
  <c r="N426" i="45"/>
  <c r="N522" i="45"/>
  <c r="N109" i="45"/>
  <c r="N129" i="45"/>
  <c r="N399" i="45"/>
  <c r="N403" i="45"/>
  <c r="N410" i="45"/>
  <c r="N431" i="45"/>
  <c r="N435" i="45"/>
  <c r="N442" i="45"/>
  <c r="N463" i="45"/>
  <c r="N467" i="45"/>
  <c r="N474" i="45"/>
  <c r="N495" i="45"/>
  <c r="N499" i="45"/>
  <c r="N506" i="45"/>
  <c r="N527" i="45"/>
  <c r="N531" i="45"/>
  <c r="N538" i="45"/>
  <c r="N490" i="45"/>
  <c r="N89" i="45"/>
  <c r="N139" i="45"/>
  <c r="N155" i="45"/>
  <c r="N171" i="45"/>
  <c r="N458" i="45"/>
  <c r="N65" i="45"/>
  <c r="N77" i="45"/>
  <c r="N83" i="45"/>
  <c r="N97" i="45"/>
  <c r="N113" i="45"/>
  <c r="N133" i="45"/>
  <c r="N149" i="45"/>
  <c r="N165" i="45"/>
  <c r="N181" i="45"/>
  <c r="N197" i="45"/>
  <c r="N213" i="45"/>
  <c r="N229" i="45"/>
  <c r="N245" i="45"/>
  <c r="N261" i="45"/>
  <c r="N277" i="45"/>
  <c r="N293" i="45"/>
  <c r="N327" i="45"/>
  <c r="N331" i="45"/>
  <c r="N373" i="45"/>
  <c r="N101" i="45"/>
  <c r="N81" i="45"/>
  <c r="N343" i="45"/>
  <c r="N347" i="45"/>
  <c r="N411" i="45"/>
  <c r="N443" i="45"/>
  <c r="N475" i="45"/>
  <c r="N507" i="45"/>
  <c r="N539" i="45"/>
  <c r="N554" i="45"/>
  <c r="N1453" i="45"/>
  <c r="N1515" i="45"/>
  <c r="N1550" i="45"/>
  <c r="N1574" i="45"/>
  <c r="N1627" i="45"/>
  <c r="N1630" i="45"/>
  <c r="N1659" i="45"/>
  <c r="N1662" i="45"/>
  <c r="N1691" i="45"/>
  <c r="N1731" i="45"/>
  <c r="N1768" i="45"/>
  <c r="N1772" i="45"/>
  <c r="N1776" i="45"/>
  <c r="N1791" i="45"/>
  <c r="N1798" i="45"/>
  <c r="N1839" i="45"/>
  <c r="N1846" i="45"/>
  <c r="N1872" i="45"/>
  <c r="N1887" i="45"/>
  <c r="N1930" i="45"/>
  <c r="N1934" i="45"/>
  <c r="N1946" i="45"/>
  <c r="N1957" i="45"/>
  <c r="N1969" i="45"/>
  <c r="N1985" i="45"/>
  <c r="N2395" i="45"/>
  <c r="N606" i="45"/>
  <c r="N610" i="45"/>
  <c r="N614" i="45"/>
  <c r="N633" i="45"/>
  <c r="N718" i="45"/>
  <c r="N752" i="45"/>
  <c r="N949" i="45"/>
  <c r="N957" i="45"/>
  <c r="N1001" i="45"/>
  <c r="N1477" i="45"/>
  <c r="N1508" i="45"/>
  <c r="N1547" i="45"/>
  <c r="N1582" i="45"/>
  <c r="N1606" i="45"/>
  <c r="N1620" i="45"/>
  <c r="N1652" i="45"/>
  <c r="N1684" i="45"/>
  <c r="N1702" i="45"/>
  <c r="N1720" i="45"/>
  <c r="N1724" i="45"/>
  <c r="N1728" i="45"/>
  <c r="N1832" i="45"/>
  <c r="N1836" i="45"/>
  <c r="N1903" i="45"/>
  <c r="N1907" i="45"/>
  <c r="N1911" i="45"/>
  <c r="N1931" i="45"/>
  <c r="N584" i="45"/>
  <c r="N753" i="45"/>
  <c r="N757" i="45"/>
  <c r="N765" i="45"/>
  <c r="N769" i="45"/>
  <c r="N803" i="45"/>
  <c r="N991" i="45"/>
  <c r="N1330" i="45"/>
  <c r="N1502" i="45"/>
  <c r="N1558" i="45"/>
  <c r="N1572" i="45"/>
  <c r="N1611" i="45"/>
  <c r="N1614" i="45"/>
  <c r="N1660" i="45"/>
  <c r="N1692" i="45"/>
  <c r="N1736" i="45"/>
  <c r="N1740" i="45"/>
  <c r="N1758" i="45"/>
  <c r="N1773" i="45"/>
  <c r="N1803" i="45"/>
  <c r="N1851" i="45"/>
  <c r="N1855" i="45"/>
  <c r="N1862" i="45"/>
  <c r="N1900" i="45"/>
  <c r="N559" i="45"/>
  <c r="N563" i="45"/>
  <c r="N570" i="45"/>
  <c r="N619" i="45"/>
  <c r="N693" i="45"/>
  <c r="N750" i="45"/>
  <c r="N1067" i="45"/>
  <c r="N1499" i="45"/>
  <c r="N1531" i="45"/>
  <c r="N1643" i="45"/>
  <c r="N1675" i="45"/>
  <c r="N635" i="45"/>
  <c r="N678" i="45"/>
  <c r="N739" i="45"/>
  <c r="N762" i="45"/>
  <c r="N773" i="45"/>
  <c r="N853" i="45"/>
  <c r="N861" i="45"/>
  <c r="N865" i="45"/>
  <c r="N899" i="45"/>
  <c r="N929" i="45"/>
  <c r="N969" i="45"/>
  <c r="N988" i="45"/>
  <c r="N1085" i="45"/>
  <c r="N1205" i="45"/>
  <c r="N1378" i="45"/>
  <c r="N1385" i="45"/>
  <c r="N1492" i="45"/>
  <c r="N1524" i="45"/>
  <c r="N1563" i="45"/>
  <c r="N1566" i="45"/>
  <c r="N1601" i="45"/>
  <c r="N1636" i="45"/>
  <c r="N1668" i="45"/>
  <c r="N1715" i="45"/>
  <c r="N1755" i="45"/>
  <c r="N1774" i="45"/>
  <c r="N1789" i="45"/>
  <c r="N1793" i="45"/>
  <c r="N1819" i="45"/>
  <c r="N1823" i="45"/>
  <c r="N1830" i="45"/>
  <c r="N1841" i="45"/>
  <c r="N1856" i="45"/>
  <c r="N1885" i="45"/>
  <c r="N1905" i="45"/>
  <c r="N1929" i="45"/>
  <c r="N1933" i="45"/>
  <c r="N1945" i="45"/>
  <c r="N2011" i="45"/>
  <c r="N2015" i="45"/>
  <c r="N2019" i="45"/>
  <c r="N2023" i="45"/>
  <c r="N2027" i="45"/>
  <c r="N2031" i="45"/>
  <c r="N2035" i="45"/>
  <c r="N2039" i="45"/>
  <c r="N2043" i="45"/>
  <c r="N2047" i="45"/>
  <c r="N1089" i="45"/>
  <c r="N1156" i="45"/>
  <c r="N1595" i="45"/>
  <c r="L2252" i="45"/>
  <c r="M2252" i="45" s="1"/>
  <c r="N571" i="45"/>
  <c r="N601" i="45"/>
  <c r="N605" i="45"/>
  <c r="N609" i="45"/>
  <c r="N651" i="45"/>
  <c r="N667" i="45"/>
  <c r="N835" i="45"/>
  <c r="N858" i="45"/>
  <c r="N989" i="45"/>
  <c r="N1023" i="45"/>
  <c r="N1165" i="45"/>
  <c r="N1261" i="45"/>
  <c r="N1694" i="45"/>
  <c r="N1734" i="45"/>
  <c r="N1745" i="45"/>
  <c r="N1771" i="45"/>
  <c r="N1790" i="45"/>
  <c r="N1805" i="45"/>
  <c r="N1809" i="45"/>
  <c r="N1824" i="45"/>
  <c r="N1853" i="45"/>
  <c r="N1886" i="45"/>
  <c r="N1898" i="45"/>
  <c r="N1902" i="45"/>
  <c r="N1914" i="45"/>
  <c r="N1984" i="45"/>
  <c r="N1996" i="45"/>
  <c r="N2051" i="45"/>
  <c r="N2055" i="45"/>
  <c r="N2059" i="45"/>
  <c r="N2063" i="45"/>
  <c r="N2067" i="45"/>
  <c r="N2071" i="45"/>
  <c r="N2075" i="45"/>
  <c r="N2079" i="45"/>
  <c r="N2083" i="45"/>
  <c r="N2087" i="45"/>
  <c r="N2091" i="45"/>
  <c r="N2095" i="45"/>
  <c r="N2099" i="45"/>
  <c r="N2103" i="45"/>
  <c r="N2107" i="45"/>
  <c r="N2111" i="45"/>
  <c r="N2115" i="45"/>
  <c r="N2119" i="45"/>
  <c r="N2123" i="45"/>
  <c r="N2127" i="45"/>
  <c r="N2131" i="45"/>
  <c r="N2135" i="45"/>
  <c r="N2139" i="45"/>
  <c r="N2143" i="45"/>
  <c r="N2147" i="45"/>
  <c r="N2151" i="45"/>
  <c r="N2155" i="45"/>
  <c r="N2159" i="45"/>
  <c r="N2163" i="45"/>
  <c r="N2167" i="45"/>
  <c r="N2171" i="45"/>
  <c r="N2175" i="45"/>
  <c r="N2179" i="45"/>
  <c r="N2183" i="45"/>
  <c r="N2187" i="45"/>
  <c r="L2256" i="45"/>
  <c r="M2256" i="45" s="1"/>
  <c r="N2256" i="45" s="1"/>
  <c r="N2281" i="45"/>
  <c r="N2334" i="45"/>
  <c r="N2364" i="45"/>
  <c r="N2368" i="45"/>
  <c r="N2391" i="45"/>
  <c r="N2410" i="45"/>
  <c r="N2421" i="45"/>
  <c r="N2447" i="45"/>
  <c r="N2459" i="45"/>
  <c r="N2466" i="45"/>
  <c r="N2470" i="45"/>
  <c r="N2474" i="45"/>
  <c r="N2478" i="45"/>
  <c r="N2532" i="45"/>
  <c r="N2536" i="45"/>
  <c r="N2568" i="45"/>
  <c r="N2587" i="45"/>
  <c r="N2602" i="45"/>
  <c r="N2606" i="45"/>
  <c r="N2610" i="45"/>
  <c r="N2614" i="45"/>
  <c r="N2618" i="45"/>
  <c r="N2622" i="45"/>
  <c r="N2626" i="45"/>
  <c r="N2630" i="45"/>
  <c r="N2634" i="45"/>
  <c r="N2638" i="45"/>
  <c r="N2642" i="45"/>
  <c r="N2646" i="45"/>
  <c r="N2650" i="45"/>
  <c r="N2654" i="45"/>
  <c r="N2658" i="45"/>
  <c r="N2662" i="45"/>
  <c r="N2666" i="45"/>
  <c r="N2670" i="45"/>
  <c r="N2674" i="45"/>
  <c r="N2678" i="45"/>
  <c r="N2682" i="45"/>
  <c r="N2686" i="45"/>
  <c r="N2690" i="45"/>
  <c r="N2694" i="45"/>
  <c r="N2698" i="45"/>
  <c r="N2702" i="45"/>
  <c r="N3313" i="45"/>
  <c r="N3647" i="45"/>
  <c r="N2316" i="45"/>
  <c r="N2350" i="45"/>
  <c r="N2354" i="45"/>
  <c r="N2373" i="45"/>
  <c r="N2388" i="45"/>
  <c r="N2392" i="45"/>
  <c r="N2411" i="45"/>
  <c r="N2432" i="45"/>
  <c r="N2448" i="45"/>
  <c r="N2456" i="45"/>
  <c r="N2460" i="45"/>
  <c r="N2506" i="45"/>
  <c r="N2522" i="45"/>
  <c r="N2588" i="45"/>
  <c r="N1939" i="45"/>
  <c r="N1943" i="45"/>
  <c r="N1962" i="45"/>
  <c r="N1966" i="45"/>
  <c r="N1978" i="45"/>
  <c r="N1989" i="45"/>
  <c r="N3427" i="45"/>
  <c r="N3537" i="45"/>
  <c r="N3967" i="45"/>
  <c r="N2197" i="45"/>
  <c r="N2201" i="45"/>
  <c r="N2205" i="45"/>
  <c r="N2209" i="45"/>
  <c r="N2213" i="45"/>
  <c r="N2217" i="45"/>
  <c r="N2221" i="45"/>
  <c r="N2225" i="45"/>
  <c r="N2229" i="45"/>
  <c r="N2233" i="45"/>
  <c r="N2309" i="45"/>
  <c r="N2393" i="45"/>
  <c r="N2412" i="45"/>
  <c r="N2437" i="45"/>
  <c r="N2449" i="45"/>
  <c r="N2468" i="45"/>
  <c r="N2472" i="45"/>
  <c r="N2511" i="45"/>
  <c r="N2515" i="45"/>
  <c r="N2527" i="45"/>
  <c r="N2542" i="45"/>
  <c r="N2554" i="45"/>
  <c r="N2596" i="45"/>
  <c r="N2600" i="45"/>
  <c r="N2934" i="45"/>
  <c r="N2938" i="45"/>
  <c r="N3659" i="45"/>
  <c r="N1967" i="45"/>
  <c r="N1994" i="45"/>
  <c r="N1998" i="45"/>
  <c r="N2375" i="45"/>
  <c r="N3464" i="45"/>
  <c r="N1995" i="45"/>
  <c r="N2314" i="45"/>
  <c r="N2394" i="45"/>
  <c r="N2413" i="45"/>
  <c r="N2434" i="45"/>
  <c r="N2438" i="45"/>
  <c r="N2458" i="45"/>
  <c r="N2496" i="45"/>
  <c r="N2520" i="45"/>
  <c r="N2559" i="45"/>
  <c r="N2563" i="45"/>
  <c r="N2567" i="45"/>
  <c r="N2578" i="45"/>
  <c r="N2582" i="45"/>
  <c r="N3339" i="45"/>
  <c r="N3744" i="45"/>
  <c r="N2945" i="45"/>
  <c r="N3139" i="45"/>
  <c r="N3254" i="45"/>
  <c r="N3298" i="45"/>
  <c r="N3317" i="45"/>
  <c r="N3321" i="45"/>
  <c r="N3355" i="45"/>
  <c r="N3375" i="45"/>
  <c r="N3379" i="45"/>
  <c r="N3420" i="45"/>
  <c r="N3458" i="45"/>
  <c r="N3468" i="45"/>
  <c r="N3472" i="45"/>
  <c r="N3525" i="45"/>
  <c r="N3533" i="45"/>
  <c r="N3580" i="45"/>
  <c r="N3627" i="45"/>
  <c r="N3649" i="45"/>
  <c r="N3665" i="45"/>
  <c r="N3673" i="45"/>
  <c r="N3691" i="45"/>
  <c r="N3736" i="45"/>
  <c r="N3754" i="45"/>
  <c r="N3891" i="45"/>
  <c r="N3906" i="45"/>
  <c r="N3914" i="45"/>
  <c r="N3945" i="45"/>
  <c r="N3956" i="45"/>
  <c r="N3971" i="45"/>
  <c r="N4021" i="45"/>
  <c r="N3236" i="45"/>
  <c r="N3340" i="45"/>
  <c r="N3391" i="45"/>
  <c r="N3395" i="45"/>
  <c r="N3455" i="45"/>
  <c r="N3480" i="45"/>
  <c r="N3507" i="45"/>
  <c r="N3511" i="45"/>
  <c r="N3557" i="45"/>
  <c r="N3643" i="45"/>
  <c r="N3701" i="45"/>
  <c r="N3715" i="45"/>
  <c r="N3899" i="45"/>
  <c r="N4018" i="45"/>
  <c r="N4022" i="45"/>
  <c r="N4026" i="45"/>
  <c r="N2706" i="45"/>
  <c r="N2710" i="45"/>
  <c r="N2714" i="45"/>
  <c r="N2718" i="45"/>
  <c r="N2722" i="45"/>
  <c r="N2726" i="45"/>
  <c r="N2730" i="45"/>
  <c r="N2734" i="45"/>
  <c r="N2738" i="45"/>
  <c r="N2742" i="45"/>
  <c r="N2746" i="45"/>
  <c r="N2750" i="45"/>
  <c r="N2754" i="45"/>
  <c r="N2758" i="45"/>
  <c r="N2762" i="45"/>
  <c r="N2766" i="45"/>
  <c r="N2770" i="45"/>
  <c r="N2774" i="45"/>
  <c r="N2778" i="45"/>
  <c r="N2782" i="45"/>
  <c r="N2786" i="45"/>
  <c r="N2790" i="45"/>
  <c r="N2794" i="45"/>
  <c r="N2798" i="45"/>
  <c r="N2802" i="45"/>
  <c r="N2806" i="45"/>
  <c r="N2810" i="45"/>
  <c r="N2814" i="45"/>
  <c r="N2818" i="45"/>
  <c r="N2822" i="45"/>
  <c r="N2826" i="45"/>
  <c r="N2830" i="45"/>
  <c r="N2834" i="45"/>
  <c r="N2838" i="45"/>
  <c r="N2947" i="45"/>
  <c r="N3131" i="45"/>
  <c r="N3283" i="45"/>
  <c r="N3303" i="45"/>
  <c r="N3337" i="45"/>
  <c r="N3356" i="45"/>
  <c r="N3376" i="45"/>
  <c r="N3380" i="45"/>
  <c r="N3403" i="45"/>
  <c r="N3407" i="45"/>
  <c r="N3414" i="45"/>
  <c r="N3418" i="45"/>
  <c r="N3422" i="45"/>
  <c r="N3452" i="45"/>
  <c r="N3497" i="45"/>
  <c r="N3515" i="45"/>
  <c r="N3519" i="45"/>
  <c r="N3573" i="45"/>
  <c r="N3577" i="45"/>
  <c r="N3621" i="45"/>
  <c r="N3657" i="45"/>
  <c r="N3681" i="45"/>
  <c r="N3685" i="45"/>
  <c r="N3885" i="45"/>
  <c r="N3911" i="45"/>
  <c r="N3957" i="45"/>
  <c r="N3965" i="45"/>
  <c r="N4011" i="45"/>
  <c r="N2865" i="45"/>
  <c r="N3195" i="45"/>
  <c r="N3245" i="45"/>
  <c r="N3284" i="45"/>
  <c r="N3288" i="45"/>
  <c r="N3292" i="45"/>
  <c r="N3296" i="45"/>
  <c r="N3300" i="45"/>
  <c r="N3304" i="45"/>
  <c r="N3308" i="45"/>
  <c r="N3323" i="45"/>
  <c r="N3365" i="45"/>
  <c r="N3369" i="45"/>
  <c r="N3470" i="45"/>
  <c r="N3585" i="45"/>
  <c r="N3622" i="45"/>
  <c r="N3658" i="45"/>
  <c r="N3671" i="45"/>
  <c r="N3675" i="45"/>
  <c r="N3720" i="45"/>
  <c r="N3742" i="45"/>
  <c r="N3768" i="45"/>
  <c r="N3772" i="45"/>
  <c r="N3923" i="45"/>
  <c r="N3927" i="45"/>
  <c r="N3935" i="45"/>
  <c r="N3951" i="45"/>
  <c r="N3977" i="45"/>
  <c r="N2932" i="45"/>
  <c r="N2948" i="45"/>
  <c r="N2952" i="45"/>
  <c r="N2956" i="45"/>
  <c r="N2960" i="45"/>
  <c r="N2964" i="45"/>
  <c r="N2968" i="45"/>
  <c r="N2972" i="45"/>
  <c r="N2976" i="45"/>
  <c r="N2980" i="45"/>
  <c r="N2984" i="45"/>
  <c r="N2988" i="45"/>
  <c r="N2992" i="45"/>
  <c r="N2996" i="45"/>
  <c r="N3000" i="45"/>
  <c r="N3004" i="45"/>
  <c r="N3008" i="45"/>
  <c r="N3012" i="45"/>
  <c r="N3016" i="45"/>
  <c r="N3020" i="45"/>
  <c r="N3024" i="45"/>
  <c r="N3028" i="45"/>
  <c r="N3032" i="45"/>
  <c r="N3036" i="45"/>
  <c r="N3040" i="45"/>
  <c r="N3044" i="45"/>
  <c r="N3048" i="45"/>
  <c r="N3052" i="45"/>
  <c r="N3056" i="45"/>
  <c r="N3060" i="45"/>
  <c r="N3064" i="45"/>
  <c r="N3068" i="45"/>
  <c r="N3072" i="45"/>
  <c r="N3076" i="45"/>
  <c r="N3080" i="45"/>
  <c r="N3377" i="45"/>
  <c r="N3381" i="45"/>
  <c r="N3385" i="45"/>
  <c r="N3389" i="45"/>
  <c r="N3393" i="45"/>
  <c r="N3404" i="45"/>
  <c r="N3434" i="45"/>
  <c r="N3445" i="45"/>
  <c r="N3449" i="45"/>
  <c r="N3478" i="45"/>
  <c r="N3532" i="45"/>
  <c r="N3547" i="45"/>
  <c r="N3594" i="45"/>
  <c r="N3605" i="45"/>
  <c r="N3616" i="45"/>
  <c r="N3626" i="45"/>
  <c r="N3728" i="45"/>
  <c r="N3753" i="45"/>
  <c r="N3924" i="45"/>
  <c r="N3985" i="45"/>
  <c r="N3993" i="45"/>
  <c r="N4016" i="45"/>
  <c r="N3246" i="45"/>
  <c r="N3253" i="45"/>
  <c r="N3267" i="45"/>
  <c r="N3277" i="45"/>
  <c r="N3281" i="45"/>
  <c r="N3301" i="45"/>
  <c r="N3305" i="45"/>
  <c r="N3309" i="45"/>
  <c r="N3324" i="45"/>
  <c r="N3362" i="45"/>
  <c r="N3438" i="45"/>
  <c r="N3602" i="45"/>
  <c r="N3606" i="45"/>
  <c r="N3634" i="45"/>
  <c r="N3694" i="45"/>
  <c r="N3807" i="45"/>
  <c r="N3863" i="45"/>
  <c r="N3867" i="45"/>
  <c r="N3901" i="45"/>
  <c r="N3905" i="45"/>
  <c r="N3963" i="45"/>
  <c r="N3970" i="45"/>
  <c r="N4001" i="45"/>
  <c r="N4009" i="45"/>
  <c r="N49" i="45"/>
  <c r="N63" i="45"/>
  <c r="N160" i="45"/>
  <c r="N168" i="45"/>
  <c r="N208" i="45"/>
  <c r="N256" i="45"/>
  <c r="N296" i="45"/>
  <c r="N432" i="45"/>
  <c r="N480" i="45"/>
  <c r="N130" i="45"/>
  <c r="N138" i="45"/>
  <c r="N154" i="45"/>
  <c r="N178" i="45"/>
  <c r="N186" i="45"/>
  <c r="N234" i="45"/>
  <c r="N266" i="45"/>
  <c r="N290" i="45"/>
  <c r="N476" i="45"/>
  <c r="N492" i="45"/>
  <c r="N524" i="45"/>
  <c r="N540" i="45"/>
  <c r="N556" i="45"/>
  <c r="N70" i="45"/>
  <c r="N144" i="45"/>
  <c r="N176" i="45"/>
  <c r="N224" i="45"/>
  <c r="N264" i="45"/>
  <c r="N400" i="45"/>
  <c r="N512" i="45"/>
  <c r="N46" i="45"/>
  <c r="N74" i="45"/>
  <c r="N90" i="45"/>
  <c r="N106" i="45"/>
  <c r="N146" i="45"/>
  <c r="N162" i="45"/>
  <c r="N170" i="45"/>
  <c r="N194" i="45"/>
  <c r="N202" i="45"/>
  <c r="N210" i="45"/>
  <c r="N218" i="45"/>
  <c r="N226" i="45"/>
  <c r="N242" i="45"/>
  <c r="N250" i="45"/>
  <c r="N258" i="45"/>
  <c r="N274" i="45"/>
  <c r="N282" i="45"/>
  <c r="N298" i="45"/>
  <c r="N460" i="45"/>
  <c r="N508" i="45"/>
  <c r="N572" i="45"/>
  <c r="N1077" i="45"/>
  <c r="N72" i="45"/>
  <c r="N88" i="45"/>
  <c r="N104" i="45"/>
  <c r="N352" i="45"/>
  <c r="N359" i="45"/>
  <c r="N363" i="45"/>
  <c r="N406" i="45"/>
  <c r="N422" i="45"/>
  <c r="N438" i="45"/>
  <c r="N454" i="45"/>
  <c r="N470" i="45"/>
  <c r="N486" i="45"/>
  <c r="N502" i="45"/>
  <c r="N518" i="45"/>
  <c r="N534" i="45"/>
  <c r="N550" i="45"/>
  <c r="N566" i="45"/>
  <c r="N966" i="45"/>
  <c r="N1030" i="45"/>
  <c r="N1056" i="45"/>
  <c r="N1082" i="45"/>
  <c r="N313" i="45"/>
  <c r="N416" i="45"/>
  <c r="N528" i="45"/>
  <c r="N560" i="45"/>
  <c r="N68" i="45"/>
  <c r="N84" i="45"/>
  <c r="N100" i="45"/>
  <c r="N116" i="45"/>
  <c r="N128" i="45"/>
  <c r="N192" i="45"/>
  <c r="N200" i="45"/>
  <c r="N248" i="45"/>
  <c r="N272" i="45"/>
  <c r="N288" i="45"/>
  <c r="N544" i="45"/>
  <c r="N66" i="45"/>
  <c r="N82" i="45"/>
  <c r="N98" i="45"/>
  <c r="N114" i="45"/>
  <c r="N126" i="45"/>
  <c r="N134" i="45"/>
  <c r="N142" i="45"/>
  <c r="N150" i="45"/>
  <c r="N158" i="45"/>
  <c r="N166" i="45"/>
  <c r="N174" i="45"/>
  <c r="N182" i="45"/>
  <c r="N190" i="45"/>
  <c r="N198" i="45"/>
  <c r="N206" i="45"/>
  <c r="N214" i="45"/>
  <c r="N222" i="45"/>
  <c r="N230" i="45"/>
  <c r="N238" i="45"/>
  <c r="N246" i="45"/>
  <c r="N254" i="45"/>
  <c r="N262" i="45"/>
  <c r="N270" i="45"/>
  <c r="N278" i="45"/>
  <c r="N286" i="45"/>
  <c r="N294" i="45"/>
  <c r="N335" i="45"/>
  <c r="N368" i="45"/>
  <c r="N375" i="45"/>
  <c r="N379" i="45"/>
  <c r="N407" i="45"/>
  <c r="N423" i="45"/>
  <c r="N439" i="45"/>
  <c r="N452" i="45"/>
  <c r="N455" i="45"/>
  <c r="N468" i="45"/>
  <c r="N471" i="45"/>
  <c r="N484" i="45"/>
  <c r="N487" i="45"/>
  <c r="N500" i="45"/>
  <c r="N503" i="45"/>
  <c r="N516" i="45"/>
  <c r="N519" i="45"/>
  <c r="N532" i="45"/>
  <c r="N535" i="45"/>
  <c r="N548" i="45"/>
  <c r="N551" i="45"/>
  <c r="N564" i="45"/>
  <c r="N577" i="45"/>
  <c r="N730" i="45"/>
  <c r="N1075" i="45"/>
  <c r="N1078" i="45"/>
  <c r="N86" i="45"/>
  <c r="N136" i="45"/>
  <c r="N216" i="45"/>
  <c r="N232" i="45"/>
  <c r="N280" i="45"/>
  <c r="N464" i="45"/>
  <c r="N64" i="45"/>
  <c r="N80" i="45"/>
  <c r="N96" i="45"/>
  <c r="N112" i="45"/>
  <c r="N179" i="45"/>
  <c r="N187" i="45"/>
  <c r="N195" i="45"/>
  <c r="N203" i="45"/>
  <c r="N211" i="45"/>
  <c r="N219" i="45"/>
  <c r="N227" i="45"/>
  <c r="N235" i="45"/>
  <c r="N243" i="45"/>
  <c r="N251" i="45"/>
  <c r="N259" i="45"/>
  <c r="N267" i="45"/>
  <c r="N275" i="45"/>
  <c r="N283" i="45"/>
  <c r="N291" i="45"/>
  <c r="N299" i="45"/>
  <c r="N321" i="45"/>
  <c r="N339" i="45"/>
  <c r="N357" i="45"/>
  <c r="N383" i="45"/>
  <c r="N446" i="45"/>
  <c r="N462" i="45"/>
  <c r="N478" i="45"/>
  <c r="N494" i="45"/>
  <c r="N510" i="45"/>
  <c r="N526" i="45"/>
  <c r="N542" i="45"/>
  <c r="N558" i="45"/>
  <c r="N574" i="45"/>
  <c r="N685" i="45"/>
  <c r="N689" i="45"/>
  <c r="N998" i="45"/>
  <c r="N1073" i="45"/>
  <c r="N1092" i="45"/>
  <c r="N50" i="45"/>
  <c r="N62" i="45"/>
  <c r="N78" i="45"/>
  <c r="N94" i="45"/>
  <c r="N110" i="45"/>
  <c r="N132" i="45"/>
  <c r="N140" i="45"/>
  <c r="N148" i="45"/>
  <c r="N156" i="45"/>
  <c r="N164" i="45"/>
  <c r="N172" i="45"/>
  <c r="N180" i="45"/>
  <c r="N188" i="45"/>
  <c r="N196" i="45"/>
  <c r="N204" i="45"/>
  <c r="N212" i="45"/>
  <c r="N220" i="45"/>
  <c r="N228" i="45"/>
  <c r="N236" i="45"/>
  <c r="N244" i="45"/>
  <c r="N252" i="45"/>
  <c r="N260" i="45"/>
  <c r="N268" i="45"/>
  <c r="N276" i="45"/>
  <c r="N284" i="45"/>
  <c r="N292" i="45"/>
  <c r="N300" i="45"/>
  <c r="N336" i="45"/>
  <c r="N408" i="45"/>
  <c r="N424" i="45"/>
  <c r="N440" i="45"/>
  <c r="N456" i="45"/>
  <c r="N472" i="45"/>
  <c r="N488" i="45"/>
  <c r="N504" i="45"/>
  <c r="N520" i="45"/>
  <c r="N536" i="45"/>
  <c r="N552" i="45"/>
  <c r="N568" i="45"/>
  <c r="N1055" i="45"/>
  <c r="N152" i="45"/>
  <c r="N184" i="45"/>
  <c r="N240" i="45"/>
  <c r="N448" i="45"/>
  <c r="N496" i="45"/>
  <c r="N48" i="45"/>
  <c r="N60" i="45"/>
  <c r="N76" i="45"/>
  <c r="N92" i="45"/>
  <c r="N108" i="45"/>
  <c r="N351" i="45"/>
  <c r="N384" i="45"/>
  <c r="N391" i="45"/>
  <c r="N395" i="45"/>
  <c r="N402" i="45"/>
  <c r="N405" i="45"/>
  <c r="N418" i="45"/>
  <c r="N421" i="45"/>
  <c r="N434" i="45"/>
  <c r="N437" i="45"/>
  <c r="N450" i="45"/>
  <c r="N453" i="45"/>
  <c r="N466" i="45"/>
  <c r="N469" i="45"/>
  <c r="N482" i="45"/>
  <c r="N485" i="45"/>
  <c r="N498" i="45"/>
  <c r="N501" i="45"/>
  <c r="N514" i="45"/>
  <c r="N517" i="45"/>
  <c r="N530" i="45"/>
  <c r="N533" i="45"/>
  <c r="N546" i="45"/>
  <c r="N549" i="45"/>
  <c r="N562" i="45"/>
  <c r="N565" i="45"/>
  <c r="N590" i="45"/>
  <c r="N594" i="45"/>
  <c r="N694" i="45"/>
  <c r="N954" i="45"/>
  <c r="N1090" i="45"/>
  <c r="N567" i="45"/>
  <c r="N587" i="45"/>
  <c r="N613" i="45"/>
  <c r="N646" i="45"/>
  <c r="N653" i="45"/>
  <c r="N657" i="45"/>
  <c r="N686" i="45"/>
  <c r="N690" i="45"/>
  <c r="N697" i="45"/>
  <c r="N700" i="45"/>
  <c r="N736" i="45"/>
  <c r="N768" i="45"/>
  <c r="N800" i="45"/>
  <c r="N832" i="45"/>
  <c r="N864" i="45"/>
  <c r="N896" i="45"/>
  <c r="N928" i="45"/>
  <c r="N973" i="45"/>
  <c r="N1005" i="45"/>
  <c r="N1058" i="45"/>
  <c r="N1068" i="45"/>
  <c r="N1139" i="45"/>
  <c r="N1186" i="45"/>
  <c r="N1202" i="45"/>
  <c r="N1258" i="45"/>
  <c r="N1277" i="45"/>
  <c r="N1314" i="45"/>
  <c r="N1521" i="45"/>
  <c r="N1639" i="45"/>
  <c r="N1671" i="45"/>
  <c r="N1703" i="45"/>
  <c r="N1739" i="45"/>
  <c r="N1761" i="45"/>
  <c r="N1867" i="45"/>
  <c r="N1889" i="45"/>
  <c r="N1893" i="45"/>
  <c r="N1932" i="45"/>
  <c r="N1971" i="45"/>
  <c r="N1975" i="45"/>
  <c r="N1221" i="45"/>
  <c r="N1293" i="45"/>
  <c r="N654" i="45"/>
  <c r="N658" i="45"/>
  <c r="N665" i="45"/>
  <c r="N1054" i="45"/>
  <c r="N1066" i="45"/>
  <c r="N1099" i="45"/>
  <c r="N1115" i="45"/>
  <c r="N1237" i="45"/>
  <c r="N1361" i="45"/>
  <c r="N1633" i="45"/>
  <c r="N1665" i="45"/>
  <c r="N1697" i="45"/>
  <c r="N1729" i="45"/>
  <c r="N1835" i="45"/>
  <c r="N1857" i="45"/>
  <c r="N1925" i="45"/>
  <c r="N1964" i="45"/>
  <c r="N578" i="45"/>
  <c r="N581" i="45"/>
  <c r="N585" i="45"/>
  <c r="N603" i="45"/>
  <c r="N629" i="45"/>
  <c r="N662" i="45"/>
  <c r="N669" i="45"/>
  <c r="N673" i="45"/>
  <c r="N680" i="45"/>
  <c r="N709" i="45"/>
  <c r="N723" i="45"/>
  <c r="N734" i="45"/>
  <c r="N741" i="45"/>
  <c r="N755" i="45"/>
  <c r="N766" i="45"/>
  <c r="N787" i="45"/>
  <c r="N798" i="45"/>
  <c r="N805" i="45"/>
  <c r="N819" i="45"/>
  <c r="N837" i="45"/>
  <c r="N851" i="45"/>
  <c r="N869" i="45"/>
  <c r="N883" i="45"/>
  <c r="N901" i="45"/>
  <c r="N915" i="45"/>
  <c r="N933" i="45"/>
  <c r="N947" i="45"/>
  <c r="N982" i="45"/>
  <c r="N985" i="45"/>
  <c r="N1014" i="45"/>
  <c r="N1017" i="45"/>
  <c r="N1064" i="45"/>
  <c r="N1112" i="45"/>
  <c r="N1131" i="45"/>
  <c r="N1157" i="45"/>
  <c r="N1181" i="45"/>
  <c r="N1197" i="45"/>
  <c r="N1253" i="45"/>
  <c r="N1269" i="45"/>
  <c r="N1309" i="45"/>
  <c r="N1345" i="45"/>
  <c r="N1777" i="45"/>
  <c r="N1883" i="45"/>
  <c r="N1961" i="45"/>
  <c r="N626" i="45"/>
  <c r="N816" i="45"/>
  <c r="N848" i="45"/>
  <c r="N880" i="45"/>
  <c r="N912" i="45"/>
  <c r="N944" i="45"/>
  <c r="N1021" i="45"/>
  <c r="N1052" i="45"/>
  <c r="N1147" i="45"/>
  <c r="N1194" i="45"/>
  <c r="N1213" i="45"/>
  <c r="N1250" i="45"/>
  <c r="N1266" i="45"/>
  <c r="N1394" i="45"/>
  <c r="N1465" i="45"/>
  <c r="N1585" i="45"/>
  <c r="N1623" i="45"/>
  <c r="N1655" i="45"/>
  <c r="N1687" i="45"/>
  <c r="N597" i="45"/>
  <c r="N637" i="45"/>
  <c r="N641" i="45"/>
  <c r="N648" i="45"/>
  <c r="N670" i="45"/>
  <c r="N674" i="45"/>
  <c r="N677" i="45"/>
  <c r="N681" i="45"/>
  <c r="N714" i="45"/>
  <c r="N717" i="45"/>
  <c r="N746" i="45"/>
  <c r="N749" i="45"/>
  <c r="N778" i="45"/>
  <c r="N781" i="45"/>
  <c r="N810" i="45"/>
  <c r="N813" i="45"/>
  <c r="N842" i="45"/>
  <c r="N845" i="45"/>
  <c r="N874" i="45"/>
  <c r="N877" i="45"/>
  <c r="N906" i="45"/>
  <c r="N909" i="45"/>
  <c r="N938" i="45"/>
  <c r="N941" i="45"/>
  <c r="N975" i="45"/>
  <c r="N993" i="45"/>
  <c r="N1007" i="45"/>
  <c r="N1025" i="45"/>
  <c r="N1040" i="45"/>
  <c r="N1044" i="45"/>
  <c r="N1062" i="45"/>
  <c r="N1144" i="45"/>
  <c r="N1229" i="45"/>
  <c r="N1285" i="45"/>
  <c r="N1362" i="45"/>
  <c r="N1369" i="45"/>
  <c r="N1401" i="45"/>
  <c r="N1537" i="45"/>
  <c r="N1873" i="45"/>
  <c r="N1993" i="45"/>
  <c r="N785" i="45"/>
  <c r="N817" i="45"/>
  <c r="N849" i="45"/>
  <c r="N881" i="45"/>
  <c r="N913" i="45"/>
  <c r="N945" i="45"/>
  <c r="N972" i="45"/>
  <c r="N1004" i="45"/>
  <c r="N1060" i="45"/>
  <c r="N1070" i="45"/>
  <c r="N1107" i="45"/>
  <c r="N1123" i="45"/>
  <c r="N1173" i="45"/>
  <c r="N1226" i="45"/>
  <c r="N1301" i="45"/>
  <c r="N1346" i="45"/>
  <c r="N1489" i="45"/>
  <c r="N1617" i="45"/>
  <c r="N1649" i="45"/>
  <c r="N1681" i="45"/>
  <c r="N1441" i="45"/>
  <c r="N1457" i="45"/>
  <c r="N1717" i="45"/>
  <c r="N1733" i="45"/>
  <c r="N1749" i="45"/>
  <c r="N1765" i="45"/>
  <c r="N1781" i="45"/>
  <c r="N1797" i="45"/>
  <c r="N1813" i="45"/>
  <c r="N1829" i="45"/>
  <c r="N1845" i="45"/>
  <c r="N1861" i="45"/>
  <c r="N1877" i="45"/>
  <c r="N1904" i="45"/>
  <c r="N1918" i="45"/>
  <c r="N1936" i="45"/>
  <c r="N1950" i="45"/>
  <c r="N1968" i="45"/>
  <c r="N1982" i="45"/>
  <c r="N2082" i="45"/>
  <c r="N1425" i="45"/>
  <c r="N1469" i="45"/>
  <c r="N1496" i="45"/>
  <c r="N1512" i="45"/>
  <c r="N1528" i="45"/>
  <c r="N1544" i="45"/>
  <c r="N1560" i="45"/>
  <c r="N1576" i="45"/>
  <c r="N1592" i="45"/>
  <c r="N1608" i="45"/>
  <c r="N1624" i="45"/>
  <c r="N1637" i="45"/>
  <c r="N1640" i="45"/>
  <c r="N1653" i="45"/>
  <c r="N1656" i="45"/>
  <c r="N1669" i="45"/>
  <c r="N1672" i="45"/>
  <c r="N1685" i="45"/>
  <c r="N1688" i="45"/>
  <c r="N1701" i="45"/>
  <c r="N1704" i="45"/>
  <c r="N1714" i="45"/>
  <c r="N1730" i="45"/>
  <c r="N1746" i="45"/>
  <c r="N1762" i="45"/>
  <c r="N1778" i="45"/>
  <c r="N1794" i="45"/>
  <c r="N1810" i="45"/>
  <c r="N1826" i="45"/>
  <c r="N1842" i="45"/>
  <c r="N1858" i="45"/>
  <c r="N1874" i="45"/>
  <c r="N1890" i="45"/>
  <c r="N1894" i="45"/>
  <c r="N1908" i="45"/>
  <c r="N1912" i="45"/>
  <c r="N1922" i="45"/>
  <c r="N1926" i="45"/>
  <c r="N1940" i="45"/>
  <c r="N1944" i="45"/>
  <c r="N1954" i="45"/>
  <c r="N1958" i="45"/>
  <c r="N1972" i="45"/>
  <c r="N1976" i="45"/>
  <c r="N1986" i="45"/>
  <c r="N1990" i="45"/>
  <c r="N2004" i="45"/>
  <c r="N1409" i="45"/>
  <c r="N1481" i="45"/>
  <c r="N1631" i="45"/>
  <c r="N1647" i="45"/>
  <c r="N1663" i="45"/>
  <c r="N1679" i="45"/>
  <c r="N1695" i="45"/>
  <c r="N1393" i="45"/>
  <c r="N1442" i="45"/>
  <c r="N1458" i="45"/>
  <c r="N1461" i="45"/>
  <c r="N1497" i="45"/>
  <c r="N1500" i="45"/>
  <c r="N1513" i="45"/>
  <c r="N1516" i="45"/>
  <c r="N1529" i="45"/>
  <c r="N1532" i="45"/>
  <c r="N1545" i="45"/>
  <c r="N1548" i="45"/>
  <c r="N1561" i="45"/>
  <c r="N1564" i="45"/>
  <c r="N1577" i="45"/>
  <c r="N1580" i="45"/>
  <c r="N1593" i="45"/>
  <c r="N1596" i="45"/>
  <c r="N1609" i="45"/>
  <c r="N1612" i="45"/>
  <c r="N1625" i="45"/>
  <c r="N1628" i="45"/>
  <c r="N1641" i="45"/>
  <c r="N1657" i="45"/>
  <c r="N1673" i="45"/>
  <c r="N1689" i="45"/>
  <c r="N1705" i="45"/>
  <c r="N1747" i="45"/>
  <c r="N1753" i="45"/>
  <c r="N1763" i="45"/>
  <c r="N1769" i="45"/>
  <c r="N1779" i="45"/>
  <c r="N1785" i="45"/>
  <c r="N1795" i="45"/>
  <c r="N1801" i="45"/>
  <c r="N1811" i="45"/>
  <c r="N1817" i="45"/>
  <c r="N1827" i="45"/>
  <c r="N1833" i="45"/>
  <c r="N1843" i="45"/>
  <c r="N1849" i="45"/>
  <c r="N1859" i="45"/>
  <c r="N1865" i="45"/>
  <c r="N1875" i="45"/>
  <c r="N1881" i="45"/>
  <c r="N1891" i="45"/>
  <c r="N1895" i="45"/>
  <c r="N1909" i="45"/>
  <c r="N1916" i="45"/>
  <c r="N1923" i="45"/>
  <c r="N1927" i="45"/>
  <c r="N1941" i="45"/>
  <c r="N1948" i="45"/>
  <c r="N1955" i="45"/>
  <c r="N1959" i="45"/>
  <c r="N1973" i="45"/>
  <c r="N1980" i="45"/>
  <c r="N1987" i="45"/>
  <c r="N1991" i="45"/>
  <c r="N2002" i="45"/>
  <c r="N2012" i="45"/>
  <c r="N2016" i="45"/>
  <c r="N2020" i="45"/>
  <c r="N2024" i="45"/>
  <c r="N2028" i="45"/>
  <c r="N2032" i="45"/>
  <c r="N1449" i="45"/>
  <c r="N1473" i="45"/>
  <c r="N1491" i="45"/>
  <c r="N1507" i="45"/>
  <c r="N1523" i="45"/>
  <c r="N1539" i="45"/>
  <c r="N1555" i="45"/>
  <c r="N1571" i="45"/>
  <c r="N1587" i="45"/>
  <c r="N1603" i="45"/>
  <c r="N1619" i="45"/>
  <c r="N1635" i="45"/>
  <c r="N1651" i="45"/>
  <c r="N1667" i="45"/>
  <c r="N1683" i="45"/>
  <c r="N1699" i="45"/>
  <c r="N2005" i="45"/>
  <c r="N1410" i="45"/>
  <c r="N1433" i="45"/>
  <c r="N1485" i="45"/>
  <c r="N1488" i="45"/>
  <c r="N1504" i="45"/>
  <c r="N1520" i="45"/>
  <c r="N1536" i="45"/>
  <c r="N1552" i="45"/>
  <c r="N1568" i="45"/>
  <c r="N1584" i="45"/>
  <c r="N1600" i="45"/>
  <c r="N1616" i="45"/>
  <c r="N1629" i="45"/>
  <c r="N1632" i="45"/>
  <c r="N1645" i="45"/>
  <c r="N1648" i="45"/>
  <c r="N1661" i="45"/>
  <c r="N1664" i="45"/>
  <c r="N1677" i="45"/>
  <c r="N1680" i="45"/>
  <c r="N1693" i="45"/>
  <c r="N1696" i="45"/>
  <c r="N1722" i="45"/>
  <c r="N1738" i="45"/>
  <c r="N1754" i="45"/>
  <c r="N1770" i="45"/>
  <c r="N1786" i="45"/>
  <c r="N1802" i="45"/>
  <c r="N1818" i="45"/>
  <c r="N1834" i="45"/>
  <c r="N1850" i="45"/>
  <c r="N1866" i="45"/>
  <c r="N1882" i="45"/>
  <c r="N1892" i="45"/>
  <c r="N1896" i="45"/>
  <c r="N1906" i="45"/>
  <c r="N1910" i="45"/>
  <c r="N1924" i="45"/>
  <c r="N1928" i="45"/>
  <c r="N1938" i="45"/>
  <c r="N1942" i="45"/>
  <c r="N1956" i="45"/>
  <c r="N1960" i="45"/>
  <c r="N1970" i="45"/>
  <c r="N1974" i="45"/>
  <c r="N1988" i="45"/>
  <c r="N1992" i="45"/>
  <c r="N2146" i="45"/>
  <c r="N2198" i="45"/>
  <c r="L2250" i="45"/>
  <c r="M2250" i="45" s="1"/>
  <c r="N2250" i="45" s="1"/>
  <c r="L2254" i="45"/>
  <c r="M2254" i="45" s="1"/>
  <c r="N2254" i="45" s="1"/>
  <c r="N2283" i="45"/>
  <c r="N2297" i="45"/>
  <c r="N2300" i="45"/>
  <c r="N2318" i="45"/>
  <c r="N2322" i="45"/>
  <c r="N2329" i="45"/>
  <c r="N2332" i="45"/>
  <c r="N2346" i="45"/>
  <c r="N2361" i="45"/>
  <c r="N2378" i="45"/>
  <c r="N2389" i="45"/>
  <c r="N2417" i="45"/>
  <c r="N2430" i="45"/>
  <c r="N2452" i="45"/>
  <c r="N2463" i="45"/>
  <c r="N2529" i="45"/>
  <c r="N3123" i="45"/>
  <c r="N3310" i="45"/>
  <c r="N3677" i="45"/>
  <c r="N3876" i="45"/>
  <c r="N3880" i="45"/>
  <c r="N2407" i="45"/>
  <c r="N2414" i="45"/>
  <c r="N2844" i="45"/>
  <c r="N2191" i="45"/>
  <c r="N2195" i="45"/>
  <c r="N2199" i="45"/>
  <c r="N2203" i="45"/>
  <c r="N2207" i="45"/>
  <c r="N2211" i="45"/>
  <c r="N2215" i="45"/>
  <c r="N2219" i="45"/>
  <c r="N2223" i="45"/>
  <c r="N2227" i="45"/>
  <c r="N2231" i="45"/>
  <c r="N2235" i="45"/>
  <c r="N2239" i="45"/>
  <c r="N2243" i="45"/>
  <c r="N2247" i="45"/>
  <c r="N2251" i="45"/>
  <c r="N2255" i="45"/>
  <c r="N2294" i="45"/>
  <c r="N2340" i="45"/>
  <c r="N2358" i="45"/>
  <c r="N2372" i="45"/>
  <c r="N2390" i="45"/>
  <c r="N2404" i="45"/>
  <c r="N2442" i="45"/>
  <c r="N2482" i="45"/>
  <c r="N2486" i="45"/>
  <c r="N2500" i="45"/>
  <c r="N2526" i="45"/>
  <c r="N2548" i="45"/>
  <c r="N2570" i="45"/>
  <c r="N2044" i="45"/>
  <c r="N2048" i="45"/>
  <c r="N2052" i="45"/>
  <c r="N2056" i="45"/>
  <c r="N2060" i="45"/>
  <c r="N2064" i="45"/>
  <c r="N2068" i="45"/>
  <c r="N2072" i="45"/>
  <c r="N2076" i="45"/>
  <c r="N2080" i="45"/>
  <c r="N2084" i="45"/>
  <c r="N2088" i="45"/>
  <c r="N2092" i="45"/>
  <c r="N2096" i="45"/>
  <c r="N2100" i="45"/>
  <c r="N2104" i="45"/>
  <c r="N2108" i="45"/>
  <c r="N2112" i="45"/>
  <c r="N2116" i="45"/>
  <c r="N2120" i="45"/>
  <c r="N2124" i="45"/>
  <c r="N2128" i="45"/>
  <c r="N2132" i="45"/>
  <c r="N2136" i="45"/>
  <c r="N2140" i="45"/>
  <c r="N2144" i="45"/>
  <c r="N2148" i="45"/>
  <c r="N2152" i="45"/>
  <c r="N2156" i="45"/>
  <c r="N2160" i="45"/>
  <c r="N2164" i="45"/>
  <c r="N2168" i="45"/>
  <c r="N2172" i="45"/>
  <c r="N2176" i="45"/>
  <c r="N2180" i="45"/>
  <c r="N2184" i="45"/>
  <c r="N2188" i="45"/>
  <c r="N2192" i="45"/>
  <c r="N2196" i="45"/>
  <c r="N2200" i="45"/>
  <c r="N2204" i="45"/>
  <c r="N2208" i="45"/>
  <c r="N2212" i="45"/>
  <c r="N2216" i="45"/>
  <c r="N2220" i="45"/>
  <c r="N2224" i="45"/>
  <c r="N2228" i="45"/>
  <c r="N2232" i="45"/>
  <c r="N2236" i="45"/>
  <c r="N2240" i="45"/>
  <c r="N2244" i="45"/>
  <c r="N2248" i="45"/>
  <c r="N2252" i="45"/>
  <c r="N2298" i="45"/>
  <c r="N2330" i="45"/>
  <c r="N2344" i="45"/>
  <c r="N2376" i="45"/>
  <c r="N2383" i="45"/>
  <c r="N2397" i="45"/>
  <c r="N2401" i="45"/>
  <c r="N2408" i="45"/>
  <c r="N2443" i="45"/>
  <c r="N2446" i="45"/>
  <c r="N2479" i="45"/>
  <c r="N2483" i="45"/>
  <c r="N2497" i="45"/>
  <c r="N2523" i="45"/>
  <c r="N2530" i="45"/>
  <c r="N2534" i="45"/>
  <c r="N2929" i="45"/>
  <c r="N3115" i="45"/>
  <c r="N3226" i="45"/>
  <c r="N3388" i="45"/>
  <c r="N3640" i="45"/>
  <c r="N2313" i="45"/>
  <c r="N2345" i="45"/>
  <c r="N2377" i="45"/>
  <c r="N2841" i="45"/>
  <c r="N3091" i="45"/>
  <c r="N3155" i="45"/>
  <c r="N2338" i="45"/>
  <c r="N2348" i="45"/>
  <c r="N2352" i="45"/>
  <c r="N2366" i="45"/>
  <c r="N2370" i="45"/>
  <c r="N2380" i="45"/>
  <c r="N2384" i="45"/>
  <c r="N2398" i="45"/>
  <c r="N2402" i="45"/>
  <c r="N2409" i="45"/>
  <c r="N2416" i="45"/>
  <c r="N2436" i="45"/>
  <c r="N2451" i="45"/>
  <c r="N2465" i="45"/>
  <c r="N2480" i="45"/>
  <c r="N2494" i="45"/>
  <c r="N2516" i="45"/>
  <c r="N2524" i="45"/>
  <c r="N2237" i="45"/>
  <c r="N2241" i="45"/>
  <c r="N2245" i="45"/>
  <c r="N2249" i="45"/>
  <c r="N2253" i="45"/>
  <c r="N2257" i="45"/>
  <c r="L2282" i="45"/>
  <c r="M2282" i="45" s="1"/>
  <c r="N2282" i="45" s="1"/>
  <c r="N2342" i="45"/>
  <c r="N2356" i="45"/>
  <c r="N2374" i="45"/>
  <c r="N2433" i="45"/>
  <c r="N2561" i="45"/>
  <c r="N3107" i="45"/>
  <c r="N3171" i="45"/>
  <c r="N3187" i="45"/>
  <c r="N3203" i="45"/>
  <c r="N3224" i="45"/>
  <c r="N2580" i="45"/>
  <c r="N2591" i="45"/>
  <c r="N2594" i="45"/>
  <c r="N2598" i="45"/>
  <c r="N2854" i="45"/>
  <c r="N2858" i="45"/>
  <c r="N2872" i="45"/>
  <c r="N2883" i="45"/>
  <c r="N2886" i="45"/>
  <c r="N2890" i="45"/>
  <c r="N2904" i="45"/>
  <c r="N2915" i="45"/>
  <c r="N2918" i="45"/>
  <c r="N2922" i="45"/>
  <c r="N2936" i="45"/>
  <c r="N2958" i="45"/>
  <c r="N2962" i="45"/>
  <c r="N2966" i="45"/>
  <c r="N2974" i="45"/>
  <c r="N2978" i="45"/>
  <c r="N2982" i="45"/>
  <c r="N2986" i="45"/>
  <c r="N2990" i="45"/>
  <c r="N2994" i="45"/>
  <c r="N2998" i="45"/>
  <c r="N3002" i="45"/>
  <c r="N3006" i="45"/>
  <c r="N3010" i="45"/>
  <c r="N3014" i="45"/>
  <c r="N3018" i="45"/>
  <c r="N3022" i="45"/>
  <c r="N3026" i="45"/>
  <c r="N3030" i="45"/>
  <c r="N3034" i="45"/>
  <c r="N3038" i="45"/>
  <c r="N3042" i="45"/>
  <c r="N3046" i="45"/>
  <c r="N3050" i="45"/>
  <c r="N3054" i="45"/>
  <c r="N3058" i="45"/>
  <c r="N3062" i="45"/>
  <c r="N3066" i="45"/>
  <c r="N3070" i="45"/>
  <c r="N3074" i="45"/>
  <c r="N3078" i="45"/>
  <c r="N3082" i="45"/>
  <c r="N3214" i="45"/>
  <c r="N3408" i="45"/>
  <c r="N3473" i="45"/>
  <c r="N3495" i="45"/>
  <c r="N3579" i="45"/>
  <c r="N3583" i="45"/>
  <c r="N3732" i="45"/>
  <c r="N3828" i="45"/>
  <c r="N3092" i="45"/>
  <c r="N3100" i="45"/>
  <c r="N3108" i="45"/>
  <c r="N3124" i="45"/>
  <c r="N3132" i="45"/>
  <c r="N3140" i="45"/>
  <c r="N3148" i="45"/>
  <c r="N3156" i="45"/>
  <c r="N3164" i="45"/>
  <c r="N3172" i="45"/>
  <c r="N3180" i="45"/>
  <c r="N3188" i="45"/>
  <c r="N3196" i="45"/>
  <c r="N3204" i="45"/>
  <c r="N3212" i="45"/>
  <c r="N3215" i="45"/>
  <c r="N3227" i="45"/>
  <c r="N3280" i="45"/>
  <c r="N3287" i="45"/>
  <c r="N3371" i="45"/>
  <c r="N3619" i="45"/>
  <c r="N3750" i="45"/>
  <c r="N3087" i="45"/>
  <c r="N3095" i="45"/>
  <c r="N3103" i="45"/>
  <c r="N3111" i="45"/>
  <c r="N3119" i="45"/>
  <c r="N3127" i="45"/>
  <c r="N3135" i="45"/>
  <c r="N3143" i="45"/>
  <c r="N3151" i="45"/>
  <c r="N3159" i="45"/>
  <c r="N3167" i="45"/>
  <c r="N3175" i="45"/>
  <c r="N3183" i="45"/>
  <c r="N3191" i="45"/>
  <c r="N3199" i="45"/>
  <c r="N3207" i="45"/>
  <c r="N3561" i="45"/>
  <c r="N3620" i="45"/>
  <c r="N3646" i="45"/>
  <c r="N3661" i="45"/>
  <c r="N3668" i="45"/>
  <c r="N3692" i="45"/>
  <c r="N3708" i="45"/>
  <c r="N3711" i="45"/>
  <c r="N3803" i="45"/>
  <c r="N3931" i="45"/>
  <c r="N2462" i="45"/>
  <c r="N2484" i="45"/>
  <c r="N2495" i="45"/>
  <c r="N2498" i="45"/>
  <c r="N2502" i="45"/>
  <c r="N2513" i="45"/>
  <c r="N2531" i="45"/>
  <c r="N2535" i="45"/>
  <c r="N2538" i="45"/>
  <c r="N2571" i="45"/>
  <c r="N2574" i="45"/>
  <c r="N2827" i="45"/>
  <c r="N2831" i="45"/>
  <c r="N2835" i="45"/>
  <c r="N2839" i="45"/>
  <c r="N2849" i="45"/>
  <c r="N2852" i="45"/>
  <c r="N2881" i="45"/>
  <c r="N2884" i="45"/>
  <c r="N2913" i="45"/>
  <c r="N2916" i="45"/>
  <c r="N3222" i="45"/>
  <c r="N3228" i="45"/>
  <c r="N3263" i="45"/>
  <c r="N3270" i="45"/>
  <c r="N2856" i="45"/>
  <c r="N2867" i="45"/>
  <c r="N2870" i="45"/>
  <c r="N2874" i="45"/>
  <c r="N2888" i="45"/>
  <c r="N2899" i="45"/>
  <c r="N2902" i="45"/>
  <c r="N2906" i="45"/>
  <c r="N2920" i="45"/>
  <c r="N2931" i="45"/>
  <c r="N3239" i="45"/>
  <c r="N3250" i="45"/>
  <c r="N3289" i="45"/>
  <c r="N3293" i="45"/>
  <c r="N3297" i="45"/>
  <c r="N3327" i="45"/>
  <c r="N3471" i="45"/>
  <c r="N3531" i="45"/>
  <c r="N3535" i="45"/>
  <c r="N3612" i="45"/>
  <c r="N3662" i="45"/>
  <c r="N3734" i="45"/>
  <c r="N3800" i="45"/>
  <c r="N3852" i="45"/>
  <c r="N3875" i="45"/>
  <c r="N2507" i="45"/>
  <c r="N2510" i="45"/>
  <c r="N2543" i="45"/>
  <c r="N2546" i="45"/>
  <c r="N2550" i="45"/>
  <c r="N2564" i="45"/>
  <c r="N2579" i="45"/>
  <c r="N2593" i="45"/>
  <c r="N3088" i="45"/>
  <c r="N3096" i="45"/>
  <c r="N3104" i="45"/>
  <c r="N3112" i="45"/>
  <c r="N3120" i="45"/>
  <c r="N3128" i="45"/>
  <c r="N3136" i="45"/>
  <c r="N3144" i="45"/>
  <c r="N3152" i="45"/>
  <c r="N3160" i="45"/>
  <c r="N3168" i="45"/>
  <c r="N3176" i="45"/>
  <c r="N3184" i="45"/>
  <c r="N3192" i="45"/>
  <c r="N3200" i="45"/>
  <c r="N3208" i="45"/>
  <c r="N3357" i="45"/>
  <c r="N3361" i="45"/>
  <c r="N3454" i="45"/>
  <c r="N3513" i="45"/>
  <c r="N3524" i="45"/>
  <c r="N3629" i="45"/>
  <c r="N3636" i="45"/>
  <c r="N3716" i="45"/>
  <c r="N3723" i="45"/>
  <c r="N3738" i="45"/>
  <c r="N3775" i="45"/>
  <c r="N3328" i="45"/>
  <c r="N3334" i="45"/>
  <c r="N3341" i="45"/>
  <c r="N3351" i="45"/>
  <c r="N3382" i="45"/>
  <c r="N3396" i="45"/>
  <c r="N3412" i="45"/>
  <c r="N3415" i="45"/>
  <c r="N3431" i="45"/>
  <c r="N3435" i="45"/>
  <c r="N3441" i="45"/>
  <c r="N3448" i="45"/>
  <c r="N3465" i="45"/>
  <c r="N3517" i="45"/>
  <c r="N3539" i="45"/>
  <c r="N3543" i="45"/>
  <c r="N3587" i="45"/>
  <c r="N3591" i="45"/>
  <c r="N3609" i="45"/>
  <c r="N3617" i="45"/>
  <c r="N3623" i="45"/>
  <c r="N3637" i="45"/>
  <c r="N3644" i="45"/>
  <c r="N3652" i="45"/>
  <c r="N3666" i="45"/>
  <c r="N3672" i="45"/>
  <c r="N3680" i="45"/>
  <c r="N3686" i="45"/>
  <c r="N3700" i="45"/>
  <c r="N3717" i="45"/>
  <c r="N3729" i="45"/>
  <c r="N3735" i="45"/>
  <c r="N3748" i="45"/>
  <c r="N3780" i="45"/>
  <c r="N3804" i="45"/>
  <c r="N3832" i="45"/>
  <c r="N3294" i="45"/>
  <c r="N3311" i="45"/>
  <c r="N3503" i="45"/>
  <c r="N3521" i="45"/>
  <c r="N3565" i="45"/>
  <c r="N3595" i="45"/>
  <c r="N3599" i="45"/>
  <c r="N3610" i="45"/>
  <c r="N3618" i="45"/>
  <c r="N3624" i="45"/>
  <c r="N3632" i="45"/>
  <c r="N3638" i="45"/>
  <c r="N3678" i="45"/>
  <c r="N3689" i="45"/>
  <c r="N3697" i="45"/>
  <c r="N3703" i="45"/>
  <c r="N3712" i="45"/>
  <c r="N3718" i="45"/>
  <c r="N3724" i="45"/>
  <c r="N3730" i="45"/>
  <c r="N3739" i="45"/>
  <c r="N3752" i="45"/>
  <c r="N3787" i="45"/>
  <c r="N3818" i="45"/>
  <c r="N3836" i="45"/>
  <c r="N3874" i="45"/>
  <c r="N3877" i="45"/>
  <c r="N3895" i="45"/>
  <c r="N3940" i="45"/>
  <c r="N3947" i="45"/>
  <c r="N3975" i="45"/>
  <c r="N3989" i="45"/>
  <c r="N4000" i="45"/>
  <c r="N4003" i="45"/>
  <c r="N4007" i="45"/>
  <c r="N3241" i="45"/>
  <c r="N3248" i="45"/>
  <c r="N3261" i="45"/>
  <c r="N3271" i="45"/>
  <c r="N3278" i="45"/>
  <c r="N3312" i="45"/>
  <c r="N3325" i="45"/>
  <c r="N3335" i="45"/>
  <c r="N3419" i="45"/>
  <c r="N3432" i="45"/>
  <c r="N3459" i="45"/>
  <c r="N3551" i="45"/>
  <c r="N3569" i="45"/>
  <c r="N3630" i="45"/>
  <c r="N3641" i="45"/>
  <c r="N3650" i="45"/>
  <c r="N3656" i="45"/>
  <c r="N3669" i="45"/>
  <c r="N3676" i="45"/>
  <c r="N3690" i="45"/>
  <c r="N3698" i="45"/>
  <c r="N3704" i="45"/>
  <c r="N3710" i="45"/>
  <c r="N3743" i="45"/>
  <c r="N3749" i="45"/>
  <c r="N3759" i="45"/>
  <c r="N3773" i="45"/>
  <c r="N3784" i="45"/>
  <c r="N3791" i="45"/>
  <c r="N3812" i="45"/>
  <c r="N3962" i="45"/>
  <c r="N4008" i="45"/>
  <c r="N3255" i="45"/>
  <c r="N3272" i="45"/>
  <c r="N3282" i="45"/>
  <c r="N3285" i="45"/>
  <c r="N3295" i="45"/>
  <c r="N3302" i="45"/>
  <c r="N3336" i="45"/>
  <c r="N3342" i="45"/>
  <c r="N3346" i="45"/>
  <c r="N3349" i="45"/>
  <c r="N3359" i="45"/>
  <c r="N3373" i="45"/>
  <c r="N3410" i="45"/>
  <c r="N3416" i="45"/>
  <c r="N3423" i="45"/>
  <c r="N3426" i="45"/>
  <c r="N3429" i="45"/>
  <c r="N3443" i="45"/>
  <c r="N3460" i="45"/>
  <c r="N3548" i="45"/>
  <c r="N3570" i="45"/>
  <c r="N3581" i="45"/>
  <c r="N3604" i="45"/>
  <c r="N3607" i="45"/>
  <c r="N3628" i="45"/>
  <c r="N3642" i="45"/>
  <c r="N3664" i="45"/>
  <c r="N3670" i="45"/>
  <c r="N3684" i="45"/>
  <c r="N3707" i="45"/>
  <c r="N3722" i="45"/>
  <c r="N3727" i="45"/>
  <c r="N3740" i="45"/>
  <c r="N3756" i="45"/>
  <c r="N3788" i="45"/>
  <c r="N3805" i="45"/>
  <c r="N3819" i="45"/>
  <c r="N3847" i="45"/>
  <c r="N3882" i="45"/>
  <c r="N3232" i="45"/>
  <c r="N3256" i="45"/>
  <c r="N3269" i="45"/>
  <c r="N3279" i="45"/>
  <c r="N3286" i="45"/>
  <c r="N3320" i="45"/>
  <c r="N3333" i="45"/>
  <c r="N3343" i="45"/>
  <c r="N3401" i="45"/>
  <c r="N3437" i="45"/>
  <c r="N3457" i="45"/>
  <c r="N3501" i="45"/>
  <c r="N3516" i="45"/>
  <c r="N3523" i="45"/>
  <c r="N3527" i="45"/>
  <c r="N3563" i="45"/>
  <c r="N3567" i="45"/>
  <c r="N3586" i="45"/>
  <c r="N3597" i="45"/>
  <c r="N3611" i="45"/>
  <c r="N3614" i="45"/>
  <c r="N3625" i="45"/>
  <c r="N3633" i="45"/>
  <c r="N3639" i="45"/>
  <c r="N3648" i="45"/>
  <c r="N3654" i="45"/>
  <c r="N3660" i="45"/>
  <c r="N3674" i="45"/>
  <c r="N3682" i="45"/>
  <c r="N3688" i="45"/>
  <c r="N3696" i="45"/>
  <c r="N3702" i="45"/>
  <c r="N3713" i="45"/>
  <c r="N3719" i="45"/>
  <c r="N3731" i="45"/>
  <c r="N3741" i="45"/>
  <c r="N3771" i="45"/>
  <c r="N3799" i="45"/>
  <c r="N3820" i="45"/>
  <c r="N3834" i="45"/>
  <c r="N3848" i="45"/>
  <c r="N3855" i="45"/>
  <c r="N3879" i="45"/>
  <c r="N3890" i="45"/>
  <c r="N3893" i="45"/>
  <c r="N3938" i="45"/>
  <c r="N3949" i="45"/>
  <c r="N3973" i="45"/>
  <c r="N3987" i="45"/>
  <c r="N3991" i="45"/>
  <c r="N4005" i="45"/>
  <c r="N3946" i="45"/>
  <c r="N3988" i="45"/>
  <c r="N3992" i="45"/>
  <c r="N3995" i="45"/>
  <c r="N4002" i="45"/>
  <c r="N4024" i="45"/>
  <c r="N3908" i="45"/>
  <c r="N3922" i="45"/>
  <c r="N3925" i="45"/>
  <c r="N3978" i="45"/>
  <c r="N4010" i="45"/>
  <c r="N360" i="45"/>
  <c r="N312" i="45"/>
  <c r="N320" i="45"/>
  <c r="L12" i="45"/>
  <c r="L20" i="45"/>
  <c r="L28" i="45"/>
  <c r="L44" i="45"/>
  <c r="L58" i="45"/>
  <c r="L124" i="45"/>
  <c r="N315" i="45"/>
  <c r="N323" i="45"/>
  <c r="N332" i="45"/>
  <c r="N348" i="45"/>
  <c r="N364" i="45"/>
  <c r="N380" i="45"/>
  <c r="N396" i="45"/>
  <c r="N412" i="45"/>
  <c r="N428" i="45"/>
  <c r="N444" i="45"/>
  <c r="L702" i="45"/>
  <c r="L705" i="45"/>
  <c r="N1020" i="45"/>
  <c r="N392" i="45"/>
  <c r="L2291" i="45"/>
  <c r="M2291" i="45" s="1"/>
  <c r="N2291" i="45" s="1"/>
  <c r="M2290" i="45"/>
  <c r="N2290" i="45" s="1"/>
  <c r="N354" i="45"/>
  <c r="N318" i="45"/>
  <c r="N326" i="45"/>
  <c r="N329" i="45"/>
  <c r="N342" i="45"/>
  <c r="N345" i="45"/>
  <c r="N358" i="45"/>
  <c r="N361" i="45"/>
  <c r="N374" i="45"/>
  <c r="N377" i="45"/>
  <c r="N390" i="45"/>
  <c r="N393" i="45"/>
  <c r="N409" i="45"/>
  <c r="N425" i="45"/>
  <c r="N441" i="45"/>
  <c r="N457" i="45"/>
  <c r="N473" i="45"/>
  <c r="N489" i="45"/>
  <c r="N505" i="45"/>
  <c r="N521" i="45"/>
  <c r="N537" i="45"/>
  <c r="N553" i="45"/>
  <c r="N569" i="45"/>
  <c r="N713" i="45"/>
  <c r="N745" i="45"/>
  <c r="N338" i="45"/>
  <c r="N386" i="45"/>
  <c r="N325" i="45"/>
  <c r="N316" i="45"/>
  <c r="N324" i="45"/>
  <c r="N330" i="45"/>
  <c r="N333" i="45"/>
  <c r="N346" i="45"/>
  <c r="N349" i="45"/>
  <c r="N362" i="45"/>
  <c r="N365" i="45"/>
  <c r="N378" i="45"/>
  <c r="N381" i="45"/>
  <c r="N394" i="45"/>
  <c r="N397" i="45"/>
  <c r="N413" i="45"/>
  <c r="N429" i="45"/>
  <c r="N445" i="45"/>
  <c r="N461" i="45"/>
  <c r="N477" i="45"/>
  <c r="N493" i="45"/>
  <c r="N509" i="45"/>
  <c r="N525" i="45"/>
  <c r="N541" i="45"/>
  <c r="N557" i="45"/>
  <c r="N573" i="45"/>
  <c r="N600" i="45"/>
  <c r="N632" i="45"/>
  <c r="N664" i="45"/>
  <c r="N696" i="45"/>
  <c r="N710" i="45"/>
  <c r="N742" i="45"/>
  <c r="N317" i="45"/>
  <c r="N328" i="45"/>
  <c r="N344" i="45"/>
  <c r="L2271" i="45"/>
  <c r="M2271" i="45" s="1"/>
  <c r="N2271" i="45" s="1"/>
  <c r="M2270" i="45"/>
  <c r="N2270" i="45" s="1"/>
  <c r="N370" i="45"/>
  <c r="N311" i="45"/>
  <c r="N319" i="45"/>
  <c r="N340" i="45"/>
  <c r="N356" i="45"/>
  <c r="N372" i="45"/>
  <c r="N388" i="45"/>
  <c r="N404" i="45"/>
  <c r="N420" i="45"/>
  <c r="N436" i="45"/>
  <c r="N376" i="45"/>
  <c r="L2261" i="45"/>
  <c r="M2261" i="45" s="1"/>
  <c r="N2261" i="45" s="1"/>
  <c r="M2260" i="45"/>
  <c r="N2260" i="45" s="1"/>
  <c r="L301" i="45"/>
  <c r="L305" i="45"/>
  <c r="L309" i="45"/>
  <c r="N314" i="45"/>
  <c r="N322" i="45"/>
  <c r="N334" i="45"/>
  <c r="N337" i="45"/>
  <c r="N350" i="45"/>
  <c r="N353" i="45"/>
  <c r="N366" i="45"/>
  <c r="N369" i="45"/>
  <c r="N382" i="45"/>
  <c r="N385" i="45"/>
  <c r="N398" i="45"/>
  <c r="N401" i="45"/>
  <c r="N414" i="45"/>
  <c r="N417" i="45"/>
  <c r="N430" i="45"/>
  <c r="N433" i="45"/>
  <c r="N449" i="45"/>
  <c r="N465" i="45"/>
  <c r="N481" i="45"/>
  <c r="N497" i="45"/>
  <c r="N513" i="45"/>
  <c r="N529" i="45"/>
  <c r="N545" i="45"/>
  <c r="N561" i="45"/>
  <c r="N729" i="45"/>
  <c r="L960" i="45"/>
  <c r="N588" i="45"/>
  <c r="N591" i="45"/>
  <c r="N604" i="45"/>
  <c r="N607" i="45"/>
  <c r="N620" i="45"/>
  <c r="N623" i="45"/>
  <c r="N636" i="45"/>
  <c r="N639" i="45"/>
  <c r="N652" i="45"/>
  <c r="N655" i="45"/>
  <c r="N668" i="45"/>
  <c r="N671" i="45"/>
  <c r="N684" i="45"/>
  <c r="N687" i="45"/>
  <c r="N708" i="45"/>
  <c r="N711" i="45"/>
  <c r="N724" i="45"/>
  <c r="N727" i="45"/>
  <c r="N740" i="45"/>
  <c r="N743" i="45"/>
  <c r="N756" i="45"/>
  <c r="N759" i="45"/>
  <c r="N772" i="45"/>
  <c r="N775" i="45"/>
  <c r="N788" i="45"/>
  <c r="N791" i="45"/>
  <c r="N804" i="45"/>
  <c r="N807" i="45"/>
  <c r="N820" i="45"/>
  <c r="N823" i="45"/>
  <c r="N836" i="45"/>
  <c r="N839" i="45"/>
  <c r="N852" i="45"/>
  <c r="N855" i="45"/>
  <c r="N868" i="45"/>
  <c r="N871" i="45"/>
  <c r="N884" i="45"/>
  <c r="N887" i="45"/>
  <c r="N900" i="45"/>
  <c r="N903" i="45"/>
  <c r="N916" i="45"/>
  <c r="N919" i="45"/>
  <c r="N932" i="45"/>
  <c r="N935" i="45"/>
  <c r="N948" i="45"/>
  <c r="N951" i="45"/>
  <c r="N976" i="45"/>
  <c r="N979" i="45"/>
  <c r="N992" i="45"/>
  <c r="N995" i="45"/>
  <c r="N1008" i="45"/>
  <c r="N1011" i="45"/>
  <c r="N1024" i="45"/>
  <c r="N1027" i="45"/>
  <c r="N1037" i="45"/>
  <c r="N1041" i="45"/>
  <c r="N1045" i="45"/>
  <c r="N1482" i="45"/>
  <c r="N576" i="45"/>
  <c r="N582" i="45"/>
  <c r="N598" i="45"/>
  <c r="N630" i="45"/>
  <c r="N782" i="45"/>
  <c r="N814" i="45"/>
  <c r="N830" i="45"/>
  <c r="N846" i="45"/>
  <c r="N862" i="45"/>
  <c r="N878" i="45"/>
  <c r="N894" i="45"/>
  <c r="N910" i="45"/>
  <c r="N926" i="45"/>
  <c r="N942" i="45"/>
  <c r="N970" i="45"/>
  <c r="N986" i="45"/>
  <c r="N1002" i="45"/>
  <c r="N1018" i="45"/>
  <c r="L1034" i="45"/>
  <c r="N1096" i="45"/>
  <c r="N1178" i="45"/>
  <c r="N1242" i="45"/>
  <c r="N1306" i="45"/>
  <c r="N1325" i="45"/>
  <c r="N1341" i="45"/>
  <c r="N1357" i="45"/>
  <c r="N1373" i="45"/>
  <c r="N1389" i="45"/>
  <c r="N1405" i="45"/>
  <c r="N1421" i="45"/>
  <c r="N579" i="45"/>
  <c r="N592" i="45"/>
  <c r="N595" i="45"/>
  <c r="N608" i="45"/>
  <c r="N611" i="45"/>
  <c r="N624" i="45"/>
  <c r="N627" i="45"/>
  <c r="N640" i="45"/>
  <c r="N643" i="45"/>
  <c r="N656" i="45"/>
  <c r="N659" i="45"/>
  <c r="N672" i="45"/>
  <c r="N675" i="45"/>
  <c r="N688" i="45"/>
  <c r="N691" i="45"/>
  <c r="N712" i="45"/>
  <c r="N715" i="45"/>
  <c r="N728" i="45"/>
  <c r="N731" i="45"/>
  <c r="N744" i="45"/>
  <c r="N747" i="45"/>
  <c r="N760" i="45"/>
  <c r="N763" i="45"/>
  <c r="N776" i="45"/>
  <c r="N779" i="45"/>
  <c r="N792" i="45"/>
  <c r="N795" i="45"/>
  <c r="N808" i="45"/>
  <c r="N811" i="45"/>
  <c r="N824" i="45"/>
  <c r="N827" i="45"/>
  <c r="N840" i="45"/>
  <c r="N843" i="45"/>
  <c r="N856" i="45"/>
  <c r="N859" i="45"/>
  <c r="N872" i="45"/>
  <c r="N875" i="45"/>
  <c r="N888" i="45"/>
  <c r="N891" i="45"/>
  <c r="N904" i="45"/>
  <c r="N907" i="45"/>
  <c r="N920" i="45"/>
  <c r="N923" i="45"/>
  <c r="N936" i="45"/>
  <c r="N939" i="45"/>
  <c r="N952" i="45"/>
  <c r="N955" i="45"/>
  <c r="N967" i="45"/>
  <c r="N980" i="45"/>
  <c r="N983" i="45"/>
  <c r="N996" i="45"/>
  <c r="N999" i="45"/>
  <c r="N1012" i="45"/>
  <c r="N1015" i="45"/>
  <c r="N1028" i="45"/>
  <c r="N1031" i="45"/>
  <c r="N1038" i="45"/>
  <c r="N1042" i="45"/>
  <c r="N1136" i="45"/>
  <c r="N1218" i="45"/>
  <c r="N1282" i="45"/>
  <c r="N1322" i="45"/>
  <c r="N1338" i="45"/>
  <c r="N1354" i="45"/>
  <c r="N1370" i="45"/>
  <c r="N1386" i="45"/>
  <c r="N1402" i="45"/>
  <c r="N1418" i="45"/>
  <c r="N1434" i="45"/>
  <c r="N1450" i="45"/>
  <c r="N1474" i="45"/>
  <c r="N586" i="45"/>
  <c r="N602" i="45"/>
  <c r="N618" i="45"/>
  <c r="N634" i="45"/>
  <c r="N650" i="45"/>
  <c r="N666" i="45"/>
  <c r="N682" i="45"/>
  <c r="N698" i="45"/>
  <c r="L701" i="45"/>
  <c r="N722" i="45"/>
  <c r="N738" i="45"/>
  <c r="N754" i="45"/>
  <c r="N770" i="45"/>
  <c r="N786" i="45"/>
  <c r="N802" i="45"/>
  <c r="N818" i="45"/>
  <c r="N834" i="45"/>
  <c r="N850" i="45"/>
  <c r="N866" i="45"/>
  <c r="N882" i="45"/>
  <c r="N898" i="45"/>
  <c r="N914" i="45"/>
  <c r="N930" i="45"/>
  <c r="N946" i="45"/>
  <c r="N974" i="45"/>
  <c r="N990" i="45"/>
  <c r="N1006" i="45"/>
  <c r="N1022" i="45"/>
  <c r="N580" i="45"/>
  <c r="N583" i="45"/>
  <c r="N596" i="45"/>
  <c r="N599" i="45"/>
  <c r="N612" i="45"/>
  <c r="N615" i="45"/>
  <c r="N628" i="45"/>
  <c r="N631" i="45"/>
  <c r="N644" i="45"/>
  <c r="N647" i="45"/>
  <c r="N660" i="45"/>
  <c r="N663" i="45"/>
  <c r="N676" i="45"/>
  <c r="N679" i="45"/>
  <c r="N692" i="45"/>
  <c r="N695" i="45"/>
  <c r="N716" i="45"/>
  <c r="N719" i="45"/>
  <c r="N732" i="45"/>
  <c r="N735" i="45"/>
  <c r="N748" i="45"/>
  <c r="N751" i="45"/>
  <c r="N764" i="45"/>
  <c r="N767" i="45"/>
  <c r="N780" i="45"/>
  <c r="N783" i="45"/>
  <c r="N796" i="45"/>
  <c r="N799" i="45"/>
  <c r="N812" i="45"/>
  <c r="N815" i="45"/>
  <c r="N828" i="45"/>
  <c r="N831" i="45"/>
  <c r="N844" i="45"/>
  <c r="N847" i="45"/>
  <c r="N860" i="45"/>
  <c r="N863" i="45"/>
  <c r="N876" i="45"/>
  <c r="N879" i="45"/>
  <c r="N892" i="45"/>
  <c r="N895" i="45"/>
  <c r="N908" i="45"/>
  <c r="N911" i="45"/>
  <c r="N924" i="45"/>
  <c r="N927" i="45"/>
  <c r="N940" i="45"/>
  <c r="N943" i="45"/>
  <c r="N956" i="45"/>
  <c r="N968" i="45"/>
  <c r="N971" i="45"/>
  <c r="N984" i="45"/>
  <c r="N987" i="45"/>
  <c r="N1000" i="45"/>
  <c r="N1003" i="45"/>
  <c r="N1016" i="45"/>
  <c r="N1019" i="45"/>
  <c r="N1039" i="45"/>
  <c r="N1043" i="45"/>
  <c r="L1047" i="45"/>
  <c r="N1152" i="45"/>
  <c r="N1170" i="45"/>
  <c r="N1234" i="45"/>
  <c r="N1298" i="45"/>
  <c r="N1466" i="45"/>
  <c r="N758" i="45"/>
  <c r="N761" i="45"/>
  <c r="N774" i="45"/>
  <c r="N777" i="45"/>
  <c r="N790" i="45"/>
  <c r="N793" i="45"/>
  <c r="N806" i="45"/>
  <c r="N809" i="45"/>
  <c r="N822" i="45"/>
  <c r="N825" i="45"/>
  <c r="N838" i="45"/>
  <c r="N841" i="45"/>
  <c r="N854" i="45"/>
  <c r="N857" i="45"/>
  <c r="N870" i="45"/>
  <c r="N873" i="45"/>
  <c r="N886" i="45"/>
  <c r="N889" i="45"/>
  <c r="N902" i="45"/>
  <c r="N905" i="45"/>
  <c r="N918" i="45"/>
  <c r="N921" i="45"/>
  <c r="N934" i="45"/>
  <c r="N937" i="45"/>
  <c r="N950" i="45"/>
  <c r="N953" i="45"/>
  <c r="N978" i="45"/>
  <c r="N981" i="45"/>
  <c r="N994" i="45"/>
  <c r="N997" i="45"/>
  <c r="N1010" i="45"/>
  <c r="N1013" i="45"/>
  <c r="N1026" i="45"/>
  <c r="N1029" i="45"/>
  <c r="N1128" i="45"/>
  <c r="N1210" i="45"/>
  <c r="N1274" i="45"/>
  <c r="N1317" i="45"/>
  <c r="N1333" i="45"/>
  <c r="N1349" i="45"/>
  <c r="N1365" i="45"/>
  <c r="N1381" i="45"/>
  <c r="N1397" i="45"/>
  <c r="N1413" i="45"/>
  <c r="N1429" i="45"/>
  <c r="N1445" i="45"/>
  <c r="N1102" i="45"/>
  <c r="N1110" i="45"/>
  <c r="N1118" i="45"/>
  <c r="N1126" i="45"/>
  <c r="N1134" i="45"/>
  <c r="N1142" i="45"/>
  <c r="N1150" i="45"/>
  <c r="N1168" i="45"/>
  <c r="N1176" i="45"/>
  <c r="N1184" i="45"/>
  <c r="N1192" i="45"/>
  <c r="N1200" i="45"/>
  <c r="N1208" i="45"/>
  <c r="N1216" i="45"/>
  <c r="N1224" i="45"/>
  <c r="N1232" i="45"/>
  <c r="N1240" i="45"/>
  <c r="N1248" i="45"/>
  <c r="N1256" i="45"/>
  <c r="N1264" i="45"/>
  <c r="N1272" i="45"/>
  <c r="N1280" i="45"/>
  <c r="N1288" i="45"/>
  <c r="N1296" i="45"/>
  <c r="N1304" i="45"/>
  <c r="N1312" i="45"/>
  <c r="N1320" i="45"/>
  <c r="N1328" i="45"/>
  <c r="N1336" i="45"/>
  <c r="N1344" i="45"/>
  <c r="N1352" i="45"/>
  <c r="N1360" i="45"/>
  <c r="N1368" i="45"/>
  <c r="N1376" i="45"/>
  <c r="N1384" i="45"/>
  <c r="N1392" i="45"/>
  <c r="N1400" i="45"/>
  <c r="N1408" i="45"/>
  <c r="N1416" i="45"/>
  <c r="N1424" i="45"/>
  <c r="N1432" i="45"/>
  <c r="N1440" i="45"/>
  <c r="N1448" i="45"/>
  <c r="N1456" i="45"/>
  <c r="N1464" i="45"/>
  <c r="N1472" i="45"/>
  <c r="N1480" i="45"/>
  <c r="N1501" i="45"/>
  <c r="N1517" i="45"/>
  <c r="N1533" i="45"/>
  <c r="N1549" i="45"/>
  <c r="N1565" i="45"/>
  <c r="N1581" i="45"/>
  <c r="N1597" i="45"/>
  <c r="N1613" i="45"/>
  <c r="N1097" i="45"/>
  <c r="N1105" i="45"/>
  <c r="N1113" i="45"/>
  <c r="N1121" i="45"/>
  <c r="N1129" i="45"/>
  <c r="N1137" i="45"/>
  <c r="N1145" i="45"/>
  <c r="N1153" i="45"/>
  <c r="N1171" i="45"/>
  <c r="N1179" i="45"/>
  <c r="N1187" i="45"/>
  <c r="N1195" i="45"/>
  <c r="N1203" i="45"/>
  <c r="N1211" i="45"/>
  <c r="N1219" i="45"/>
  <c r="N1227" i="45"/>
  <c r="N1235" i="45"/>
  <c r="N1243" i="45"/>
  <c r="N1251" i="45"/>
  <c r="N1259" i="45"/>
  <c r="N1267" i="45"/>
  <c r="N1275" i="45"/>
  <c r="N1283" i="45"/>
  <c r="N1291" i="45"/>
  <c r="N1299" i="45"/>
  <c r="N1307" i="45"/>
  <c r="N1315" i="45"/>
  <c r="N1323" i="45"/>
  <c r="N1331" i="45"/>
  <c r="N1339" i="45"/>
  <c r="N1347" i="45"/>
  <c r="N1355" i="45"/>
  <c r="N1363" i="45"/>
  <c r="N1371" i="45"/>
  <c r="N1379" i="45"/>
  <c r="N1387" i="45"/>
  <c r="N1395" i="45"/>
  <c r="N1403" i="45"/>
  <c r="N1411" i="45"/>
  <c r="N1419" i="45"/>
  <c r="N1427" i="45"/>
  <c r="N1435" i="45"/>
  <c r="N1443" i="45"/>
  <c r="N1451" i="45"/>
  <c r="N1459" i="45"/>
  <c r="N1467" i="45"/>
  <c r="N1475" i="45"/>
  <c r="N1483" i="45"/>
  <c r="N1495" i="45"/>
  <c r="N1498" i="45"/>
  <c r="N1511" i="45"/>
  <c r="N1514" i="45"/>
  <c r="N1527" i="45"/>
  <c r="N1530" i="45"/>
  <c r="N1543" i="45"/>
  <c r="N1546" i="45"/>
  <c r="N1559" i="45"/>
  <c r="N1562" i="45"/>
  <c r="N1575" i="45"/>
  <c r="N1578" i="45"/>
  <c r="N1591" i="45"/>
  <c r="N1594" i="45"/>
  <c r="N1607" i="45"/>
  <c r="N1610" i="45"/>
  <c r="N1626" i="45"/>
  <c r="N1642" i="45"/>
  <c r="N1658" i="45"/>
  <c r="N1674" i="45"/>
  <c r="N1690" i="45"/>
  <c r="N1706" i="45"/>
  <c r="N1100" i="45"/>
  <c r="N1108" i="45"/>
  <c r="N1116" i="45"/>
  <c r="N1124" i="45"/>
  <c r="N1132" i="45"/>
  <c r="N1140" i="45"/>
  <c r="N1148" i="45"/>
  <c r="N1166" i="45"/>
  <c r="N1174" i="45"/>
  <c r="N1182" i="45"/>
  <c r="N1190" i="45"/>
  <c r="N1198" i="45"/>
  <c r="N1206" i="45"/>
  <c r="N1214" i="45"/>
  <c r="N1222" i="45"/>
  <c r="N1230" i="45"/>
  <c r="N1238" i="45"/>
  <c r="N1246" i="45"/>
  <c r="N1254" i="45"/>
  <c r="N1262" i="45"/>
  <c r="N1270" i="45"/>
  <c r="N1278" i="45"/>
  <c r="N1286" i="45"/>
  <c r="N1294" i="45"/>
  <c r="N1302" i="45"/>
  <c r="N1310" i="45"/>
  <c r="N1318" i="45"/>
  <c r="N1326" i="45"/>
  <c r="N1334" i="45"/>
  <c r="N1342" i="45"/>
  <c r="N1350" i="45"/>
  <c r="N1358" i="45"/>
  <c r="N1366" i="45"/>
  <c r="N1374" i="45"/>
  <c r="N1382" i="45"/>
  <c r="N1390" i="45"/>
  <c r="N1398" i="45"/>
  <c r="N1406" i="45"/>
  <c r="N1414" i="45"/>
  <c r="N1422" i="45"/>
  <c r="N1430" i="45"/>
  <c r="N1438" i="45"/>
  <c r="N1446" i="45"/>
  <c r="N1454" i="45"/>
  <c r="N1462" i="45"/>
  <c r="N1470" i="45"/>
  <c r="N1478" i="45"/>
  <c r="N1486" i="45"/>
  <c r="N1103" i="45"/>
  <c r="N1111" i="45"/>
  <c r="N1119" i="45"/>
  <c r="N1127" i="45"/>
  <c r="N1135" i="45"/>
  <c r="N1143" i="45"/>
  <c r="N1151" i="45"/>
  <c r="N1169" i="45"/>
  <c r="N1177" i="45"/>
  <c r="N1185" i="45"/>
  <c r="N1193" i="45"/>
  <c r="N1201" i="45"/>
  <c r="N1209" i="45"/>
  <c r="N1217" i="45"/>
  <c r="N1225" i="45"/>
  <c r="N1233" i="45"/>
  <c r="N1241" i="45"/>
  <c r="N1249" i="45"/>
  <c r="N1257" i="45"/>
  <c r="N1265" i="45"/>
  <c r="N1273" i="45"/>
  <c r="N1281" i="45"/>
  <c r="N1289" i="45"/>
  <c r="N1297" i="45"/>
  <c r="N1305" i="45"/>
  <c r="N1313" i="45"/>
  <c r="N1321" i="45"/>
  <c r="N1329" i="45"/>
  <c r="N1337" i="45"/>
  <c r="N1095" i="45"/>
  <c r="N1098" i="45"/>
  <c r="N1106" i="45"/>
  <c r="N1114" i="45"/>
  <c r="N1122" i="45"/>
  <c r="N1130" i="45"/>
  <c r="N1138" i="45"/>
  <c r="N1146" i="45"/>
  <c r="N1164" i="45"/>
  <c r="N1172" i="45"/>
  <c r="N1180" i="45"/>
  <c r="N1188" i="45"/>
  <c r="N1196" i="45"/>
  <c r="N1204" i="45"/>
  <c r="N1212" i="45"/>
  <c r="N1220" i="45"/>
  <c r="N1228" i="45"/>
  <c r="N1236" i="45"/>
  <c r="N1244" i="45"/>
  <c r="N1252" i="45"/>
  <c r="N1260" i="45"/>
  <c r="N1268" i="45"/>
  <c r="N1276" i="45"/>
  <c r="N1284" i="45"/>
  <c r="N1292" i="45"/>
  <c r="N1300" i="45"/>
  <c r="N1308" i="45"/>
  <c r="N1316" i="45"/>
  <c r="N1324" i="45"/>
  <c r="N1332" i="45"/>
  <c r="N1340" i="45"/>
  <c r="N1348" i="45"/>
  <c r="N1356" i="45"/>
  <c r="N1364" i="45"/>
  <c r="N1372" i="45"/>
  <c r="N1380" i="45"/>
  <c r="N1388" i="45"/>
  <c r="N1396" i="45"/>
  <c r="N1404" i="45"/>
  <c r="N1412" i="45"/>
  <c r="N1420" i="45"/>
  <c r="N1428" i="45"/>
  <c r="N1436" i="45"/>
  <c r="N1444" i="45"/>
  <c r="N1452" i="45"/>
  <c r="N1460" i="45"/>
  <c r="N1468" i="45"/>
  <c r="N1476" i="45"/>
  <c r="N1484" i="45"/>
  <c r="N1493" i="45"/>
  <c r="N1509" i="45"/>
  <c r="N1525" i="45"/>
  <c r="N1541" i="45"/>
  <c r="N1557" i="45"/>
  <c r="N1573" i="45"/>
  <c r="N1589" i="45"/>
  <c r="N1605" i="45"/>
  <c r="N1621" i="45"/>
  <c r="N1101" i="45"/>
  <c r="N1109" i="45"/>
  <c r="N1117" i="45"/>
  <c r="N1125" i="45"/>
  <c r="N1133" i="45"/>
  <c r="N1141" i="45"/>
  <c r="N1149" i="45"/>
  <c r="N1167" i="45"/>
  <c r="N1175" i="45"/>
  <c r="N1183" i="45"/>
  <c r="N1191" i="45"/>
  <c r="N1199" i="45"/>
  <c r="N1207" i="45"/>
  <c r="N1215" i="45"/>
  <c r="N1223" i="45"/>
  <c r="N1231" i="45"/>
  <c r="N1239" i="45"/>
  <c r="N1247" i="45"/>
  <c r="N1255" i="45"/>
  <c r="N1263" i="45"/>
  <c r="N1271" i="45"/>
  <c r="N1279" i="45"/>
  <c r="N1287" i="45"/>
  <c r="N1295" i="45"/>
  <c r="N1303" i="45"/>
  <c r="N1311" i="45"/>
  <c r="N1319" i="45"/>
  <c r="N1327" i="45"/>
  <c r="N1335" i="45"/>
  <c r="N1343" i="45"/>
  <c r="N1351" i="45"/>
  <c r="N1359" i="45"/>
  <c r="N1367" i="45"/>
  <c r="N1375" i="45"/>
  <c r="N1383" i="45"/>
  <c r="N1391" i="45"/>
  <c r="N1399" i="45"/>
  <c r="N1407" i="45"/>
  <c r="N1415" i="45"/>
  <c r="N1423" i="45"/>
  <c r="N1431" i="45"/>
  <c r="N1439" i="45"/>
  <c r="N1447" i="45"/>
  <c r="N1455" i="45"/>
  <c r="N1463" i="45"/>
  <c r="N1471" i="45"/>
  <c r="N1479" i="45"/>
  <c r="N1487" i="45"/>
  <c r="N1490" i="45"/>
  <c r="N1503" i="45"/>
  <c r="N1506" i="45"/>
  <c r="N1519" i="45"/>
  <c r="N1522" i="45"/>
  <c r="N1535" i="45"/>
  <c r="N1538" i="45"/>
  <c r="N1551" i="45"/>
  <c r="N1554" i="45"/>
  <c r="N1567" i="45"/>
  <c r="N1570" i="45"/>
  <c r="N1583" i="45"/>
  <c r="N1586" i="45"/>
  <c r="N1599" i="45"/>
  <c r="N1602" i="45"/>
  <c r="N1615" i="45"/>
  <c r="N1618" i="45"/>
  <c r="N1634" i="45"/>
  <c r="N1650" i="45"/>
  <c r="N1666" i="45"/>
  <c r="N1682" i="45"/>
  <c r="N1698" i="45"/>
  <c r="L1709" i="45"/>
  <c r="L2267" i="45"/>
  <c r="M2267" i="45" s="1"/>
  <c r="N2267" i="45" s="1"/>
  <c r="M2266" i="45"/>
  <c r="N2266" i="45" s="1"/>
  <c r="L2277" i="45"/>
  <c r="M2277" i="45" s="1"/>
  <c r="N2277" i="45" s="1"/>
  <c r="M2276" i="45"/>
  <c r="N2276" i="45" s="1"/>
  <c r="N2003" i="45"/>
  <c r="L2287" i="45"/>
  <c r="M2287" i="45" s="1"/>
  <c r="N2287" i="45" s="1"/>
  <c r="M2286" i="45"/>
  <c r="N2286" i="45" s="1"/>
  <c r="L2263" i="45"/>
  <c r="M2263" i="45" s="1"/>
  <c r="N2263" i="45" s="1"/>
  <c r="M2262" i="45"/>
  <c r="N2262" i="45" s="1"/>
  <c r="N2268" i="45"/>
  <c r="L2273" i="45"/>
  <c r="M2273" i="45" s="1"/>
  <c r="N2273" i="45" s="1"/>
  <c r="M2272" i="45"/>
  <c r="N2272" i="45" s="1"/>
  <c r="N2303" i="45"/>
  <c r="N2335" i="45"/>
  <c r="N2367" i="45"/>
  <c r="L1707" i="45"/>
  <c r="N2014" i="45"/>
  <c r="N2018" i="45"/>
  <c r="N2022" i="45"/>
  <c r="N2026" i="45"/>
  <c r="N2030" i="45"/>
  <c r="N2034" i="45"/>
  <c r="N2038" i="45"/>
  <c r="N2042" i="45"/>
  <c r="N2046" i="45"/>
  <c r="N2050" i="45"/>
  <c r="N2054" i="45"/>
  <c r="N2058" i="45"/>
  <c r="N2062" i="45"/>
  <c r="N2066" i="45"/>
  <c r="N2070" i="45"/>
  <c r="N2074" i="45"/>
  <c r="N2078" i="45"/>
  <c r="N2086" i="45"/>
  <c r="N2090" i="45"/>
  <c r="N2094" i="45"/>
  <c r="N2098" i="45"/>
  <c r="N2102" i="45"/>
  <c r="N2106" i="45"/>
  <c r="N2110" i="45"/>
  <c r="N2114" i="45"/>
  <c r="N2118" i="45"/>
  <c r="N2122" i="45"/>
  <c r="N2126" i="45"/>
  <c r="N2130" i="45"/>
  <c r="N2134" i="45"/>
  <c r="N2138" i="45"/>
  <c r="N2142" i="45"/>
  <c r="N2150" i="45"/>
  <c r="N2154" i="45"/>
  <c r="N2158" i="45"/>
  <c r="N2162" i="45"/>
  <c r="N2166" i="45"/>
  <c r="N2170" i="45"/>
  <c r="N2174" i="45"/>
  <c r="N2178" i="45"/>
  <c r="N2182" i="45"/>
  <c r="N2186" i="45"/>
  <c r="N2190" i="45"/>
  <c r="N2194" i="45"/>
  <c r="N2202" i="45"/>
  <c r="N2206" i="45"/>
  <c r="L2279" i="45"/>
  <c r="M2279" i="45" s="1"/>
  <c r="N2279" i="45" s="1"/>
  <c r="M2278" i="45"/>
  <c r="N2278" i="45" s="1"/>
  <c r="L2259" i="45"/>
  <c r="M2259" i="45" s="1"/>
  <c r="N2259" i="45" s="1"/>
  <c r="M2258" i="45"/>
  <c r="N2258" i="45" s="1"/>
  <c r="L2289" i="45"/>
  <c r="M2289" i="45" s="1"/>
  <c r="N2289" i="45" s="1"/>
  <c r="M2288" i="45"/>
  <c r="N2288" i="45" s="1"/>
  <c r="L2265" i="45"/>
  <c r="M2265" i="45" s="1"/>
  <c r="N2265" i="45" s="1"/>
  <c r="M2264" i="45"/>
  <c r="N2264" i="45" s="1"/>
  <c r="L2275" i="45"/>
  <c r="M2275" i="45" s="1"/>
  <c r="N2275" i="45" s="1"/>
  <c r="M2274" i="45"/>
  <c r="N2274" i="45" s="1"/>
  <c r="N2280" i="45"/>
  <c r="L2285" i="45"/>
  <c r="M2285" i="45" s="1"/>
  <c r="N2285" i="45" s="1"/>
  <c r="M2284" i="45"/>
  <c r="N2284" i="45" s="1"/>
  <c r="N2319" i="45"/>
  <c r="N2351" i="45"/>
  <c r="N2307" i="45"/>
  <c r="N2310" i="45"/>
  <c r="N2323" i="45"/>
  <c r="N2326" i="45"/>
  <c r="N2339" i="45"/>
  <c r="N2355" i="45"/>
  <c r="N2371" i="45"/>
  <c r="N2301" i="45"/>
  <c r="N2304" i="45"/>
  <c r="N2317" i="45"/>
  <c r="N2320" i="45"/>
  <c r="N2333" i="45"/>
  <c r="N2336" i="45"/>
  <c r="N2349" i="45"/>
  <c r="N2365" i="45"/>
  <c r="N2295" i="45"/>
  <c r="N2311" i="45"/>
  <c r="N2327" i="45"/>
  <c r="N2343" i="45"/>
  <c r="N2359" i="45"/>
  <c r="L2419" i="45"/>
  <c r="N2292" i="45"/>
  <c r="N2305" i="45"/>
  <c r="N2308" i="45"/>
  <c r="N2321" i="45"/>
  <c r="N2324" i="45"/>
  <c r="N2337" i="45"/>
  <c r="N2353" i="45"/>
  <c r="N2369" i="45"/>
  <c r="N2455" i="45"/>
  <c r="N2487" i="45"/>
  <c r="N2519" i="45"/>
  <c r="N2551" i="45"/>
  <c r="N2583" i="45"/>
  <c r="N2299" i="45"/>
  <c r="N2315" i="45"/>
  <c r="N2331" i="45"/>
  <c r="N2347" i="45"/>
  <c r="N2363" i="45"/>
  <c r="N2293" i="45"/>
  <c r="N2296" i="45"/>
  <c r="N2312" i="45"/>
  <c r="N2325" i="45"/>
  <c r="N2328" i="45"/>
  <c r="N2341" i="45"/>
  <c r="N2357" i="45"/>
  <c r="N2424" i="45"/>
  <c r="N2453" i="45"/>
  <c r="N2469" i="45"/>
  <c r="N2485" i="45"/>
  <c r="N2501" i="45"/>
  <c r="N2517" i="45"/>
  <c r="N2533" i="45"/>
  <c r="N2549" i="45"/>
  <c r="N2565" i="45"/>
  <c r="N2581" i="45"/>
  <c r="N2597" i="45"/>
  <c r="N2855" i="45"/>
  <c r="N2887" i="45"/>
  <c r="N2919" i="45"/>
  <c r="N2441" i="45"/>
  <c r="N2457" i="45"/>
  <c r="N2473" i="45"/>
  <c r="N2489" i="45"/>
  <c r="N2505" i="45"/>
  <c r="N2521" i="45"/>
  <c r="N2537" i="45"/>
  <c r="N2553" i="45"/>
  <c r="N2569" i="45"/>
  <c r="N2585" i="45"/>
  <c r="N2601" i="45"/>
  <c r="L2843" i="45"/>
  <c r="N2418" i="45"/>
  <c r="L2426" i="45"/>
  <c r="N2429" i="45"/>
  <c r="N2445" i="45"/>
  <c r="N2461" i="45"/>
  <c r="N2477" i="45"/>
  <c r="N2493" i="45"/>
  <c r="N2509" i="45"/>
  <c r="N2525" i="45"/>
  <c r="N2541" i="45"/>
  <c r="N2557" i="45"/>
  <c r="N2573" i="45"/>
  <c r="N2589" i="45"/>
  <c r="N2871" i="45"/>
  <c r="N2903" i="45"/>
  <c r="N2935" i="45"/>
  <c r="N2605" i="45"/>
  <c r="N2609" i="45"/>
  <c r="N2613" i="45"/>
  <c r="N2617" i="45"/>
  <c r="N2621" i="45"/>
  <c r="N2625" i="45"/>
  <c r="N2629" i="45"/>
  <c r="N2633" i="45"/>
  <c r="N2637" i="45"/>
  <c r="N2641" i="45"/>
  <c r="N2645" i="45"/>
  <c r="N2649" i="45"/>
  <c r="N2653" i="45"/>
  <c r="N2657" i="45"/>
  <c r="N2661" i="45"/>
  <c r="N2665" i="45"/>
  <c r="N2669" i="45"/>
  <c r="N2673" i="45"/>
  <c r="N2677" i="45"/>
  <c r="N2681" i="45"/>
  <c r="N2685" i="45"/>
  <c r="N2689" i="45"/>
  <c r="N2693" i="45"/>
  <c r="N2697" i="45"/>
  <c r="N2701" i="45"/>
  <c r="N2705" i="45"/>
  <c r="N2709" i="45"/>
  <c r="N2713" i="45"/>
  <c r="N2717" i="45"/>
  <c r="N2721" i="45"/>
  <c r="N2725" i="45"/>
  <c r="N2729" i="45"/>
  <c r="N2733" i="45"/>
  <c r="N2737" i="45"/>
  <c r="N2741" i="45"/>
  <c r="N2745" i="45"/>
  <c r="N2749" i="45"/>
  <c r="N2753" i="45"/>
  <c r="N2757" i="45"/>
  <c r="N2761" i="45"/>
  <c r="N2765" i="45"/>
  <c r="N2769" i="45"/>
  <c r="N2773" i="45"/>
  <c r="N2777" i="45"/>
  <c r="N2781" i="45"/>
  <c r="N2785" i="45"/>
  <c r="N2789" i="45"/>
  <c r="N2793" i="45"/>
  <c r="N2797" i="45"/>
  <c r="N2801" i="45"/>
  <c r="N2805" i="45"/>
  <c r="N2809" i="45"/>
  <c r="N2813" i="45"/>
  <c r="N2817" i="45"/>
  <c r="N2821" i="45"/>
  <c r="N2825" i="45"/>
  <c r="N2829" i="45"/>
  <c r="N2833" i="45"/>
  <c r="N2837" i="45"/>
  <c r="N2861" i="45"/>
  <c r="N2864" i="45"/>
  <c r="N2877" i="45"/>
  <c r="N2880" i="45"/>
  <c r="N2893" i="45"/>
  <c r="N2896" i="45"/>
  <c r="N2909" i="45"/>
  <c r="N2912" i="45"/>
  <c r="N2925" i="45"/>
  <c r="N2928" i="45"/>
  <c r="N2941" i="45"/>
  <c r="N2944" i="45"/>
  <c r="L2847" i="45"/>
  <c r="N2850" i="45"/>
  <c r="N2859" i="45"/>
  <c r="N2862" i="45"/>
  <c r="N2875" i="45"/>
  <c r="N2878" i="45"/>
  <c r="N2891" i="45"/>
  <c r="N2894" i="45"/>
  <c r="N2907" i="45"/>
  <c r="N2910" i="45"/>
  <c r="N2923" i="45"/>
  <c r="N2926" i="45"/>
  <c r="N2939" i="45"/>
  <c r="N2942" i="45"/>
  <c r="N2607" i="45"/>
  <c r="N2611" i="45"/>
  <c r="N2615" i="45"/>
  <c r="N2619" i="45"/>
  <c r="N2623" i="45"/>
  <c r="N2627" i="45"/>
  <c r="N2631" i="45"/>
  <c r="N2635" i="45"/>
  <c r="N2639" i="45"/>
  <c r="N2643" i="45"/>
  <c r="N2647" i="45"/>
  <c r="N2651" i="45"/>
  <c r="N2655" i="45"/>
  <c r="N2659" i="45"/>
  <c r="N2663" i="45"/>
  <c r="N2667" i="45"/>
  <c r="N2671" i="45"/>
  <c r="N2675" i="45"/>
  <c r="N2679" i="45"/>
  <c r="N2683" i="45"/>
  <c r="N2687" i="45"/>
  <c r="N2691" i="45"/>
  <c r="N2695" i="45"/>
  <c r="N2699" i="45"/>
  <c r="N2703" i="45"/>
  <c r="N2707" i="45"/>
  <c r="N2711" i="45"/>
  <c r="N2715" i="45"/>
  <c r="N2719" i="45"/>
  <c r="N2723" i="45"/>
  <c r="N2727" i="45"/>
  <c r="N2731" i="45"/>
  <c r="N2735" i="45"/>
  <c r="N2739" i="45"/>
  <c r="N2743" i="45"/>
  <c r="N2747" i="45"/>
  <c r="N2751" i="45"/>
  <c r="N2755" i="45"/>
  <c r="N2759" i="45"/>
  <c r="N2763" i="45"/>
  <c r="N2767" i="45"/>
  <c r="N2771" i="45"/>
  <c r="N2775" i="45"/>
  <c r="N2779" i="45"/>
  <c r="N2783" i="45"/>
  <c r="N2787" i="45"/>
  <c r="N2791" i="45"/>
  <c r="N2795" i="45"/>
  <c r="N2799" i="45"/>
  <c r="N2803" i="45"/>
  <c r="N2807" i="45"/>
  <c r="N2811" i="45"/>
  <c r="N2815" i="45"/>
  <c r="N2819" i="45"/>
  <c r="N2823" i="45"/>
  <c r="N2853" i="45"/>
  <c r="N2869" i="45"/>
  <c r="N2885" i="45"/>
  <c r="N2901" i="45"/>
  <c r="N2917" i="45"/>
  <c r="N2933" i="45"/>
  <c r="L2848" i="45"/>
  <c r="N2863" i="45"/>
  <c r="N2866" i="45"/>
  <c r="N2879" i="45"/>
  <c r="N2882" i="45"/>
  <c r="N2895" i="45"/>
  <c r="N2898" i="45"/>
  <c r="N2911" i="45"/>
  <c r="N2914" i="45"/>
  <c r="N2927" i="45"/>
  <c r="N2930" i="45"/>
  <c r="N2943" i="45"/>
  <c r="N2946" i="45"/>
  <c r="N2608" i="45"/>
  <c r="N2612" i="45"/>
  <c r="N2616" i="45"/>
  <c r="N2620" i="45"/>
  <c r="N2624" i="45"/>
  <c r="N2628" i="45"/>
  <c r="N2632" i="45"/>
  <c r="N2636" i="45"/>
  <c r="N2640" i="45"/>
  <c r="N2644" i="45"/>
  <c r="N2648" i="45"/>
  <c r="N2652" i="45"/>
  <c r="N2656" i="45"/>
  <c r="N2660" i="45"/>
  <c r="N2664" i="45"/>
  <c r="N2668" i="45"/>
  <c r="N2672" i="45"/>
  <c r="N2676" i="45"/>
  <c r="N2680" i="45"/>
  <c r="N2684" i="45"/>
  <c r="N2688" i="45"/>
  <c r="N2692" i="45"/>
  <c r="N2696" i="45"/>
  <c r="N2700" i="45"/>
  <c r="N2704" i="45"/>
  <c r="N2708" i="45"/>
  <c r="N2712" i="45"/>
  <c r="N2716" i="45"/>
  <c r="N2720" i="45"/>
  <c r="N2724" i="45"/>
  <c r="N2728" i="45"/>
  <c r="N2732" i="45"/>
  <c r="N2736" i="45"/>
  <c r="N2740" i="45"/>
  <c r="N2744" i="45"/>
  <c r="N2748" i="45"/>
  <c r="N2752" i="45"/>
  <c r="N2756" i="45"/>
  <c r="N2760" i="45"/>
  <c r="N2764" i="45"/>
  <c r="N2768" i="45"/>
  <c r="N2772" i="45"/>
  <c r="N2776" i="45"/>
  <c r="N2780" i="45"/>
  <c r="N2784" i="45"/>
  <c r="N2788" i="45"/>
  <c r="N2792" i="45"/>
  <c r="N2796" i="45"/>
  <c r="N2800" i="45"/>
  <c r="N2804" i="45"/>
  <c r="N2808" i="45"/>
  <c r="N2812" i="45"/>
  <c r="N2816" i="45"/>
  <c r="N2820" i="45"/>
  <c r="N2824" i="45"/>
  <c r="N2828" i="45"/>
  <c r="N2832" i="45"/>
  <c r="N2836" i="45"/>
  <c r="L2840" i="45"/>
  <c r="N2857" i="45"/>
  <c r="N2860" i="45"/>
  <c r="N2873" i="45"/>
  <c r="N2876" i="45"/>
  <c r="N2889" i="45"/>
  <c r="N2892" i="45"/>
  <c r="N2905" i="45"/>
  <c r="N2908" i="45"/>
  <c r="N2921" i="45"/>
  <c r="N2924" i="45"/>
  <c r="N2937" i="45"/>
  <c r="N2940" i="45"/>
  <c r="N2949" i="45"/>
  <c r="N2953" i="45"/>
  <c r="N2957" i="45"/>
  <c r="N2961" i="45"/>
  <c r="N2965" i="45"/>
  <c r="N2969" i="45"/>
  <c r="N2973" i="45"/>
  <c r="N2977" i="45"/>
  <c r="N2981" i="45"/>
  <c r="N2985" i="45"/>
  <c r="N2989" i="45"/>
  <c r="N2993" i="45"/>
  <c r="N2997" i="45"/>
  <c r="N3001" i="45"/>
  <c r="N3005" i="45"/>
  <c r="N3009" i="45"/>
  <c r="N3013" i="45"/>
  <c r="N3017" i="45"/>
  <c r="N3021" i="45"/>
  <c r="N3025" i="45"/>
  <c r="N3029" i="45"/>
  <c r="N3033" i="45"/>
  <c r="N3037" i="45"/>
  <c r="N3041" i="45"/>
  <c r="N3045" i="45"/>
  <c r="N3049" i="45"/>
  <c r="N3053" i="45"/>
  <c r="N3057" i="45"/>
  <c r="N3061" i="45"/>
  <c r="N3065" i="45"/>
  <c r="N3069" i="45"/>
  <c r="N3073" i="45"/>
  <c r="N3077" i="45"/>
  <c r="N3081" i="45"/>
  <c r="N3398" i="45"/>
  <c r="N2950" i="45"/>
  <c r="N2954" i="45"/>
  <c r="N2951" i="45"/>
  <c r="N2955" i="45"/>
  <c r="N2959" i="45"/>
  <c r="N2963" i="45"/>
  <c r="N2967" i="45"/>
  <c r="N2971" i="45"/>
  <c r="N2975" i="45"/>
  <c r="N2979" i="45"/>
  <c r="N2983" i="45"/>
  <c r="N2987" i="45"/>
  <c r="N2991" i="45"/>
  <c r="N2995" i="45"/>
  <c r="N2999" i="45"/>
  <c r="N3003" i="45"/>
  <c r="N3007" i="45"/>
  <c r="N3011" i="45"/>
  <c r="N3015" i="45"/>
  <c r="N3019" i="45"/>
  <c r="N3023" i="45"/>
  <c r="N3027" i="45"/>
  <c r="N3031" i="45"/>
  <c r="N3035" i="45"/>
  <c r="N3039" i="45"/>
  <c r="N3043" i="45"/>
  <c r="N3047" i="45"/>
  <c r="N3051" i="45"/>
  <c r="N3055" i="45"/>
  <c r="N3059" i="45"/>
  <c r="N3063" i="45"/>
  <c r="N3067" i="45"/>
  <c r="N3071" i="45"/>
  <c r="N3075" i="45"/>
  <c r="N3079" i="45"/>
  <c r="N3083" i="45"/>
  <c r="N3086" i="45"/>
  <c r="N3094" i="45"/>
  <c r="N3102" i="45"/>
  <c r="N3110" i="45"/>
  <c r="N3118" i="45"/>
  <c r="N3126" i="45"/>
  <c r="N3134" i="45"/>
  <c r="N3142" i="45"/>
  <c r="N3150" i="45"/>
  <c r="N3158" i="45"/>
  <c r="N3166" i="45"/>
  <c r="N3174" i="45"/>
  <c r="N3182" i="45"/>
  <c r="N3190" i="45"/>
  <c r="N3198" i="45"/>
  <c r="N3206" i="45"/>
  <c r="N3247" i="45"/>
  <c r="N3089" i="45"/>
  <c r="N3097" i="45"/>
  <c r="N3105" i="45"/>
  <c r="N3113" i="45"/>
  <c r="N3121" i="45"/>
  <c r="N3129" i="45"/>
  <c r="N3137" i="45"/>
  <c r="N3145" i="45"/>
  <c r="N3153" i="45"/>
  <c r="N3161" i="45"/>
  <c r="N3169" i="45"/>
  <c r="N3177" i="45"/>
  <c r="N3185" i="45"/>
  <c r="N3193" i="45"/>
  <c r="N3201" i="45"/>
  <c r="N3209" i="45"/>
  <c r="L3217" i="45"/>
  <c r="N3084" i="45"/>
  <c r="N3237" i="45"/>
  <c r="N3090" i="45"/>
  <c r="N3098" i="45"/>
  <c r="N3106" i="45"/>
  <c r="N3114" i="45"/>
  <c r="N3122" i="45"/>
  <c r="N3130" i="45"/>
  <c r="N3138" i="45"/>
  <c r="N3146" i="45"/>
  <c r="N3154" i="45"/>
  <c r="N3162" i="45"/>
  <c r="N3170" i="45"/>
  <c r="N3178" i="45"/>
  <c r="N3186" i="45"/>
  <c r="N3194" i="45"/>
  <c r="N3202" i="45"/>
  <c r="N3210" i="45"/>
  <c r="L3223" i="45"/>
  <c r="N3479" i="45"/>
  <c r="N3085" i="45"/>
  <c r="N3093" i="45"/>
  <c r="N3101" i="45"/>
  <c r="N3109" i="45"/>
  <c r="N3117" i="45"/>
  <c r="N3125" i="45"/>
  <c r="N3133" i="45"/>
  <c r="N3141" i="45"/>
  <c r="N3149" i="45"/>
  <c r="N3157" i="45"/>
  <c r="N3165" i="45"/>
  <c r="N3173" i="45"/>
  <c r="N3181" i="45"/>
  <c r="N3189" i="45"/>
  <c r="N3197" i="45"/>
  <c r="N3205" i="45"/>
  <c r="N3266" i="45"/>
  <c r="N3330" i="45"/>
  <c r="N3588" i="45"/>
  <c r="N3238" i="45"/>
  <c r="N3229" i="45"/>
  <c r="N3409" i="45"/>
  <c r="N3508" i="45"/>
  <c r="N3540" i="45"/>
  <c r="N3572" i="45"/>
  <c r="N3242" i="45"/>
  <c r="N3258" i="45"/>
  <c r="N3274" i="45"/>
  <c r="N3290" i="45"/>
  <c r="N3306" i="45"/>
  <c r="N3322" i="45"/>
  <c r="N3338" i="45"/>
  <c r="N3354" i="45"/>
  <c r="N3370" i="45"/>
  <c r="N3387" i="45"/>
  <c r="N3462" i="45"/>
  <c r="L3488" i="45"/>
  <c r="N3789" i="45"/>
  <c r="N3498" i="45"/>
  <c r="N3506" i="45"/>
  <c r="N3514" i="45"/>
  <c r="N3522" i="45"/>
  <c r="N3530" i="45"/>
  <c r="N3538" i="45"/>
  <c r="N3546" i="45"/>
  <c r="N3554" i="45"/>
  <c r="N3562" i="45"/>
  <c r="N3860" i="45"/>
  <c r="N3984" i="45"/>
  <c r="N3402" i="45"/>
  <c r="N3466" i="45"/>
  <c r="N3496" i="45"/>
  <c r="N3504" i="45"/>
  <c r="N3512" i="45"/>
  <c r="N3520" i="45"/>
  <c r="N3528" i="45"/>
  <c r="N3536" i="45"/>
  <c r="N3544" i="45"/>
  <c r="N3552" i="45"/>
  <c r="N3560" i="45"/>
  <c r="N3568" i="45"/>
  <c r="N3576" i="45"/>
  <c r="N3584" i="45"/>
  <c r="N3592" i="45"/>
  <c r="N3600" i="45"/>
  <c r="N3770" i="45"/>
  <c r="N3853" i="45"/>
  <c r="N3764" i="45"/>
  <c r="N3386" i="45"/>
  <c r="N3450" i="45"/>
  <c r="N3502" i="45"/>
  <c r="N3510" i="45"/>
  <c r="N3518" i="45"/>
  <c r="N3526" i="45"/>
  <c r="N3534" i="45"/>
  <c r="N3542" i="45"/>
  <c r="N3550" i="45"/>
  <c r="N3558" i="45"/>
  <c r="N3566" i="45"/>
  <c r="N3574" i="45"/>
  <c r="N3582" i="45"/>
  <c r="N3590" i="45"/>
  <c r="N3598" i="45"/>
  <c r="N3757" i="45"/>
  <c r="N3802" i="45"/>
  <c r="N3844" i="45"/>
  <c r="N3944" i="45"/>
  <c r="N3378" i="45"/>
  <c r="N3442" i="45"/>
  <c r="N3745" i="45"/>
  <c r="N3796" i="45"/>
  <c r="N3837" i="45"/>
  <c r="N3920" i="45"/>
  <c r="N3758" i="45"/>
  <c r="N3761" i="45"/>
  <c r="N3774" i="45"/>
  <c r="N3777" i="45"/>
  <c r="N3790" i="45"/>
  <c r="N3793" i="45"/>
  <c r="N3806" i="45"/>
  <c r="N3809" i="45"/>
  <c r="N3822" i="45"/>
  <c r="N3825" i="45"/>
  <c r="N3838" i="45"/>
  <c r="N3841" i="45"/>
  <c r="N3854" i="45"/>
  <c r="N3857" i="45"/>
  <c r="N3864" i="45"/>
  <c r="N3904" i="45"/>
  <c r="N3928" i="45"/>
  <c r="N3968" i="45"/>
  <c r="N3762" i="45"/>
  <c r="N3765" i="45"/>
  <c r="N3778" i="45"/>
  <c r="N3781" i="45"/>
  <c r="N3794" i="45"/>
  <c r="N3797" i="45"/>
  <c r="N3810" i="45"/>
  <c r="N3813" i="45"/>
  <c r="N3826" i="45"/>
  <c r="N3829" i="45"/>
  <c r="N3842" i="45"/>
  <c r="N3845" i="45"/>
  <c r="N3858" i="45"/>
  <c r="N3861" i="45"/>
  <c r="N3888" i="45"/>
  <c r="N3912" i="45"/>
  <c r="N3952" i="45"/>
  <c r="N3976" i="45"/>
  <c r="N3766" i="45"/>
  <c r="N3769" i="45"/>
  <c r="N3782" i="45"/>
  <c r="N3785" i="45"/>
  <c r="N3798" i="45"/>
  <c r="N3801" i="45"/>
  <c r="N3814" i="45"/>
  <c r="N3817" i="45"/>
  <c r="N3830" i="45"/>
  <c r="N3833" i="45"/>
  <c r="N3846" i="45"/>
  <c r="N3849" i="45"/>
  <c r="N3872" i="45"/>
  <c r="N3896" i="45"/>
  <c r="N3936" i="45"/>
  <c r="N3960" i="45"/>
  <c r="N3751" i="45"/>
  <c r="N3760" i="45"/>
  <c r="N3763" i="45"/>
  <c r="N3776" i="45"/>
  <c r="N3779" i="45"/>
  <c r="N3792" i="45"/>
  <c r="N3795" i="45"/>
  <c r="N3808" i="45"/>
  <c r="N3811" i="45"/>
  <c r="N3824" i="45"/>
  <c r="N3827" i="45"/>
  <c r="N3840" i="45"/>
  <c r="N3843" i="45"/>
  <c r="N3856" i="45"/>
  <c r="N3859" i="45"/>
  <c r="N3866" i="45"/>
  <c r="N3930" i="45"/>
  <c r="N3994" i="45"/>
  <c r="N3870" i="45"/>
  <c r="N3886" i="45"/>
  <c r="N3902" i="45"/>
  <c r="N3918" i="45"/>
  <c r="N3934" i="45"/>
  <c r="N3950" i="45"/>
  <c r="N3966" i="45"/>
  <c r="N3982" i="45"/>
  <c r="N3998" i="45"/>
  <c r="N4014" i="45"/>
  <c r="N3868" i="45"/>
  <c r="N3884" i="45"/>
  <c r="N3900" i="45"/>
  <c r="N3916" i="45"/>
  <c r="N3932" i="45"/>
  <c r="N3948" i="45"/>
  <c r="N3964" i="45"/>
  <c r="N3980" i="45"/>
  <c r="N3996" i="45"/>
  <c r="N4012" i="45"/>
  <c r="N4028" i="45"/>
  <c r="N3862" i="45"/>
  <c r="N3878" i="45"/>
  <c r="N3894" i="45"/>
  <c r="N3910" i="45"/>
  <c r="N3926" i="45"/>
  <c r="N3942" i="45"/>
  <c r="N3958" i="45"/>
  <c r="N3974" i="45"/>
  <c r="N3990" i="45"/>
  <c r="N4006" i="4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Williams, Drew</author>
  </authors>
  <commentList>
    <comment ref="M7" authorId="0" shapeId="0" xr:uid="{00000000-0006-0000-0200-000001000000}">
      <text>
        <r>
          <rPr>
            <b/>
            <sz val="9"/>
            <color indexed="81"/>
            <rFont val="Tahoma"/>
            <family val="2"/>
          </rPr>
          <t xml:space="preserve">From Contract Exhibit: Appendix A-13
</t>
        </r>
        <r>
          <rPr>
            <sz val="9"/>
            <color indexed="81"/>
            <rFont val="Tahoma"/>
            <family val="2"/>
          </rPr>
          <t>"Soil Profile Schedule"</t>
        </r>
      </text>
    </comment>
    <comment ref="N7" authorId="0" shapeId="0" xr:uid="{00000000-0006-0000-0200-000002000000}">
      <text>
        <r>
          <rPr>
            <b/>
            <sz val="9"/>
            <color indexed="81"/>
            <rFont val="Tahoma"/>
            <family val="2"/>
          </rPr>
          <t>Exhibit B Pricing Includes Material</t>
        </r>
      </text>
    </comment>
  </commentList>
</comments>
</file>

<file path=xl/sharedStrings.xml><?xml version="1.0" encoding="utf-8"?>
<sst xmlns="http://schemas.openxmlformats.org/spreadsheetml/2006/main" count="34290" uniqueCount="883">
  <si>
    <t>Lodging Cost</t>
  </si>
  <si>
    <t>Blair White</t>
  </si>
  <si>
    <t>Surveyor</t>
  </si>
  <si>
    <t>00677 - Valard</t>
  </si>
  <si>
    <t>KAMA-ROW - Kama Cliffs - ROW</t>
  </si>
  <si>
    <t>Flag clearing limits</t>
  </si>
  <si>
    <t>WF3</t>
  </si>
  <si>
    <t xml:space="preserve"> B155...B158</t>
  </si>
  <si>
    <t/>
  </si>
  <si>
    <t>mVolts</t>
  </si>
  <si>
    <t>Stuart Anishinabie</t>
  </si>
  <si>
    <t xml:space="preserve">B150 to B155 Kama cliffs clearing limit flagging </t>
  </si>
  <si>
    <t xml:space="preserve"> B150...B155</t>
  </si>
  <si>
    <t>Noah Pierre-Lesage</t>
  </si>
  <si>
    <t>FLAGGED R.O.W BETWEEN B153.5 AND B155.5</t>
  </si>
  <si>
    <t xml:space="preserve"> B153</t>
  </si>
  <si>
    <t>Patrick Stewart</t>
  </si>
  <si>
    <t>Kteily, Mark</t>
  </si>
  <si>
    <t>Supervisor</t>
  </si>
  <si>
    <t>KAMA-FDN - Kama Cliffs - Foundations</t>
  </si>
  <si>
    <t>Foundations supervision</t>
  </si>
  <si>
    <t>57010121</t>
  </si>
  <si>
    <t>Carrondo, David</t>
  </si>
  <si>
    <t>Jordan Ball</t>
  </si>
  <si>
    <t>Rough anchor staking kama falls for hand cutters</t>
  </si>
  <si>
    <t xml:space="preserve"> B153...B158</t>
  </si>
  <si>
    <t>Andrew Belanger</t>
  </si>
  <si>
    <t>Set up base for Kama Cliffs work</t>
  </si>
  <si>
    <t xml:space="preserve"> B150...B153</t>
  </si>
  <si>
    <t xml:space="preserve">IFCR staking </t>
  </si>
  <si>
    <t xml:space="preserve"> B151...B157</t>
  </si>
  <si>
    <t>IFCR Staking</t>
  </si>
  <si>
    <t>Sylvio Pelletier</t>
  </si>
  <si>
    <t xml:space="preserve">IFCR stake </t>
  </si>
  <si>
    <t xml:space="preserve"> B150, B158</t>
  </si>
  <si>
    <t>Carl Boyle</t>
  </si>
  <si>
    <t>Lineman / Electrician</t>
  </si>
  <si>
    <t>foundation work</t>
  </si>
  <si>
    <t>Bradley Peckford</t>
  </si>
  <si>
    <t>Labourer</t>
  </si>
  <si>
    <t xml:space="preserve">Marathon to pick up poilet </t>
  </si>
  <si>
    <t>Loading equipment and clen up</t>
  </si>
  <si>
    <t>Craig McKay</t>
  </si>
  <si>
    <t>B149</t>
  </si>
  <si>
    <t xml:space="preserve"> B158...B161</t>
  </si>
  <si>
    <t>IFC STAKED AND OFFSETS</t>
  </si>
  <si>
    <t>IFC Staking</t>
  </si>
  <si>
    <t>IFC STAKING KAMA CLIFFS</t>
  </si>
  <si>
    <t>IFCR Staking,As-Builts</t>
  </si>
  <si>
    <t>Darcy Hutchings</t>
  </si>
  <si>
    <t>Placeing rig matts for dave carrondo</t>
  </si>
  <si>
    <t xml:space="preserve"> B146</t>
  </si>
  <si>
    <t>Dakota Lloyd</t>
  </si>
  <si>
    <t>Did Helicopter briefing with pilots and Crux crew.
Went up to STR B149 with a few crux guys and prepped drill  legs for leg A.
Tarped water tanks on trailer  brougt over heaters and genset.</t>
  </si>
  <si>
    <t>Tyler Pinkerton</t>
  </si>
  <si>
    <t>James Ashton</t>
  </si>
  <si>
    <t>Ryan Beaucage</t>
  </si>
  <si>
    <t>Jay Hoover</t>
  </si>
  <si>
    <t>Mohammad (Max) Khalifa</t>
  </si>
  <si>
    <t>Equipment Operator</t>
  </si>
  <si>
    <t>Did fly yard prep/layout with cruxs.
Unload material and prepp drills</t>
  </si>
  <si>
    <t>2 hrs fly, yard and prep lay out.
Worked at STR B151 Drill deck and preparations for drilling legs A and C.
Unload truck  with material also  prepp drill decks for picks with the helicopter.</t>
  </si>
  <si>
    <t>Ernest Foisey</t>
  </si>
  <si>
    <t>Project Assistant</t>
  </si>
  <si>
    <t>Observe drill set up Kama hill with Crux</t>
  </si>
  <si>
    <t xml:space="preserve">Prep and lay out fly yard also prep drill and deck drill. Drilled firs pile on legs A and started a second pile on leg C STR B151.
</t>
  </si>
  <si>
    <t>Stake P1 for all legs</t>
  </si>
  <si>
    <t xml:space="preserve"> B150, B154, B158</t>
  </si>
  <si>
    <t>drilled piles on legs A+C STR B151.
Drilling pile hub at STR B152.
Material prep layout at heli lay down yard.</t>
  </si>
  <si>
    <t>Boe Geislinger</t>
  </si>
  <si>
    <t>Journeyman Mechanic</t>
  </si>
  <si>
    <t>KAMA-ERT - Kama Cliffs - Erection</t>
  </si>
  <si>
    <t>Welding Project- Jody MacDonald</t>
  </si>
  <si>
    <t>57010123</t>
  </si>
  <si>
    <t>Multi-Project,mVolts,Field Approved</t>
  </si>
  <si>
    <t>Welding Job for Jody MacDonald</t>
  </si>
  <si>
    <t>Observe&amp;verify drilling procedure on kama cliffs,measure bevel washer,verify centralizer on bar</t>
  </si>
  <si>
    <t xml:space="preserve">Working with helicopters </t>
  </si>
  <si>
    <t>mVolts,mV Revision</t>
  </si>
  <si>
    <t xml:space="preserve">Layout camp 81 laydown. </t>
  </si>
  <si>
    <t>57010120</t>
  </si>
  <si>
    <t>Tyler Paiha</t>
  </si>
  <si>
    <t xml:space="preserve">Quality Control </t>
  </si>
  <si>
    <t>Verify on drilling completed,verify no ground wire,no lock nut.grout pour mud balance and took samples</t>
  </si>
  <si>
    <t>Helping helicopter</t>
  </si>
  <si>
    <t>Observe drilling and casing complete,measured and verify form and stub anchors</t>
  </si>
  <si>
    <t>mVolts,SubstituteSupervisor</t>
  </si>
  <si>
    <t>Helped out on helicopters</t>
  </si>
  <si>
    <t>Sheldon Hardiman</t>
  </si>
  <si>
    <t>Helped chopers</t>
  </si>
  <si>
    <t>Keith Goodyear</t>
  </si>
  <si>
    <t xml:space="preserve">Helping with helicopters </t>
  </si>
  <si>
    <t>Bradley Rose</t>
  </si>
  <si>
    <t xml:space="preserve">Helping choppers </t>
  </si>
  <si>
    <t>Bradley Eagle</t>
  </si>
  <si>
    <t>Take samples for grout pour,observe drilling for micropile,grouted anchor with Crux</t>
  </si>
  <si>
    <t>Zachary Myles</t>
  </si>
  <si>
    <t>Gary O'Brien</t>
  </si>
  <si>
    <t>Haul heater for chopper</t>
  </si>
  <si>
    <t>WF2</t>
  </si>
  <si>
    <t>Robyn Hart</t>
  </si>
  <si>
    <t xml:space="preserve">Worked with chopers </t>
  </si>
  <si>
    <t>Inspect and measure grout pad,observe drilling on Kama cliff ,pick up grout samples</t>
  </si>
  <si>
    <t>Lynden Jonski</t>
  </si>
  <si>
    <t xml:space="preserve">Helping chopers </t>
  </si>
  <si>
    <t>Observe drilling and casing installed,took grout samples for Crux,pick up grout samples</t>
  </si>
  <si>
    <t xml:space="preserve">Drill anchors </t>
  </si>
  <si>
    <t>Observe drilling and casing installed,on Kama cliff for grout pour,picked up cubes</t>
  </si>
  <si>
    <t>Leg B micro-piles</t>
  </si>
  <si>
    <t xml:space="preserve"> B151</t>
  </si>
  <si>
    <t>Drilling micro-piles</t>
  </si>
  <si>
    <t>Gavin Olson</t>
  </si>
  <si>
    <t xml:space="preserve">Crux support.  Set Pco's </t>
  </si>
  <si>
    <t xml:space="preserve"> B151...B153, B155</t>
  </si>
  <si>
    <t>Extra Work,FDN Support</t>
  </si>
  <si>
    <t>Leg D micro-piles</t>
  </si>
  <si>
    <t>Leg A and C grouting</t>
  </si>
  <si>
    <t xml:space="preserve">Drill anchor </t>
  </si>
  <si>
    <t>Leg B micro-pile</t>
  </si>
  <si>
    <t>Leg D micro- pile</t>
  </si>
  <si>
    <t>Grouting anchors and micro- piles</t>
  </si>
  <si>
    <t>Alexandre Young</t>
  </si>
  <si>
    <t>Worked on chopper pad mixing grout</t>
  </si>
  <si>
    <t>Drilled anchor,grouted and prepped site B155</t>
  </si>
  <si>
    <t>Prepped for str B150</t>
  </si>
  <si>
    <t xml:space="preserve"> B150</t>
  </si>
  <si>
    <t>Micro-piles str 150 and 151</t>
  </si>
  <si>
    <t xml:space="preserve">Mixing grout on chopper pad </t>
  </si>
  <si>
    <t xml:space="preserve"> B155</t>
  </si>
  <si>
    <t>Final inspections,verify pull test,measure forms,verify putting centralizers on</t>
  </si>
  <si>
    <t>Prep work</t>
  </si>
  <si>
    <t>Micro-piles</t>
  </si>
  <si>
    <t>John Young</t>
  </si>
  <si>
    <t xml:space="preserve">Verify heating and Hoarding </t>
  </si>
  <si>
    <t>Drilled anchor and grouted them and micro-piles and mobed gear to str B156</t>
  </si>
  <si>
    <t>Micro-piles then went to help grout strB155</t>
  </si>
  <si>
    <t>Micro- piles</t>
  </si>
  <si>
    <t>Verify work progress , heating and hoarding , verify work progress at sites , place recording thermometer at B155</t>
  </si>
  <si>
    <t>Worked in the yard mixing grout and cleaning hoppers at camp 81</t>
  </si>
  <si>
    <t>Joseph Clarke</t>
  </si>
  <si>
    <t>KAMA-ASY - Kama Cliffs - Assembly</t>
  </si>
  <si>
    <t>Tower assembly supervision</t>
  </si>
  <si>
    <t>57010122</t>
  </si>
  <si>
    <t>Drained water tanks and folded up tarps at camp 81 laydown</t>
  </si>
  <si>
    <t>John Goertzen</t>
  </si>
  <si>
    <t>Pick up material at Thunder Bay and delivered to Camp 81 rd at Crux's yard.</t>
  </si>
  <si>
    <t>Anchor drilling</t>
  </si>
  <si>
    <t xml:space="preserve"> B156</t>
  </si>
  <si>
    <t>Jason Donahue</t>
  </si>
  <si>
    <t>Grout test prep</t>
  </si>
  <si>
    <t>Inspect grout pads,verify B&amp;C bar installed and surveyed,observe grout pour ,make grout samples,</t>
  </si>
  <si>
    <t>Matthew Shepard</t>
  </si>
  <si>
    <t>Drill anchors</t>
  </si>
  <si>
    <t>Verify heating and hoarding of micropile,pick up samples,took grout samples,mud balance</t>
  </si>
  <si>
    <t>Grouting</t>
  </si>
  <si>
    <t>Working in camp 81 heli yard</t>
  </si>
  <si>
    <t>Drill micro-piles</t>
  </si>
  <si>
    <t>Verify Crux drilling of micropiles on Kama cliff,observe proof test of guy anchors and micro pile 1</t>
  </si>
  <si>
    <t>Pull testing</t>
  </si>
  <si>
    <t>James Campbell</t>
  </si>
  <si>
    <t>Working in the Heli laydown at camp 81</t>
  </si>
  <si>
    <t>Drill micro-piles,then prepped for str B176</t>
  </si>
  <si>
    <t>Micro-pile</t>
  </si>
  <si>
    <t>Verify grouted anchors,pick up sample cubes,verify drilling completed anchors,final inspections</t>
  </si>
  <si>
    <t>MP thread bar as builts</t>
  </si>
  <si>
    <t>As-Builts</t>
  </si>
  <si>
    <t>Pull test,cap</t>
  </si>
  <si>
    <t xml:space="preserve">Working in the yard </t>
  </si>
  <si>
    <t>Evan Fequet</t>
  </si>
  <si>
    <t xml:space="preserve"> B157</t>
  </si>
  <si>
    <t>Micropiles</t>
  </si>
  <si>
    <t>Verify tower shoe installed,Verify grout top up,tighten lock nuts,on Kama cliff observe grout pour,take sample cubes</t>
  </si>
  <si>
    <t>Set up</t>
  </si>
  <si>
    <t xml:space="preserve"> B149</t>
  </si>
  <si>
    <t>Grouting anchors and micropiles and trimming at B151</t>
  </si>
  <si>
    <t>Working in the yard with jake</t>
  </si>
  <si>
    <t>Micro piles</t>
  </si>
  <si>
    <t xml:space="preserve">Verify drilling of micropile,verify grout pour on Kama Cliff,retrieve grout samples,verify carbozinc applied </t>
  </si>
  <si>
    <t>Trimming and setting cap</t>
  </si>
  <si>
    <t>Worked in the yard then went to str B151 and worked</t>
  </si>
  <si>
    <t>Jeffory Dominaux</t>
  </si>
  <si>
    <t xml:space="preserve">Tower Assembly in fly yard </t>
  </si>
  <si>
    <t xml:space="preserve"> B152</t>
  </si>
  <si>
    <t>Drill anchor and set up for micro piles</t>
  </si>
  <si>
    <t>Colin Legge</t>
  </si>
  <si>
    <t>Wayne Squires</t>
  </si>
  <si>
    <t>Truck Driver / Picker Op.</t>
  </si>
  <si>
    <t>Hauled tower steel</t>
  </si>
  <si>
    <t>Ronald Bolt</t>
  </si>
  <si>
    <t>Mark Byrd</t>
  </si>
  <si>
    <t>Oliver Clarke</t>
  </si>
  <si>
    <t>Samuel Clarke</t>
  </si>
  <si>
    <t>Trimming and capping</t>
  </si>
  <si>
    <t>Brandon Dyke</t>
  </si>
  <si>
    <t>Gregory Evans</t>
  </si>
  <si>
    <t>Observe deadman anchor install,verify grouted anchors install,retrieved sample cubes put in curing tank.verifyed heating and hoarding</t>
  </si>
  <si>
    <t>Edward Kearley</t>
  </si>
  <si>
    <t>Kenneth Cyrette</t>
  </si>
  <si>
    <t>James Young</t>
  </si>
  <si>
    <t>Stacy Snowden</t>
  </si>
  <si>
    <t>MP as-builts</t>
  </si>
  <si>
    <t>Justin McGuire</t>
  </si>
  <si>
    <t>Tower assembly in fly yard</t>
  </si>
  <si>
    <t>Kama cliff observe dilling leg D,verify deadman anchors hit rock #1,Backfill photo taken.walked cooler up to site</t>
  </si>
  <si>
    <t>Kyle Lawson</t>
  </si>
  <si>
    <t>Tower assembly</t>
  </si>
  <si>
    <t>Enrique Martinez Morales</t>
  </si>
  <si>
    <t>Rogelio Ramos</t>
  </si>
  <si>
    <t>Paul Reimer</t>
  </si>
  <si>
    <t>Foreman</t>
  </si>
  <si>
    <t>Wade Rumbolt</t>
  </si>
  <si>
    <t>William Rumbolt</t>
  </si>
  <si>
    <t>Darren Scott</t>
  </si>
  <si>
    <t>Finished micro pile and moved to str B149</t>
  </si>
  <si>
    <t>As-builts. Mark PCOs</t>
  </si>
  <si>
    <t>Cyrus Desmoulin</t>
  </si>
  <si>
    <t>Robert Favel</t>
  </si>
  <si>
    <t>Cleaning up sites</t>
  </si>
  <si>
    <t>B152</t>
  </si>
  <si>
    <t>January Collins</t>
  </si>
  <si>
    <t>Samantha Collins</t>
  </si>
  <si>
    <t>Grout anchors and micropiles.Prepped for str B158</t>
  </si>
  <si>
    <t>Jody MacDonald</t>
  </si>
  <si>
    <t xml:space="preserve">Planning and organizing </t>
  </si>
  <si>
    <t>Rough stake tie-backs. Topo survey for tie-backs.</t>
  </si>
  <si>
    <t>Extra Work,IFCR Staking</t>
  </si>
  <si>
    <t xml:space="preserve">Working in laydown yard </t>
  </si>
  <si>
    <t>Prepped and started drilling micropiles</t>
  </si>
  <si>
    <t xml:space="preserve"> B158</t>
  </si>
  <si>
    <t>Ple cap inspection,remove soil for weld inspection,verify cap installed,wire brushed and sprayed galv</t>
  </si>
  <si>
    <t xml:space="preserve"> Planning and organizing </t>
  </si>
  <si>
    <t>Set washers</t>
  </si>
  <si>
    <t>FDN Support</t>
  </si>
  <si>
    <t>Trimming and capping for 8 hrs and 3hrs prepping at strB150</t>
  </si>
  <si>
    <t>David Chew</t>
  </si>
  <si>
    <t>B152, B153</t>
  </si>
  <si>
    <t>Towern assembl6</t>
  </si>
  <si>
    <t>Bryan Spence</t>
  </si>
  <si>
    <t>Cleaning up sites
Delivered parts to Marathon
Delivered tower steel</t>
  </si>
  <si>
    <t>B153</t>
  </si>
  <si>
    <t>Set FDN caps</t>
  </si>
  <si>
    <t>Trimming</t>
  </si>
  <si>
    <t>Torquing caps</t>
  </si>
  <si>
    <t>Richard Hickey</t>
  </si>
  <si>
    <t>Assembly</t>
  </si>
  <si>
    <t>Dylon Constant</t>
  </si>
  <si>
    <t>Verify rock anchors grouted heating and hoarding,verify pad formwork grout pads poured,verify guy anchors installed</t>
  </si>
  <si>
    <t>Darryl Jacobson</t>
  </si>
  <si>
    <t>Joseph Wells Jr</t>
  </si>
  <si>
    <t>Scott Randa</t>
  </si>
  <si>
    <t>Fabian Grandy</t>
  </si>
  <si>
    <t>Robert Plummber</t>
  </si>
  <si>
    <t>Brandon Kwandibens</t>
  </si>
  <si>
    <t>Evan-Reece Cheesequay-MacLaurin</t>
  </si>
  <si>
    <t>Trimming and grouting template</t>
  </si>
  <si>
    <t>Deacon Hynes</t>
  </si>
  <si>
    <t>Micropile drilling</t>
  </si>
  <si>
    <t>Prepped site for work</t>
  </si>
  <si>
    <t xml:space="preserve"> B154</t>
  </si>
  <si>
    <t>Verify Heating and hoarding,pour grout pads,pick up sample cubes,crux grouting on Kama Cliff,spray galv on mast</t>
  </si>
  <si>
    <t xml:space="preserve">Building guides </t>
  </si>
  <si>
    <t>As-built pile bolts requested by crux</t>
  </si>
  <si>
    <t>Verify heating and hoarding,fix loose tarps,observe installing deadman anchors,verify carbozinc</t>
  </si>
  <si>
    <t>Stake pile locations, mark pco, and tie back locations</t>
  </si>
  <si>
    <t xml:space="preserve"> B157, B158</t>
  </si>
  <si>
    <t>Micropile and moved to strB154</t>
  </si>
  <si>
    <t>Worked in the laydown at camp 81</t>
  </si>
  <si>
    <t>Dylan Austin</t>
  </si>
  <si>
    <t>Sarens Crane</t>
  </si>
  <si>
    <t>Icropile drilling</t>
  </si>
  <si>
    <t>Inspected grout pads,measured and inspected pile caps and beveled washers,verify drilling on Kama Cliff</t>
  </si>
  <si>
    <t>David Genaille</t>
  </si>
  <si>
    <t>Verify work progress at B152,B154 Final inspection at B151 .</t>
  </si>
  <si>
    <t>Marked pco's and staked tie backs</t>
  </si>
  <si>
    <t>Trimming and grouting</t>
  </si>
  <si>
    <t xml:space="preserve">Working in the laydown yard at camp 81 helping with materials
</t>
  </si>
  <si>
    <t>Heli fdn,got shut down because of weather conditions</t>
  </si>
  <si>
    <t>Weld Fly Crew Stops/Proto Types</t>
  </si>
  <si>
    <t>Guildo Theriault</t>
  </si>
  <si>
    <t>Site Inspections</t>
  </si>
  <si>
    <t>Karl Kenny</t>
  </si>
  <si>
    <t xml:space="preserve">Kama cliff inspections </t>
  </si>
  <si>
    <t>Jordie Douglas</t>
  </si>
  <si>
    <t>On Kama cliff observe pull test procedure,observe drilling of micropile, install lock nuts</t>
  </si>
  <si>
    <t>TIE BACKS</t>
  </si>
  <si>
    <t>Pull testing at str B152 and B153</t>
  </si>
  <si>
    <t>Worked in the laydown yard all day</t>
  </si>
  <si>
    <t>Micropile drilling and install anchor bar</t>
  </si>
  <si>
    <t>Measured angle on anchors are in spec,Observe drilling on Kama cliff</t>
  </si>
  <si>
    <t>Pull tested and moved to B156</t>
  </si>
  <si>
    <t>Drill micropiles</t>
  </si>
  <si>
    <t>Marked hub pco's</t>
  </si>
  <si>
    <t xml:space="preserve">Welding </t>
  </si>
  <si>
    <t>Pull tested anchors and moved to B157</t>
  </si>
  <si>
    <t>Anchor pull test and moved equipment to B153</t>
  </si>
  <si>
    <t>Pull test and capping andgrout and template at strB150</t>
  </si>
  <si>
    <t xml:space="preserve">final inspections at B152,B153,B155,B156,B157 </t>
  </si>
  <si>
    <t>Capping at strs B1156,B152,B153</t>
  </si>
  <si>
    <t>Pull testing anchors</t>
  </si>
  <si>
    <t>Check hub cap elevations.</t>
  </si>
  <si>
    <t xml:space="preserve"> B152...B157</t>
  </si>
  <si>
    <t>Extra Work</t>
  </si>
  <si>
    <t>witness pulltest at B153 G3, verify work progress at B154</t>
  </si>
  <si>
    <t>Finished up micropile and mobed to strB158</t>
  </si>
  <si>
    <t>Prepped for cap at B150 and prepped for grout at B149</t>
  </si>
  <si>
    <t>Pull testing anchors at str B153 and B155</t>
  </si>
  <si>
    <t>Trimming and install templates</t>
  </si>
  <si>
    <t>Mark PCOs - Did not get done...helicopter was held up due to fog</t>
  </si>
  <si>
    <t>Standby</t>
  </si>
  <si>
    <t>Torquing and levelling plates</t>
  </si>
  <si>
    <t>Udaydeep Bajwa</t>
  </si>
  <si>
    <t>As built MPs at B152.</t>
  </si>
  <si>
    <t>Mark PCOs</t>
  </si>
  <si>
    <t>Mobing equipment to laydown</t>
  </si>
  <si>
    <t>Prep work for grouting</t>
  </si>
  <si>
    <t>Working in the laydown</t>
  </si>
  <si>
    <t>Capping and trimming bar at strs 152,153,155,156,157</t>
  </si>
  <si>
    <t>as Built MPs, As built hub and anchors &amp; Plumb refs from B155-B157</t>
  </si>
  <si>
    <t xml:space="preserve"> B153, B155...B157</t>
  </si>
  <si>
    <t>Mark PCOs (B158)
Asbuilts and plumb reference nails (B152 and B153)</t>
  </si>
  <si>
    <t xml:space="preserve"> B152...B158</t>
  </si>
  <si>
    <t>Final inspection at B152,B153 and B155</t>
  </si>
  <si>
    <t>Working in the yard mixing grout and cleaning hoppers for str149</t>
  </si>
  <si>
    <t>Pull testing anchors at B155,B156</t>
  </si>
  <si>
    <t>QA/QC</t>
  </si>
  <si>
    <t>Pull testing and capping</t>
  </si>
  <si>
    <t>Grouting at B149 and prep work for grouting at B154</t>
  </si>
  <si>
    <t>Worked in heli laydown loading hoppers and cleaning</t>
  </si>
  <si>
    <t>Pile cap inspections on kama cliff,anchor pull-test</t>
  </si>
  <si>
    <t xml:space="preserve"> B156, B157</t>
  </si>
  <si>
    <t>As-built MPs</t>
  </si>
  <si>
    <t>Set plates</t>
  </si>
  <si>
    <t>Capping</t>
  </si>
  <si>
    <t>Trimming at str B154 and B158</t>
  </si>
  <si>
    <t>Working in the yard</t>
  </si>
  <si>
    <t>Waited in yard to see if weather would clear</t>
  </si>
  <si>
    <t>Stake tie-back anchors and offsets</t>
  </si>
  <si>
    <t>Dustin Holmes</t>
  </si>
  <si>
    <t>Carpenter</t>
  </si>
  <si>
    <t>Prep welding trucks for kama cliff welding.
Work on repairs for crux</t>
  </si>
  <si>
    <t>Cory Breau</t>
  </si>
  <si>
    <t>Pull tests</t>
  </si>
  <si>
    <t>Andrew Beauchemin</t>
  </si>
  <si>
    <t>Began moving equipment to structure</t>
  </si>
  <si>
    <t xml:space="preserve"> B089</t>
  </si>
  <si>
    <t>Derek Hynes</t>
  </si>
  <si>
    <t>Chad Mouland</t>
  </si>
  <si>
    <t>Stake tie-back anchors and offsets (B150 and B151).
Set shoes and final as-builts (B151).</t>
  </si>
  <si>
    <t xml:space="preserve"> B150, B151</t>
  </si>
  <si>
    <t>B-151.  Weld on tower shoes.  Weld hole covers on tower shoes</t>
  </si>
  <si>
    <t xml:space="preserve">Jody MacDonald </t>
  </si>
  <si>
    <t>Tie Back staking</t>
  </si>
  <si>
    <t xml:space="preserve"> B154, B158</t>
  </si>
  <si>
    <t>Capping at B150 and prepping for pull test at B149</t>
  </si>
  <si>
    <t>Grouting and hoarding</t>
  </si>
  <si>
    <t>Filling hoppers and working in the yard</t>
  </si>
  <si>
    <t>Pull test anchor</t>
  </si>
  <si>
    <t xml:space="preserve">Mob'd equipment from landfill rd to maata's rd, </t>
  </si>
  <si>
    <t>Robert Bjerkelund</t>
  </si>
  <si>
    <t>Samuel Burnett</t>
  </si>
  <si>
    <t>Jordan Clair</t>
  </si>
  <si>
    <t>Apprentice - 4th Year</t>
  </si>
  <si>
    <t>Jordan Clarke</t>
  </si>
  <si>
    <t>Observe drilling and installing of rebar and forming,measure bevel washer on kama cliff</t>
  </si>
  <si>
    <t>Gregory Gagnon</t>
  </si>
  <si>
    <t>Thomas Howes</t>
  </si>
  <si>
    <t>Move equipment for helecopter mock up.</t>
  </si>
  <si>
    <t>Marc Lalonde</t>
  </si>
  <si>
    <t>Kenneth O'Dea</t>
  </si>
  <si>
    <t>Caleb Sladen</t>
  </si>
  <si>
    <t>Re-stake tie back anchors and offsets to be 2.8m off of plates.</t>
  </si>
  <si>
    <t xml:space="preserve"> B151...B158</t>
  </si>
  <si>
    <t>Rework,FDN Support</t>
  </si>
  <si>
    <t>Set plates and final as-builts for B150.</t>
  </si>
  <si>
    <t>B-150 weld stub legs and hole covers</t>
  </si>
  <si>
    <t>Judidiah Prince</t>
  </si>
  <si>
    <t>Trevor Malcolm</t>
  </si>
  <si>
    <t>Fill hoppers and clean in the heli laydown</t>
  </si>
  <si>
    <t>Derek Lavallee</t>
  </si>
  <si>
    <t>Capping and rock busting,started to mob drill into B151 but got called due to fog</t>
  </si>
  <si>
    <t>Finished moving equipment, shuffled steel, prepped for mock chopper test, boxed in, and stood leg extensions,</t>
  </si>
  <si>
    <t>Box in and set leg extensions.</t>
  </si>
  <si>
    <t>Testing guides</t>
  </si>
  <si>
    <t>As-built MPs. Set plates</t>
  </si>
  <si>
    <t>FDN Support,As-Builts</t>
  </si>
  <si>
    <t xml:space="preserve">Welding grounding tabs at B-150
</t>
  </si>
  <si>
    <t>Working in the heli laydown flying in material to 149</t>
  </si>
  <si>
    <t>Helping crux</t>
  </si>
  <si>
    <t>Winded out most the day, (55km/hr), Prepped for mock chopper lift, Stood body extensions</t>
  </si>
  <si>
    <t>Preping tower for mock run. Set leg extensions.</t>
  </si>
  <si>
    <t>Set shoes at legs A, C and D. Set plate at leg B.</t>
  </si>
  <si>
    <t>Weld foundation B-149</t>
  </si>
  <si>
    <t>Performed mock chopper test on b089 then completed tower</t>
  </si>
  <si>
    <t>Michael Brushett</t>
  </si>
  <si>
    <t>Grouted leg D at STR B063 with crux's</t>
  </si>
  <si>
    <t>Coleman Cadigan</t>
  </si>
  <si>
    <t xml:space="preserve"> Final Inspection of pile cap,grouting at B158 on Kama cliff,backfilled put data recorder on</t>
  </si>
  <si>
    <t>Finish setting str B089 for heli mock-up.</t>
  </si>
  <si>
    <t>Lorne Lavhey</t>
  </si>
  <si>
    <t>Keith Taylor</t>
  </si>
  <si>
    <t>Teemo Toykkala</t>
  </si>
  <si>
    <t>Apprentice - 2nd Year</t>
  </si>
  <si>
    <t>Set shoe. Final as-builts.</t>
  </si>
  <si>
    <t>Welding at B-149</t>
  </si>
  <si>
    <t xml:space="preserve">Final inspection on Kama cliff,put pile cap on </t>
  </si>
  <si>
    <t xml:space="preserve"> B154, B156, B157</t>
  </si>
  <si>
    <t>MP as-builts. Set btm washers for plates.</t>
  </si>
  <si>
    <t>Welding foundation caps, stub legs, stiffeners and grounding tabs</t>
  </si>
  <si>
    <t>Foundation support/As-builts</t>
  </si>
  <si>
    <t xml:space="preserve"> B154...B158</t>
  </si>
  <si>
    <t>Welding at B-154</t>
  </si>
  <si>
    <t>Set plates for legs A and B. Set shoes. Final as-builts.</t>
  </si>
  <si>
    <t>Foundation welding at B-158</t>
  </si>
  <si>
    <t>Site inspections</t>
  </si>
  <si>
    <t xml:space="preserve"> B149...B158</t>
  </si>
  <si>
    <t>Joshua Budel</t>
  </si>
  <si>
    <t xml:space="preserve"> B152, B153, B155...B157</t>
  </si>
  <si>
    <t>Weld gussets at B-151</t>
  </si>
  <si>
    <t>Weld stiffeners at B-151</t>
  </si>
  <si>
    <t xml:space="preserve"> B153, B156</t>
  </si>
  <si>
    <t xml:space="preserve"> B153, B156, B157</t>
  </si>
  <si>
    <t>Kama cliff take measurements and photos</t>
  </si>
  <si>
    <t xml:space="preserve"> B155, B157</t>
  </si>
  <si>
    <t>Welding stiffeners at B-156, 153</t>
  </si>
  <si>
    <t>Gussets at B-151, 153</t>
  </si>
  <si>
    <t>Jack hammer and shovel snow for foundation reveal,,and 2 legs at str 151</t>
  </si>
  <si>
    <t>Jose Ayala-Guzman</t>
  </si>
  <si>
    <t>Jack hammer rock for reveal,then bumped equipment to str 150 and removed snow from leg A,B and D</t>
  </si>
  <si>
    <t>Foundation welding</t>
  </si>
  <si>
    <t>Heatng and hoarding at str B150 in order to do reveal</t>
  </si>
  <si>
    <t>Heating and hoarding to prep for rock hammering for reveal on legs A and C</t>
  </si>
  <si>
    <t>Planning and organizing (tavelled in covid testing)</t>
  </si>
  <si>
    <t>Testing tower guides/stoppers D33 (SRF)</t>
  </si>
  <si>
    <t>Wilbert Legge</t>
  </si>
  <si>
    <t>Pull cut and press guy wires</t>
  </si>
  <si>
    <t xml:space="preserve"> B152, B153, B155</t>
  </si>
  <si>
    <t>Daniel Forsey</t>
  </si>
  <si>
    <t>Dave Price</t>
  </si>
  <si>
    <t>Cut and press guy wires</t>
  </si>
  <si>
    <t>Delivered guy wires and hardware to site</t>
  </si>
  <si>
    <t>Brian Pittman</t>
  </si>
  <si>
    <t>Robert Phillips</t>
  </si>
  <si>
    <t>Erection Crew</t>
  </si>
  <si>
    <t>Zachary Granberg</t>
  </si>
  <si>
    <t>Gathering tools and rigging</t>
  </si>
  <si>
    <t>James Griffiths</t>
  </si>
  <si>
    <t xml:space="preserve">Rigging / flying material to kama cliffs / prep heli pads </t>
  </si>
  <si>
    <t>Jordan Skanes</t>
  </si>
  <si>
    <t>Brandon Duncan</t>
  </si>
  <si>
    <t>Welding stiffeners for foundation</t>
  </si>
  <si>
    <t>Welding stiffeners on kama cliffs</t>
  </si>
  <si>
    <t>Eric Morrison</t>
  </si>
  <si>
    <t>Site inspection</t>
  </si>
  <si>
    <t>Welding stiffeners on kama cliff sites</t>
  </si>
  <si>
    <t xml:space="preserve">Preping heli pads / flying machines / clear sites </t>
  </si>
  <si>
    <t>Kent Caravan</t>
  </si>
  <si>
    <t>Heli pads</t>
  </si>
  <si>
    <t xml:space="preserve"> B148</t>
  </si>
  <si>
    <t>Leaving job</t>
  </si>
  <si>
    <t>Stiffeners on kama cliffs</t>
  </si>
  <si>
    <t xml:space="preserve">Install take off plates - apply carbonzinc - flying skids </t>
  </si>
  <si>
    <t>Building heli pads</t>
  </si>
  <si>
    <t>welding stiffeners and grounding tabs</t>
  </si>
  <si>
    <t xml:space="preserve">Flying skids / flying  equipment </t>
  </si>
  <si>
    <t>Peter Norman</t>
  </si>
  <si>
    <t>Erection</t>
  </si>
  <si>
    <t>Clayton Kwissiwa</t>
  </si>
  <si>
    <t>Prep</t>
  </si>
  <si>
    <t>Devin Courcelles</t>
  </si>
  <si>
    <t>Weld stiffeners on foundation</t>
  </si>
  <si>
    <t>Chad Binguis</t>
  </si>
  <si>
    <t>Clearing brush</t>
  </si>
  <si>
    <t xml:space="preserve"> B151...B155</t>
  </si>
  <si>
    <t>Stephen Bustard</t>
  </si>
  <si>
    <t xml:space="preserve">Flying skids / installing take off plates / applying carbonzinc </t>
  </si>
  <si>
    <t>planning and organizing</t>
  </si>
  <si>
    <t xml:space="preserve"> B159</t>
  </si>
  <si>
    <t>Clearing pads</t>
  </si>
  <si>
    <t xml:space="preserve"> B149, B155...B158</t>
  </si>
  <si>
    <t>Stephen Budel</t>
  </si>
  <si>
    <t xml:space="preserve">Grounding strs / flying skids </t>
  </si>
  <si>
    <t>Heli Pads</t>
  </si>
  <si>
    <t>Mark Burt</t>
  </si>
  <si>
    <t>Deliver tower steel. Drop trailer in Thunder Bay.</t>
  </si>
  <si>
    <t>Build pas</t>
  </si>
  <si>
    <t>Welding inspections on Kama ciff.</t>
  </si>
  <si>
    <t>Grounding / flying skids</t>
  </si>
  <si>
    <t>Orren Osmond</t>
  </si>
  <si>
    <t xml:space="preserve">Tower assembly </t>
  </si>
  <si>
    <t>Karl Bouchard</t>
  </si>
  <si>
    <t>Jeremy Sgambelluri</t>
  </si>
  <si>
    <t>Keith Cheesequay</t>
  </si>
  <si>
    <t>Skylar Seifried</t>
  </si>
  <si>
    <t>Jared Kearley</t>
  </si>
  <si>
    <t>Welding inspections on Kama cliff.</t>
  </si>
  <si>
    <t>Maxwell Bolt</t>
  </si>
  <si>
    <t xml:space="preserve">Tower Assembly </t>
  </si>
  <si>
    <t xml:space="preserve">Grounding towers / flying skids </t>
  </si>
  <si>
    <t>Bradley Kearley</t>
  </si>
  <si>
    <t>Foundation Crew</t>
  </si>
  <si>
    <t>Dwight Mullins</t>
  </si>
  <si>
    <t>Welding inspections on welded braces for Leg A and B.</t>
  </si>
  <si>
    <t>Grout 149 &amp; 150</t>
  </si>
  <si>
    <t>Tower Assembly</t>
  </si>
  <si>
    <t>Shannon Courtorielle</t>
  </si>
  <si>
    <t>Delivered steel to structure B158.</t>
  </si>
  <si>
    <t xml:space="preserve">Tower assembly in fly yard </t>
  </si>
  <si>
    <t>Delivered steel to structure B154.</t>
  </si>
  <si>
    <t>Dropped blocks at structure B154.</t>
  </si>
  <si>
    <t>David Maxwell</t>
  </si>
  <si>
    <t>Reese Schmidt</t>
  </si>
  <si>
    <t>Austin McCarthy</t>
  </si>
  <si>
    <t>Kevin Hurst</t>
  </si>
  <si>
    <t>Corey Derksen</t>
  </si>
  <si>
    <t xml:space="preserve"> B151, B154, B158</t>
  </si>
  <si>
    <t>Rodney Nugent</t>
  </si>
  <si>
    <t>Stephanie Shedler</t>
  </si>
  <si>
    <t>Bryan Patterson</t>
  </si>
  <si>
    <t>Tower assembly in kama cliffs fly yard</t>
  </si>
  <si>
    <t>Tower Assembly in kama cliffs fly yard</t>
  </si>
  <si>
    <t>Marc Belanger</t>
  </si>
  <si>
    <t xml:space="preserve">Prepare for erecting </t>
  </si>
  <si>
    <t xml:space="preserve">Tower assembly in kama cliffs fly yard </t>
  </si>
  <si>
    <t>Doyle Walsh</t>
  </si>
  <si>
    <t>Dyson Byron-Smith</t>
  </si>
  <si>
    <t>Dropped blocks.</t>
  </si>
  <si>
    <t>Jason Kelly</t>
  </si>
  <si>
    <t>Craig Laturnas</t>
  </si>
  <si>
    <t>Ramil Mabalot</t>
  </si>
  <si>
    <t>Rommel Mallari</t>
  </si>
  <si>
    <t>Mark Miller</t>
  </si>
  <si>
    <t>Bobby Peters</t>
  </si>
  <si>
    <t>Steven Hrushka</t>
  </si>
  <si>
    <t xml:space="preserve">Review procedures </t>
  </si>
  <si>
    <t xml:space="preserve">Tower assembly in kama fly yard </t>
  </si>
  <si>
    <t xml:space="preserve"> B149, B150</t>
  </si>
  <si>
    <t xml:space="preserve">Dropped blocking and loaded garbage from B150, fly yard. </t>
  </si>
  <si>
    <t>Gary Walle</t>
  </si>
  <si>
    <t>Swap trucks</t>
  </si>
  <si>
    <t>Ryan Moses</t>
  </si>
  <si>
    <t>Delivered steel to B150.</t>
  </si>
  <si>
    <t xml:space="preserve">Install boom on jlg 80' lift
</t>
  </si>
  <si>
    <t>Owen Shaw</t>
  </si>
  <si>
    <t>Prepare for kamil cliff erection</t>
  </si>
  <si>
    <t>Delivered steel to B150, B151 and B158. (Fly yard)</t>
  </si>
  <si>
    <t xml:space="preserve"> B150, B151, B158</t>
  </si>
  <si>
    <t>Prepare for heli erection</t>
  </si>
  <si>
    <t xml:space="preserve"> B149, B158</t>
  </si>
  <si>
    <t>Matthew French</t>
  </si>
  <si>
    <t>lifting for tower fitting leg ext.</t>
  </si>
  <si>
    <t>Jesse Broadfoot</t>
  </si>
  <si>
    <t xml:space="preserve">Prepare for heli erection </t>
  </si>
  <si>
    <t xml:space="preserve"> B149...B151, B154, B158</t>
  </si>
  <si>
    <t>Jackson Pond</t>
  </si>
  <si>
    <t>Cole Eldridge</t>
  </si>
  <si>
    <t>Prepare for job shut down</t>
  </si>
  <si>
    <t xml:space="preserve"> B150, B151, B154, B158</t>
  </si>
  <si>
    <t>Lucas Price</t>
  </si>
  <si>
    <t xml:space="preserve"> B150, B151, B193</t>
  </si>
  <si>
    <t>Pick up crews gear</t>
  </si>
  <si>
    <t xml:space="preserve">Travelled from t-bay to marathon </t>
  </si>
  <si>
    <t>Lucas Howardson</t>
  </si>
  <si>
    <t xml:space="preserve">Organize crews and equipment for EWT project </t>
  </si>
  <si>
    <t xml:space="preserve">Return from Nipigon </t>
  </si>
  <si>
    <t>Tyler Chisholm</t>
  </si>
  <si>
    <t xml:space="preserve">Missing time for Dave Smyth, Pat Green, Tyler Chisholm </t>
  </si>
  <si>
    <t>Patrick Green</t>
  </si>
  <si>
    <t>Dane Harrison</t>
  </si>
  <si>
    <t>Malcolm Newton</t>
  </si>
  <si>
    <t>David Smyth</t>
  </si>
  <si>
    <t>Layover</t>
  </si>
  <si>
    <t>Clayton Favel</t>
  </si>
  <si>
    <t>Apprentice - 1st Year</t>
  </si>
  <si>
    <t xml:space="preserve">Went through jsa sop swp for heli erection picked up stoppers banana guides delivered to kama fly yard picked up juan romero from white river spray painted flower pots </t>
  </si>
  <si>
    <t>Evan Seymour</t>
  </si>
  <si>
    <t>Juan Bolanos Henriquez</t>
  </si>
  <si>
    <t>Guy Drinkwalter</t>
  </si>
  <si>
    <t xml:space="preserve">Missing time Guy Drinkwalter forgot to add him </t>
  </si>
  <si>
    <t>Francisco Roque-Alvarenga</t>
  </si>
  <si>
    <t>Elijah Kwissiwa</t>
  </si>
  <si>
    <t xml:space="preserve">Flagging </t>
  </si>
  <si>
    <t xml:space="preserve">Picked out steel for stiffeners lifeted cage 1 and 2 and tops with crane to get the weight went over prints did inventory of tools </t>
  </si>
  <si>
    <t>Jeremiah Mistaken Chief</t>
  </si>
  <si>
    <t xml:space="preserve">Travel in/ covid test drive to nipigon </t>
  </si>
  <si>
    <t xml:space="preserve">Flagging Training </t>
  </si>
  <si>
    <t>Juan Romero Mendez</t>
  </si>
  <si>
    <t xml:space="preserve">Missing time for juan romero mendez </t>
  </si>
  <si>
    <t xml:space="preserve">Installed bracing on panels, take booms off man lifts put mock up rigging for heli installed stoppers and banana guides on srf tower </t>
  </si>
  <si>
    <t xml:space="preserve">Missing time for jeremiah mistakenchief
He was just added to the project </t>
  </si>
  <si>
    <t xml:space="preserve">Erected str 100 installed stiffeners on panels broke apart srx cages to box in installed rigging on tower legs </t>
  </si>
  <si>
    <t>Kama Cliffs flagging</t>
  </si>
  <si>
    <t xml:space="preserve">Flew to sites to look at for setting,  finished installing stiffeners, made up bolt bags, cleaned up garbage, </t>
  </si>
  <si>
    <t>Edward Bolt</t>
  </si>
  <si>
    <t xml:space="preserve">Bundling and installing steel in fly yard </t>
  </si>
  <si>
    <t xml:space="preserve">Prepped fly yard did helicopter briefing with puma and 407 flew equipment and some tools to 158 painted legs at sites cleared brush away from legs </t>
  </si>
  <si>
    <t>Charles Byrd</t>
  </si>
  <si>
    <t>Benjamin Foote</t>
  </si>
  <si>
    <t>Leeland Halleran</t>
  </si>
  <si>
    <t>Axel Beaulieu</t>
  </si>
  <si>
    <t>Norman Renaud</t>
  </si>
  <si>
    <t xml:space="preserve">Flew manlifts to 158, flew mini hoes from 151-158, flew tool baskets, manlift booms, flew legs A,D,C,B to 158 started putting boom on manlift and tying in the 4 sides of the tower </t>
  </si>
  <si>
    <t>Terry Jean</t>
  </si>
  <si>
    <t>On site with the Fly crew</t>
  </si>
  <si>
    <t xml:space="preserve">Boxed in legs installed trash rack steel in 158 prepped in fly yard flew blocks to 154 </t>
  </si>
  <si>
    <t>Felix Mendoza</t>
  </si>
  <si>
    <t>Missing time</t>
  </si>
  <si>
    <t>Andre Sabourin</t>
  </si>
  <si>
    <t>Supply Mechanic</t>
  </si>
  <si>
    <t>Tower assembly/boxing in</t>
  </si>
  <si>
    <t xml:space="preserve">Flew tools and equipment from 158-154 flew jersey barriers to 154 flew A,B,C,D legs for 154 pinned splices </t>
  </si>
  <si>
    <t>Robert Arnott</t>
  </si>
  <si>
    <t>Added cuts as per RFI</t>
  </si>
  <si>
    <t xml:space="preserve">Missing Time </t>
  </si>
  <si>
    <t>Supply mechanic for the fly crew</t>
  </si>
  <si>
    <t>Ryan Arnold</t>
  </si>
  <si>
    <t>Finished boxing in 154, flew mini hoes to 150 installed banana guides and stoppers flew blocks back to yard</t>
  </si>
  <si>
    <t>Kama Cliff Erection</t>
  </si>
  <si>
    <t xml:space="preserve">Yard prep and testing </t>
  </si>
  <si>
    <t>Fly yard, and row stuff</t>
  </si>
  <si>
    <t>Heli erection</t>
  </si>
  <si>
    <t>Tower erection</t>
  </si>
  <si>
    <t>Tower Assembly in kama fly yard</t>
  </si>
  <si>
    <t>Steven Lesperance</t>
  </si>
  <si>
    <t>Installing wings</t>
  </si>
  <si>
    <t xml:space="preserve">Tower Assembly in kama cliffs fly yard </t>
  </si>
  <si>
    <t xml:space="preserve"> B153, B155</t>
  </si>
  <si>
    <t xml:space="preserve">Split gtl shafts </t>
  </si>
  <si>
    <t>Tower Erection</t>
  </si>
  <si>
    <t>Heli yard clean up</t>
  </si>
  <si>
    <t>Tower assembly in kama fly yard</t>
  </si>
  <si>
    <t>Fly yard prep</t>
  </si>
  <si>
    <t xml:space="preserve"> B151, B158</t>
  </si>
  <si>
    <t>Heli erection prep</t>
  </si>
  <si>
    <t>Back bolting</t>
  </si>
  <si>
    <t xml:space="preserve"> B152, B153, B155, B157, B165</t>
  </si>
  <si>
    <t xml:space="preserve">Backbolting </t>
  </si>
  <si>
    <t>Micheal Phillips</t>
  </si>
  <si>
    <t xml:space="preserve"> B155...B157</t>
  </si>
  <si>
    <t>Shamus Myers</t>
  </si>
  <si>
    <t xml:space="preserve">Plumbing </t>
  </si>
  <si>
    <t>K-frame and bridge prep</t>
  </si>
  <si>
    <t xml:space="preserve"> B152, B153</t>
  </si>
  <si>
    <t>Fly crew support</t>
  </si>
  <si>
    <t>Preping tie back sies with mini hoes</t>
  </si>
  <si>
    <t>Robert Tremblett</t>
  </si>
  <si>
    <t>Fly crew Support</t>
  </si>
  <si>
    <t>Michael Shea</t>
  </si>
  <si>
    <t>Built pads for man lifts on north and south side of foundations with mini hoes</t>
  </si>
  <si>
    <t xml:space="preserve">Built acsses to tie back on the south side and acsses to leg C tie back and pad for lego blocks </t>
  </si>
  <si>
    <t xml:space="preserve">Finished str 149  flew up to str.151 built pad on southside of tower.cut of tempory anchors on str. 158 lonlined steel and cut offs to staging </t>
  </si>
  <si>
    <t>Fly Crew Support</t>
  </si>
  <si>
    <t>Greg Ripley</t>
  </si>
  <si>
    <t>Darryl McLeod</t>
  </si>
  <si>
    <t xml:space="preserve">Back bolting / heli erection </t>
  </si>
  <si>
    <t xml:space="preserve"> B155, B156, B158</t>
  </si>
  <si>
    <t>stake tie backs and panel tie backs</t>
  </si>
  <si>
    <t xml:space="preserve">Heli erection </t>
  </si>
  <si>
    <t>Brodie Trenholm</t>
  </si>
  <si>
    <t xml:space="preserve">Rock anchors and back bolting </t>
  </si>
  <si>
    <t xml:space="preserve"> B149, B150, B156, B157</t>
  </si>
  <si>
    <t>Andrew Laidlaw</t>
  </si>
  <si>
    <t>Tieback anchor layout support</t>
  </si>
  <si>
    <t xml:space="preserve">Back bolting and pad building </t>
  </si>
  <si>
    <t xml:space="preserve"> B150, B152, B153, B155</t>
  </si>
  <si>
    <t>Heli reection</t>
  </si>
  <si>
    <t xml:space="preserve"> B149, B151</t>
  </si>
  <si>
    <t>Edward Smith</t>
  </si>
  <si>
    <t xml:space="preserve">Heli erertion </t>
  </si>
  <si>
    <t>Kyle Willetts</t>
  </si>
  <si>
    <t>Michael Pond</t>
  </si>
  <si>
    <t>Decker MacLean</t>
  </si>
  <si>
    <t>Jason Delaurier</t>
  </si>
  <si>
    <t>Kevin Blanchette</t>
  </si>
  <si>
    <t xml:space="preserve">Heli erecction </t>
  </si>
  <si>
    <t xml:space="preserve"> B149...B151</t>
  </si>
  <si>
    <t>Dlivered steel and bolts to fly yard</t>
  </si>
  <si>
    <t>Yard prep and heli erection</t>
  </si>
  <si>
    <t>Set legs on str 149</t>
  </si>
  <si>
    <t>Support for Fly Crew</t>
  </si>
  <si>
    <t xml:space="preserve">Back bolting str 149 </t>
  </si>
  <si>
    <t>Jacob Palmer</t>
  </si>
  <si>
    <t>Climbing inspections at Str.B155, B156, B157</t>
  </si>
  <si>
    <t>Michael Moroso</t>
  </si>
  <si>
    <t>Elie Sutton Deschenes</t>
  </si>
  <si>
    <t>Tommy Collin</t>
  </si>
  <si>
    <t>Apprentice - 3rd Year</t>
  </si>
  <si>
    <t>Xavier Girard</t>
  </si>
  <si>
    <t xml:space="preserve">Back bolting </t>
  </si>
  <si>
    <t>Climbing inspections at Str. B157, B158</t>
  </si>
  <si>
    <t xml:space="preserve">Back bolting on str 151 </t>
  </si>
  <si>
    <t>Climbing inspections at Str.B150, B151, B152, B153</t>
  </si>
  <si>
    <t>Cody Hull</t>
  </si>
  <si>
    <t xml:space="preserve">backbolting </t>
  </si>
  <si>
    <t xml:space="preserve">Installing the floor </t>
  </si>
  <si>
    <t xml:space="preserve">Installing floor </t>
  </si>
  <si>
    <t xml:space="preserve">Standing panels on 151 </t>
  </si>
  <si>
    <t xml:space="preserve">Erection </t>
  </si>
  <si>
    <t>Oblique BB1/2</t>
  </si>
  <si>
    <t xml:space="preserve">Oblique 151 </t>
  </si>
  <si>
    <t xml:space="preserve">Bolting 151 </t>
  </si>
  <si>
    <t>Flew webbing on str 150</t>
  </si>
  <si>
    <t xml:space="preserve">Erection kama cliffs </t>
  </si>
  <si>
    <t xml:space="preserve">Mobb out </t>
  </si>
  <si>
    <t>Campbell Sturge-Anderson</t>
  </si>
  <si>
    <t>Heli erecton</t>
  </si>
  <si>
    <t xml:space="preserve">planning and organizing </t>
  </si>
  <si>
    <t xml:space="preserve">Yard work </t>
  </si>
  <si>
    <t>Nipigon Camp</t>
  </si>
  <si>
    <t>Back bolting tower</t>
  </si>
  <si>
    <t xml:space="preserve">Hand wings with chopper </t>
  </si>
  <si>
    <t>Climbing and foundatin inspections Str.B149.</t>
  </si>
  <si>
    <t>Michael Dicks</t>
  </si>
  <si>
    <t>Gintaras Gaputis</t>
  </si>
  <si>
    <t xml:space="preserve"> B151, B154</t>
  </si>
  <si>
    <t>Climbing inspection Str.B154</t>
  </si>
  <si>
    <t>Cody Tucker</t>
  </si>
  <si>
    <t xml:space="preserve"> B150, B154</t>
  </si>
  <si>
    <t>Erection/Foundation QC</t>
  </si>
  <si>
    <t xml:space="preserve">Yard clean up </t>
  </si>
  <si>
    <t>Foundation QC</t>
  </si>
  <si>
    <t xml:space="preserve">Back bolt </t>
  </si>
  <si>
    <t>Cyric Burt</t>
  </si>
  <si>
    <t>Back bolted structure
Installed missing steel
QC the whole structure 
Move everything to structure B149</t>
  </si>
  <si>
    <t>Dwayne Chambers</t>
  </si>
  <si>
    <t>Stephen Crossley</t>
  </si>
  <si>
    <t>Chad Kearley</t>
  </si>
  <si>
    <t>Bradley McCullough</t>
  </si>
  <si>
    <t>Austin Atatise-Morriseau</t>
  </si>
  <si>
    <t>Patrick Bananish</t>
  </si>
  <si>
    <t>Roland Bruce</t>
  </si>
  <si>
    <t>Craig Bolt</t>
  </si>
  <si>
    <t>Kenneth Mullett</t>
  </si>
  <si>
    <t>William Wellwood</t>
  </si>
  <si>
    <t>Christian Sirois</t>
  </si>
  <si>
    <t>Back bolted structure
Installed missing steel</t>
  </si>
  <si>
    <t xml:space="preserve"> B151...B153, B155...B158</t>
  </si>
  <si>
    <t>ROW tasks</t>
  </si>
  <si>
    <t>Erection QC</t>
  </si>
  <si>
    <t>Erection/ Foundation QC</t>
  </si>
  <si>
    <t>ROW tasks.</t>
  </si>
  <si>
    <t>Installed grounds.</t>
  </si>
  <si>
    <t>Derwin Upshall</t>
  </si>
  <si>
    <t>KAMA-STG - Kama Cliffs - Stringing</t>
  </si>
  <si>
    <t xml:space="preserve">- worked on crane pads at str B-148
- cleared access and fibre pad west of str B-147
</t>
  </si>
  <si>
    <t>Justin Fancey</t>
  </si>
  <si>
    <t xml:space="preserve">- worked on crane pads at B-148
- worked on puller pad at B-160
- cleared all access and sites on camp 81 RD. </t>
  </si>
  <si>
    <t>- cleared jackpine access into B-159/160
- cleared existing crane pads
- unloaded tower materials in the fly yard/laydown
- worked on puller pad 
- worked on crane pads at B-159/160</t>
  </si>
  <si>
    <t>Terrance Hardiman</t>
  </si>
  <si>
    <t>Prepping hardware for pull</t>
  </si>
  <si>
    <t>Travis Clarke</t>
  </si>
  <si>
    <t>Joseph Thompson</t>
  </si>
  <si>
    <t>Brett Beam</t>
  </si>
  <si>
    <t>Stringing prep</t>
  </si>
  <si>
    <t>Kenneth Bennett</t>
  </si>
  <si>
    <t>Brett Desjarlais</t>
  </si>
  <si>
    <t>Bowin Kerbrat</t>
  </si>
  <si>
    <t>Matthew Crossley</t>
  </si>
  <si>
    <t>Prep material</t>
  </si>
  <si>
    <t>Daniel Pelley</t>
  </si>
  <si>
    <t>James Smith</t>
  </si>
  <si>
    <t>Loran Whittle</t>
  </si>
  <si>
    <t>Joshua Price</t>
  </si>
  <si>
    <t>Tyrone Hickey</t>
  </si>
  <si>
    <t>Alexander Temple</t>
  </si>
  <si>
    <t>Grant Guy</t>
  </si>
  <si>
    <t>Tyson Hickey</t>
  </si>
  <si>
    <t>Mark Wells</t>
  </si>
  <si>
    <t>set up pull site at b160.</t>
  </si>
  <si>
    <t>David Ginter</t>
  </si>
  <si>
    <t xml:space="preserve">- unloadeded hardline/rope reels at entrance to jackpine RD.
- delivered hardline/rope reels into str -B-160 puller site.
- delivered fly stand to jackpine puller site from km 17 henson.
- assisted tractor and flystand into puller site with loader. </t>
  </si>
  <si>
    <t>Prep for śtringing.</t>
  </si>
  <si>
    <t>Site prep</t>
  </si>
  <si>
    <t>Craig MacKinnon</t>
  </si>
  <si>
    <t>Craig Canal</t>
  </si>
  <si>
    <t>Prep material,prep jumpers</t>
  </si>
  <si>
    <t xml:space="preserve">- fuelled excavator at str 160 
- travelled 744 loader down to camp 81 RD from jackpine RD.
</t>
  </si>
  <si>
    <t>Building glass for dead end towers.</t>
  </si>
  <si>
    <t>Set up puller site at str B160.</t>
  </si>
  <si>
    <t>- plowed fly yard and cleared extra laydown area for helicopters 
- cleared tension site
- bobtailed to wawa and hauled PT-40 puller down to jackpine str 160.
- moved reel trailer and tensioner onto tension site at str 148.</t>
  </si>
  <si>
    <t>Building hardware for stringing activities.</t>
  </si>
  <si>
    <t>Prepped material to hang travellers</t>
  </si>
  <si>
    <t>Ryan Maye</t>
  </si>
  <si>
    <t>Richard Dicks</t>
  </si>
  <si>
    <t>Alex-Antoine Gilot</t>
  </si>
  <si>
    <t>Gregory Baggs</t>
  </si>
  <si>
    <t>Daniel Rideout</t>
  </si>
  <si>
    <t>Jovaun Meekis</t>
  </si>
  <si>
    <t>Brady Budgell</t>
  </si>
  <si>
    <t>James West</t>
  </si>
  <si>
    <t>Christopher Gray</t>
  </si>
  <si>
    <t>Joseph Power</t>
  </si>
  <si>
    <t xml:space="preserve">Prep material,prep jumpers,hang travellers </t>
  </si>
  <si>
    <t>Cleared snow 
Assested other crews where needed
Unloaded equipment 
Prepped site for pull
Placed equipment</t>
  </si>
  <si>
    <t>Wayne Guest</t>
  </si>
  <si>
    <t>Mitchell Young</t>
  </si>
  <si>
    <t>John Mitchell Jr</t>
  </si>
  <si>
    <t>Prep to string from B160 to B 148.</t>
  </si>
  <si>
    <t xml:space="preserve">Building D.E hardware and flysite materials </t>
  </si>
  <si>
    <t>David Grenier</t>
  </si>
  <si>
    <t>Unload trailer/prep material/set up site</t>
  </si>
  <si>
    <t>Joshua Schiestel</t>
  </si>
  <si>
    <t>Derek Millar</t>
  </si>
  <si>
    <t>Jadon Elliott</t>
  </si>
  <si>
    <t>Jonathan Clarke</t>
  </si>
  <si>
    <t>Preppped for pull
Cleared snow 
Spotten equipment
Assested other crews where needed</t>
  </si>
  <si>
    <t>Hung conductor and static travellers from B148-B160
Hung fiber travellers from B147-B160</t>
  </si>
  <si>
    <t>prep sites to pull from b148 to b160.</t>
  </si>
  <si>
    <t>Joshua Lowery</t>
  </si>
  <si>
    <t>hag travellers between b148 and b160.</t>
  </si>
  <si>
    <t>Hang travellers,prep material,</t>
  </si>
  <si>
    <t>Stringing kama cliffs</t>
  </si>
  <si>
    <t>- plowed fibre site at str B-147.
- cleared extra space in fly yard for c-cans and parking.
- widened all access from fly yard to highway on  camp 81 RD.
- unload fibre tensioner and reel stands in fly yard.
-bump fuel bowser into the heli LZ.</t>
  </si>
  <si>
    <t>Site prep and cleanup</t>
  </si>
  <si>
    <t>Dwayne Hickey</t>
  </si>
  <si>
    <t>Puller site</t>
  </si>
  <si>
    <t>Fly rope</t>
  </si>
  <si>
    <t>Fly hardline,pull conductor</t>
  </si>
  <si>
    <t>Flew 6 hardlines and 2 ropes 
Prepped puller for pull
Broke down moved equipment
Winded ropes and hardlines</t>
  </si>
  <si>
    <t>Fly all hard lines and rope from b160 to b148. Set up to pull conductor.</t>
  </si>
  <si>
    <t>Prepped material for conductor and static tie in B148-B160
Prepped fiber material for tie in B147-B160
Prepped hold down blocks for B149,151,156</t>
  </si>
  <si>
    <t>stringing kama cliffs</t>
  </si>
  <si>
    <t xml:space="preserve">- cleared snow with dozer
 - washed/cleaned trucks
- travelled to Thunder Bay  
</t>
  </si>
  <si>
    <t>Nolan Martens</t>
  </si>
  <si>
    <t>Stringing Support</t>
  </si>
  <si>
    <t>Stringing prep and cleanup of material in wawa</t>
  </si>
  <si>
    <t>Pull opgw</t>
  </si>
  <si>
    <t>Hold downs B149,B151,B156
Gripping B148,B160
Ground work for helicopters</t>
  </si>
  <si>
    <t>Pulled 4 phases of wire</t>
  </si>
  <si>
    <t>stringing str 148-160</t>
  </si>
  <si>
    <t>Deadend conductor str 149</t>
  </si>
  <si>
    <t xml:space="preserve">Pulled phases 1,2,3,4
Assested with fiber pull
Swapped reels </t>
  </si>
  <si>
    <t>Pull conductor from B148 to B160.</t>
  </si>
  <si>
    <t>Organizing material and cleanup</t>
  </si>
  <si>
    <t xml:space="preserve">Deadending conductor str 149 </t>
  </si>
  <si>
    <t>Stringing</t>
  </si>
  <si>
    <t>Hold downs B149,B151,B156
Gripping B148,B160</t>
  </si>
  <si>
    <t xml:space="preserve">Pulled phase 5,6,7
Load/ unload reels on pt 40
Break down site
Prepped for sagging </t>
  </si>
  <si>
    <t xml:space="preserve">pull conductor from F148 to F160. </t>
  </si>
  <si>
    <t>stringing str B148-B160</t>
  </si>
  <si>
    <t>Sag opgw and deadend</t>
  </si>
  <si>
    <t>Finish cleanup and head to Thunderbay</t>
  </si>
  <si>
    <t>OPGW Sagging</t>
  </si>
  <si>
    <t>Sag/deadend</t>
  </si>
  <si>
    <t>Packed up rest of site and brought stuff back to the c cans 
Assested in moving equipment to the laydown yard
Assested other crews where needed</t>
  </si>
  <si>
    <t>Deadend conductor,install jumpers</t>
  </si>
  <si>
    <t>Tied in fiber pull B147-B160</t>
  </si>
  <si>
    <t xml:space="preserve">Sag </t>
  </si>
  <si>
    <t>Break down puller site equipment and get it ready for mobe.</t>
  </si>
  <si>
    <t>help with deadending conductor at str b148.</t>
  </si>
  <si>
    <t>stringing</t>
  </si>
  <si>
    <t>Sagging OPGW and Conductor</t>
  </si>
  <si>
    <t>Sag and deadend</t>
  </si>
  <si>
    <t>Sagged wire
Moved reels from site to end of access road 
Assested other crews where needed</t>
  </si>
  <si>
    <t>Sag conductor and shield wire between B149 and B151.</t>
  </si>
  <si>
    <t>Sagging Support</t>
  </si>
  <si>
    <t>Installed jumper on B148
Ground work for heicopter
Prep material</t>
  </si>
  <si>
    <t>sag conductor from B160 to B151. Clean up excess wire.</t>
  </si>
  <si>
    <t>Deadend</t>
  </si>
  <si>
    <t>Sagged wire
Assested other crews where needed</t>
  </si>
  <si>
    <t xml:space="preserve">Sagging </t>
  </si>
  <si>
    <t>Deadend conductor</t>
  </si>
  <si>
    <t xml:space="preserve">Site clean up </t>
  </si>
  <si>
    <t>Tie in B152 B154 b158 half sides of B153 b155 b156 B157</t>
  </si>
  <si>
    <t>sag conductor from B160 to b 151 and clean up wire.</t>
  </si>
  <si>
    <t xml:space="preserve">Install jumpers </t>
  </si>
  <si>
    <t>Haul equipment from site to thunderbay yard.</t>
  </si>
  <si>
    <t>Deadend str b159.</t>
  </si>
  <si>
    <t>Clean up prep</t>
  </si>
  <si>
    <t>Finished tie in B148-B160 
Installed bird diverters B158-159,160,161
Installed pendulums B156-B157</t>
  </si>
  <si>
    <t>Deadend,jumpers</t>
  </si>
  <si>
    <t>prep equipment for mobe and clean up site.</t>
  </si>
  <si>
    <t>install jumpers on str b159 and move equipment to a2.</t>
  </si>
  <si>
    <t>Deadend opgw and ohsw/jumpers</t>
  </si>
  <si>
    <t xml:space="preserve">Equiptment haul </t>
  </si>
  <si>
    <t>Site cleanup</t>
  </si>
  <si>
    <t>Prep jumpers</t>
  </si>
  <si>
    <t>Install jumpers</t>
  </si>
  <si>
    <t xml:space="preserve">Hauling </t>
  </si>
  <si>
    <t>Prep materail for jumpers</t>
  </si>
  <si>
    <t>Load trailer/fly crew</t>
  </si>
  <si>
    <t>Install  jumpers</t>
  </si>
  <si>
    <t>Jumpers,yard work</t>
  </si>
  <si>
    <t>Yard work</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</si>
</sst>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5" formatCode="&quot;$&quot;#,##0_);\(&quot;$&quot;#,##0\)"/>
    <numFmt numFmtId="6" formatCode="&quot;$&quot;#,##0_);[Red]\(&quot;$&quot;#,##0\)"/>
    <numFmt numFmtId="7" formatCode="&quot;$&quot;#,##0.00_);\(&quot;$&quot;#,##0.00\)"/>
    <numFmt numFmtId="8" formatCode="&quot;$&quot;#,##0.00_);[Red]\(&quot;$&quot;#,##0.00\)"/>
    <numFmt numFmtId="42" formatCode="_(&quot;$&quot;* #,##0_);_(&quot;$&quot;* \(#,##0\);_(&quot;$&quot;* &quot;-&quot;_);_(@_)"/>
    <numFmt numFmtId="44" formatCode="_(&quot;$&quot;* #,##0.00_);_(&quot;$&quot;* \(#,##0.00\);_(&quot;$&quot;* &quot;-&quot;??_);_(@_)"/>
    <numFmt numFmtId="43" formatCode="_(* #,##0.00_);_(* \(#,##0.00\);_(* &quot;-&quot;??_);_(@_)"/>
    <numFmt numFmtId="164" formatCode="_(&quot;$&quot;* #,##0_);_(&quot;$&quot;* \(#,##0\);_(&quot;$&quot;* &quot;-&quot;??_);_(@_)"/>
    <numFmt numFmtId="165" formatCode="&quot;$&quot;#,##0.00"/>
    <numFmt numFmtId="166" formatCode="_([$$-409]* #,##0.00_);_([$$-409]* \(#,##0.00\);_([$$-409]* &quot;-&quot;??_);_(@_)"/>
    <numFmt numFmtId="167" formatCode="_(* #,##0_);_(* \(#,##0\);_(* &quot;-&quot;??_);_(@_)"/>
    <numFmt numFmtId="168" formatCode="#,##0.0_);[Red]\(#,##0.0\)"/>
    <numFmt numFmtId="169" formatCode="0.0%"/>
    <numFmt numFmtId="170" formatCode="[$-409]dd\-mmm\-yy;@"/>
    <numFmt numFmtId="171" formatCode="[$-10409]m/d/yyyy"/>
    <numFmt numFmtId="172" formatCode="[$-10409]#,##0.00;\(#,##0.00\)"/>
    <numFmt numFmtId="173" formatCode="&quot;$&quot;#,##0.00;\(&quot;$&quot;#,##0.00\)"/>
  </numFmts>
  <fonts count="93">
    <font>
      <sz val="11"/>
      <color theme="1"/>
      <name val="Calibri"/>
      <family val="2"/>
      <scheme val="minor"/>
    </font>
    <font>
      <sz val="11"/>
      <color theme="1"/>
      <name val="Calibri"/>
      <family val="2"/>
    </font>
    <font>
      <sz val="11"/>
      <color theme="1"/>
      <name val="Calibri"/>
      <family val="2"/>
      <scheme val="minor"/>
    </font>
    <font>
      <b/>
      <sz val="11"/>
      <color theme="1"/>
      <name val="Calibri"/>
      <family val="2"/>
      <scheme val="minor"/>
    </font>
    <font>
      <sz val="12"/>
      <color theme="1"/>
      <name val="Calibri"/>
      <family val="2"/>
      <scheme val="minor"/>
    </font>
    <font>
      <b/>
      <sz val="12"/>
      <color theme="1"/>
      <name val="Calibri"/>
      <family val="2"/>
      <scheme val="minor"/>
    </font>
    <font>
      <sz val="10"/>
      <color theme="1"/>
      <name val="Calibri"/>
      <family val="2"/>
      <scheme val="minor"/>
    </font>
    <font>
      <sz val="10"/>
      <name val="Arial"/>
      <family val="2"/>
    </font>
    <font>
      <b/>
      <sz val="10"/>
      <name val="Arial"/>
      <family val="2"/>
    </font>
    <font>
      <sz val="10"/>
      <name val="Calibri"/>
      <family val="2"/>
      <scheme val="minor"/>
    </font>
    <font>
      <b/>
      <sz val="14"/>
      <color theme="1"/>
      <name val="Calibri"/>
      <family val="2"/>
      <scheme val="minor"/>
    </font>
    <font>
      <b/>
      <sz val="22"/>
      <color theme="1"/>
      <name val="Calibri"/>
      <family val="2"/>
      <scheme val="minor"/>
    </font>
    <font>
      <sz val="12"/>
      <name val="Calibri"/>
      <family val="2"/>
      <scheme val="minor"/>
    </font>
    <font>
      <sz val="9"/>
      <color indexed="81"/>
      <name val="Tahoma"/>
      <family val="2"/>
    </font>
    <font>
      <b/>
      <sz val="9"/>
      <color indexed="81"/>
      <name val="Tahoma"/>
      <family val="2"/>
    </font>
    <font>
      <b/>
      <sz val="10"/>
      <color theme="1"/>
      <name val="Calibri"/>
      <family val="2"/>
      <scheme val="minor"/>
    </font>
    <font>
      <i/>
      <sz val="10"/>
      <color theme="1"/>
      <name val="Calibri"/>
      <family val="2"/>
      <scheme val="minor"/>
    </font>
    <font>
      <sz val="10"/>
      <color rgb="FFFF0000"/>
      <name val="Calibri"/>
      <family val="2"/>
      <scheme val="minor"/>
    </font>
    <font>
      <b/>
      <sz val="10"/>
      <color theme="0"/>
      <name val="Calibri"/>
      <family val="2"/>
      <scheme val="minor"/>
    </font>
    <font>
      <b/>
      <i/>
      <sz val="10"/>
      <color theme="1"/>
      <name val="Calibri"/>
      <family val="2"/>
      <scheme val="minor"/>
    </font>
    <font>
      <b/>
      <sz val="48"/>
      <color theme="5"/>
      <name val="Calibri"/>
      <family val="2"/>
      <scheme val="minor"/>
    </font>
    <font>
      <b/>
      <sz val="20"/>
      <color theme="5"/>
      <name val="Calibri"/>
      <family val="2"/>
      <scheme val="minor"/>
    </font>
    <font>
      <b/>
      <sz val="12"/>
      <color theme="0"/>
      <name val="Calibri"/>
      <family val="2"/>
      <scheme val="minor"/>
    </font>
    <font>
      <sz val="11"/>
      <color theme="1"/>
      <name val="Calibri"/>
      <family val="2"/>
    </font>
    <font>
      <b/>
      <sz val="18"/>
      <color theme="1"/>
      <name val="Arial"/>
      <family val="2"/>
    </font>
    <font>
      <sz val="26"/>
      <color theme="1"/>
      <name val="Arial"/>
      <family val="2"/>
    </font>
    <font>
      <sz val="10"/>
      <color theme="1"/>
      <name val="Arial"/>
      <family val="2"/>
    </font>
    <font>
      <b/>
      <sz val="10"/>
      <color rgb="FFC00000"/>
      <name val="Arial"/>
      <family val="2"/>
    </font>
    <font>
      <sz val="11"/>
      <color rgb="FFC00000"/>
      <name val="Arial"/>
      <family val="2"/>
    </font>
    <font>
      <sz val="60"/>
      <color theme="4" tint="-0.499984740745262"/>
      <name val="Arial"/>
      <family val="2"/>
    </font>
    <font>
      <b/>
      <sz val="48"/>
      <color theme="5"/>
      <name val="Arial"/>
      <family val="2"/>
    </font>
    <font>
      <b/>
      <sz val="10"/>
      <color theme="1"/>
      <name val="Arial"/>
      <family val="2"/>
    </font>
    <font>
      <b/>
      <sz val="10"/>
      <color theme="2" tint="-0.749992370372631"/>
      <name val="Arial"/>
      <family val="2"/>
    </font>
    <font>
      <b/>
      <sz val="10"/>
      <color theme="5" tint="-0.249977111117893"/>
      <name val="Arial"/>
      <family val="2"/>
    </font>
    <font>
      <b/>
      <sz val="10"/>
      <color theme="0"/>
      <name val="Arial"/>
      <family val="2"/>
    </font>
    <font>
      <sz val="9"/>
      <name val="Arial"/>
      <family val="2"/>
    </font>
    <font>
      <b/>
      <sz val="10"/>
      <color rgb="FF0070C0"/>
      <name val="Arial"/>
      <family val="2"/>
    </font>
    <font>
      <b/>
      <sz val="10"/>
      <color rgb="FF7030A0"/>
      <name val="Arial"/>
      <family val="2"/>
    </font>
    <font>
      <b/>
      <sz val="20"/>
      <name val="Arial"/>
      <family val="2"/>
    </font>
    <font>
      <b/>
      <sz val="12"/>
      <color rgb="FF00B050"/>
      <name val="Arial"/>
      <family val="2"/>
    </font>
    <font>
      <sz val="10"/>
      <color indexed="12"/>
      <name val="Arial"/>
      <family val="2"/>
    </font>
    <font>
      <b/>
      <sz val="10"/>
      <color rgb="FF00B050"/>
      <name val="Arial"/>
      <family val="2"/>
    </font>
    <font>
      <sz val="10"/>
      <color indexed="10"/>
      <name val="Arial"/>
      <family val="2"/>
    </font>
    <font>
      <sz val="10"/>
      <color rgb="FF00B050"/>
      <name val="Arial"/>
      <family val="2"/>
    </font>
    <font>
      <sz val="9"/>
      <color indexed="12"/>
      <name val="Arial"/>
      <family val="2"/>
    </font>
    <font>
      <b/>
      <sz val="10"/>
      <color indexed="8"/>
      <name val="Arial"/>
      <family val="2"/>
    </font>
    <font>
      <b/>
      <u/>
      <sz val="10"/>
      <name val="Arial"/>
      <family val="2"/>
    </font>
    <font>
      <b/>
      <sz val="9"/>
      <name val="Arial"/>
      <family val="2"/>
    </font>
    <font>
      <sz val="10"/>
      <color rgb="FFFF0000"/>
      <name val="Arial"/>
      <family val="2"/>
    </font>
    <font>
      <sz val="10"/>
      <name val="MS Sans Serif"/>
      <family val="2"/>
    </font>
    <font>
      <sz val="10"/>
      <color indexed="17"/>
      <name val="Arial"/>
      <family val="2"/>
    </font>
    <font>
      <b/>
      <sz val="9"/>
      <color indexed="8"/>
      <name val="Arial"/>
      <family val="2"/>
    </font>
    <font>
      <sz val="10"/>
      <color rgb="FF33CC33"/>
      <name val="Arial"/>
      <family val="2"/>
    </font>
    <font>
      <sz val="8"/>
      <color indexed="12"/>
      <name val="Arial"/>
      <family val="2"/>
    </font>
    <font>
      <sz val="8"/>
      <name val="Arial"/>
      <family val="2"/>
    </font>
    <font>
      <sz val="10"/>
      <color indexed="8"/>
      <name val="Arial"/>
      <family val="2"/>
    </font>
    <font>
      <sz val="14"/>
      <name val="Arial"/>
      <family val="2"/>
    </font>
    <font>
      <b/>
      <sz val="14"/>
      <name val="Arial"/>
      <family val="2"/>
    </font>
    <font>
      <sz val="14"/>
      <color indexed="10"/>
      <name val="Arial"/>
      <family val="2"/>
    </font>
    <font>
      <b/>
      <sz val="18"/>
      <color theme="1"/>
      <name val="Calibri"/>
      <family val="2"/>
      <scheme val="minor"/>
    </font>
    <font>
      <b/>
      <sz val="12"/>
      <color theme="1"/>
      <name val="Arial"/>
      <family val="2"/>
    </font>
    <font>
      <sz val="9"/>
      <color theme="1"/>
      <name val="Calibri"/>
      <family val="2"/>
      <scheme val="minor"/>
    </font>
    <font>
      <b/>
      <sz val="26"/>
      <color theme="1"/>
      <name val="Calibri"/>
      <family val="2"/>
      <scheme val="minor"/>
    </font>
    <font>
      <b/>
      <sz val="9"/>
      <color theme="1"/>
      <name val="Calibri"/>
      <family val="2"/>
      <scheme val="minor"/>
    </font>
    <font>
      <sz val="8"/>
      <color theme="1"/>
      <name val="Calibri"/>
      <family val="2"/>
      <scheme val="minor"/>
    </font>
    <font>
      <b/>
      <sz val="8"/>
      <color theme="1"/>
      <name val="Calibri"/>
      <family val="2"/>
      <scheme val="minor"/>
    </font>
    <font>
      <b/>
      <sz val="11"/>
      <color theme="0"/>
      <name val="Calibri"/>
      <family val="2"/>
      <scheme val="minor"/>
    </font>
    <font>
      <sz val="11"/>
      <name val="Calibri"/>
      <family val="2"/>
    </font>
    <font>
      <b/>
      <sz val="11"/>
      <color theme="1"/>
      <name val="Calibri"/>
      <family val="2"/>
    </font>
    <font>
      <b/>
      <sz val="11"/>
      <color rgb="FFFF0000"/>
      <name val="Calibri"/>
      <family val="2"/>
    </font>
    <font>
      <i/>
      <sz val="10"/>
      <name val="Arial"/>
      <family val="2"/>
    </font>
    <font>
      <i/>
      <sz val="10"/>
      <color indexed="8"/>
      <name val="Arial"/>
      <family val="2"/>
    </font>
    <font>
      <b/>
      <sz val="13"/>
      <name val="Calibri"/>
      <family val="2"/>
    </font>
    <font>
      <b/>
      <sz val="13"/>
      <color theme="1"/>
      <name val="Calibri"/>
      <family val="2"/>
    </font>
    <font>
      <u/>
      <sz val="11"/>
      <color theme="10"/>
      <name val="Calibri"/>
      <family val="2"/>
      <scheme val="minor"/>
    </font>
    <font>
      <b/>
      <sz val="14"/>
      <color theme="1"/>
      <name val="Calibri"/>
      <family val="2"/>
    </font>
    <font>
      <b/>
      <sz val="18"/>
      <color theme="1"/>
      <name val="Calibri"/>
      <family val="2"/>
    </font>
    <font>
      <u/>
      <sz val="16"/>
      <color theme="10"/>
      <name val="Calibri"/>
      <family val="2"/>
      <scheme val="minor"/>
    </font>
    <font>
      <sz val="12"/>
      <color theme="1"/>
      <name val="Arial"/>
      <family val="2"/>
    </font>
    <font>
      <i/>
      <sz val="12"/>
      <color theme="1"/>
      <name val="Arial"/>
      <family val="2"/>
    </font>
    <font>
      <b/>
      <sz val="16"/>
      <color theme="1"/>
      <name val="Calibri"/>
      <family val="2"/>
      <scheme val="minor"/>
    </font>
    <font>
      <sz val="11"/>
      <color indexed="8"/>
      <name val="Calibri"/>
      <family val="2"/>
      <scheme val="minor"/>
    </font>
    <font>
      <sz val="11"/>
      <color indexed="8"/>
      <name val="Calibri"/>
      <family val="2"/>
    </font>
    <font>
      <b/>
      <sz val="8"/>
      <color theme="1" tint="0.499984740745262"/>
      <name val="Calibri"/>
      <family val="2"/>
      <scheme val="minor"/>
    </font>
    <font>
      <b/>
      <u/>
      <sz val="11"/>
      <color rgb="FF000000"/>
      <name val="Calibri"/>
      <family val="2"/>
    </font>
    <font>
      <b/>
      <sz val="11"/>
      <color rgb="FF000000"/>
      <name val="Calibri"/>
      <family val="2"/>
    </font>
    <font>
      <sz val="11"/>
      <color rgb="FF000000"/>
      <name val="Calibri"/>
      <family val="2"/>
    </font>
    <font>
      <b/>
      <sz val="10"/>
      <name val="Calibri"/>
      <family val="2"/>
      <scheme val="minor"/>
    </font>
    <font>
      <sz val="10"/>
      <name val="Arial"/>
      <family val="2"/>
    </font>
    <font>
      <b/>
      <sz val="20"/>
      <color theme="5" tint="-0.249977111117893"/>
      <name val="Arial"/>
      <family val="2"/>
    </font>
    <font>
      <b/>
      <sz val="20"/>
      <color theme="2" tint="-0.749992370372631"/>
      <name val="Arial"/>
      <family val="2"/>
    </font>
    <font>
      <b/>
      <sz val="11"/>
      <name val="Calibri"/>
      <family val="2"/>
      <scheme val="minor"/>
    </font>
    <font>
      <sz val="11"/>
      <color rgb="FFFF0000"/>
      <name val="Calibri"/>
      <family val="2"/>
      <scheme val="minor"/>
    </font>
  </fonts>
  <fills count="9">
    <fill>
      <patternFill patternType="none"/>
    </fill>
    <fill>
      <patternFill patternType="gray125"/>
    </fill>
    <fill>
      <patternFill patternType="solid">
        <fgColor rgb="FFFFFF00"/>
        <bgColor indexed="64"/>
      </patternFill>
    </fill>
    <fill>
      <patternFill patternType="solid">
        <fgColor theme="7" tint="0.79998168889431442"/>
        <bgColor indexed="64"/>
      </patternFill>
    </fill>
    <fill>
      <patternFill patternType="solid">
        <fgColor theme="1"/>
        <bgColor indexed="64"/>
      </patternFill>
    </fill>
    <fill>
      <patternFill patternType="solid">
        <fgColor rgb="FFFFC000"/>
        <bgColor indexed="64"/>
      </patternFill>
    </fill>
    <fill>
      <patternFill patternType="solid">
        <fgColor theme="4"/>
        <bgColor indexed="64"/>
      </patternFill>
    </fill>
    <fill>
      <patternFill patternType="solid">
        <fgColor theme="1"/>
        <bgColor theme="4" tint="0.79998168889431442"/>
      </patternFill>
    </fill>
    <fill>
      <patternFill patternType="solid">
        <fgColor theme="1"/>
        <bgColor indexed="0"/>
      </patternFill>
    </fill>
  </fills>
  <borders count="105">
    <border>
      <left/>
      <right/>
      <top/>
      <bottom/>
      <diagonal/>
    </border>
    <border>
      <left style="thin">
        <color indexed="64"/>
      </left>
      <right style="thin">
        <color indexed="64"/>
      </right>
      <top/>
      <bottom style="thin">
        <color indexed="64"/>
      </bottom>
      <diagonal/>
    </border>
    <border>
      <left/>
      <right/>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thin">
        <color indexed="64"/>
      </bottom>
      <diagonal/>
    </border>
    <border>
      <left style="thin">
        <color indexed="64"/>
      </left>
      <right/>
      <top style="thin">
        <color indexed="64"/>
      </top>
      <bottom style="medium">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right/>
      <top style="medium">
        <color indexed="64"/>
      </top>
      <bottom style="medium">
        <color indexed="64"/>
      </bottom>
      <diagonal/>
    </border>
    <border>
      <left style="thin">
        <color indexed="64"/>
      </left>
      <right style="thin">
        <color indexed="64"/>
      </right>
      <top/>
      <bottom/>
      <diagonal/>
    </border>
    <border>
      <left style="medium">
        <color indexed="64"/>
      </left>
      <right/>
      <top/>
      <bottom style="thin">
        <color indexed="64"/>
      </bottom>
      <diagonal/>
    </border>
    <border>
      <left/>
      <right style="medium">
        <color indexed="64"/>
      </right>
      <top/>
      <bottom style="thin">
        <color indexed="64"/>
      </bottom>
      <diagonal/>
    </border>
    <border>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right style="medium">
        <color indexed="64"/>
      </right>
      <top/>
      <bottom/>
      <diagonal/>
    </border>
    <border>
      <left style="medium">
        <color indexed="64"/>
      </left>
      <right/>
      <top/>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right style="thin">
        <color indexed="64"/>
      </right>
      <top/>
      <bottom style="medium">
        <color indexed="64"/>
      </bottom>
      <diagonal/>
    </border>
    <border>
      <left style="medium">
        <color indexed="64"/>
      </left>
      <right style="medium">
        <color indexed="64"/>
      </right>
      <top style="medium">
        <color indexed="64"/>
      </top>
      <bottom/>
      <diagonal/>
    </border>
    <border>
      <left style="medium">
        <color indexed="64"/>
      </left>
      <right/>
      <top style="thin">
        <color indexed="64"/>
      </top>
      <bottom style="medium">
        <color indexed="64"/>
      </bottom>
      <diagonal/>
    </border>
    <border>
      <left style="medium">
        <color indexed="64"/>
      </left>
      <right style="medium">
        <color indexed="64"/>
      </right>
      <top style="thin">
        <color indexed="64"/>
      </top>
      <bottom style="medium">
        <color indexed="64"/>
      </bottom>
      <diagonal/>
    </border>
    <border>
      <left style="medium">
        <color indexed="64"/>
      </left>
      <right/>
      <top style="double">
        <color indexed="64"/>
      </top>
      <bottom style="medium">
        <color indexed="64"/>
      </bottom>
      <diagonal/>
    </border>
    <border>
      <left/>
      <right style="medium">
        <color indexed="64"/>
      </right>
      <top style="double">
        <color indexed="64"/>
      </top>
      <bottom style="medium">
        <color indexed="64"/>
      </bottom>
      <diagonal/>
    </border>
    <border>
      <left style="thin">
        <color indexed="64"/>
      </left>
      <right style="thin">
        <color indexed="64"/>
      </right>
      <top style="double">
        <color indexed="64"/>
      </top>
      <bottom style="medium">
        <color indexed="64"/>
      </bottom>
      <diagonal/>
    </border>
    <border>
      <left style="thin">
        <color indexed="64"/>
      </left>
      <right style="medium">
        <color indexed="64"/>
      </right>
      <top style="double">
        <color indexed="64"/>
      </top>
      <bottom style="medium">
        <color indexed="64"/>
      </bottom>
      <diagonal/>
    </border>
    <border>
      <left/>
      <right/>
      <top style="hair">
        <color theme="0" tint="-0.499984740745262"/>
      </top>
      <bottom/>
      <diagonal/>
    </border>
    <border>
      <left style="medium">
        <color indexed="64"/>
      </left>
      <right style="medium">
        <color indexed="64"/>
      </right>
      <top/>
      <bottom/>
      <diagonal/>
    </border>
    <border>
      <left style="thin">
        <color indexed="64"/>
      </left>
      <right style="medium">
        <color indexed="64"/>
      </right>
      <top/>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thin">
        <color indexed="8"/>
      </left>
      <right/>
      <top/>
      <bottom style="medium">
        <color indexed="64"/>
      </bottom>
      <diagonal/>
    </border>
    <border>
      <left style="thin">
        <color indexed="8"/>
      </left>
      <right style="thin">
        <color indexed="8"/>
      </right>
      <top/>
      <bottom style="medium">
        <color indexed="64"/>
      </bottom>
      <diagonal/>
    </border>
    <border>
      <left style="medium">
        <color indexed="64"/>
      </left>
      <right style="thin">
        <color indexed="8"/>
      </right>
      <top/>
      <bottom style="medium">
        <color indexed="64"/>
      </bottom>
      <diagonal/>
    </border>
    <border>
      <left style="thin">
        <color indexed="8"/>
      </left>
      <right/>
      <top/>
      <bottom/>
      <diagonal/>
    </border>
    <border>
      <left style="thin">
        <color indexed="8"/>
      </left>
      <right style="thin">
        <color indexed="8"/>
      </right>
      <top/>
      <bottom/>
      <diagonal/>
    </border>
    <border>
      <left style="thin">
        <color indexed="8"/>
      </left>
      <right/>
      <top/>
      <bottom style="thin">
        <color indexed="8"/>
      </bottom>
      <diagonal/>
    </border>
    <border>
      <left style="thin">
        <color indexed="8"/>
      </left>
      <right style="thin">
        <color indexed="8"/>
      </right>
      <top/>
      <bottom style="thin">
        <color indexed="8"/>
      </bottom>
      <diagonal/>
    </border>
    <border>
      <left style="thin">
        <color indexed="8"/>
      </left>
      <right/>
      <top style="medium">
        <color indexed="64"/>
      </top>
      <bottom style="medium">
        <color indexed="64"/>
      </bottom>
      <diagonal/>
    </border>
    <border>
      <left style="thin">
        <color indexed="8"/>
      </left>
      <right style="thin">
        <color indexed="8"/>
      </right>
      <top style="medium">
        <color indexed="64"/>
      </top>
      <bottom style="medium">
        <color indexed="64"/>
      </bottom>
      <diagonal/>
    </border>
    <border>
      <left style="medium">
        <color indexed="64"/>
      </left>
      <right style="thin">
        <color indexed="8"/>
      </right>
      <top style="medium">
        <color indexed="64"/>
      </top>
      <bottom style="medium">
        <color indexed="64"/>
      </bottom>
      <diagonal/>
    </border>
    <border>
      <left/>
      <right/>
      <top style="medium">
        <color indexed="64"/>
      </top>
      <bottom/>
      <diagonal/>
    </border>
    <border>
      <left style="medium">
        <color indexed="64"/>
      </left>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8"/>
      </left>
      <right style="medium">
        <color indexed="64"/>
      </right>
      <top style="medium">
        <color indexed="64"/>
      </top>
      <bottom style="medium">
        <color indexed="64"/>
      </bottom>
      <diagonal/>
    </border>
    <border>
      <left style="medium">
        <color indexed="64"/>
      </left>
      <right style="thin">
        <color indexed="8"/>
      </right>
      <top/>
      <bottom style="thin">
        <color indexed="8"/>
      </bottom>
      <diagonal/>
    </border>
    <border>
      <left style="thin">
        <color indexed="8"/>
      </left>
      <right style="medium">
        <color indexed="64"/>
      </right>
      <top/>
      <bottom style="thin">
        <color indexed="8"/>
      </bottom>
      <diagonal/>
    </border>
    <border>
      <left/>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bottom/>
      <diagonal/>
    </border>
    <border>
      <left/>
      <right style="thin">
        <color indexed="64"/>
      </right>
      <top/>
      <bottom/>
      <diagonal/>
    </border>
    <border>
      <left/>
      <right style="thin">
        <color indexed="64"/>
      </right>
      <top style="thin">
        <color theme="4" tint="0.39997558519241921"/>
      </top>
      <bottom style="thin">
        <color indexed="64"/>
      </bottom>
      <diagonal/>
    </border>
    <border>
      <left style="thin">
        <color indexed="64"/>
      </left>
      <right/>
      <top style="thin">
        <color theme="4" tint="0.39997558519241921"/>
      </top>
      <bottom style="thin">
        <color indexed="64"/>
      </bottom>
      <diagonal/>
    </border>
    <border>
      <left/>
      <right style="thin">
        <color indexed="64"/>
      </right>
      <top/>
      <bottom style="thin">
        <color theme="4" tint="0.39997558519241921"/>
      </bottom>
      <diagonal/>
    </border>
    <border>
      <left style="thin">
        <color indexed="64"/>
      </left>
      <right/>
      <top/>
      <bottom style="thin">
        <color theme="4" tint="0.39997558519241921"/>
      </bottom>
      <diagonal/>
    </border>
    <border>
      <left style="thin">
        <color rgb="FF000000"/>
      </left>
      <right style="thin">
        <color rgb="FF000000"/>
      </right>
      <top style="thin">
        <color rgb="FF000000"/>
      </top>
      <bottom style="thin">
        <color rgb="FF000000"/>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medium">
        <color indexed="64"/>
      </right>
      <top style="medium">
        <color indexed="64"/>
      </top>
      <bottom style="thin">
        <color auto="1"/>
      </bottom>
      <diagonal/>
    </border>
    <border>
      <left style="medium">
        <color indexed="64"/>
      </left>
      <right style="thin">
        <color indexed="8"/>
      </right>
      <top style="medium">
        <color indexed="64"/>
      </top>
      <bottom style="thin">
        <color indexed="8"/>
      </bottom>
      <diagonal/>
    </border>
    <border>
      <left style="thin">
        <color indexed="8"/>
      </left>
      <right style="thin">
        <color indexed="8"/>
      </right>
      <top style="medium">
        <color indexed="64"/>
      </top>
      <bottom style="thin">
        <color indexed="8"/>
      </bottom>
      <diagonal/>
    </border>
    <border>
      <left style="thin">
        <color indexed="8"/>
      </left>
      <right/>
      <top style="medium">
        <color indexed="64"/>
      </top>
      <bottom style="thin">
        <color indexed="8"/>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style="medium">
        <color indexed="64"/>
      </right>
      <top style="thin">
        <color auto="1"/>
      </top>
      <bottom/>
      <diagonal/>
    </border>
    <border>
      <left style="medium">
        <color indexed="64"/>
      </left>
      <right style="medium">
        <color indexed="64"/>
      </right>
      <top style="thin">
        <color indexed="64"/>
      </top>
      <bottom style="thin">
        <color indexed="64"/>
      </bottom>
      <diagonal/>
    </border>
    <border>
      <left/>
      <right/>
      <top style="thin">
        <color auto="1"/>
      </top>
      <bottom style="medium">
        <color indexed="64"/>
      </bottom>
      <diagonal/>
    </border>
    <border>
      <left style="medium">
        <color indexed="64"/>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thin">
        <color indexed="8"/>
      </left>
      <right style="medium">
        <color indexed="64"/>
      </right>
      <top style="thin">
        <color indexed="8"/>
      </top>
      <bottom style="thin">
        <color indexed="8"/>
      </bottom>
      <diagonal/>
    </border>
    <border>
      <left style="medium">
        <color indexed="64"/>
      </left>
      <right style="thin">
        <color indexed="8"/>
      </right>
      <top style="thin">
        <color indexed="8"/>
      </top>
      <bottom/>
      <diagonal/>
    </border>
    <border>
      <left style="thin">
        <color indexed="8"/>
      </left>
      <right style="thin">
        <color indexed="8"/>
      </right>
      <top style="thin">
        <color indexed="8"/>
      </top>
      <bottom/>
      <diagonal/>
    </border>
    <border>
      <left style="thin">
        <color indexed="8"/>
      </left>
      <right/>
      <top style="thin">
        <color indexed="8"/>
      </top>
      <bottom/>
      <diagonal/>
    </border>
    <border>
      <left/>
      <right style="thin">
        <color indexed="8"/>
      </right>
      <top style="thin">
        <color indexed="8"/>
      </top>
      <bottom/>
      <diagonal/>
    </border>
    <border>
      <left style="thin">
        <color indexed="8"/>
      </left>
      <right style="medium">
        <color indexed="64"/>
      </right>
      <top style="thin">
        <color indexed="8"/>
      </top>
      <bottom/>
      <diagonal/>
    </border>
    <border>
      <left style="medium">
        <color indexed="64"/>
      </left>
      <right style="thin">
        <color indexed="8"/>
      </right>
      <top style="thin">
        <color indexed="8"/>
      </top>
      <bottom style="medium">
        <color indexed="64"/>
      </bottom>
      <diagonal/>
    </border>
    <border>
      <left style="thin">
        <color indexed="8"/>
      </left>
      <right style="thin">
        <color indexed="8"/>
      </right>
      <top style="thin">
        <color indexed="8"/>
      </top>
      <bottom style="medium">
        <color indexed="64"/>
      </bottom>
      <diagonal/>
    </border>
    <border>
      <left style="thin">
        <color indexed="8"/>
      </left>
      <right style="medium">
        <color indexed="64"/>
      </right>
      <top style="thin">
        <color indexed="8"/>
      </top>
      <bottom style="medium">
        <color indexed="64"/>
      </bottom>
      <diagonal/>
    </border>
  </borders>
  <cellStyleXfs count="27">
    <xf numFmtId="0" fontId="0" fillId="0" borderId="0"/>
    <xf numFmtId="44" fontId="2" fillId="0" borderId="0" applyFont="0" applyFill="0" applyBorder="0" applyAlignment="0" applyProtection="0"/>
    <xf numFmtId="0" fontId="2" fillId="0" borderId="0"/>
    <xf numFmtId="44" fontId="2" fillId="0" borderId="0" applyFont="0" applyFill="0" applyBorder="0" applyAlignment="0" applyProtection="0"/>
    <xf numFmtId="0" fontId="7" fillId="0" borderId="0"/>
    <xf numFmtId="0" fontId="20" fillId="0" borderId="0">
      <alignment horizontal="left" vertical="center"/>
    </xf>
    <xf numFmtId="0" fontId="21" fillId="0" borderId="0">
      <alignment horizontal="center" vertical="center"/>
    </xf>
    <xf numFmtId="0" fontId="23" fillId="0" borderId="0"/>
    <xf numFmtId="0" fontId="2" fillId="0" borderId="0"/>
    <xf numFmtId="43" fontId="7" fillId="0" borderId="0" applyFont="0" applyFill="0" applyBorder="0" applyAlignment="0" applyProtection="0"/>
    <xf numFmtId="44" fontId="2" fillId="0" borderId="0" applyFont="0" applyFill="0" applyBorder="0" applyAlignment="0" applyProtection="0"/>
    <xf numFmtId="44" fontId="9" fillId="0" borderId="0" applyFont="0" applyFill="0" applyBorder="0" applyAlignment="0" applyProtection="0"/>
    <xf numFmtId="0" fontId="9" fillId="0" borderId="0"/>
    <xf numFmtId="0" fontId="22" fillId="6" borderId="0">
      <alignment horizontal="left" vertical="center"/>
    </xf>
    <xf numFmtId="43" fontId="9" fillId="0" borderId="0" applyFont="0" applyFill="0" applyBorder="0" applyAlignment="0" applyProtection="0"/>
    <xf numFmtId="0" fontId="7" fillId="0" borderId="0"/>
    <xf numFmtId="38" fontId="49" fillId="0" borderId="0" applyFont="0" applyFill="0" applyBorder="0" applyAlignment="0" applyProtection="0"/>
    <xf numFmtId="0" fontId="7" fillId="0" borderId="0"/>
    <xf numFmtId="0" fontId="7" fillId="0" borderId="0"/>
    <xf numFmtId="44" fontId="2" fillId="0" borderId="0" applyFont="0" applyFill="0" applyBorder="0" applyAlignment="0" applyProtection="0"/>
    <xf numFmtId="0" fontId="1" fillId="0" borderId="0"/>
    <xf numFmtId="0" fontId="74" fillId="0" borderId="0" applyNumberFormat="0" applyFill="0" applyBorder="0" applyAlignment="0" applyProtection="0"/>
    <xf numFmtId="43" fontId="2" fillId="0" borderId="0" applyFont="0" applyFill="0" applyBorder="0" applyAlignment="0" applyProtection="0"/>
    <xf numFmtId="0" fontId="2" fillId="0" borderId="0"/>
    <xf numFmtId="44" fontId="2" fillId="0" borderId="0" applyFont="0" applyFill="0" applyBorder="0" applyAlignment="0" applyProtection="0"/>
    <xf numFmtId="0" fontId="55" fillId="0" borderId="0"/>
    <xf numFmtId="43" fontId="2" fillId="0" borderId="0" applyFont="0" applyFill="0" applyBorder="0" applyAlignment="0" applyProtection="0"/>
  </cellStyleXfs>
  <cellXfs count="918">
    <xf numFmtId="0" fontId="0" fillId="0" borderId="0" xfId="0"/>
    <xf numFmtId="0" fontId="6" fillId="0" borderId="0" xfId="8" applyFont="1"/>
    <xf numFmtId="0" fontId="6" fillId="0" borderId="0" xfId="8" applyFont="1" applyAlignment="1">
      <alignment horizontal="center" vertical="center"/>
    </xf>
    <xf numFmtId="0" fontId="6" fillId="0" borderId="0" xfId="8" applyFont="1" applyAlignment="1">
      <alignment horizontal="center"/>
    </xf>
    <xf numFmtId="0" fontId="61" fillId="0" borderId="0" xfId="8" applyFont="1" applyProtection="1">
      <protection locked="0"/>
    </xf>
    <xf numFmtId="0" fontId="61" fillId="0" borderId="0" xfId="8" applyFont="1" applyAlignment="1" applyProtection="1">
      <alignment horizontal="center" wrapText="1"/>
      <protection locked="0"/>
    </xf>
    <xf numFmtId="0" fontId="64" fillId="0" borderId="0" xfId="8" applyFont="1" applyProtection="1">
      <protection locked="0"/>
    </xf>
    <xf numFmtId="0" fontId="64" fillId="0" borderId="0" xfId="8" applyFont="1"/>
    <xf numFmtId="0" fontId="64" fillId="2" borderId="0" xfId="8" applyFont="1" applyFill="1"/>
    <xf numFmtId="0" fontId="64" fillId="5" borderId="0" xfId="8" applyFont="1" applyFill="1"/>
    <xf numFmtId="0" fontId="61" fillId="0" borderId="0" xfId="8" applyFont="1" applyAlignment="1" applyProtection="1">
      <alignment horizontal="center"/>
      <protection locked="0"/>
    </xf>
    <xf numFmtId="3" fontId="61" fillId="0" borderId="0" xfId="8" applyNumberFormat="1" applyFont="1" applyAlignment="1" applyProtection="1">
      <alignment horizontal="center"/>
      <protection locked="0"/>
    </xf>
    <xf numFmtId="1" fontId="61" fillId="0" borderId="0" xfId="8" applyNumberFormat="1" applyFont="1" applyAlignment="1" applyProtection="1">
      <alignment horizontal="center"/>
      <protection locked="0"/>
    </xf>
    <xf numFmtId="165" fontId="61" fillId="0" borderId="0" xfId="8" applyNumberFormat="1" applyFont="1" applyAlignment="1" applyProtection="1">
      <alignment horizontal="center"/>
      <protection locked="0"/>
    </xf>
    <xf numFmtId="0" fontId="6" fillId="0" borderId="0" xfId="15" applyFont="1" applyAlignment="1">
      <alignment horizontal="center" vertical="center"/>
    </xf>
    <xf numFmtId="0" fontId="6" fillId="0" borderId="0" xfId="15" applyFont="1"/>
    <xf numFmtId="0" fontId="6" fillId="0" borderId="0" xfId="15" applyFont="1" applyAlignment="1">
      <alignment horizontal="center"/>
    </xf>
    <xf numFmtId="0" fontId="1" fillId="0" borderId="0" xfId="20"/>
    <xf numFmtId="14" fontId="1" fillId="0" borderId="0" xfId="20" applyNumberFormat="1"/>
    <xf numFmtId="0" fontId="1" fillId="0" borderId="0" xfId="20" applyAlignment="1">
      <alignment wrapText="1"/>
    </xf>
    <xf numFmtId="0" fontId="45" fillId="0" borderId="50" xfId="20" applyFont="1" applyBorder="1" applyAlignment="1" applyProtection="1">
      <alignment vertical="top" readingOrder="1"/>
      <protection locked="0"/>
    </xf>
    <xf numFmtId="166" fontId="55" fillId="0" borderId="48" xfId="20" applyNumberFormat="1" applyFont="1" applyBorder="1" applyAlignment="1" applyProtection="1">
      <alignment vertical="center" readingOrder="1"/>
      <protection locked="0"/>
    </xf>
    <xf numFmtId="166" fontId="55" fillId="0" borderId="46" xfId="20" applyNumberFormat="1" applyFont="1" applyBorder="1" applyAlignment="1" applyProtection="1">
      <alignment vertical="center" readingOrder="1"/>
      <protection locked="0"/>
    </xf>
    <xf numFmtId="166" fontId="55" fillId="0" borderId="47" xfId="20" applyNumberFormat="1" applyFont="1" applyBorder="1" applyAlignment="1" applyProtection="1">
      <alignment vertical="center" readingOrder="1"/>
      <protection locked="0"/>
    </xf>
    <xf numFmtId="166" fontId="55" fillId="0" borderId="45" xfId="20" applyNumberFormat="1" applyFont="1" applyBorder="1" applyAlignment="1" applyProtection="1">
      <alignment vertical="center" readingOrder="1"/>
      <protection locked="0"/>
    </xf>
    <xf numFmtId="166" fontId="55" fillId="3" borderId="48" xfId="20" applyNumberFormat="1" applyFont="1" applyFill="1" applyBorder="1" applyAlignment="1" applyProtection="1">
      <alignment vertical="center" readingOrder="1"/>
      <protection locked="0"/>
    </xf>
    <xf numFmtId="166" fontId="55" fillId="0" borderId="43" xfId="20" applyNumberFormat="1" applyFont="1" applyBorder="1" applyAlignment="1" applyProtection="1">
      <alignment vertical="center" readingOrder="1"/>
      <protection locked="0"/>
    </xf>
    <xf numFmtId="0" fontId="55" fillId="0" borderId="43" xfId="20" applyFont="1" applyBorder="1" applyAlignment="1" applyProtection="1">
      <alignment vertical="center" readingOrder="1"/>
      <protection locked="0"/>
    </xf>
    <xf numFmtId="0" fontId="68" fillId="0" borderId="55" xfId="20" applyFont="1" applyBorder="1"/>
    <xf numFmtId="166" fontId="68" fillId="2" borderId="40" xfId="20" applyNumberFormat="1" applyFont="1" applyFill="1" applyBorder="1"/>
    <xf numFmtId="0" fontId="68" fillId="0" borderId="40" xfId="20" applyFont="1" applyBorder="1" applyAlignment="1">
      <alignment horizontal="center"/>
    </xf>
    <xf numFmtId="0" fontId="66" fillId="4" borderId="0" xfId="0" applyFont="1" applyFill="1"/>
    <xf numFmtId="44" fontId="66" fillId="4" borderId="0" xfId="0" applyNumberFormat="1" applyFont="1" applyFill="1"/>
    <xf numFmtId="0" fontId="73" fillId="0" borderId="52" xfId="20" applyFont="1" applyBorder="1" applyAlignment="1">
      <alignment horizontal="center" vertical="center"/>
    </xf>
    <xf numFmtId="0" fontId="73" fillId="0" borderId="0" xfId="20" applyFont="1" applyAlignment="1">
      <alignment horizontal="center" vertical="center"/>
    </xf>
    <xf numFmtId="0" fontId="73" fillId="0" borderId="15" xfId="20" applyFont="1" applyBorder="1" applyAlignment="1">
      <alignment horizontal="center" vertical="center"/>
    </xf>
    <xf numFmtId="0" fontId="0" fillId="4" borderId="19" xfId="0" applyFill="1" applyBorder="1" applyAlignment="1">
      <alignment horizontal="left" vertical="top" wrapText="1"/>
    </xf>
    <xf numFmtId="5" fontId="4" fillId="4" borderId="25" xfId="0" applyNumberFormat="1" applyFont="1" applyFill="1" applyBorder="1" applyAlignment="1">
      <alignment horizontal="center" vertical="center" wrapText="1"/>
    </xf>
    <xf numFmtId="5" fontId="4" fillId="4" borderId="19" xfId="0" applyNumberFormat="1" applyFont="1" applyFill="1" applyBorder="1" applyAlignment="1">
      <alignment horizontal="center" vertical="center"/>
    </xf>
    <xf numFmtId="5" fontId="74" fillId="4" borderId="19" xfId="21" applyNumberFormat="1" applyFill="1" applyBorder="1" applyAlignment="1">
      <alignment horizontal="center" vertical="center" wrapText="1"/>
    </xf>
    <xf numFmtId="0" fontId="0" fillId="4" borderId="0" xfId="0" applyFill="1"/>
    <xf numFmtId="0" fontId="0" fillId="4" borderId="35" xfId="0" applyFill="1" applyBorder="1" applyAlignment="1">
      <alignment horizontal="left" vertical="top" wrapText="1"/>
    </xf>
    <xf numFmtId="5" fontId="5" fillId="4" borderId="33" xfId="0" applyNumberFormat="1" applyFont="1" applyFill="1" applyBorder="1" applyAlignment="1">
      <alignment horizontal="center" vertical="center"/>
    </xf>
    <xf numFmtId="5" fontId="5" fillId="4" borderId="35" xfId="0" applyNumberFormat="1" applyFont="1" applyFill="1" applyBorder="1" applyAlignment="1">
      <alignment horizontal="center" vertical="center"/>
    </xf>
    <xf numFmtId="0" fontId="77" fillId="4" borderId="52" xfId="21" applyFont="1" applyFill="1" applyBorder="1" applyAlignment="1"/>
    <xf numFmtId="0" fontId="0" fillId="4" borderId="0" xfId="0" applyFill="1" applyAlignment="1">
      <alignment wrapText="1"/>
    </xf>
    <xf numFmtId="0" fontId="0" fillId="4" borderId="0" xfId="0" applyFill="1" applyAlignment="1">
      <alignment horizontal="center" vertical="center"/>
    </xf>
    <xf numFmtId="0" fontId="77" fillId="4" borderId="0" xfId="21" applyFont="1" applyFill="1" applyBorder="1" applyAlignment="1"/>
    <xf numFmtId="0" fontId="77" fillId="4" borderId="0" xfId="21" applyFont="1" applyFill="1" applyBorder="1" applyAlignment="1">
      <alignment horizontal="left"/>
    </xf>
    <xf numFmtId="0" fontId="0" fillId="4" borderId="0" xfId="0" quotePrefix="1" applyFill="1" applyAlignment="1">
      <alignment vertical="center" wrapText="1"/>
    </xf>
    <xf numFmtId="5" fontId="74" fillId="4" borderId="54" xfId="21" applyNumberFormat="1" applyFill="1" applyBorder="1" applyAlignment="1">
      <alignment horizontal="center" vertical="center" wrapText="1"/>
    </xf>
    <xf numFmtId="5" fontId="12" fillId="4" borderId="25" xfId="0" applyNumberFormat="1" applyFont="1" applyFill="1" applyBorder="1" applyAlignment="1">
      <alignment horizontal="center" vertical="center" wrapText="1"/>
    </xf>
    <xf numFmtId="5" fontId="12" fillId="4" borderId="25" xfId="8" applyNumberFormat="1" applyFont="1" applyFill="1" applyBorder="1" applyAlignment="1">
      <alignment horizontal="center" vertical="center" wrapText="1"/>
    </xf>
    <xf numFmtId="5" fontId="12" fillId="4" borderId="19" xfId="8" applyNumberFormat="1" applyFont="1" applyFill="1" applyBorder="1" applyAlignment="1">
      <alignment horizontal="center" vertical="center" wrapText="1"/>
    </xf>
    <xf numFmtId="43" fontId="12" fillId="4" borderId="19" xfId="9" applyFont="1" applyFill="1" applyBorder="1" applyAlignment="1">
      <alignment horizontal="center" vertical="center" wrapText="1"/>
    </xf>
    <xf numFmtId="5" fontId="5" fillId="4" borderId="33" xfId="8" applyNumberFormat="1" applyFont="1" applyFill="1" applyBorder="1" applyAlignment="1">
      <alignment horizontal="center" vertical="center"/>
    </xf>
    <xf numFmtId="5" fontId="5" fillId="4" borderId="35" xfId="8" applyNumberFormat="1" applyFont="1" applyFill="1" applyBorder="1" applyAlignment="1">
      <alignment horizontal="center" vertical="center"/>
    </xf>
    <xf numFmtId="0" fontId="2" fillId="4" borderId="0" xfId="8" applyFill="1" applyAlignment="1">
      <alignment wrapText="1"/>
    </xf>
    <xf numFmtId="0" fontId="2" fillId="4" borderId="0" xfId="8" applyFill="1" applyAlignment="1">
      <alignment horizontal="right" vertical="center"/>
    </xf>
    <xf numFmtId="5" fontId="2" fillId="4" borderId="0" xfId="8" applyNumberFormat="1" applyFill="1" applyAlignment="1">
      <alignment horizontal="center" vertical="center"/>
    </xf>
    <xf numFmtId="0" fontId="2" fillId="4" borderId="0" xfId="8" quotePrefix="1" applyFill="1" applyAlignment="1">
      <alignment vertical="center"/>
    </xf>
    <xf numFmtId="0" fontId="2" fillId="4" borderId="0" xfId="8" applyFill="1"/>
    <xf numFmtId="0" fontId="6" fillId="4" borderId="0" xfId="0" applyFont="1" applyFill="1" applyAlignment="1">
      <alignment horizontal="center" vertical="center"/>
    </xf>
    <xf numFmtId="0" fontId="6" fillId="4" borderId="0" xfId="0" applyFont="1" applyFill="1"/>
    <xf numFmtId="0" fontId="78" fillId="4" borderId="61" xfId="20" applyFont="1" applyFill="1" applyBorder="1"/>
    <xf numFmtId="0" fontId="78" fillId="4" borderId="9" xfId="20" applyFont="1" applyFill="1" applyBorder="1"/>
    <xf numFmtId="0" fontId="60" fillId="4" borderId="4" xfId="20" applyFont="1" applyFill="1" applyBorder="1" applyAlignment="1">
      <alignment horizontal="center"/>
    </xf>
    <xf numFmtId="0" fontId="60" fillId="4" borderId="1" xfId="20" applyFont="1" applyFill="1" applyBorder="1" applyAlignment="1">
      <alignment horizontal="center"/>
    </xf>
    <xf numFmtId="0" fontId="60" fillId="4" borderId="9" xfId="20" applyFont="1" applyFill="1" applyBorder="1" applyAlignment="1">
      <alignment horizontal="center"/>
    </xf>
    <xf numFmtId="0" fontId="78" fillId="4" borderId="5" xfId="20" applyFont="1" applyFill="1" applyBorder="1"/>
    <xf numFmtId="0" fontId="78" fillId="4" borderId="7" xfId="20" applyFont="1" applyFill="1" applyBorder="1"/>
    <xf numFmtId="0" fontId="60" fillId="4" borderId="16" xfId="20" applyFont="1" applyFill="1" applyBorder="1" applyAlignment="1">
      <alignment horizontal="center"/>
    </xf>
    <xf numFmtId="0" fontId="60" fillId="4" borderId="6" xfId="20" applyFont="1" applyFill="1" applyBorder="1" applyAlignment="1">
      <alignment horizontal="center"/>
    </xf>
    <xf numFmtId="0" fontId="60" fillId="4" borderId="7" xfId="20" applyFont="1" applyFill="1" applyBorder="1" applyAlignment="1">
      <alignment horizontal="center"/>
    </xf>
    <xf numFmtId="0" fontId="6" fillId="4" borderId="0" xfId="8" applyFont="1" applyFill="1" applyAlignment="1">
      <alignment horizontal="center" vertical="center"/>
    </xf>
    <xf numFmtId="0" fontId="4" fillId="4" borderId="0" xfId="8" applyFont="1" applyFill="1" applyAlignment="1">
      <alignment horizontal="center" vertical="center"/>
    </xf>
    <xf numFmtId="0" fontId="15" fillId="4" borderId="0" xfId="8" applyFont="1" applyFill="1" applyAlignment="1">
      <alignment horizontal="center" vertical="center"/>
    </xf>
    <xf numFmtId="0" fontId="6" fillId="4" borderId="0" xfId="8" applyFont="1" applyFill="1"/>
    <xf numFmtId="0" fontId="6" fillId="4" borderId="1" xfId="8" applyFont="1" applyFill="1" applyBorder="1" applyAlignment="1">
      <alignment horizontal="right"/>
    </xf>
    <xf numFmtId="0" fontId="6" fillId="4" borderId="0" xfId="8" applyFont="1" applyFill="1" applyAlignment="1">
      <alignment horizontal="left" vertical="top" wrapText="1"/>
    </xf>
    <xf numFmtId="0" fontId="7" fillId="4" borderId="0" xfId="12" applyFont="1" applyFill="1" applyAlignment="1">
      <alignment horizontal="left" vertical="center"/>
    </xf>
    <xf numFmtId="0" fontId="32" fillId="4" borderId="0" xfId="12" applyFont="1" applyFill="1" applyAlignment="1">
      <alignment horizontal="left" vertical="center"/>
    </xf>
    <xf numFmtId="0" fontId="7" fillId="4" borderId="0" xfId="12" applyFont="1" applyFill="1" applyAlignment="1">
      <alignment horizontal="left"/>
    </xf>
    <xf numFmtId="0" fontId="88" fillId="4" borderId="0" xfId="12" applyFont="1" applyFill="1" applyAlignment="1">
      <alignment horizontal="left" vertical="center"/>
    </xf>
    <xf numFmtId="0" fontId="7" fillId="4" borderId="0" xfId="12" applyFont="1" applyFill="1"/>
    <xf numFmtId="0" fontId="35" fillId="4" borderId="0" xfId="12" applyFont="1" applyFill="1" applyAlignment="1">
      <alignment horizontal="left" vertical="center" indent="1" shrinkToFit="1"/>
    </xf>
    <xf numFmtId="165" fontId="7" fillId="4" borderId="0" xfId="12" applyNumberFormat="1" applyFont="1" applyFill="1" applyAlignment="1">
      <alignment horizontal="left" vertical="center"/>
    </xf>
    <xf numFmtId="164" fontId="7" fillId="4" borderId="0" xfId="11" applyNumberFormat="1" applyFont="1" applyFill="1" applyBorder="1" applyAlignment="1">
      <alignment horizontal="center" vertical="center"/>
    </xf>
    <xf numFmtId="167" fontId="7" fillId="4" borderId="0" xfId="14" applyNumberFormat="1" applyFont="1" applyFill="1" applyBorder="1" applyAlignment="1">
      <alignment horizontal="center" vertical="center"/>
    </xf>
    <xf numFmtId="164" fontId="7" fillId="4" borderId="0" xfId="11" applyNumberFormat="1" applyFont="1" applyFill="1" applyBorder="1" applyAlignment="1">
      <alignment horizontal="left" vertical="center"/>
    </xf>
    <xf numFmtId="0" fontId="7" fillId="4" borderId="0" xfId="11" applyNumberFormat="1" applyFont="1" applyFill="1" applyBorder="1" applyAlignment="1">
      <alignment horizontal="center" vertical="center"/>
    </xf>
    <xf numFmtId="164" fontId="31" fillId="4" borderId="37" xfId="11" applyNumberFormat="1" applyFont="1" applyFill="1" applyBorder="1" applyAlignment="1">
      <alignment horizontal="left"/>
    </xf>
    <xf numFmtId="0" fontId="31" fillId="4" borderId="37" xfId="12" applyFont="1" applyFill="1" applyBorder="1" applyAlignment="1">
      <alignment horizontal="left"/>
    </xf>
    <xf numFmtId="164" fontId="31" fillId="4" borderId="0" xfId="11" applyNumberFormat="1" applyFont="1" applyFill="1" applyBorder="1" applyAlignment="1">
      <alignment horizontal="left"/>
    </xf>
    <xf numFmtId="43" fontId="7" fillId="4" borderId="0" xfId="14" applyFont="1" applyFill="1" applyBorder="1" applyAlignment="1">
      <alignment horizontal="center" vertical="center"/>
    </xf>
    <xf numFmtId="165" fontId="7" fillId="4" borderId="0" xfId="12" applyNumberFormat="1" applyFont="1" applyFill="1" applyAlignment="1">
      <alignment horizontal="left" vertical="center" wrapText="1"/>
    </xf>
    <xf numFmtId="0" fontId="31" fillId="4" borderId="37" xfId="12" applyFont="1" applyFill="1" applyBorder="1" applyAlignment="1">
      <alignment horizontal="left" indent="1" shrinkToFit="1"/>
    </xf>
    <xf numFmtId="165" fontId="31" fillId="4" borderId="37" xfId="12" applyNumberFormat="1" applyFont="1" applyFill="1" applyBorder="1" applyAlignment="1">
      <alignment horizontal="left"/>
    </xf>
    <xf numFmtId="164" fontId="31" fillId="4" borderId="37" xfId="12" applyNumberFormat="1" applyFont="1" applyFill="1" applyBorder="1" applyAlignment="1">
      <alignment horizontal="left"/>
    </xf>
    <xf numFmtId="167" fontId="31" fillId="4" borderId="37" xfId="12" applyNumberFormat="1" applyFont="1" applyFill="1" applyBorder="1" applyAlignment="1">
      <alignment horizontal="center" vertical="center"/>
    </xf>
    <xf numFmtId="0" fontId="31" fillId="4" borderId="0" xfId="12" applyFont="1" applyFill="1" applyAlignment="1">
      <alignment horizontal="left" indent="1" shrinkToFit="1"/>
    </xf>
    <xf numFmtId="165" fontId="31" fillId="4" borderId="0" xfId="12" applyNumberFormat="1" applyFont="1" applyFill="1" applyAlignment="1">
      <alignment horizontal="left"/>
    </xf>
    <xf numFmtId="167" fontId="31" fillId="4" borderId="0" xfId="12" applyNumberFormat="1" applyFont="1" applyFill="1" applyAlignment="1">
      <alignment horizontal="center"/>
    </xf>
    <xf numFmtId="44" fontId="31" fillId="4" borderId="0" xfId="12" applyNumberFormat="1" applyFont="1" applyFill="1" applyAlignment="1">
      <alignment horizontal="center" vertical="center"/>
    </xf>
    <xf numFmtId="0" fontId="9" fillId="4" borderId="0" xfId="12" applyFill="1"/>
    <xf numFmtId="0" fontId="0" fillId="4" borderId="0" xfId="0" applyFill="1" applyAlignment="1">
      <alignment horizontal="left"/>
    </xf>
    <xf numFmtId="44" fontId="0" fillId="4" borderId="0" xfId="19" applyFont="1" applyFill="1"/>
    <xf numFmtId="0" fontId="0" fillId="4" borderId="0" xfId="0" applyFill="1" applyAlignment="1">
      <alignment horizontal="center"/>
    </xf>
    <xf numFmtId="43" fontId="0" fillId="4" borderId="0" xfId="22" applyFont="1" applyFill="1" applyAlignment="1">
      <alignment horizontal="left"/>
    </xf>
    <xf numFmtId="44" fontId="9" fillId="4" borderId="19" xfId="12" applyNumberFormat="1" applyFill="1" applyBorder="1"/>
    <xf numFmtId="0" fontId="89" fillId="4" borderId="0" xfId="6" applyFont="1" applyFill="1" applyAlignment="1">
      <alignment horizontal="left" vertical="center"/>
    </xf>
    <xf numFmtId="0" fontId="90" fillId="4" borderId="0" xfId="6" applyFont="1" applyFill="1" applyAlignment="1">
      <alignment horizontal="left" vertical="center"/>
    </xf>
    <xf numFmtId="44" fontId="87" fillId="4" borderId="40" xfId="12" applyNumberFormat="1" applyFont="1" applyFill="1" applyBorder="1"/>
    <xf numFmtId="0" fontId="9" fillId="4" borderId="0" xfId="12" applyFill="1" applyAlignment="1">
      <alignment horizontal="left"/>
    </xf>
    <xf numFmtId="44" fontId="0" fillId="4" borderId="0" xfId="24" applyFont="1" applyFill="1"/>
    <xf numFmtId="0" fontId="9" fillId="4" borderId="0" xfId="12" applyFill="1" applyAlignment="1">
      <alignment horizontal="center"/>
    </xf>
    <xf numFmtId="44" fontId="66" fillId="4" borderId="0" xfId="12" applyNumberFormat="1" applyFont="1" applyFill="1"/>
    <xf numFmtId="44" fontId="9" fillId="4" borderId="0" xfId="12" applyNumberFormat="1" applyFill="1"/>
    <xf numFmtId="0" fontId="0" fillId="4" borderId="64" xfId="0" applyFill="1" applyBorder="1" applyAlignment="1">
      <alignment horizontal="center"/>
    </xf>
    <xf numFmtId="0" fontId="0" fillId="4" borderId="65" xfId="0" applyFill="1" applyBorder="1" applyAlignment="1">
      <alignment horizontal="center"/>
    </xf>
    <xf numFmtId="164" fontId="3" fillId="7" borderId="69" xfId="19" applyNumberFormat="1" applyFont="1" applyFill="1" applyBorder="1"/>
    <xf numFmtId="164" fontId="3" fillId="7" borderId="68" xfId="19" applyNumberFormat="1" applyFont="1" applyFill="1" applyBorder="1"/>
    <xf numFmtId="4" fontId="0" fillId="4" borderId="64" xfId="0" applyNumberFormat="1" applyFill="1" applyBorder="1" applyAlignment="1">
      <alignment horizontal="center"/>
    </xf>
    <xf numFmtId="4" fontId="0" fillId="4" borderId="0" xfId="0" applyNumberFormat="1" applyFill="1" applyAlignment="1">
      <alignment horizontal="center"/>
    </xf>
    <xf numFmtId="4" fontId="0" fillId="4" borderId="65" xfId="0" applyNumberFormat="1" applyFill="1" applyBorder="1" applyAlignment="1">
      <alignment horizontal="center"/>
    </xf>
    <xf numFmtId="4" fontId="0" fillId="4" borderId="64" xfId="19" applyNumberFormat="1" applyFont="1" applyFill="1" applyBorder="1"/>
    <xf numFmtId="4" fontId="0" fillId="4" borderId="65" xfId="19" applyNumberFormat="1" applyFont="1" applyFill="1" applyBorder="1"/>
    <xf numFmtId="4" fontId="0" fillId="4" borderId="3" xfId="0" applyNumberFormat="1" applyFill="1" applyBorder="1" applyAlignment="1">
      <alignment horizontal="center"/>
    </xf>
    <xf numFmtId="4" fontId="0" fillId="4" borderId="2" xfId="0" applyNumberFormat="1" applyFill="1" applyBorder="1" applyAlignment="1">
      <alignment horizontal="center"/>
    </xf>
    <xf numFmtId="4" fontId="0" fillId="4" borderId="4" xfId="0" applyNumberFormat="1" applyFill="1" applyBorder="1" applyAlignment="1">
      <alignment horizontal="center"/>
    </xf>
    <xf numFmtId="4" fontId="3" fillId="7" borderId="67" xfId="0" applyNumberFormat="1" applyFont="1" applyFill="1" applyBorder="1"/>
    <xf numFmtId="4" fontId="3" fillId="7" borderId="66" xfId="0" applyNumberFormat="1" applyFont="1" applyFill="1" applyBorder="1"/>
    <xf numFmtId="4" fontId="3" fillId="7" borderId="67" xfId="19" applyNumberFormat="1" applyFont="1" applyFill="1" applyBorder="1"/>
    <xf numFmtId="4" fontId="3" fillId="7" borderId="66" xfId="19" applyNumberFormat="1" applyFont="1" applyFill="1" applyBorder="1"/>
    <xf numFmtId="0" fontId="0" fillId="4" borderId="70" xfId="0" applyFill="1" applyBorder="1" applyAlignment="1">
      <alignment vertical="center"/>
    </xf>
    <xf numFmtId="0" fontId="7" fillId="4" borderId="0" xfId="15" applyFill="1"/>
    <xf numFmtId="0" fontId="7" fillId="4" borderId="0" xfId="15" applyFill="1" applyAlignment="1">
      <alignment horizontal="left" wrapText="1"/>
    </xf>
    <xf numFmtId="0" fontId="38" fillId="4" borderId="0" xfId="15" applyFont="1" applyFill="1"/>
    <xf numFmtId="38" fontId="39" fillId="4" borderId="0" xfId="15" applyNumberFormat="1" applyFont="1" applyFill="1" applyAlignment="1">
      <alignment horizontal="centerContinuous"/>
    </xf>
    <xf numFmtId="0" fontId="8" fillId="4" borderId="0" xfId="15" applyFont="1" applyFill="1" applyAlignment="1">
      <alignment horizontal="centerContinuous"/>
    </xf>
    <xf numFmtId="0" fontId="8" fillId="4" borderId="0" xfId="15" applyFont="1" applyFill="1"/>
    <xf numFmtId="0" fontId="7" fillId="4" borderId="0" xfId="15" applyFill="1" applyAlignment="1">
      <alignment horizontal="left"/>
    </xf>
    <xf numFmtId="38" fontId="40" fillId="4" borderId="0" xfId="15" quotePrefix="1" applyNumberFormat="1" applyFont="1" applyFill="1" applyAlignment="1">
      <alignment horizontal="left"/>
    </xf>
    <xf numFmtId="38" fontId="40" fillId="4" borderId="0" xfId="15" quotePrefix="1" applyNumberFormat="1" applyFont="1" applyFill="1" applyAlignment="1">
      <alignment horizontal="right"/>
    </xf>
    <xf numFmtId="38" fontId="41" fillId="4" borderId="0" xfId="15" applyNumberFormat="1" applyFont="1" applyFill="1" applyAlignment="1">
      <alignment horizontal="center"/>
    </xf>
    <xf numFmtId="0" fontId="7" fillId="4" borderId="0" xfId="15" applyFill="1" applyAlignment="1">
      <alignment horizontal="center"/>
    </xf>
    <xf numFmtId="0" fontId="42" fillId="4" borderId="0" xfId="15" applyFont="1" applyFill="1"/>
    <xf numFmtId="38" fontId="7" fillId="4" borderId="0" xfId="15" applyNumberFormat="1" applyFill="1"/>
    <xf numFmtId="38" fontId="43" fillId="4" borderId="0" xfId="15" applyNumberFormat="1" applyFont="1" applyFill="1" applyAlignment="1">
      <alignment horizontal="center"/>
    </xf>
    <xf numFmtId="38" fontId="42" fillId="4" borderId="0" xfId="15" applyNumberFormat="1" applyFont="1" applyFill="1"/>
    <xf numFmtId="0" fontId="8" fillId="4" borderId="0" xfId="15" applyFont="1" applyFill="1" applyAlignment="1">
      <alignment horizontal="left"/>
    </xf>
    <xf numFmtId="38" fontId="7" fillId="4" borderId="0" xfId="15" quotePrefix="1" applyNumberFormat="1" applyFill="1" applyAlignment="1">
      <alignment horizontal="center"/>
    </xf>
    <xf numFmtId="168" fontId="35" fillId="4" borderId="0" xfId="15" applyNumberFormat="1" applyFont="1" applyFill="1"/>
    <xf numFmtId="168" fontId="35" fillId="4" borderId="0" xfId="15" applyNumberFormat="1" applyFont="1" applyFill="1" applyAlignment="1">
      <alignment horizontal="left" wrapText="1"/>
    </xf>
    <xf numFmtId="0" fontId="7" fillId="4" borderId="0" xfId="15" applyFill="1" applyAlignment="1">
      <alignment horizontal="left" indent="1"/>
    </xf>
    <xf numFmtId="9" fontId="40" fillId="4" borderId="0" xfId="15" applyNumberFormat="1" applyFont="1" applyFill="1"/>
    <xf numFmtId="9" fontId="44" fillId="4" borderId="0" xfId="15" applyNumberFormat="1" applyFont="1" applyFill="1"/>
    <xf numFmtId="0" fontId="45" fillId="4" borderId="0" xfId="15" applyFont="1" applyFill="1"/>
    <xf numFmtId="168" fontId="7" fillId="4" borderId="0" xfId="15" applyNumberFormat="1" applyFill="1"/>
    <xf numFmtId="168" fontId="7" fillId="4" borderId="0" xfId="15" applyNumberFormat="1" applyFill="1" applyAlignment="1">
      <alignment horizontal="left" wrapText="1"/>
    </xf>
    <xf numFmtId="0" fontId="46" fillId="4" borderId="0" xfId="15" applyFont="1" applyFill="1" applyAlignment="1">
      <alignment horizontal="center"/>
    </xf>
    <xf numFmtId="8" fontId="7" fillId="4" borderId="0" xfId="15" applyNumberFormat="1" applyFill="1"/>
    <xf numFmtId="168" fontId="47" fillId="4" borderId="0" xfId="15" applyNumberFormat="1" applyFont="1" applyFill="1" applyAlignment="1">
      <alignment horizontal="left" wrapText="1"/>
    </xf>
    <xf numFmtId="38" fontId="40" fillId="4" borderId="0" xfId="15" quotePrefix="1" applyNumberFormat="1" applyFont="1" applyFill="1" applyAlignment="1">
      <alignment horizontal="center"/>
    </xf>
    <xf numFmtId="38" fontId="48" fillId="4" borderId="0" xfId="15" quotePrefix="1" applyNumberFormat="1" applyFont="1" applyFill="1" applyAlignment="1">
      <alignment horizontal="right"/>
    </xf>
    <xf numFmtId="38" fontId="40" fillId="4" borderId="0" xfId="15" quotePrefix="1" applyNumberFormat="1" applyFont="1" applyFill="1"/>
    <xf numFmtId="38" fontId="44" fillId="4" borderId="0" xfId="15" quotePrefix="1" applyNumberFormat="1" applyFont="1" applyFill="1"/>
    <xf numFmtId="38" fontId="48" fillId="4" borderId="0" xfId="15" quotePrefix="1" applyNumberFormat="1" applyFont="1" applyFill="1"/>
    <xf numFmtId="38" fontId="43" fillId="4" borderId="0" xfId="15" applyNumberFormat="1" applyFont="1" applyFill="1" applyAlignment="1">
      <alignment horizontal="right"/>
    </xf>
    <xf numFmtId="0" fontId="35" fillId="4" borderId="0" xfId="15" applyFont="1" applyFill="1"/>
    <xf numFmtId="38" fontId="40" fillId="4" borderId="0" xfId="15" quotePrefix="1" applyNumberFormat="1" applyFont="1" applyFill="1" applyAlignment="1" applyProtection="1">
      <alignment horizontal="right"/>
      <protection locked="0"/>
    </xf>
    <xf numFmtId="38" fontId="42" fillId="4" borderId="0" xfId="15" applyNumberFormat="1" applyFont="1" applyFill="1" applyAlignment="1">
      <alignment horizontal="right"/>
    </xf>
    <xf numFmtId="8" fontId="40" fillId="4" borderId="0" xfId="15" applyNumberFormat="1" applyFont="1" applyFill="1" applyAlignment="1">
      <alignment horizontal="center"/>
    </xf>
    <xf numFmtId="9" fontId="7" fillId="4" borderId="0" xfId="15" applyNumberFormat="1" applyFill="1" applyAlignment="1">
      <alignment horizontal="left"/>
    </xf>
    <xf numFmtId="38" fontId="42" fillId="4" borderId="0" xfId="16" quotePrefix="1" applyFont="1" applyFill="1" applyProtection="1"/>
    <xf numFmtId="9" fontId="46" fillId="4" borderId="0" xfId="15" applyNumberFormat="1" applyFont="1" applyFill="1" applyAlignment="1">
      <alignment horizontal="center" vertical="center"/>
    </xf>
    <xf numFmtId="9" fontId="7" fillId="4" borderId="0" xfId="15" applyNumberFormat="1" applyFill="1" applyAlignment="1">
      <alignment horizontal="center" vertical="center"/>
    </xf>
    <xf numFmtId="38" fontId="40" fillId="4" borderId="0" xfId="15" applyNumberFormat="1" applyFont="1" applyFill="1" applyAlignment="1">
      <alignment horizontal="center"/>
    </xf>
    <xf numFmtId="168" fontId="44" fillId="4" borderId="0" xfId="15" applyNumberFormat="1" applyFont="1" applyFill="1" applyAlignment="1">
      <alignment horizontal="center"/>
    </xf>
    <xf numFmtId="38" fontId="48" fillId="4" borderId="0" xfId="15" applyNumberFormat="1" applyFont="1" applyFill="1" applyAlignment="1">
      <alignment horizontal="center"/>
    </xf>
    <xf numFmtId="168" fontId="48" fillId="4" borderId="0" xfId="15" applyNumberFormat="1" applyFont="1" applyFill="1" applyAlignment="1">
      <alignment horizontal="center"/>
    </xf>
    <xf numFmtId="168" fontId="7" fillId="4" borderId="0" xfId="15" applyNumberFormat="1" applyFill="1" applyAlignment="1">
      <alignment horizontal="center"/>
    </xf>
    <xf numFmtId="38" fontId="7" fillId="4" borderId="0" xfId="15" applyNumberFormat="1" applyFill="1" applyAlignment="1">
      <alignment horizontal="center"/>
    </xf>
    <xf numFmtId="0" fontId="7" fillId="4" borderId="0" xfId="15" applyFill="1" applyAlignment="1">
      <alignment horizontal="left" indent="2"/>
    </xf>
    <xf numFmtId="38" fontId="7" fillId="4" borderId="0" xfId="15" quotePrefix="1" applyNumberFormat="1" applyFill="1"/>
    <xf numFmtId="38" fontId="40" fillId="4" borderId="0" xfId="17" quotePrefix="1" applyNumberFormat="1" applyFont="1" applyFill="1" applyAlignment="1" applyProtection="1">
      <alignment horizontal="right"/>
      <protection locked="0"/>
    </xf>
    <xf numFmtId="0" fontId="8" fillId="4" borderId="0" xfId="15" applyFont="1" applyFill="1" applyAlignment="1">
      <alignment horizontal="left" indent="1"/>
    </xf>
    <xf numFmtId="38" fontId="50" fillId="4" borderId="0" xfId="15" quotePrefix="1" applyNumberFormat="1" applyFont="1" applyFill="1"/>
    <xf numFmtId="38" fontId="48" fillId="4" borderId="0" xfId="15" applyNumberFormat="1" applyFont="1" applyFill="1"/>
    <xf numFmtId="38" fontId="48" fillId="4" borderId="0" xfId="15" quotePrefix="1" applyNumberFormat="1" applyFont="1" applyFill="1" applyAlignment="1">
      <alignment horizontal="centerContinuous"/>
    </xf>
    <xf numFmtId="38" fontId="43" fillId="4" borderId="0" xfId="15" applyNumberFormat="1" applyFont="1" applyFill="1" applyAlignment="1">
      <alignment horizontal="centerContinuous"/>
    </xf>
    <xf numFmtId="38" fontId="48" fillId="4" borderId="0" xfId="15" applyNumberFormat="1" applyFont="1" applyFill="1" applyAlignment="1">
      <alignment horizontal="left"/>
    </xf>
    <xf numFmtId="0" fontId="43" fillId="4" borderId="0" xfId="15" applyFont="1" applyFill="1"/>
    <xf numFmtId="38" fontId="40" fillId="4" borderId="0" xfId="18" quotePrefix="1" applyNumberFormat="1" applyFont="1" applyFill="1" applyAlignment="1" applyProtection="1">
      <alignment horizontal="right"/>
      <protection locked="0"/>
    </xf>
    <xf numFmtId="40" fontId="48" fillId="4" borderId="0" xfId="15" quotePrefix="1" applyNumberFormat="1" applyFont="1" applyFill="1"/>
    <xf numFmtId="0" fontId="7" fillId="4" borderId="0" xfId="15" applyFill="1" applyAlignment="1">
      <alignment horizontal="left" indent="3"/>
    </xf>
    <xf numFmtId="38" fontId="40" fillId="4" borderId="0" xfId="15" applyNumberFormat="1" applyFont="1" applyFill="1" applyAlignment="1">
      <alignment horizontal="left" indent="1"/>
    </xf>
    <xf numFmtId="0" fontId="7" fillId="4" borderId="0" xfId="15" applyFill="1" applyAlignment="1">
      <alignment horizontal="right" indent="1"/>
    </xf>
    <xf numFmtId="38" fontId="42" fillId="4" borderId="0" xfId="15" applyNumberFormat="1" applyFont="1" applyFill="1" applyProtection="1">
      <protection locked="0"/>
    </xf>
    <xf numFmtId="38" fontId="7" fillId="4" borderId="0" xfId="15" applyNumberFormat="1" applyFill="1" applyProtection="1">
      <protection locked="0"/>
    </xf>
    <xf numFmtId="0" fontId="42" fillId="4" borderId="0" xfId="15" applyFont="1" applyFill="1" applyAlignment="1">
      <alignment horizontal="left" indent="1"/>
    </xf>
    <xf numFmtId="38" fontId="48" fillId="4" borderId="0" xfId="15" applyNumberFormat="1" applyFont="1" applyFill="1" applyAlignment="1">
      <alignment horizontal="left" indent="1"/>
    </xf>
    <xf numFmtId="9" fontId="48" fillId="4" borderId="0" xfId="15" applyNumberFormat="1" applyFont="1" applyFill="1" applyAlignment="1">
      <alignment horizontal="left" indent="1"/>
    </xf>
    <xf numFmtId="0" fontId="51" fillId="4" borderId="0" xfId="15" applyFont="1" applyFill="1" applyAlignment="1">
      <alignment horizontal="left" indent="1"/>
    </xf>
    <xf numFmtId="168" fontId="35" fillId="4" borderId="0" xfId="15" applyNumberFormat="1" applyFont="1" applyFill="1" applyAlignment="1">
      <alignment horizontal="center"/>
    </xf>
    <xf numFmtId="38" fontId="52" fillId="4" borderId="0" xfId="15" applyNumberFormat="1" applyFont="1" applyFill="1"/>
    <xf numFmtId="9" fontId="53" fillId="4" borderId="0" xfId="15" applyNumberFormat="1" applyFont="1" applyFill="1"/>
    <xf numFmtId="0" fontId="54" fillId="4" borderId="0" xfId="15" applyFont="1" applyFill="1"/>
    <xf numFmtId="43" fontId="0" fillId="4" borderId="0" xfId="9" applyFont="1" applyFill="1" applyProtection="1"/>
    <xf numFmtId="40" fontId="7" fillId="4" borderId="0" xfId="15" applyNumberFormat="1" applyFill="1"/>
    <xf numFmtId="38" fontId="53" fillId="4" borderId="0" xfId="15" applyNumberFormat="1" applyFont="1" applyFill="1" applyAlignment="1">
      <alignment horizontal="center"/>
    </xf>
    <xf numFmtId="168" fontId="48" fillId="4" borderId="0" xfId="15" applyNumberFormat="1" applyFont="1" applyFill="1"/>
    <xf numFmtId="38" fontId="40" fillId="4" borderId="0" xfId="15" applyNumberFormat="1" applyFont="1" applyFill="1"/>
    <xf numFmtId="40" fontId="40" fillId="4" borderId="0" xfId="15" quotePrefix="1" applyNumberFormat="1" applyFont="1" applyFill="1" applyAlignment="1" applyProtection="1">
      <alignment horizontal="right"/>
      <protection locked="0"/>
    </xf>
    <xf numFmtId="0" fontId="7" fillId="4" borderId="0" xfId="15" applyFill="1" applyAlignment="1">
      <alignment horizontal="left" vertical="center"/>
    </xf>
    <xf numFmtId="38" fontId="53" fillId="4" borderId="0" xfId="15" applyNumberFormat="1" applyFont="1" applyFill="1"/>
    <xf numFmtId="0" fontId="55" fillId="4" borderId="0" xfId="15" applyFont="1" applyFill="1" applyAlignment="1">
      <alignment horizontal="left" indent="1"/>
    </xf>
    <xf numFmtId="0" fontId="35" fillId="4" borderId="0" xfId="15" applyFont="1" applyFill="1" applyAlignment="1">
      <alignment horizontal="left" indent="2"/>
    </xf>
    <xf numFmtId="0" fontId="55" fillId="4" borderId="0" xfId="15" applyFont="1" applyFill="1" applyAlignment="1">
      <alignment horizontal="left" indent="2"/>
    </xf>
    <xf numFmtId="169" fontId="40" fillId="4" borderId="0" xfId="15" applyNumberFormat="1" applyFont="1" applyFill="1" applyAlignment="1">
      <alignment horizontal="center"/>
    </xf>
    <xf numFmtId="38" fontId="40" fillId="4" borderId="0" xfId="15" applyNumberFormat="1" applyFont="1" applyFill="1" applyAlignment="1">
      <alignment horizontal="right"/>
    </xf>
    <xf numFmtId="0" fontId="56" fillId="4" borderId="0" xfId="15" applyFont="1" applyFill="1"/>
    <xf numFmtId="168" fontId="56" fillId="4" borderId="0" xfId="15" applyNumberFormat="1" applyFont="1" applyFill="1"/>
    <xf numFmtId="168" fontId="56" fillId="4" borderId="0" xfId="15" applyNumberFormat="1" applyFont="1" applyFill="1" applyAlignment="1">
      <alignment horizontal="left" wrapText="1"/>
    </xf>
    <xf numFmtId="0" fontId="57" fillId="4" borderId="13" xfId="15" applyFont="1" applyFill="1" applyBorder="1"/>
    <xf numFmtId="0" fontId="57" fillId="4" borderId="18" xfId="15" applyFont="1" applyFill="1" applyBorder="1"/>
    <xf numFmtId="0" fontId="56" fillId="4" borderId="18" xfId="15" applyFont="1" applyFill="1" applyBorder="1"/>
    <xf numFmtId="38" fontId="56" fillId="4" borderId="18" xfId="15" applyNumberFormat="1" applyFont="1" applyFill="1" applyBorder="1"/>
    <xf numFmtId="38" fontId="58" fillId="4" borderId="18" xfId="15" applyNumberFormat="1" applyFont="1" applyFill="1" applyBorder="1"/>
    <xf numFmtId="38" fontId="58" fillId="4" borderId="14" xfId="15" applyNumberFormat="1" applyFont="1" applyFill="1" applyBorder="1"/>
    <xf numFmtId="0" fontId="56" fillId="4" borderId="0" xfId="15" applyFont="1" applyFill="1" applyAlignment="1">
      <alignment horizontal="left" wrapText="1"/>
    </xf>
    <xf numFmtId="0" fontId="56" fillId="4" borderId="25" xfId="15" applyFont="1" applyFill="1" applyBorder="1"/>
    <xf numFmtId="42" fontId="56" fillId="4" borderId="0" xfId="15" applyNumberFormat="1" applyFont="1" applyFill="1"/>
    <xf numFmtId="42" fontId="56" fillId="4" borderId="24" xfId="15" applyNumberFormat="1" applyFont="1" applyFill="1" applyBorder="1"/>
    <xf numFmtId="0" fontId="56" fillId="4" borderId="11" xfId="15" applyFont="1" applyFill="1" applyBorder="1"/>
    <xf numFmtId="0" fontId="56" fillId="4" borderId="15" xfId="15" applyFont="1" applyFill="1" applyBorder="1"/>
    <xf numFmtId="42" fontId="56" fillId="4" borderId="15" xfId="15" applyNumberFormat="1" applyFont="1" applyFill="1" applyBorder="1"/>
    <xf numFmtId="42" fontId="56" fillId="4" borderId="12" xfId="15" applyNumberFormat="1" applyFont="1" applyFill="1" applyBorder="1"/>
    <xf numFmtId="0" fontId="57" fillId="4" borderId="0" xfId="15" applyFont="1" applyFill="1"/>
    <xf numFmtId="0" fontId="7" fillId="4" borderId="0" xfId="15" applyFill="1" applyAlignment="1">
      <alignment wrapText="1"/>
    </xf>
    <xf numFmtId="0" fontId="47" fillId="4" borderId="0" xfId="15" applyFont="1" applyFill="1"/>
    <xf numFmtId="44" fontId="7" fillId="4" borderId="9" xfId="15" applyNumberFormat="1" applyFill="1" applyBorder="1" applyAlignment="1">
      <alignment horizontal="center"/>
    </xf>
    <xf numFmtId="42" fontId="7" fillId="4" borderId="1" xfId="15" applyNumberFormat="1" applyFill="1" applyBorder="1" applyAlignment="1" applyProtection="1">
      <alignment horizontal="center"/>
      <protection locked="0"/>
    </xf>
    <xf numFmtId="42" fontId="7" fillId="4" borderId="9" xfId="15" applyNumberFormat="1" applyFill="1" applyBorder="1" applyAlignment="1">
      <alignment horizontal="center"/>
    </xf>
    <xf numFmtId="0" fontId="15" fillId="4" borderId="0" xfId="8" applyFont="1" applyFill="1"/>
    <xf numFmtId="0" fontId="6" fillId="4" borderId="0" xfId="8" applyFont="1" applyFill="1" applyAlignment="1">
      <alignment horizontal="center"/>
    </xf>
    <xf numFmtId="0" fontId="62" fillId="4" borderId="0" xfId="8" applyFont="1" applyFill="1" applyAlignment="1" applyProtection="1">
      <alignment vertical="center"/>
      <protection locked="0"/>
    </xf>
    <xf numFmtId="0" fontId="62" fillId="4" borderId="15" xfId="8" applyFont="1" applyFill="1" applyBorder="1" applyAlignment="1" applyProtection="1">
      <alignment vertical="center"/>
      <protection locked="0"/>
    </xf>
    <xf numFmtId="0" fontId="61" fillId="4" borderId="0" xfId="8" applyFont="1" applyFill="1" applyProtection="1">
      <protection locked="0"/>
    </xf>
    <xf numFmtId="0" fontId="11" fillId="4" borderId="0" xfId="8" applyFont="1" applyFill="1" applyAlignment="1" applyProtection="1">
      <alignment horizontal="center" vertical="center"/>
      <protection locked="0"/>
    </xf>
    <xf numFmtId="0" fontId="11" fillId="4" borderId="0" xfId="8" applyFont="1" applyFill="1" applyAlignment="1" applyProtection="1">
      <alignment vertical="center"/>
      <protection locked="0"/>
    </xf>
    <xf numFmtId="0" fontId="61" fillId="4" borderId="0" xfId="8" applyFont="1" applyFill="1" applyAlignment="1" applyProtection="1">
      <alignment horizontal="center" wrapText="1"/>
      <protection locked="0"/>
    </xf>
    <xf numFmtId="165" fontId="63" fillId="4" borderId="6" xfId="8" applyNumberFormat="1" applyFont="1" applyFill="1" applyBorder="1" applyAlignment="1" applyProtection="1">
      <alignment horizontal="center" wrapText="1"/>
      <protection locked="0"/>
    </xf>
    <xf numFmtId="165" fontId="63" fillId="4" borderId="7" xfId="8" applyNumberFormat="1" applyFont="1" applyFill="1" applyBorder="1" applyAlignment="1" applyProtection="1">
      <alignment horizontal="center" wrapText="1"/>
      <protection locked="0"/>
    </xf>
    <xf numFmtId="0" fontId="64" fillId="4" borderId="0" xfId="8" applyFont="1" applyFill="1" applyProtection="1">
      <protection locked="0"/>
    </xf>
    <xf numFmtId="3" fontId="64" fillId="4" borderId="30" xfId="8" applyNumberFormat="1" applyFont="1" applyFill="1" applyBorder="1" applyAlignment="1">
      <alignment horizontal="center"/>
    </xf>
    <xf numFmtId="0" fontId="64" fillId="4" borderId="2" xfId="8" applyFont="1" applyFill="1" applyBorder="1" applyProtection="1">
      <protection locked="0"/>
    </xf>
    <xf numFmtId="0" fontId="64" fillId="4" borderId="4" xfId="8" applyFont="1" applyFill="1" applyBorder="1" applyAlignment="1" applyProtection="1">
      <alignment horizontal="center"/>
      <protection locked="0"/>
    </xf>
    <xf numFmtId="165" fontId="64" fillId="4" borderId="3" xfId="8" applyNumberFormat="1" applyFont="1" applyFill="1" applyBorder="1" applyProtection="1">
      <protection locked="0"/>
    </xf>
    <xf numFmtId="0" fontId="64" fillId="4" borderId="3" xfId="8" applyFont="1" applyFill="1" applyBorder="1" applyProtection="1">
      <protection locked="0"/>
    </xf>
    <xf numFmtId="0" fontId="64" fillId="4" borderId="19" xfId="8" applyFont="1" applyFill="1" applyBorder="1" applyAlignment="1" applyProtection="1">
      <alignment horizontal="center"/>
      <protection locked="0"/>
    </xf>
    <xf numFmtId="0" fontId="64" fillId="4" borderId="21" xfId="8" applyFont="1" applyFill="1" applyBorder="1" applyAlignment="1" applyProtection="1">
      <alignment horizontal="center"/>
      <protection locked="0"/>
    </xf>
    <xf numFmtId="0" fontId="64" fillId="4" borderId="20" xfId="8" applyFont="1" applyFill="1" applyBorder="1" applyProtection="1">
      <protection locked="0"/>
    </xf>
    <xf numFmtId="0" fontId="64" fillId="4" borderId="1" xfId="8" applyFont="1" applyFill="1" applyBorder="1" applyProtection="1">
      <protection locked="0"/>
    </xf>
    <xf numFmtId="0" fontId="64" fillId="4" borderId="9" xfId="8" applyFont="1" applyFill="1" applyBorder="1" applyProtection="1">
      <protection locked="0"/>
    </xf>
    <xf numFmtId="38" fontId="64" fillId="4" borderId="0" xfId="8" applyNumberFormat="1" applyFont="1" applyFill="1"/>
    <xf numFmtId="0" fontId="64" fillId="4" borderId="0" xfId="8" applyFont="1" applyFill="1"/>
    <xf numFmtId="165" fontId="61" fillId="4" borderId="32" xfId="19" applyNumberFormat="1" applyFont="1" applyFill="1" applyBorder="1" applyAlignment="1" applyProtection="1">
      <protection locked="0"/>
    </xf>
    <xf numFmtId="3" fontId="64" fillId="4" borderId="32" xfId="19" applyNumberFormat="1" applyFont="1" applyFill="1" applyBorder="1" applyAlignment="1" applyProtection="1">
      <protection locked="0"/>
    </xf>
    <xf numFmtId="165" fontId="64" fillId="4" borderId="32" xfId="19" applyNumberFormat="1" applyFont="1" applyFill="1" applyBorder="1" applyAlignment="1" applyProtection="1">
      <protection locked="0"/>
    </xf>
    <xf numFmtId="3" fontId="64" fillId="4" borderId="38" xfId="8" applyNumberFormat="1" applyFont="1" applyFill="1" applyBorder="1" applyAlignment="1">
      <alignment horizontal="center"/>
    </xf>
    <xf numFmtId="0" fontId="61" fillId="4" borderId="0" xfId="8" applyFont="1" applyFill="1"/>
    <xf numFmtId="3" fontId="64" fillId="4" borderId="0" xfId="8" applyNumberFormat="1" applyFont="1" applyFill="1" applyProtection="1">
      <protection locked="0"/>
    </xf>
    <xf numFmtId="0" fontId="64" fillId="4" borderId="24" xfId="8" applyFont="1" applyFill="1" applyBorder="1"/>
    <xf numFmtId="0" fontId="64" fillId="4" borderId="25" xfId="8" applyFont="1" applyFill="1" applyBorder="1"/>
    <xf numFmtId="0" fontId="64" fillId="4" borderId="0" xfId="8" applyFont="1" applyFill="1" applyAlignment="1">
      <alignment horizontal="center"/>
    </xf>
    <xf numFmtId="1" fontId="64" fillId="4" borderId="0" xfId="8" applyNumberFormat="1" applyFont="1" applyFill="1" applyAlignment="1">
      <alignment horizontal="center"/>
    </xf>
    <xf numFmtId="165" fontId="61" fillId="4" borderId="0" xfId="8" applyNumberFormat="1" applyFont="1" applyFill="1" applyAlignment="1">
      <alignment horizontal="center"/>
    </xf>
    <xf numFmtId="0" fontId="61" fillId="4" borderId="0" xfId="8" applyFont="1" applyFill="1" applyAlignment="1">
      <alignment horizontal="center"/>
    </xf>
    <xf numFmtId="0" fontId="64" fillId="4" borderId="24" xfId="8" applyFont="1" applyFill="1" applyBorder="1" applyAlignment="1">
      <alignment horizontal="center"/>
    </xf>
    <xf numFmtId="1" fontId="64" fillId="4" borderId="25" xfId="8" applyNumberFormat="1" applyFont="1" applyFill="1" applyBorder="1" applyAlignment="1">
      <alignment horizontal="center"/>
    </xf>
    <xf numFmtId="38" fontId="61" fillId="4" borderId="0" xfId="8" applyNumberFormat="1" applyFont="1" applyFill="1"/>
    <xf numFmtId="38" fontId="64" fillId="4" borderId="25" xfId="8" applyNumberFormat="1" applyFont="1" applyFill="1" applyBorder="1"/>
    <xf numFmtId="165" fontId="64" fillId="4" borderId="0" xfId="8" applyNumberFormat="1" applyFont="1" applyFill="1"/>
    <xf numFmtId="165" fontId="64" fillId="4" borderId="24" xfId="8" applyNumberFormat="1" applyFont="1" applyFill="1" applyBorder="1"/>
    <xf numFmtId="165" fontId="63" fillId="4" borderId="26" xfId="8" applyNumberFormat="1" applyFont="1" applyFill="1" applyBorder="1" applyAlignment="1">
      <alignment horizontal="center" wrapText="1"/>
    </xf>
    <xf numFmtId="0" fontId="63" fillId="4" borderId="26" xfId="8" applyFont="1" applyFill="1" applyBorder="1" applyAlignment="1">
      <alignment horizontal="center" wrapText="1"/>
    </xf>
    <xf numFmtId="165" fontId="65" fillId="4" borderId="26" xfId="8" applyNumberFormat="1" applyFont="1" applyFill="1" applyBorder="1" applyAlignment="1">
      <alignment horizontal="center" wrapText="1"/>
    </xf>
    <xf numFmtId="0" fontId="65" fillId="4" borderId="26" xfId="8" applyFont="1" applyFill="1" applyBorder="1" applyAlignment="1">
      <alignment horizontal="center" wrapText="1"/>
    </xf>
    <xf numFmtId="0" fontId="65" fillId="4" borderId="27" xfId="8" applyFont="1" applyFill="1" applyBorder="1" applyAlignment="1">
      <alignment horizontal="center" wrapText="1"/>
    </xf>
    <xf numFmtId="0" fontId="64" fillId="4" borderId="2" xfId="8" applyFont="1" applyFill="1" applyBorder="1"/>
    <xf numFmtId="0" fontId="64" fillId="4" borderId="4" xfId="8" applyFont="1" applyFill="1" applyBorder="1" applyAlignment="1">
      <alignment horizontal="center"/>
    </xf>
    <xf numFmtId="165" fontId="61" fillId="4" borderId="1" xfId="19" applyNumberFormat="1" applyFont="1" applyFill="1" applyBorder="1" applyAlignment="1" applyProtection="1"/>
    <xf numFmtId="0" fontId="61" fillId="4" borderId="3" xfId="8" applyFont="1" applyFill="1" applyBorder="1"/>
    <xf numFmtId="0" fontId="61" fillId="4" borderId="4" xfId="8" applyFont="1" applyFill="1" applyBorder="1" applyAlignment="1">
      <alignment horizontal="center"/>
    </xf>
    <xf numFmtId="0" fontId="64" fillId="4" borderId="3" xfId="8" applyFont="1" applyFill="1" applyBorder="1"/>
    <xf numFmtId="0" fontId="64" fillId="4" borderId="21" xfId="8" applyFont="1" applyFill="1" applyBorder="1" applyAlignment="1">
      <alignment horizontal="center"/>
    </xf>
    <xf numFmtId="0" fontId="64" fillId="4" borderId="20" xfId="8" applyFont="1" applyFill="1" applyBorder="1"/>
    <xf numFmtId="165" fontId="64" fillId="4" borderId="1" xfId="19" applyNumberFormat="1" applyFont="1" applyFill="1" applyBorder="1" applyAlignment="1" applyProtection="1"/>
    <xf numFmtId="165" fontId="64" fillId="4" borderId="1" xfId="8" applyNumberFormat="1" applyFont="1" applyFill="1" applyBorder="1"/>
    <xf numFmtId="165" fontId="64" fillId="4" borderId="9" xfId="8" applyNumberFormat="1" applyFont="1" applyFill="1" applyBorder="1"/>
    <xf numFmtId="3" fontId="64" fillId="4" borderId="32" xfId="8" applyNumberFormat="1" applyFont="1" applyFill="1" applyBorder="1" applyAlignment="1">
      <alignment horizontal="center"/>
    </xf>
    <xf numFmtId="0" fontId="64" fillId="4" borderId="16" xfId="8" applyFont="1" applyFill="1" applyBorder="1" applyAlignment="1">
      <alignment horizontal="center"/>
    </xf>
    <xf numFmtId="165" fontId="61" fillId="4" borderId="6" xfId="19" applyNumberFormat="1" applyFont="1" applyFill="1" applyBorder="1" applyAlignment="1" applyProtection="1"/>
    <xf numFmtId="0" fontId="61" fillId="4" borderId="10" xfId="8" applyFont="1" applyFill="1" applyBorder="1"/>
    <xf numFmtId="0" fontId="61" fillId="4" borderId="16" xfId="8" applyFont="1" applyFill="1" applyBorder="1" applyAlignment="1">
      <alignment horizontal="center"/>
    </xf>
    <xf numFmtId="0" fontId="64" fillId="4" borderId="10" xfId="8" applyFont="1" applyFill="1" applyBorder="1"/>
    <xf numFmtId="0" fontId="64" fillId="4" borderId="28" xfId="8" applyFont="1" applyFill="1" applyBorder="1" applyAlignment="1">
      <alignment horizontal="center"/>
    </xf>
    <xf numFmtId="0" fontId="64" fillId="4" borderId="31" xfId="8" applyFont="1" applyFill="1" applyBorder="1"/>
    <xf numFmtId="165" fontId="64" fillId="4" borderId="6" xfId="19" applyNumberFormat="1" applyFont="1" applyFill="1" applyBorder="1" applyAlignment="1" applyProtection="1"/>
    <xf numFmtId="165" fontId="64" fillId="4" borderId="6" xfId="8" applyNumberFormat="1" applyFont="1" applyFill="1" applyBorder="1"/>
    <xf numFmtId="165" fontId="64" fillId="4" borderId="7" xfId="8" applyNumberFormat="1" applyFont="1" applyFill="1" applyBorder="1"/>
    <xf numFmtId="0" fontId="61" fillId="4" borderId="0" xfId="8" applyFont="1" applyFill="1" applyAlignment="1" applyProtection="1">
      <alignment horizontal="center"/>
      <protection locked="0"/>
    </xf>
    <xf numFmtId="3" fontId="61" fillId="4" borderId="0" xfId="8" applyNumberFormat="1" applyFont="1" applyFill="1" applyAlignment="1" applyProtection="1">
      <alignment horizontal="center"/>
      <protection locked="0"/>
    </xf>
    <xf numFmtId="1" fontId="61" fillId="4" borderId="0" xfId="8" applyNumberFormat="1" applyFont="1" applyFill="1" applyAlignment="1" applyProtection="1">
      <alignment horizontal="center"/>
      <protection locked="0"/>
    </xf>
    <xf numFmtId="165" fontId="61" fillId="4" borderId="0" xfId="8" applyNumberFormat="1" applyFont="1" applyFill="1" applyAlignment="1" applyProtection="1">
      <alignment horizontal="center"/>
      <protection locked="0"/>
    </xf>
    <xf numFmtId="165" fontId="61" fillId="4" borderId="0" xfId="8" applyNumberFormat="1" applyFont="1" applyFill="1" applyProtection="1">
      <protection locked="0"/>
    </xf>
    <xf numFmtId="0" fontId="15" fillId="4" borderId="0" xfId="8" applyFont="1" applyFill="1" applyAlignment="1">
      <alignment vertical="center" wrapText="1"/>
    </xf>
    <xf numFmtId="0" fontId="16" fillId="4" borderId="0" xfId="8" applyFont="1" applyFill="1" applyAlignment="1">
      <alignment horizontal="left" vertical="center"/>
    </xf>
    <xf numFmtId="0" fontId="6" fillId="4" borderId="0" xfId="15" applyFont="1" applyFill="1" applyAlignment="1">
      <alignment horizontal="center" vertical="center"/>
    </xf>
    <xf numFmtId="0" fontId="59" fillId="4" borderId="0" xfId="0" applyFont="1" applyFill="1"/>
    <xf numFmtId="0" fontId="10" fillId="4" borderId="0" xfId="0" applyFont="1" applyFill="1"/>
    <xf numFmtId="0" fontId="1" fillId="4" borderId="0" xfId="20" applyFill="1"/>
    <xf numFmtId="0" fontId="76" fillId="4" borderId="0" xfId="20" applyFont="1" applyFill="1"/>
    <xf numFmtId="44" fontId="0" fillId="4" borderId="0" xfId="0" applyNumberFormat="1" applyFill="1"/>
    <xf numFmtId="44" fontId="1" fillId="4" borderId="0" xfId="20" applyNumberFormat="1" applyFill="1"/>
    <xf numFmtId="0" fontId="1" fillId="4" borderId="53" xfId="20" applyFill="1" applyBorder="1"/>
    <xf numFmtId="0" fontId="1" fillId="4" borderId="52" xfId="20" applyFill="1" applyBorder="1"/>
    <xf numFmtId="0" fontId="1" fillId="4" borderId="25" xfId="20" applyFill="1" applyBorder="1"/>
    <xf numFmtId="0" fontId="1" fillId="4" borderId="11" xfId="20" applyFill="1" applyBorder="1"/>
    <xf numFmtId="0" fontId="1" fillId="4" borderId="15" xfId="20" applyFill="1" applyBorder="1"/>
    <xf numFmtId="0" fontId="45" fillId="4" borderId="51" xfId="20" applyFont="1" applyFill="1" applyBorder="1" applyAlignment="1" applyProtection="1">
      <alignment vertical="top" readingOrder="1"/>
      <protection locked="0"/>
    </xf>
    <xf numFmtId="0" fontId="45" fillId="4" borderId="50" xfId="20" applyFont="1" applyFill="1" applyBorder="1" applyAlignment="1" applyProtection="1">
      <alignment vertical="top" readingOrder="1"/>
      <protection locked="0"/>
    </xf>
    <xf numFmtId="0" fontId="55" fillId="4" borderId="57" xfId="20" applyFont="1" applyFill="1" applyBorder="1" applyAlignment="1" applyProtection="1">
      <alignment vertical="center" readingOrder="1"/>
      <protection locked="0"/>
    </xf>
    <xf numFmtId="0" fontId="55" fillId="4" borderId="48" xfId="20" applyFont="1" applyFill="1" applyBorder="1" applyAlignment="1" applyProtection="1">
      <alignment vertical="center" readingOrder="1"/>
      <protection locked="0"/>
    </xf>
    <xf numFmtId="171" fontId="55" fillId="4" borderId="48" xfId="20" applyNumberFormat="1" applyFont="1" applyFill="1" applyBorder="1" applyAlignment="1" applyProtection="1">
      <alignment vertical="center" readingOrder="1"/>
      <protection locked="0"/>
    </xf>
    <xf numFmtId="0" fontId="55" fillId="4" borderId="48" xfId="20" applyFont="1" applyFill="1" applyBorder="1" applyAlignment="1" applyProtection="1">
      <alignment vertical="center" wrapText="1" readingOrder="1"/>
      <protection locked="0"/>
    </xf>
    <xf numFmtId="0" fontId="55" fillId="4" borderId="48" xfId="20" applyFont="1" applyFill="1" applyBorder="1" applyAlignment="1" applyProtection="1">
      <alignment horizontal="left" vertical="center" readingOrder="1"/>
      <protection locked="0"/>
    </xf>
    <xf numFmtId="172" fontId="55" fillId="4" borderId="48" xfId="20" applyNumberFormat="1" applyFont="1" applyFill="1" applyBorder="1" applyAlignment="1">
      <alignment vertical="center" readingOrder="1"/>
    </xf>
    <xf numFmtId="166" fontId="55" fillId="4" borderId="48" xfId="20" applyNumberFormat="1" applyFont="1" applyFill="1" applyBorder="1" applyAlignment="1" applyProtection="1">
      <alignment vertical="center" readingOrder="1"/>
      <protection locked="0"/>
    </xf>
    <xf numFmtId="0" fontId="1" fillId="4" borderId="55" xfId="20" applyFill="1" applyBorder="1"/>
    <xf numFmtId="0" fontId="1" fillId="4" borderId="24" xfId="20" applyFill="1" applyBorder="1"/>
    <xf numFmtId="0" fontId="1" fillId="4" borderId="12" xfId="20" applyFill="1" applyBorder="1"/>
    <xf numFmtId="0" fontId="45" fillId="4" borderId="56" xfId="20" applyFont="1" applyFill="1" applyBorder="1" applyAlignment="1" applyProtection="1">
      <alignment vertical="top" readingOrder="1"/>
      <protection locked="0"/>
    </xf>
    <xf numFmtId="0" fontId="7" fillId="4" borderId="48" xfId="20" applyFont="1" applyFill="1" applyBorder="1" applyAlignment="1" applyProtection="1">
      <alignment vertical="center" readingOrder="1"/>
      <protection locked="0"/>
    </xf>
    <xf numFmtId="0" fontId="55" fillId="4" borderId="58" xfId="20" applyFont="1" applyFill="1" applyBorder="1" applyAlignment="1" applyProtection="1">
      <alignment vertical="center" readingOrder="1"/>
      <protection locked="0"/>
    </xf>
    <xf numFmtId="166" fontId="55" fillId="4" borderId="43" xfId="20" applyNumberFormat="1" applyFont="1" applyFill="1" applyBorder="1" applyAlignment="1" applyProtection="1">
      <alignment vertical="center" readingOrder="1"/>
      <protection locked="0"/>
    </xf>
    <xf numFmtId="1" fontId="1" fillId="4" borderId="0" xfId="20" applyNumberFormat="1" applyFill="1"/>
    <xf numFmtId="0" fontId="68" fillId="4" borderId="52" xfId="20" applyFont="1" applyFill="1" applyBorder="1"/>
    <xf numFmtId="0" fontId="1" fillId="4" borderId="0" xfId="20" applyFill="1" applyAlignment="1">
      <alignment wrapText="1"/>
    </xf>
    <xf numFmtId="14" fontId="1" fillId="4" borderId="0" xfId="20" applyNumberFormat="1" applyFill="1"/>
    <xf numFmtId="0" fontId="55" fillId="4" borderId="43" xfId="20" applyFont="1" applyFill="1" applyBorder="1" applyAlignment="1" applyProtection="1">
      <alignment vertical="center" readingOrder="1"/>
      <protection locked="0"/>
    </xf>
    <xf numFmtId="0" fontId="68" fillId="4" borderId="55" xfId="20" applyFont="1" applyFill="1" applyBorder="1"/>
    <xf numFmtId="166" fontId="68" fillId="4" borderId="40" xfId="20" applyNumberFormat="1" applyFont="1" applyFill="1" applyBorder="1"/>
    <xf numFmtId="0" fontId="68" fillId="4" borderId="40" xfId="20" applyFont="1" applyFill="1" applyBorder="1" applyAlignment="1">
      <alignment horizontal="center"/>
    </xf>
    <xf numFmtId="0" fontId="73" fillId="4" borderId="52" xfId="20" applyFont="1" applyFill="1" applyBorder="1" applyAlignment="1">
      <alignment vertical="center" wrapText="1"/>
    </xf>
    <xf numFmtId="0" fontId="73" fillId="4" borderId="52" xfId="20" applyFont="1" applyFill="1" applyBorder="1" applyAlignment="1">
      <alignment vertical="center"/>
    </xf>
    <xf numFmtId="0" fontId="73" fillId="4" borderId="0" xfId="20" applyFont="1" applyFill="1" applyAlignment="1">
      <alignment vertical="center"/>
    </xf>
    <xf numFmtId="0" fontId="73" fillId="4" borderId="15" xfId="20" applyFont="1" applyFill="1" applyBorder="1" applyAlignment="1">
      <alignment vertical="center"/>
    </xf>
    <xf numFmtId="0" fontId="73" fillId="4" borderId="0" xfId="20" applyFont="1" applyFill="1" applyAlignment="1">
      <alignment vertical="center" wrapText="1"/>
    </xf>
    <xf numFmtId="0" fontId="73" fillId="4" borderId="15" xfId="20" applyFont="1" applyFill="1" applyBorder="1" applyAlignment="1">
      <alignment vertical="center" wrapText="1"/>
    </xf>
    <xf numFmtId="0" fontId="45" fillId="4" borderId="51" xfId="20" applyFont="1" applyFill="1" applyBorder="1" applyAlignment="1" applyProtection="1">
      <alignment vertical="center" readingOrder="1"/>
      <protection locked="0"/>
    </xf>
    <xf numFmtId="0" fontId="45" fillId="4" borderId="50" xfId="20" applyFont="1" applyFill="1" applyBorder="1" applyAlignment="1" applyProtection="1">
      <alignment vertical="center" readingOrder="1"/>
      <protection locked="0"/>
    </xf>
    <xf numFmtId="0" fontId="45" fillId="4" borderId="56" xfId="20" applyFont="1" applyFill="1" applyBorder="1" applyAlignment="1" applyProtection="1">
      <alignment vertical="center" readingOrder="1"/>
      <protection locked="0"/>
    </xf>
    <xf numFmtId="172" fontId="55" fillId="4" borderId="48" xfId="20" applyNumberFormat="1" applyFont="1" applyFill="1" applyBorder="1" applyAlignment="1" applyProtection="1">
      <alignment vertical="center" readingOrder="1"/>
      <protection locked="0"/>
    </xf>
    <xf numFmtId="0" fontId="55" fillId="4" borderId="58" xfId="20" applyFont="1" applyFill="1" applyBorder="1" applyAlignment="1" applyProtection="1">
      <alignment horizontal="left" vertical="center" readingOrder="1"/>
      <protection locked="0"/>
    </xf>
    <xf numFmtId="0" fontId="55" fillId="4" borderId="57" xfId="20" applyFont="1" applyFill="1" applyBorder="1" applyAlignment="1" applyProtection="1">
      <alignment horizontal="center" vertical="center" readingOrder="1"/>
      <protection locked="0"/>
    </xf>
    <xf numFmtId="166" fontId="55" fillId="4" borderId="46" xfId="20" applyNumberFormat="1" applyFont="1" applyFill="1" applyBorder="1" applyAlignment="1" applyProtection="1">
      <alignment vertical="center" readingOrder="1"/>
      <protection locked="0"/>
    </xf>
    <xf numFmtId="0" fontId="71" fillId="4" borderId="51" xfId="20" applyFont="1" applyFill="1" applyBorder="1" applyAlignment="1" applyProtection="1">
      <alignment horizontal="center" vertical="top" readingOrder="1"/>
      <protection locked="0"/>
    </xf>
    <xf numFmtId="0" fontId="71" fillId="4" borderId="50" xfId="20" applyFont="1" applyFill="1" applyBorder="1" applyAlignment="1" applyProtection="1">
      <alignment horizontal="center" vertical="top" readingOrder="1"/>
      <protection locked="0"/>
    </xf>
    <xf numFmtId="0" fontId="71" fillId="4" borderId="49" xfId="20" applyFont="1" applyFill="1" applyBorder="1" applyAlignment="1" applyProtection="1">
      <alignment horizontal="center" vertical="top" readingOrder="1"/>
      <protection locked="0"/>
    </xf>
    <xf numFmtId="170" fontId="55" fillId="4" borderId="48" xfId="20" applyNumberFormat="1" applyFont="1" applyFill="1" applyBorder="1" applyAlignment="1" applyProtection="1">
      <alignment horizontal="left" vertical="center" readingOrder="1"/>
      <protection locked="0"/>
    </xf>
    <xf numFmtId="166" fontId="55" fillId="4" borderId="48" xfId="20" applyNumberFormat="1" applyFont="1" applyFill="1" applyBorder="1" applyAlignment="1" applyProtection="1">
      <alignment horizontal="left" vertical="center" readingOrder="1"/>
      <protection locked="0"/>
    </xf>
    <xf numFmtId="166" fontId="55" fillId="4" borderId="47" xfId="20" applyNumberFormat="1" applyFont="1" applyFill="1" applyBorder="1" applyAlignment="1" applyProtection="1">
      <alignment horizontal="left" vertical="center" wrapText="1" readingOrder="1"/>
      <protection locked="0"/>
    </xf>
    <xf numFmtId="0" fontId="1" fillId="4" borderId="0" xfId="20" applyFill="1" applyAlignment="1">
      <alignment vertical="top" wrapText="1"/>
    </xf>
    <xf numFmtId="0" fontId="55" fillId="4" borderId="46" xfId="20" applyFont="1" applyFill="1" applyBorder="1" applyAlignment="1" applyProtection="1">
      <alignment horizontal="left" vertical="center" readingOrder="1"/>
      <protection locked="0"/>
    </xf>
    <xf numFmtId="170" fontId="55" fillId="4" borderId="46" xfId="20" applyNumberFormat="1" applyFont="1" applyFill="1" applyBorder="1" applyAlignment="1" applyProtection="1">
      <alignment horizontal="left" vertical="center" readingOrder="1"/>
      <protection locked="0"/>
    </xf>
    <xf numFmtId="166" fontId="55" fillId="4" borderId="46" xfId="20" applyNumberFormat="1" applyFont="1" applyFill="1" applyBorder="1" applyAlignment="1" applyProtection="1">
      <alignment horizontal="left" vertical="center" readingOrder="1"/>
      <protection locked="0"/>
    </xf>
    <xf numFmtId="166" fontId="55" fillId="4" borderId="45" xfId="20" applyNumberFormat="1" applyFont="1" applyFill="1" applyBorder="1" applyAlignment="1" applyProtection="1">
      <alignment horizontal="left" vertical="center" wrapText="1" readingOrder="1"/>
      <protection locked="0"/>
    </xf>
    <xf numFmtId="0" fontId="55" fillId="4" borderId="44" xfId="20" applyFont="1" applyFill="1" applyBorder="1" applyAlignment="1" applyProtection="1">
      <alignment horizontal="left" vertical="center" readingOrder="1"/>
      <protection locked="0"/>
    </xf>
    <xf numFmtId="0" fontId="55" fillId="4" borderId="43" xfId="20" applyFont="1" applyFill="1" applyBorder="1" applyAlignment="1" applyProtection="1">
      <alignment horizontal="left" vertical="center" readingOrder="1"/>
      <protection locked="0"/>
    </xf>
    <xf numFmtId="170" fontId="55" fillId="4" borderId="43" xfId="20" applyNumberFormat="1" applyFont="1" applyFill="1" applyBorder="1" applyAlignment="1" applyProtection="1">
      <alignment horizontal="left" vertical="center" readingOrder="1"/>
      <protection locked="0"/>
    </xf>
    <xf numFmtId="166" fontId="55" fillId="4" borderId="43" xfId="20" applyNumberFormat="1" applyFont="1" applyFill="1" applyBorder="1" applyAlignment="1" applyProtection="1">
      <alignment horizontal="left" vertical="center" readingOrder="1"/>
      <protection locked="0"/>
    </xf>
    <xf numFmtId="166" fontId="55" fillId="4" borderId="42" xfId="20" applyNumberFormat="1" applyFont="1" applyFill="1" applyBorder="1" applyAlignment="1" applyProtection="1">
      <alignment horizontal="left" vertical="center" wrapText="1" readingOrder="1"/>
      <protection locked="0"/>
    </xf>
    <xf numFmtId="166" fontId="68" fillId="4" borderId="41" xfId="20" applyNumberFormat="1" applyFont="1" applyFill="1" applyBorder="1"/>
    <xf numFmtId="0" fontId="67" fillId="4" borderId="0" xfId="20" applyFont="1" applyFill="1" applyAlignment="1">
      <alignment wrapText="1"/>
    </xf>
    <xf numFmtId="0" fontId="68" fillId="4" borderId="40" xfId="20" applyFont="1" applyFill="1" applyBorder="1" applyAlignment="1">
      <alignment horizontal="center" vertical="center"/>
    </xf>
    <xf numFmtId="166" fontId="1" fillId="4" borderId="0" xfId="20" applyNumberFormat="1" applyFill="1"/>
    <xf numFmtId="0" fontId="69" fillId="4" borderId="0" xfId="20" applyFont="1" applyFill="1"/>
    <xf numFmtId="0" fontId="75" fillId="4" borderId="0" xfId="20" applyFont="1" applyFill="1"/>
    <xf numFmtId="0" fontId="3" fillId="4" borderId="14" xfId="8" applyFont="1" applyFill="1" applyBorder="1" applyAlignment="1">
      <alignment horizontal="left" vertical="center" wrapText="1"/>
    </xf>
    <xf numFmtId="0" fontId="10" fillId="4" borderId="13" xfId="8" applyFont="1" applyFill="1" applyBorder="1" applyAlignment="1">
      <alignment horizontal="center" vertical="center" wrapText="1"/>
    </xf>
    <xf numFmtId="0" fontId="10" fillId="4" borderId="26" xfId="8" applyFont="1" applyFill="1" applyBorder="1" applyAlignment="1">
      <alignment horizontal="center" vertical="center" wrapText="1"/>
    </xf>
    <xf numFmtId="7" fontId="2" fillId="4" borderId="0" xfId="8" applyNumberFormat="1" applyFill="1"/>
    <xf numFmtId="0" fontId="2" fillId="4" borderId="0" xfId="8" applyFill="1" applyAlignment="1">
      <alignment horizontal="center" vertical="center"/>
    </xf>
    <xf numFmtId="0" fontId="2" fillId="4" borderId="0" xfId="8" quotePrefix="1" applyFill="1" applyAlignment="1">
      <alignment vertical="center" wrapText="1"/>
    </xf>
    <xf numFmtId="0" fontId="3" fillId="4" borderId="14" xfId="0" applyFont="1" applyFill="1" applyBorder="1" applyAlignment="1">
      <alignment horizontal="left" vertical="center" wrapText="1"/>
    </xf>
    <xf numFmtId="0" fontId="10" fillId="4" borderId="13" xfId="0" applyFont="1" applyFill="1" applyBorder="1" applyAlignment="1">
      <alignment horizontal="center" vertical="center" wrapText="1"/>
    </xf>
    <xf numFmtId="0" fontId="10" fillId="4" borderId="23" xfId="0" applyFont="1" applyFill="1" applyBorder="1" applyAlignment="1">
      <alignment horizontal="left" vertical="center" wrapText="1"/>
    </xf>
    <xf numFmtId="0" fontId="10" fillId="4" borderId="26" xfId="0" applyFont="1" applyFill="1" applyBorder="1" applyAlignment="1">
      <alignment horizontal="center" vertical="center" wrapText="1"/>
    </xf>
    <xf numFmtId="0" fontId="10" fillId="4" borderId="23" xfId="0" applyFont="1" applyFill="1" applyBorder="1" applyAlignment="1">
      <alignment horizontal="center" vertical="center" wrapText="1"/>
    </xf>
    <xf numFmtId="7" fontId="0" fillId="4" borderId="0" xfId="0" applyNumberFormat="1" applyFill="1"/>
    <xf numFmtId="0" fontId="15" fillId="4" borderId="0" xfId="0" applyFont="1" applyFill="1"/>
    <xf numFmtId="0" fontId="6" fillId="4" borderId="0" xfId="0" applyFont="1" applyFill="1" applyAlignment="1">
      <alignment horizontal="center"/>
    </xf>
    <xf numFmtId="0" fontId="17" fillId="4" borderId="0" xfId="0" applyFont="1" applyFill="1" applyAlignment="1">
      <alignment horizontal="left" vertical="center"/>
    </xf>
    <xf numFmtId="0" fontId="16" fillId="4" borderId="0" xfId="0" applyFont="1" applyFill="1" applyAlignment="1">
      <alignment horizontal="left" vertical="center"/>
    </xf>
    <xf numFmtId="0" fontId="6" fillId="4" borderId="0" xfId="0" applyFont="1" applyFill="1" applyAlignment="1">
      <alignment vertical="center"/>
    </xf>
    <xf numFmtId="0" fontId="78" fillId="4" borderId="0" xfId="20" applyFont="1" applyFill="1"/>
    <xf numFmtId="0" fontId="79" fillId="4" borderId="60" xfId="20" applyFont="1" applyFill="1" applyBorder="1" applyAlignment="1">
      <alignment horizontal="center" vertical="center" wrapText="1"/>
    </xf>
    <xf numFmtId="0" fontId="79" fillId="4" borderId="27" xfId="20" applyFont="1" applyFill="1" applyBorder="1" applyAlignment="1">
      <alignment horizontal="center" vertical="center" wrapText="1"/>
    </xf>
    <xf numFmtId="0" fontId="79" fillId="4" borderId="22" xfId="20" applyFont="1" applyFill="1" applyBorder="1" applyAlignment="1">
      <alignment horizontal="center" vertical="center" wrapText="1"/>
    </xf>
    <xf numFmtId="0" fontId="79" fillId="4" borderId="26" xfId="20" applyFont="1" applyFill="1" applyBorder="1" applyAlignment="1">
      <alignment horizontal="center" vertical="center" wrapText="1"/>
    </xf>
    <xf numFmtId="0" fontId="25" fillId="4" borderId="0" xfId="5" applyFont="1" applyFill="1" applyAlignment="1">
      <alignment vertical="center"/>
    </xf>
    <xf numFmtId="164" fontId="25" fillId="4" borderId="0" xfId="11" applyNumberFormat="1" applyFont="1" applyFill="1" applyAlignment="1">
      <alignment vertical="center"/>
    </xf>
    <xf numFmtId="0" fontId="25" fillId="4" borderId="0" xfId="5" applyFont="1" applyFill="1" applyAlignment="1">
      <alignment horizontal="center" vertical="center"/>
    </xf>
    <xf numFmtId="0" fontId="25" fillId="4" borderId="0" xfId="12" applyFont="1" applyFill="1" applyAlignment="1">
      <alignment horizontal="center" vertical="center"/>
    </xf>
    <xf numFmtId="164" fontId="25" fillId="4" borderId="0" xfId="11" applyNumberFormat="1" applyFont="1" applyFill="1" applyAlignment="1"/>
    <xf numFmtId="0" fontId="25" fillId="4" borderId="0" xfId="12" applyFont="1" applyFill="1"/>
    <xf numFmtId="0" fontId="26" fillId="4" borderId="0" xfId="5" applyFont="1" applyFill="1" applyAlignment="1">
      <alignment vertical="center"/>
    </xf>
    <xf numFmtId="14" fontId="26" fillId="4" borderId="0" xfId="11" applyNumberFormat="1" applyFont="1" applyFill="1" applyAlignment="1">
      <alignment vertical="center"/>
    </xf>
    <xf numFmtId="0" fontId="7" fillId="4" borderId="0" xfId="12" applyFont="1" applyFill="1" applyAlignment="1">
      <alignment horizontal="center" vertical="center"/>
    </xf>
    <xf numFmtId="164" fontId="26" fillId="4" borderId="0" xfId="11" applyNumberFormat="1" applyFont="1" applyFill="1" applyBorder="1" applyAlignment="1">
      <alignment horizontal="left" vertical="center"/>
    </xf>
    <xf numFmtId="0" fontId="27" fillId="4" borderId="0" xfId="12" applyFont="1" applyFill="1" applyAlignment="1">
      <alignment horizontal="center" vertical="center"/>
    </xf>
    <xf numFmtId="164" fontId="27" fillId="4" borderId="0" xfId="11" applyNumberFormat="1" applyFont="1" applyFill="1" applyBorder="1" applyAlignment="1">
      <alignment horizontal="left" vertical="top"/>
    </xf>
    <xf numFmtId="0" fontId="7" fillId="4" borderId="0" xfId="12" applyFont="1" applyFill="1" applyAlignment="1">
      <alignment vertical="top"/>
    </xf>
    <xf numFmtId="0" fontId="26" fillId="4" borderId="0" xfId="11" applyNumberFormat="1" applyFont="1" applyFill="1" applyAlignment="1">
      <alignment vertical="center"/>
    </xf>
    <xf numFmtId="0" fontId="29" fillId="4" borderId="0" xfId="5" applyFont="1" applyFill="1" applyAlignment="1">
      <alignment horizontal="left" vertical="center" wrapText="1"/>
    </xf>
    <xf numFmtId="164" fontId="29" fillId="4" borderId="0" xfId="11" applyNumberFormat="1" applyFont="1" applyFill="1" applyAlignment="1">
      <alignment horizontal="left" vertical="center" wrapText="1"/>
    </xf>
    <xf numFmtId="0" fontId="29" fillId="4" borderId="0" xfId="5" applyFont="1" applyFill="1" applyAlignment="1">
      <alignment horizontal="center" vertical="center" wrapText="1"/>
    </xf>
    <xf numFmtId="0" fontId="30" fillId="4" borderId="0" xfId="5" applyFont="1" applyFill="1" applyAlignment="1">
      <alignment horizontal="center" vertical="center"/>
    </xf>
    <xf numFmtId="164" fontId="30" fillId="4" borderId="0" xfId="11" applyNumberFormat="1" applyFont="1" applyFill="1" applyBorder="1" applyAlignment="1">
      <alignment horizontal="left" vertical="center"/>
    </xf>
    <xf numFmtId="0" fontId="30" fillId="4" borderId="0" xfId="5" applyFont="1" applyFill="1">
      <alignment horizontal="left" vertical="center"/>
    </xf>
    <xf numFmtId="164" fontId="7" fillId="4" borderId="0" xfId="11" applyNumberFormat="1" applyFont="1" applyFill="1"/>
    <xf numFmtId="0" fontId="7" fillId="4" borderId="0" xfId="12" applyFont="1" applyFill="1" applyAlignment="1">
      <alignment horizontal="center"/>
    </xf>
    <xf numFmtId="165" fontId="31" fillId="4" borderId="0" xfId="12" applyNumberFormat="1" applyFont="1" applyFill="1" applyAlignment="1">
      <alignment horizontal="center"/>
    </xf>
    <xf numFmtId="165" fontId="7" fillId="4" borderId="0" xfId="12" applyNumberFormat="1" applyFont="1" applyFill="1" applyAlignment="1">
      <alignment horizontal="center" vertical="center"/>
    </xf>
    <xf numFmtId="0" fontId="32" fillId="4" borderId="0" xfId="12" applyFont="1" applyFill="1" applyAlignment="1">
      <alignment horizontal="center" vertical="center"/>
    </xf>
    <xf numFmtId="164" fontId="32" fillId="4" borderId="0" xfId="11" applyNumberFormat="1" applyFont="1" applyFill="1" applyBorder="1" applyAlignment="1">
      <alignment horizontal="left" vertical="center"/>
    </xf>
    <xf numFmtId="0" fontId="34" fillId="4" borderId="0" xfId="13" applyFont="1" applyFill="1" applyAlignment="1">
      <alignment horizontal="left" vertical="center" indent="1"/>
    </xf>
    <xf numFmtId="0" fontId="34" fillId="4" borderId="0" xfId="13" applyFont="1" applyFill="1" applyAlignment="1">
      <alignment horizontal="center" vertical="center"/>
    </xf>
    <xf numFmtId="164" fontId="34" fillId="4" borderId="0" xfId="11" applyNumberFormat="1" applyFont="1" applyFill="1" applyBorder="1" applyAlignment="1">
      <alignment horizontal="center" vertical="center"/>
    </xf>
    <xf numFmtId="164" fontId="7" fillId="4" borderId="0" xfId="11" applyNumberFormat="1" applyFont="1" applyFill="1" applyBorder="1"/>
    <xf numFmtId="6" fontId="7" fillId="4" borderId="0" xfId="15" applyNumberFormat="1" applyFill="1"/>
    <xf numFmtId="0" fontId="7" fillId="4" borderId="6" xfId="15" applyFill="1" applyBorder="1" applyProtection="1">
      <protection locked="0"/>
    </xf>
    <xf numFmtId="0" fontId="7" fillId="4" borderId="5" xfId="15" applyFill="1" applyBorder="1" applyProtection="1">
      <protection locked="0"/>
    </xf>
    <xf numFmtId="42" fontId="7" fillId="4" borderId="6" xfId="15" applyNumberFormat="1" applyFill="1" applyBorder="1" applyAlignment="1" applyProtection="1">
      <alignment horizontal="center"/>
      <protection locked="0"/>
    </xf>
    <xf numFmtId="42" fontId="7" fillId="4" borderId="7" xfId="15" applyNumberFormat="1" applyFill="1" applyBorder="1" applyAlignment="1">
      <alignment horizontal="center"/>
    </xf>
    <xf numFmtId="42" fontId="7" fillId="4" borderId="0" xfId="15" applyNumberFormat="1" applyFill="1" applyAlignment="1">
      <alignment horizontal="center"/>
    </xf>
    <xf numFmtId="0" fontId="0" fillId="4" borderId="54" xfId="0" quotePrefix="1" applyFill="1" applyBorder="1" applyAlignment="1">
      <alignment horizontal="left" vertical="top" wrapText="1"/>
    </xf>
    <xf numFmtId="5" fontId="4" fillId="4" borderId="71" xfId="0" applyNumberFormat="1" applyFont="1" applyFill="1" applyBorder="1" applyAlignment="1">
      <alignment horizontal="center" vertical="center"/>
    </xf>
    <xf numFmtId="5" fontId="4" fillId="4" borderId="54" xfId="0" applyNumberFormat="1" applyFont="1" applyFill="1" applyBorder="1" applyAlignment="1">
      <alignment horizontal="center" vertical="center"/>
    </xf>
    <xf numFmtId="5" fontId="4" fillId="4" borderId="71" xfId="8" applyNumberFormat="1" applyFont="1" applyFill="1" applyBorder="1" applyAlignment="1">
      <alignment horizontal="center" vertical="center"/>
    </xf>
    <xf numFmtId="5" fontId="4" fillId="4" borderId="54" xfId="8" applyNumberFormat="1" applyFont="1" applyFill="1" applyBorder="1" applyAlignment="1">
      <alignment horizontal="center" vertical="center" wrapText="1"/>
    </xf>
    <xf numFmtId="43" fontId="4" fillId="4" borderId="54" xfId="9" applyFont="1" applyFill="1" applyBorder="1" applyAlignment="1">
      <alignment horizontal="center" vertical="center"/>
    </xf>
    <xf numFmtId="3" fontId="63" fillId="4" borderId="74" xfId="8" applyNumberFormat="1" applyFont="1" applyFill="1" applyBorder="1" applyAlignment="1">
      <alignment horizontal="center" wrapText="1"/>
    </xf>
    <xf numFmtId="0" fontId="63" fillId="4" borderId="54" xfId="8" applyFont="1" applyFill="1" applyBorder="1" applyAlignment="1" applyProtection="1">
      <alignment horizontal="center" wrapText="1"/>
      <protection locked="0"/>
    </xf>
    <xf numFmtId="0" fontId="63" fillId="4" borderId="73" xfId="8" applyFont="1" applyFill="1" applyBorder="1" applyAlignment="1" applyProtection="1">
      <alignment horizontal="center" wrapText="1"/>
      <protection locked="0"/>
    </xf>
    <xf numFmtId="165" fontId="61" fillId="4" borderId="74" xfId="19" applyNumberFormat="1" applyFont="1" applyFill="1" applyBorder="1" applyAlignment="1" applyProtection="1">
      <protection locked="0"/>
    </xf>
    <xf numFmtId="3" fontId="64" fillId="4" borderId="74" xfId="19" applyNumberFormat="1" applyFont="1" applyFill="1" applyBorder="1" applyAlignment="1" applyProtection="1">
      <protection locked="0"/>
    </xf>
    <xf numFmtId="165" fontId="64" fillId="4" borderId="74" xfId="19" applyNumberFormat="1" applyFont="1" applyFill="1" applyBorder="1" applyAlignment="1" applyProtection="1">
      <protection locked="0"/>
    </xf>
    <xf numFmtId="3" fontId="65" fillId="4" borderId="74" xfId="8" applyNumberFormat="1" applyFont="1" applyFill="1" applyBorder="1" applyAlignment="1">
      <alignment horizontal="center" wrapText="1"/>
    </xf>
    <xf numFmtId="0" fontId="55" fillId="4" borderId="75" xfId="20" applyFont="1" applyFill="1" applyBorder="1" applyAlignment="1" applyProtection="1">
      <alignment horizontal="left" vertical="center" readingOrder="1"/>
      <protection locked="0"/>
    </xf>
    <xf numFmtId="0" fontId="55" fillId="4" borderId="76" xfId="20" applyFont="1" applyFill="1" applyBorder="1" applyAlignment="1" applyProtection="1">
      <alignment horizontal="left" vertical="center" readingOrder="1"/>
      <protection locked="0"/>
    </xf>
    <xf numFmtId="170" fontId="55" fillId="4" borderId="76" xfId="20" applyNumberFormat="1" applyFont="1" applyFill="1" applyBorder="1" applyAlignment="1" applyProtection="1">
      <alignment horizontal="left" vertical="center" readingOrder="1"/>
      <protection locked="0"/>
    </xf>
    <xf numFmtId="166" fontId="55" fillId="4" borderId="76" xfId="20" applyNumberFormat="1" applyFont="1" applyFill="1" applyBorder="1" applyAlignment="1" applyProtection="1">
      <alignment horizontal="left" vertical="center" readingOrder="1"/>
      <protection locked="0"/>
    </xf>
    <xf numFmtId="166" fontId="55" fillId="4" borderId="77" xfId="20" applyNumberFormat="1" applyFont="1" applyFill="1" applyBorder="1" applyAlignment="1" applyProtection="1">
      <alignment horizontal="left" vertical="center" wrapText="1" readingOrder="1"/>
      <protection locked="0"/>
    </xf>
    <xf numFmtId="0" fontId="0" fillId="4" borderId="0" xfId="0" applyFill="1" applyAlignment="1">
      <alignment horizontal="center" wrapText="1"/>
    </xf>
    <xf numFmtId="0" fontId="77" fillId="4" borderId="0" xfId="21" applyFont="1" applyFill="1" applyBorder="1" applyAlignment="1">
      <alignment horizontal="left"/>
    </xf>
    <xf numFmtId="0" fontId="62" fillId="4" borderId="0" xfId="0" applyFont="1" applyFill="1" applyAlignment="1">
      <alignment horizontal="center" vertical="center" wrapText="1"/>
    </xf>
    <xf numFmtId="0" fontId="62" fillId="4" borderId="15" xfId="0" applyFont="1" applyFill="1" applyBorder="1" applyAlignment="1">
      <alignment horizontal="center" vertical="center" wrapText="1"/>
    </xf>
    <xf numFmtId="0" fontId="4" fillId="4" borderId="62" xfId="0" applyFont="1" applyFill="1" applyBorder="1" applyAlignment="1">
      <alignment horizontal="left" wrapText="1"/>
    </xf>
    <xf numFmtId="0" fontId="4" fillId="4" borderId="59" xfId="0" applyFont="1" applyFill="1" applyBorder="1" applyAlignment="1">
      <alignment horizontal="left" wrapText="1"/>
    </xf>
    <xf numFmtId="0" fontId="4" fillId="4" borderId="63" xfId="0" applyFont="1" applyFill="1" applyBorder="1" applyAlignment="1">
      <alignment horizontal="left" wrapText="1"/>
    </xf>
    <xf numFmtId="0" fontId="77" fillId="4" borderId="52" xfId="21" applyFont="1" applyFill="1" applyBorder="1" applyAlignment="1">
      <alignment horizontal="left"/>
    </xf>
    <xf numFmtId="0" fontId="11" fillId="4" borderId="13" xfId="0" applyFont="1" applyFill="1" applyBorder="1" applyAlignment="1">
      <alignment horizontal="center" vertical="center" wrapText="1"/>
    </xf>
    <xf numFmtId="0" fontId="11" fillId="4" borderId="18" xfId="0" applyFont="1" applyFill="1" applyBorder="1" applyAlignment="1">
      <alignment horizontal="center" vertical="center" wrapText="1"/>
    </xf>
    <xf numFmtId="0" fontId="10" fillId="4" borderId="13" xfId="0" applyFont="1" applyFill="1" applyBorder="1" applyAlignment="1">
      <alignment horizontal="center" vertical="center" wrapText="1"/>
    </xf>
    <xf numFmtId="0" fontId="10" fillId="4" borderId="14" xfId="0" applyFont="1" applyFill="1" applyBorder="1" applyAlignment="1">
      <alignment horizontal="center" vertical="center" wrapText="1"/>
    </xf>
    <xf numFmtId="0" fontId="10" fillId="4" borderId="23" xfId="0" applyFont="1" applyFill="1" applyBorder="1" applyAlignment="1">
      <alignment horizontal="left" vertical="center" wrapText="1"/>
    </xf>
    <xf numFmtId="0" fontId="0" fillId="4" borderId="14" xfId="0" applyFill="1" applyBorder="1" applyAlignment="1">
      <alignment horizontal="left" vertical="center" wrapText="1"/>
    </xf>
    <xf numFmtId="0" fontId="10" fillId="4" borderId="71" xfId="0" applyFont="1" applyFill="1" applyBorder="1" applyAlignment="1">
      <alignment horizontal="center" vertical="center" wrapText="1"/>
    </xf>
    <xf numFmtId="0" fontId="10" fillId="4" borderId="72" xfId="0" applyFont="1" applyFill="1" applyBorder="1" applyAlignment="1">
      <alignment horizontal="center" vertical="center" wrapText="1"/>
    </xf>
    <xf numFmtId="0" fontId="0" fillId="4" borderId="54" xfId="0" quotePrefix="1" applyFill="1" applyBorder="1" applyAlignment="1">
      <alignment horizontal="left" vertical="top" wrapText="1"/>
    </xf>
    <xf numFmtId="0" fontId="0" fillId="4" borderId="73" xfId="0" quotePrefix="1" applyFill="1" applyBorder="1" applyAlignment="1">
      <alignment horizontal="left" vertical="top" wrapText="1"/>
    </xf>
    <xf numFmtId="0" fontId="10" fillId="4" borderId="25" xfId="0" applyFont="1" applyFill="1" applyBorder="1" applyAlignment="1">
      <alignment horizontal="center" vertical="center" wrapText="1"/>
    </xf>
    <xf numFmtId="0" fontId="10" fillId="4" borderId="24" xfId="0" applyFont="1" applyFill="1" applyBorder="1" applyAlignment="1">
      <alignment horizontal="center" vertical="center" wrapText="1"/>
    </xf>
    <xf numFmtId="0" fontId="0" fillId="4" borderId="19" xfId="0" applyFill="1" applyBorder="1" applyAlignment="1">
      <alignment horizontal="left" vertical="top" wrapText="1"/>
    </xf>
    <xf numFmtId="0" fontId="0" fillId="4" borderId="39" xfId="0" applyFill="1" applyBorder="1" applyAlignment="1">
      <alignment horizontal="left" vertical="top" wrapText="1"/>
    </xf>
    <xf numFmtId="0" fontId="10" fillId="4" borderId="33" xfId="0" applyFont="1" applyFill="1" applyBorder="1" applyAlignment="1">
      <alignment horizontal="center" vertical="center" wrapText="1"/>
    </xf>
    <xf numFmtId="0" fontId="10" fillId="4" borderId="34" xfId="0" applyFont="1" applyFill="1" applyBorder="1" applyAlignment="1">
      <alignment horizontal="center" vertical="center" wrapText="1"/>
    </xf>
    <xf numFmtId="0" fontId="0" fillId="4" borderId="35" xfId="0" applyFill="1" applyBorder="1" applyAlignment="1">
      <alignment horizontal="left" vertical="top" wrapText="1"/>
    </xf>
    <xf numFmtId="0" fontId="0" fillId="4" borderId="36" xfId="0" applyFill="1" applyBorder="1" applyAlignment="1">
      <alignment horizontal="left" vertical="top" wrapText="1"/>
    </xf>
    <xf numFmtId="0" fontId="10" fillId="4" borderId="33" xfId="8" applyFont="1" applyFill="1" applyBorder="1" applyAlignment="1">
      <alignment horizontal="center" vertical="center" wrapText="1"/>
    </xf>
    <xf numFmtId="0" fontId="10" fillId="4" borderId="34" xfId="8" applyFont="1" applyFill="1" applyBorder="1" applyAlignment="1">
      <alignment horizontal="center" vertical="center" wrapText="1"/>
    </xf>
    <xf numFmtId="0" fontId="2" fillId="4" borderId="35" xfId="8" applyFill="1" applyBorder="1" applyAlignment="1">
      <alignment horizontal="left" vertical="center" wrapText="1"/>
    </xf>
    <xf numFmtId="0" fontId="2" fillId="4" borderId="36" xfId="8" applyFill="1" applyBorder="1" applyAlignment="1">
      <alignment horizontal="left" vertical="center" wrapText="1"/>
    </xf>
    <xf numFmtId="0" fontId="11" fillId="4" borderId="13" xfId="8" applyFont="1" applyFill="1" applyBorder="1" applyAlignment="1">
      <alignment horizontal="center" vertical="center" wrapText="1"/>
    </xf>
    <xf numFmtId="0" fontId="11" fillId="4" borderId="18" xfId="8" applyFont="1" applyFill="1" applyBorder="1" applyAlignment="1">
      <alignment horizontal="center" vertical="center" wrapText="1"/>
    </xf>
    <xf numFmtId="0" fontId="10" fillId="4" borderId="13" xfId="8" applyFont="1" applyFill="1" applyBorder="1" applyAlignment="1">
      <alignment horizontal="center" vertical="center" wrapText="1"/>
    </xf>
    <xf numFmtId="0" fontId="10" fillId="4" borderId="14" xfId="8" applyFont="1" applyFill="1" applyBorder="1" applyAlignment="1">
      <alignment horizontal="center" vertical="center" wrapText="1"/>
    </xf>
    <xf numFmtId="0" fontId="10" fillId="4" borderId="23" xfId="8" applyFont="1" applyFill="1" applyBorder="1" applyAlignment="1">
      <alignment horizontal="left" vertical="center" wrapText="1"/>
    </xf>
    <xf numFmtId="0" fontId="2" fillId="4" borderId="14" xfId="8" applyFill="1" applyBorder="1" applyAlignment="1">
      <alignment horizontal="left" vertical="center" wrapText="1"/>
    </xf>
    <xf numFmtId="0" fontId="10" fillId="4" borderId="71" xfId="8" applyFont="1" applyFill="1" applyBorder="1" applyAlignment="1">
      <alignment horizontal="center" vertical="center" wrapText="1"/>
    </xf>
    <xf numFmtId="0" fontId="10" fillId="4" borderId="72" xfId="8" applyFont="1" applyFill="1" applyBorder="1" applyAlignment="1">
      <alignment horizontal="center" vertical="center" wrapText="1"/>
    </xf>
    <xf numFmtId="44" fontId="6" fillId="4" borderId="19" xfId="1" applyFont="1" applyFill="1" applyBorder="1" applyAlignment="1">
      <alignment horizontal="center" vertical="center"/>
    </xf>
    <xf numFmtId="44" fontId="6" fillId="4" borderId="1" xfId="1" applyFont="1" applyFill="1" applyBorder="1" applyAlignment="1">
      <alignment horizontal="center" vertical="center"/>
    </xf>
    <xf numFmtId="0" fontId="6" fillId="4" borderId="1" xfId="0" applyFont="1" applyFill="1" applyBorder="1" applyAlignment="1">
      <alignment horizontal="center" vertical="center" wrapText="1"/>
    </xf>
    <xf numFmtId="0" fontId="16" fillId="4" borderId="1" xfId="0" applyFont="1" applyFill="1" applyBorder="1" applyAlignment="1">
      <alignment horizontal="center" vertical="center"/>
    </xf>
    <xf numFmtId="0" fontId="6" fillId="4" borderId="1" xfId="0" applyFont="1" applyFill="1" applyBorder="1" applyAlignment="1">
      <alignment horizontal="center" vertical="center"/>
    </xf>
    <xf numFmtId="0" fontId="60" fillId="4" borderId="13" xfId="20" applyFont="1" applyFill="1" applyBorder="1" applyAlignment="1">
      <alignment horizontal="center"/>
    </xf>
    <xf numFmtId="0" fontId="60" fillId="4" borderId="18" xfId="20" applyFont="1" applyFill="1" applyBorder="1" applyAlignment="1">
      <alignment horizontal="center"/>
    </xf>
    <xf numFmtId="0" fontId="60" fillId="4" borderId="14" xfId="20" applyFont="1" applyFill="1" applyBorder="1" applyAlignment="1">
      <alignment horizontal="center"/>
    </xf>
    <xf numFmtId="0" fontId="78" fillId="4" borderId="13" xfId="20" applyFont="1" applyFill="1" applyBorder="1" applyAlignment="1">
      <alignment horizontal="center"/>
    </xf>
    <xf numFmtId="0" fontId="78" fillId="4" borderId="14" xfId="20" applyFont="1" applyFill="1" applyBorder="1" applyAlignment="1">
      <alignment horizontal="center"/>
    </xf>
    <xf numFmtId="0" fontId="78" fillId="4" borderId="18" xfId="20" applyFont="1" applyFill="1" applyBorder="1" applyAlignment="1">
      <alignment horizontal="center"/>
    </xf>
    <xf numFmtId="0" fontId="6" fillId="4" borderId="0" xfId="8" applyFont="1" applyFill="1" applyAlignment="1">
      <alignment horizontal="left" vertical="top" wrapText="1"/>
    </xf>
    <xf numFmtId="44" fontId="15" fillId="4" borderId="64" xfId="10" applyFont="1" applyFill="1" applyBorder="1" applyAlignment="1">
      <alignment horizontal="center" vertical="center"/>
    </xf>
    <xf numFmtId="44" fontId="15" fillId="4" borderId="65" xfId="10" applyFont="1" applyFill="1" applyBorder="1" applyAlignment="1">
      <alignment horizontal="center" vertical="center"/>
    </xf>
    <xf numFmtId="44" fontId="15" fillId="4" borderId="3" xfId="10" applyFont="1" applyFill="1" applyBorder="1" applyAlignment="1">
      <alignment horizontal="center" vertical="center"/>
    </xf>
    <xf numFmtId="44" fontId="15" fillId="4" borderId="2" xfId="10" applyFont="1" applyFill="1" applyBorder="1" applyAlignment="1">
      <alignment horizontal="center" vertical="center"/>
    </xf>
    <xf numFmtId="0" fontId="15" fillId="4" borderId="19" xfId="8" applyFont="1" applyFill="1" applyBorder="1" applyAlignment="1">
      <alignment horizontal="center" vertical="center" textRotation="90" wrapText="1"/>
    </xf>
    <xf numFmtId="0" fontId="15" fillId="4" borderId="1" xfId="8" applyFont="1" applyFill="1" applyBorder="1" applyAlignment="1">
      <alignment horizontal="center" vertical="center" textRotation="90" wrapText="1"/>
    </xf>
    <xf numFmtId="0" fontId="74" fillId="4" borderId="0" xfId="21" applyFill="1" applyBorder="1" applyAlignment="1">
      <alignment horizontal="center" vertical="center" wrapText="1"/>
    </xf>
    <xf numFmtId="0" fontId="24" fillId="4" borderId="0" xfId="5" applyFont="1" applyFill="1" applyAlignment="1">
      <alignment horizontal="left" vertical="center" wrapText="1"/>
    </xf>
    <xf numFmtId="0" fontId="33" fillId="4" borderId="0" xfId="6" applyFont="1" applyFill="1" applyAlignment="1">
      <alignment horizontal="left" vertical="center"/>
    </xf>
    <xf numFmtId="0" fontId="36" fillId="4" borderId="0" xfId="6" applyFont="1" applyFill="1" applyAlignment="1">
      <alignment horizontal="left" vertical="center"/>
    </xf>
    <xf numFmtId="0" fontId="37" fillId="4" borderId="0" xfId="6" applyFont="1" applyFill="1" applyAlignment="1">
      <alignment horizontal="left" vertical="center"/>
    </xf>
    <xf numFmtId="0" fontId="80" fillId="4" borderId="0" xfId="0" applyFont="1" applyFill="1" applyAlignment="1">
      <alignment horizontal="left"/>
    </xf>
    <xf numFmtId="0" fontId="80" fillId="4" borderId="2" xfId="0" applyFont="1" applyFill="1" applyBorder="1" applyAlignment="1">
      <alignment horizontal="left"/>
    </xf>
    <xf numFmtId="0" fontId="0" fillId="4" borderId="2" xfId="0" applyFill="1" applyBorder="1" applyAlignment="1">
      <alignment horizontal="center"/>
    </xf>
    <xf numFmtId="0" fontId="80" fillId="4" borderId="0" xfId="12" applyFont="1" applyFill="1" applyAlignment="1">
      <alignment horizontal="left" vertical="center"/>
    </xf>
    <xf numFmtId="0" fontId="80" fillId="4" borderId="2" xfId="12" applyFont="1" applyFill="1" applyBorder="1" applyAlignment="1">
      <alignment horizontal="left" vertical="center"/>
    </xf>
    <xf numFmtId="0" fontId="9" fillId="4" borderId="2" xfId="12" applyFill="1" applyBorder="1" applyAlignment="1">
      <alignment horizontal="center"/>
    </xf>
    <xf numFmtId="0" fontId="80" fillId="4" borderId="0" xfId="12" applyFont="1" applyFill="1" applyAlignment="1">
      <alignment horizontal="left"/>
    </xf>
    <xf numFmtId="0" fontId="80" fillId="4" borderId="2" xfId="12" applyFont="1" applyFill="1" applyBorder="1" applyAlignment="1">
      <alignment horizontal="left"/>
    </xf>
    <xf numFmtId="0" fontId="89" fillId="4" borderId="0" xfId="6" applyFont="1" applyFill="1" applyAlignment="1">
      <alignment horizontal="left" vertical="center"/>
    </xf>
    <xf numFmtId="0" fontId="90" fillId="4" borderId="0" xfId="6" applyFont="1" applyFill="1" applyAlignment="1">
      <alignment horizontal="left" vertical="center"/>
    </xf>
    <xf numFmtId="0" fontId="59" fillId="4" borderId="71" xfId="15" applyFont="1" applyFill="1" applyBorder="1" applyAlignment="1">
      <alignment horizontal="center" wrapText="1"/>
    </xf>
    <xf numFmtId="0" fontId="59" fillId="4" borderId="59" xfId="15" applyFont="1" applyFill="1" applyBorder="1" applyAlignment="1">
      <alignment horizontal="center" wrapText="1"/>
    </xf>
    <xf numFmtId="0" fontId="59" fillId="4" borderId="72" xfId="15" applyFont="1" applyFill="1" applyBorder="1" applyAlignment="1">
      <alignment horizontal="center" wrapText="1"/>
    </xf>
    <xf numFmtId="0" fontId="59" fillId="4" borderId="59" xfId="15" applyFont="1" applyFill="1" applyBorder="1" applyAlignment="1">
      <alignment horizontal="center" vertical="center" wrapText="1"/>
    </xf>
    <xf numFmtId="0" fontId="6" fillId="4" borderId="1" xfId="8" applyFont="1" applyFill="1" applyBorder="1" applyAlignment="1">
      <alignment horizontal="center" vertical="center" wrapText="1"/>
    </xf>
    <xf numFmtId="0" fontId="6" fillId="4" borderId="1" xfId="8" applyFont="1" applyFill="1" applyBorder="1" applyAlignment="1">
      <alignment horizontal="center" vertical="center"/>
    </xf>
    <xf numFmtId="0" fontId="65" fillId="4" borderId="23" xfId="8" applyFont="1" applyFill="1" applyBorder="1" applyAlignment="1">
      <alignment horizontal="center" wrapText="1"/>
    </xf>
    <xf numFmtId="0" fontId="65" fillId="4" borderId="22" xfId="8" applyFont="1" applyFill="1" applyBorder="1" applyAlignment="1">
      <alignment horizontal="center" wrapText="1"/>
    </xf>
    <xf numFmtId="0" fontId="65" fillId="4" borderId="14" xfId="8" applyFont="1" applyFill="1" applyBorder="1" applyAlignment="1">
      <alignment horizontal="center" wrapText="1"/>
    </xf>
    <xf numFmtId="1" fontId="65" fillId="4" borderId="13" xfId="8" applyNumberFormat="1" applyFont="1" applyFill="1" applyBorder="1" applyAlignment="1">
      <alignment horizontal="center" wrapText="1"/>
    </xf>
    <xf numFmtId="1" fontId="65" fillId="4" borderId="22" xfId="8" applyNumberFormat="1" applyFont="1" applyFill="1" applyBorder="1" applyAlignment="1">
      <alignment horizontal="center" wrapText="1"/>
    </xf>
    <xf numFmtId="0" fontId="65" fillId="4" borderId="13" xfId="8" applyFont="1" applyFill="1" applyBorder="1" applyAlignment="1">
      <alignment horizontal="center" wrapText="1"/>
    </xf>
    <xf numFmtId="0" fontId="63" fillId="4" borderId="10" xfId="8" applyFont="1" applyFill="1" applyBorder="1" applyAlignment="1" applyProtection="1">
      <alignment horizontal="center" wrapText="1"/>
      <protection locked="0"/>
    </xf>
    <xf numFmtId="0" fontId="63" fillId="4" borderId="16" xfId="8" applyFont="1" applyFill="1" applyBorder="1" applyAlignment="1" applyProtection="1">
      <alignment horizontal="center" wrapText="1"/>
      <protection locked="0"/>
    </xf>
    <xf numFmtId="0" fontId="63" fillId="4" borderId="23" xfId="8" applyFont="1" applyFill="1" applyBorder="1" applyAlignment="1">
      <alignment horizontal="center" wrapText="1"/>
    </xf>
    <xf numFmtId="0" fontId="63" fillId="4" borderId="22" xfId="8" applyFont="1" applyFill="1" applyBorder="1" applyAlignment="1">
      <alignment horizontal="center" wrapText="1"/>
    </xf>
    <xf numFmtId="0" fontId="63" fillId="4" borderId="31" xfId="8" applyFont="1" applyFill="1" applyBorder="1" applyAlignment="1" applyProtection="1">
      <alignment horizontal="center" wrapText="1"/>
      <protection locked="0"/>
    </xf>
    <xf numFmtId="0" fontId="63" fillId="4" borderId="28" xfId="8" applyFont="1" applyFill="1" applyBorder="1" applyAlignment="1" applyProtection="1">
      <alignment horizontal="center" wrapText="1"/>
      <protection locked="0"/>
    </xf>
    <xf numFmtId="0" fontId="63" fillId="4" borderId="17" xfId="8" applyFont="1" applyFill="1" applyBorder="1" applyAlignment="1" applyProtection="1">
      <alignment horizontal="center" wrapText="1"/>
      <protection locked="0"/>
    </xf>
    <xf numFmtId="0" fontId="63" fillId="4" borderId="8" xfId="8" applyFont="1" applyFill="1" applyBorder="1" applyAlignment="1" applyProtection="1">
      <alignment horizontal="center" wrapText="1"/>
      <protection locked="0"/>
    </xf>
    <xf numFmtId="0" fontId="63" fillId="4" borderId="62" xfId="8" applyFont="1" applyFill="1" applyBorder="1" applyAlignment="1" applyProtection="1">
      <alignment horizontal="center" wrapText="1"/>
      <protection locked="0"/>
    </xf>
    <xf numFmtId="0" fontId="63" fillId="4" borderId="63" xfId="8" applyFont="1" applyFill="1" applyBorder="1" applyAlignment="1" applyProtection="1">
      <alignment horizontal="center" wrapText="1"/>
      <protection locked="0"/>
    </xf>
    <xf numFmtId="0" fontId="63" fillId="4" borderId="71" xfId="8" applyFont="1" applyFill="1" applyBorder="1" applyAlignment="1" applyProtection="1">
      <alignment horizontal="center" wrapText="1"/>
      <protection locked="0"/>
    </xf>
    <xf numFmtId="165" fontId="63" fillId="4" borderId="17" xfId="8" applyNumberFormat="1" applyFont="1" applyFill="1" applyBorder="1" applyAlignment="1" applyProtection="1">
      <alignment horizontal="center" wrapText="1"/>
      <protection locked="0"/>
    </xf>
    <xf numFmtId="165" fontId="63" fillId="4" borderId="8" xfId="8" applyNumberFormat="1" applyFont="1" applyFill="1" applyBorder="1" applyAlignment="1" applyProtection="1">
      <alignment horizontal="center" wrapText="1"/>
      <protection locked="0"/>
    </xf>
    <xf numFmtId="0" fontId="63" fillId="4" borderId="72" xfId="8" applyFont="1" applyFill="1" applyBorder="1" applyAlignment="1" applyProtection="1">
      <alignment horizontal="center" wrapText="1"/>
      <protection locked="0"/>
    </xf>
    <xf numFmtId="0" fontId="11" fillId="4" borderId="13" xfId="8" applyFont="1" applyFill="1" applyBorder="1" applyAlignment="1" applyProtection="1">
      <alignment horizontal="center" vertical="center"/>
      <protection locked="0"/>
    </xf>
    <xf numFmtId="0" fontId="11" fillId="4" borderId="18" xfId="8" applyFont="1" applyFill="1" applyBorder="1" applyAlignment="1" applyProtection="1">
      <alignment horizontal="center" vertical="center"/>
      <protection locked="0"/>
    </xf>
    <xf numFmtId="0" fontId="11" fillId="4" borderId="14" xfId="8" applyFont="1" applyFill="1" applyBorder="1" applyAlignment="1" applyProtection="1">
      <alignment horizontal="center" vertical="center"/>
      <protection locked="0"/>
    </xf>
    <xf numFmtId="0" fontId="63" fillId="4" borderId="1" xfId="8" applyFont="1" applyFill="1" applyBorder="1" applyAlignment="1" applyProtection="1">
      <alignment horizontal="center" wrapText="1"/>
      <protection locked="0"/>
    </xf>
    <xf numFmtId="0" fontId="63" fillId="4" borderId="9" xfId="8" applyFont="1" applyFill="1" applyBorder="1" applyAlignment="1" applyProtection="1">
      <alignment horizontal="center" wrapText="1"/>
      <protection locked="0"/>
    </xf>
    <xf numFmtId="0" fontId="62" fillId="4" borderId="15" xfId="8" applyFont="1" applyFill="1" applyBorder="1" applyAlignment="1" applyProtection="1">
      <alignment horizontal="center" vertical="center"/>
      <protection locked="0"/>
    </xf>
    <xf numFmtId="0" fontId="62" fillId="4" borderId="29" xfId="8" applyFont="1" applyFill="1" applyBorder="1" applyAlignment="1" applyProtection="1">
      <alignment horizontal="center" vertical="center"/>
      <protection locked="0"/>
    </xf>
    <xf numFmtId="0" fontId="16" fillId="4" borderId="1" xfId="8" applyFont="1" applyFill="1" applyBorder="1" applyAlignment="1">
      <alignment horizontal="center" vertical="center"/>
    </xf>
    <xf numFmtId="0" fontId="92" fillId="4" borderId="0" xfId="0" applyFont="1" applyFill="1"/>
    <xf numFmtId="0" fontId="10" fillId="4" borderId="78" xfId="0" applyFont="1" applyFill="1" applyBorder="1" applyAlignment="1">
      <alignment horizontal="center" vertical="center" wrapText="1"/>
    </xf>
    <xf numFmtId="0" fontId="10" fillId="4" borderId="79" xfId="0" applyFont="1" applyFill="1" applyBorder="1" applyAlignment="1">
      <alignment horizontal="center" vertical="center" wrapText="1"/>
    </xf>
    <xf numFmtId="0" fontId="0" fillId="4" borderId="80" xfId="0" quotePrefix="1" applyFill="1" applyBorder="1" applyAlignment="1">
      <alignment horizontal="left" vertical="top" wrapText="1"/>
    </xf>
    <xf numFmtId="5" fontId="4" fillId="4" borderId="80" xfId="0" applyNumberFormat="1" applyFont="1" applyFill="1" applyBorder="1" applyAlignment="1">
      <alignment horizontal="center" vertical="center"/>
    </xf>
    <xf numFmtId="5" fontId="74" fillId="4" borderId="80" xfId="21" applyNumberFormat="1" applyFill="1" applyBorder="1" applyAlignment="1">
      <alignment horizontal="center" vertical="center"/>
    </xf>
    <xf numFmtId="0" fontId="0" fillId="4" borderId="80" xfId="0" quotePrefix="1" applyFill="1" applyBorder="1" applyAlignment="1">
      <alignment horizontal="left" vertical="top" wrapText="1"/>
    </xf>
    <xf numFmtId="0" fontId="0" fillId="4" borderId="81" xfId="0" quotePrefix="1" applyFill="1" applyBorder="1" applyAlignment="1">
      <alignment horizontal="left" vertical="top" wrapText="1"/>
    </xf>
    <xf numFmtId="0" fontId="0" fillId="4" borderId="80" xfId="0" applyFill="1" applyBorder="1" applyAlignment="1">
      <alignment horizontal="left" vertical="top" wrapText="1"/>
    </xf>
    <xf numFmtId="5" fontId="4" fillId="4" borderId="78" xfId="0" applyNumberFormat="1" applyFont="1" applyFill="1" applyBorder="1" applyAlignment="1">
      <alignment horizontal="center" vertical="center"/>
    </xf>
    <xf numFmtId="5" fontId="74" fillId="4" borderId="80" xfId="21" applyNumberFormat="1" applyFill="1" applyBorder="1" applyAlignment="1">
      <alignment horizontal="center" vertical="center" wrapText="1"/>
    </xf>
    <xf numFmtId="0" fontId="0" fillId="4" borderId="80" xfId="0" applyFill="1" applyBorder="1" applyAlignment="1">
      <alignment horizontal="left" vertical="top" wrapText="1"/>
    </xf>
    <xf numFmtId="0" fontId="0" fillId="4" borderId="81" xfId="0" applyFill="1" applyBorder="1" applyAlignment="1">
      <alignment horizontal="left" vertical="top" wrapText="1"/>
    </xf>
    <xf numFmtId="5" fontId="4" fillId="4" borderId="82" xfId="0" applyNumberFormat="1" applyFont="1" applyFill="1" applyBorder="1" applyAlignment="1">
      <alignment horizontal="center" vertical="center"/>
    </xf>
    <xf numFmtId="5" fontId="4" fillId="4" borderId="78" xfId="0" applyNumberFormat="1" applyFont="1" applyFill="1" applyBorder="1" applyAlignment="1">
      <alignment horizontal="center" vertical="center" wrapText="1"/>
    </xf>
    <xf numFmtId="0" fontId="4" fillId="4" borderId="83" xfId="0" applyFont="1" applyFill="1" applyBorder="1" applyAlignment="1">
      <alignment horizontal="left" wrapText="1"/>
    </xf>
    <xf numFmtId="0" fontId="4" fillId="4" borderId="84" xfId="0" applyFont="1" applyFill="1" applyBorder="1" applyAlignment="1">
      <alignment horizontal="left" wrapText="1"/>
    </xf>
    <xf numFmtId="0" fontId="4" fillId="4" borderId="85" xfId="0" applyFont="1" applyFill="1" applyBorder="1" applyAlignment="1">
      <alignment horizontal="left" wrapText="1"/>
    </xf>
    <xf numFmtId="0" fontId="0" fillId="4" borderId="80" xfId="8" quotePrefix="1" applyFont="1" applyFill="1" applyBorder="1" applyAlignment="1">
      <alignment horizontal="left" vertical="center" wrapText="1"/>
    </xf>
    <xf numFmtId="0" fontId="2" fillId="4" borderId="81" xfId="8" quotePrefix="1" applyFill="1" applyBorder="1" applyAlignment="1">
      <alignment horizontal="left" vertical="center" wrapText="1"/>
    </xf>
    <xf numFmtId="0" fontId="10" fillId="4" borderId="78" xfId="8" applyFont="1" applyFill="1" applyBorder="1" applyAlignment="1">
      <alignment horizontal="center" vertical="center" wrapText="1"/>
    </xf>
    <xf numFmtId="0" fontId="10" fillId="4" borderId="79" xfId="8" applyFont="1" applyFill="1" applyBorder="1" applyAlignment="1">
      <alignment horizontal="center" vertical="center" wrapText="1"/>
    </xf>
    <xf numFmtId="0" fontId="2" fillId="4" borderId="80" xfId="8" quotePrefix="1" applyFill="1" applyBorder="1" applyAlignment="1">
      <alignment horizontal="left" vertical="center" wrapText="1"/>
    </xf>
    <xf numFmtId="5" fontId="4" fillId="4" borderId="78" xfId="8" applyNumberFormat="1" applyFont="1" applyFill="1" applyBorder="1" applyAlignment="1">
      <alignment horizontal="center" vertical="center"/>
    </xf>
    <xf numFmtId="5" fontId="4" fillId="4" borderId="80" xfId="8" applyNumberFormat="1" applyFont="1" applyFill="1" applyBorder="1" applyAlignment="1">
      <alignment horizontal="center" vertical="center" wrapText="1"/>
    </xf>
    <xf numFmtId="43" fontId="4" fillId="4" borderId="80" xfId="9" applyFont="1" applyFill="1" applyBorder="1" applyAlignment="1">
      <alignment horizontal="center" vertical="center"/>
    </xf>
    <xf numFmtId="5" fontId="4" fillId="4" borderId="78" xfId="8" applyNumberFormat="1" applyFont="1" applyFill="1" applyBorder="1" applyAlignment="1">
      <alignment horizontal="center" vertical="center" wrapText="1"/>
    </xf>
    <xf numFmtId="43" fontId="12" fillId="4" borderId="80" xfId="9" applyFont="1" applyFill="1" applyBorder="1" applyAlignment="1">
      <alignment horizontal="center" vertical="center" wrapText="1"/>
    </xf>
    <xf numFmtId="0" fontId="18" fillId="4" borderId="80" xfId="0" applyFont="1" applyFill="1" applyBorder="1" applyAlignment="1">
      <alignment horizontal="center" vertical="center"/>
    </xf>
    <xf numFmtId="0" fontId="15" fillId="4" borderId="83" xfId="0" applyFont="1" applyFill="1" applyBorder="1" applyAlignment="1">
      <alignment horizontal="center" vertical="center"/>
    </xf>
    <xf numFmtId="0" fontId="15" fillId="4" borderId="84" xfId="0" applyFont="1" applyFill="1" applyBorder="1" applyAlignment="1">
      <alignment horizontal="center" vertical="center"/>
    </xf>
    <xf numFmtId="0" fontId="15" fillId="4" borderId="85" xfId="0" applyFont="1" applyFill="1" applyBorder="1" applyAlignment="1">
      <alignment horizontal="center" vertical="center"/>
    </xf>
    <xf numFmtId="0" fontId="6" fillId="4" borderId="86" xfId="0" applyFont="1" applyFill="1" applyBorder="1" applyAlignment="1">
      <alignment horizontal="center" vertical="center" wrapText="1"/>
    </xf>
    <xf numFmtId="0" fontId="6" fillId="4" borderId="83" xfId="0" applyFont="1" applyFill="1" applyBorder="1" applyAlignment="1">
      <alignment horizontal="center" vertical="center" wrapText="1"/>
    </xf>
    <xf numFmtId="0" fontId="6" fillId="4" borderId="84" xfId="0" applyFont="1" applyFill="1" applyBorder="1" applyAlignment="1">
      <alignment horizontal="center" vertical="center" wrapText="1"/>
    </xf>
    <xf numFmtId="0" fontId="6" fillId="4" borderId="85" xfId="0" applyFont="1" applyFill="1" applyBorder="1" applyAlignment="1">
      <alignment horizontal="center" vertical="center" wrapText="1"/>
    </xf>
    <xf numFmtId="0" fontId="6" fillId="4" borderId="86" xfId="0" applyFont="1" applyFill="1" applyBorder="1" applyAlignment="1">
      <alignment horizontal="center" vertical="center"/>
    </xf>
    <xf numFmtId="0" fontId="16" fillId="4" borderId="80" xfId="0" applyFont="1" applyFill="1" applyBorder="1" applyAlignment="1">
      <alignment horizontal="center" vertical="center" wrapText="1"/>
    </xf>
    <xf numFmtId="0" fontId="6" fillId="4" borderId="80" xfId="0" applyFont="1" applyFill="1" applyBorder="1" applyAlignment="1">
      <alignment horizontal="center" vertical="center" wrapText="1"/>
    </xf>
    <xf numFmtId="0" fontId="6" fillId="4" borderId="80" xfId="0" applyFont="1" applyFill="1" applyBorder="1" applyAlignment="1">
      <alignment horizontal="center" vertical="center"/>
    </xf>
    <xf numFmtId="0" fontId="6" fillId="4" borderId="80" xfId="0" applyFont="1" applyFill="1" applyBorder="1"/>
    <xf numFmtId="44" fontId="6" fillId="4" borderId="80" xfId="1" applyFont="1" applyFill="1" applyBorder="1" applyAlignment="1">
      <alignment vertical="center"/>
    </xf>
    <xf numFmtId="44" fontId="6" fillId="4" borderId="80" xfId="1" applyFont="1" applyFill="1" applyBorder="1" applyAlignment="1">
      <alignment horizontal="center" vertical="center"/>
    </xf>
    <xf numFmtId="44" fontId="6" fillId="4" borderId="80" xfId="1" applyFont="1" applyFill="1" applyBorder="1" applyAlignment="1">
      <alignment horizontal="center" vertical="center"/>
    </xf>
    <xf numFmtId="44" fontId="6" fillId="4" borderId="86" xfId="1" applyFont="1" applyFill="1" applyBorder="1" applyAlignment="1">
      <alignment horizontal="center" vertical="center"/>
    </xf>
    <xf numFmtId="0" fontId="18" fillId="4" borderId="80" xfId="0" applyFont="1" applyFill="1" applyBorder="1" applyAlignment="1">
      <alignment horizontal="center" vertical="center"/>
    </xf>
    <xf numFmtId="0" fontId="15" fillId="4" borderId="80" xfId="0" applyFont="1" applyFill="1" applyBorder="1" applyAlignment="1">
      <alignment horizontal="center" vertical="center"/>
    </xf>
    <xf numFmtId="2" fontId="15" fillId="4" borderId="80" xfId="0" applyNumberFormat="1" applyFont="1" applyFill="1" applyBorder="1" applyAlignment="1">
      <alignment horizontal="center" vertical="center"/>
    </xf>
    <xf numFmtId="44" fontId="15" fillId="4" borderId="80" xfId="0" applyNumberFormat="1" applyFont="1" applyFill="1" applyBorder="1" applyAlignment="1">
      <alignment horizontal="center" vertical="center"/>
    </xf>
    <xf numFmtId="44" fontId="15" fillId="4" borderId="80" xfId="0" applyNumberFormat="1" applyFont="1" applyFill="1" applyBorder="1" applyAlignment="1">
      <alignment horizontal="center" vertical="center"/>
    </xf>
    <xf numFmtId="44" fontId="15" fillId="4" borderId="83" xfId="0" applyNumberFormat="1" applyFont="1" applyFill="1" applyBorder="1" applyAlignment="1">
      <alignment horizontal="center" vertical="center"/>
    </xf>
    <xf numFmtId="44" fontId="15" fillId="4" borderId="85" xfId="0" applyNumberFormat="1" applyFont="1" applyFill="1" applyBorder="1" applyAlignment="1">
      <alignment horizontal="center" vertical="center"/>
    </xf>
    <xf numFmtId="0" fontId="15" fillId="4" borderId="80" xfId="0" applyFont="1" applyFill="1" applyBorder="1" applyAlignment="1">
      <alignment horizontal="center" vertical="center" textRotation="90" wrapText="1"/>
    </xf>
    <xf numFmtId="0" fontId="15" fillId="4" borderId="80" xfId="0" applyFont="1" applyFill="1" applyBorder="1" applyAlignment="1">
      <alignment horizontal="center" vertical="center"/>
    </xf>
    <xf numFmtId="0" fontId="16" fillId="4" borderId="86" xfId="0" applyFont="1" applyFill="1" applyBorder="1" applyAlignment="1">
      <alignment horizontal="center" vertical="center"/>
    </xf>
    <xf numFmtId="0" fontId="16" fillId="4" borderId="85" xfId="0" applyFont="1" applyFill="1" applyBorder="1" applyAlignment="1">
      <alignment horizontal="center" vertical="center"/>
    </xf>
    <xf numFmtId="0" fontId="16" fillId="4" borderId="80" xfId="0" applyFont="1" applyFill="1" applyBorder="1" applyAlignment="1">
      <alignment horizontal="center" vertical="center"/>
    </xf>
    <xf numFmtId="0" fontId="6" fillId="4" borderId="85" xfId="0" applyFont="1" applyFill="1" applyBorder="1" applyAlignment="1">
      <alignment horizontal="center" vertical="center"/>
    </xf>
    <xf numFmtId="9" fontId="6" fillId="4" borderId="80" xfId="0" applyNumberFormat="1" applyFont="1" applyFill="1" applyBorder="1" applyAlignment="1">
      <alignment horizontal="center" vertical="center"/>
    </xf>
    <xf numFmtId="9" fontId="16" fillId="4" borderId="80" xfId="0" applyNumberFormat="1" applyFont="1" applyFill="1" applyBorder="1" applyAlignment="1">
      <alignment horizontal="center" vertical="center"/>
    </xf>
    <xf numFmtId="0" fontId="15" fillId="4" borderId="80" xfId="0" applyFont="1" applyFill="1" applyBorder="1" applyAlignment="1">
      <alignment horizontal="center" vertical="center" textRotation="90"/>
    </xf>
    <xf numFmtId="0" fontId="19" fillId="4" borderId="80" xfId="0" applyFont="1" applyFill="1" applyBorder="1" applyAlignment="1">
      <alignment horizontal="center" vertical="center"/>
    </xf>
    <xf numFmtId="0" fontId="19" fillId="4" borderId="80" xfId="0" applyFont="1" applyFill="1" applyBorder="1" applyAlignment="1">
      <alignment horizontal="left"/>
    </xf>
    <xf numFmtId="166" fontId="6" fillId="4" borderId="80" xfId="0" applyNumberFormat="1" applyFont="1" applyFill="1" applyBorder="1" applyAlignment="1">
      <alignment horizontal="center" vertical="center"/>
    </xf>
    <xf numFmtId="0" fontId="6" fillId="4" borderId="80" xfId="0" applyFont="1" applyFill="1" applyBorder="1" applyAlignment="1">
      <alignment horizontal="center" vertical="center"/>
    </xf>
    <xf numFmtId="2" fontId="6" fillId="4" borderId="80" xfId="0" applyNumberFormat="1" applyFont="1" applyFill="1" applyBorder="1" applyAlignment="1">
      <alignment horizontal="center" vertical="center"/>
    </xf>
    <xf numFmtId="0" fontId="6" fillId="4" borderId="80" xfId="0" applyFont="1" applyFill="1" applyBorder="1" applyAlignment="1">
      <alignment horizontal="left"/>
    </xf>
    <xf numFmtId="0" fontId="15" fillId="4" borderId="80" xfId="0" applyFont="1" applyFill="1" applyBorder="1" applyAlignment="1">
      <alignment horizontal="right" vertical="center"/>
    </xf>
    <xf numFmtId="166" fontId="15" fillId="4" borderId="80" xfId="0" applyNumberFormat="1" applyFont="1" applyFill="1" applyBorder="1" applyAlignment="1">
      <alignment horizontal="center" vertical="center"/>
    </xf>
    <xf numFmtId="44" fontId="15" fillId="4" borderId="80" xfId="1" applyFont="1" applyFill="1" applyBorder="1" applyAlignment="1">
      <alignment horizontal="center" vertical="center"/>
    </xf>
    <xf numFmtId="0" fontId="6" fillId="4" borderId="87" xfId="0" applyFont="1" applyFill="1" applyBorder="1" applyAlignment="1">
      <alignment horizontal="center"/>
    </xf>
    <xf numFmtId="0" fontId="6" fillId="4" borderId="88" xfId="0" applyFont="1" applyFill="1" applyBorder="1" applyAlignment="1">
      <alignment horizontal="center"/>
    </xf>
    <xf numFmtId="44" fontId="6" fillId="4" borderId="80" xfId="1" applyFont="1" applyFill="1" applyBorder="1" applyAlignment="1">
      <alignment horizontal="center"/>
    </xf>
    <xf numFmtId="0" fontId="6" fillId="4" borderId="80" xfId="0" applyFont="1" applyFill="1" applyBorder="1" applyAlignment="1">
      <alignment horizontal="center"/>
    </xf>
    <xf numFmtId="0" fontId="6" fillId="4" borderId="80" xfId="0" applyFont="1" applyFill="1" applyBorder="1" applyAlignment="1">
      <alignment horizontal="right"/>
    </xf>
    <xf numFmtId="0" fontId="78" fillId="4" borderId="82" xfId="20" applyFont="1" applyFill="1" applyBorder="1"/>
    <xf numFmtId="0" fontId="78" fillId="4" borderId="81" xfId="20" applyFont="1" applyFill="1" applyBorder="1"/>
    <xf numFmtId="0" fontId="60" fillId="4" borderId="85" xfId="20" applyFont="1" applyFill="1" applyBorder="1" applyAlignment="1">
      <alignment horizontal="center"/>
    </xf>
    <xf numFmtId="0" fontId="60" fillId="4" borderId="80" xfId="20" applyFont="1" applyFill="1" applyBorder="1" applyAlignment="1">
      <alignment horizontal="center"/>
    </xf>
    <xf numFmtId="0" fontId="60" fillId="4" borderId="81" xfId="20" applyFont="1" applyFill="1" applyBorder="1" applyAlignment="1">
      <alignment horizontal="center"/>
    </xf>
    <xf numFmtId="0" fontId="15" fillId="4" borderId="86" xfId="8" applyFont="1" applyFill="1" applyBorder="1" applyAlignment="1">
      <alignment horizontal="center" vertical="center" textRotation="90" wrapText="1"/>
    </xf>
    <xf numFmtId="0" fontId="19" fillId="4" borderId="80" xfId="8" applyFont="1" applyFill="1" applyBorder="1" applyAlignment="1">
      <alignment horizontal="center" vertical="center"/>
    </xf>
    <xf numFmtId="0" fontId="19" fillId="4" borderId="80" xfId="8" applyFont="1" applyFill="1" applyBorder="1" applyAlignment="1">
      <alignment vertical="center"/>
    </xf>
    <xf numFmtId="44" fontId="15" fillId="4" borderId="87" xfId="10" applyFont="1" applyFill="1" applyBorder="1" applyAlignment="1">
      <alignment horizontal="center" vertical="center"/>
    </xf>
    <xf numFmtId="44" fontId="15" fillId="4" borderId="89" xfId="10" applyFont="1" applyFill="1" applyBorder="1" applyAlignment="1">
      <alignment horizontal="center" vertical="center"/>
    </xf>
    <xf numFmtId="0" fontId="6" fillId="4" borderId="87" xfId="8" applyFont="1" applyFill="1" applyBorder="1" applyAlignment="1">
      <alignment horizontal="center"/>
    </xf>
    <xf numFmtId="0" fontId="6" fillId="4" borderId="88" xfId="8" applyFont="1" applyFill="1" applyBorder="1" applyAlignment="1">
      <alignment horizontal="center"/>
    </xf>
    <xf numFmtId="44" fontId="6" fillId="4" borderId="80" xfId="10" applyFont="1" applyFill="1" applyBorder="1" applyAlignment="1"/>
    <xf numFmtId="0" fontId="61" fillId="4" borderId="80" xfId="8" applyFont="1" applyFill="1" applyBorder="1" applyAlignment="1">
      <alignment horizontal="center" vertical="center" wrapText="1"/>
    </xf>
    <xf numFmtId="0" fontId="6" fillId="4" borderId="80" xfId="8" applyFont="1" applyFill="1" applyBorder="1" applyAlignment="1">
      <alignment horizontal="center" vertical="center"/>
    </xf>
    <xf numFmtId="0" fontId="6" fillId="4" borderId="83" xfId="8" applyFont="1" applyFill="1" applyBorder="1" applyAlignment="1">
      <alignment horizontal="center"/>
    </xf>
    <xf numFmtId="0" fontId="6" fillId="4" borderId="85" xfId="8" applyFont="1" applyFill="1" applyBorder="1" applyAlignment="1">
      <alignment horizontal="center"/>
    </xf>
    <xf numFmtId="44" fontId="6" fillId="4" borderId="85" xfId="10" applyFont="1" applyFill="1" applyBorder="1" applyAlignment="1"/>
    <xf numFmtId="44" fontId="15" fillId="4" borderId="80" xfId="10" applyFont="1" applyFill="1" applyBorder="1" applyAlignment="1"/>
    <xf numFmtId="0" fontId="74" fillId="4" borderId="80" xfId="21" applyFill="1" applyBorder="1" applyAlignment="1">
      <alignment horizontal="left"/>
    </xf>
    <xf numFmtId="0" fontId="74" fillId="4" borderId="83" xfId="21" applyFill="1" applyBorder="1" applyAlignment="1">
      <alignment horizontal="left"/>
    </xf>
    <xf numFmtId="0" fontId="74" fillId="4" borderId="84" xfId="21" applyFill="1" applyBorder="1" applyAlignment="1">
      <alignment horizontal="left"/>
    </xf>
    <xf numFmtId="0" fontId="74" fillId="4" borderId="85" xfId="21" applyFill="1" applyBorder="1" applyAlignment="1">
      <alignment horizontal="left"/>
    </xf>
    <xf numFmtId="0" fontId="28" fillId="4" borderId="0" xfId="5" applyFont="1" applyFill="1" applyAlignment="1">
      <alignment horizontal="left" vertical="center"/>
    </xf>
    <xf numFmtId="0" fontId="84" fillId="4" borderId="80" xfId="12" applyFont="1" applyFill="1" applyBorder="1" applyAlignment="1">
      <alignment horizontal="center" vertical="center"/>
    </xf>
    <xf numFmtId="0" fontId="85" fillId="4" borderId="80" xfId="12" applyFont="1" applyFill="1" applyBorder="1" applyAlignment="1">
      <alignment horizontal="center" vertical="center"/>
    </xf>
    <xf numFmtId="0" fontId="85" fillId="4" borderId="80" xfId="12" applyFont="1" applyFill="1" applyBorder="1" applyAlignment="1">
      <alignment horizontal="center" vertical="center"/>
    </xf>
    <xf numFmtId="0" fontId="86" fillId="4" borderId="80" xfId="12" applyFont="1" applyFill="1" applyBorder="1" applyAlignment="1">
      <alignment horizontal="center" vertical="center"/>
    </xf>
    <xf numFmtId="0" fontId="86" fillId="4" borderId="80" xfId="12" applyFont="1" applyFill="1" applyBorder="1" applyAlignment="1">
      <alignment vertical="center"/>
    </xf>
    <xf numFmtId="0" fontId="87" fillId="4" borderId="80" xfId="12" applyFont="1" applyFill="1" applyBorder="1"/>
    <xf numFmtId="44" fontId="82" fillId="4" borderId="80" xfId="24" applyFont="1" applyFill="1" applyBorder="1" applyAlignment="1">
      <alignment horizontal="right"/>
    </xf>
    <xf numFmtId="167" fontId="82" fillId="4" borderId="80" xfId="26" applyNumberFormat="1" applyFont="1" applyFill="1" applyBorder="1" applyAlignment="1">
      <alignment horizontal="right"/>
    </xf>
    <xf numFmtId="44" fontId="9" fillId="4" borderId="80" xfId="12" applyNumberFormat="1" applyFill="1" applyBorder="1"/>
    <xf numFmtId="0" fontId="81" fillId="8" borderId="80" xfId="25" applyFont="1" applyFill="1" applyBorder="1" applyAlignment="1">
      <alignment horizontal="center"/>
    </xf>
    <xf numFmtId="44" fontId="82" fillId="8" borderId="80" xfId="24" applyFont="1" applyFill="1" applyBorder="1" applyAlignment="1">
      <alignment horizontal="center"/>
    </xf>
    <xf numFmtId="0" fontId="9" fillId="4" borderId="80" xfId="12" applyFill="1" applyBorder="1"/>
    <xf numFmtId="0" fontId="9" fillId="4" borderId="83" xfId="12" applyFill="1" applyBorder="1" applyAlignment="1">
      <alignment horizontal="center"/>
    </xf>
    <xf numFmtId="0" fontId="9" fillId="4" borderId="84" xfId="12" applyFill="1" applyBorder="1" applyAlignment="1">
      <alignment horizontal="center"/>
    </xf>
    <xf numFmtId="44" fontId="91" fillId="4" borderId="80" xfId="12" applyNumberFormat="1" applyFont="1" applyFill="1" applyBorder="1"/>
    <xf numFmtId="44" fontId="82" fillId="8" borderId="80" xfId="19" applyFont="1" applyFill="1" applyBorder="1" applyAlignment="1">
      <alignment horizontal="center"/>
    </xf>
    <xf numFmtId="0" fontId="0" fillId="4" borderId="80" xfId="0" applyFill="1" applyBorder="1"/>
    <xf numFmtId="44" fontId="82" fillId="4" borderId="80" xfId="19" applyFont="1" applyFill="1" applyBorder="1" applyAlignment="1">
      <alignment horizontal="right"/>
    </xf>
    <xf numFmtId="173" fontId="81" fillId="4" borderId="80" xfId="25" applyNumberFormat="1" applyFont="1" applyFill="1" applyBorder="1" applyAlignment="1">
      <alignment horizontal="right"/>
    </xf>
    <xf numFmtId="0" fontId="0" fillId="4" borderId="80" xfId="0" applyFill="1" applyBorder="1" applyAlignment="1">
      <alignment horizontal="center"/>
    </xf>
    <xf numFmtId="44" fontId="0" fillId="4" borderId="80" xfId="0" applyNumberFormat="1" applyFill="1" applyBorder="1"/>
    <xf numFmtId="0" fontId="83" fillId="4" borderId="80" xfId="0" applyFont="1" applyFill="1" applyBorder="1" applyAlignment="1">
      <alignment horizontal="center" vertical="center"/>
    </xf>
    <xf numFmtId="44" fontId="0" fillId="4" borderId="80" xfId="19" applyFont="1" applyFill="1" applyBorder="1"/>
    <xf numFmtId="0" fontId="9" fillId="4" borderId="86" xfId="12" applyFill="1" applyBorder="1"/>
    <xf numFmtId="44" fontId="9" fillId="4" borderId="86" xfId="1" applyFont="1" applyFill="1" applyBorder="1"/>
    <xf numFmtId="0" fontId="83" fillId="4" borderId="80" xfId="12" applyFont="1" applyFill="1" applyBorder="1" applyAlignment="1">
      <alignment horizontal="left" vertical="center"/>
    </xf>
    <xf numFmtId="0" fontId="9" fillId="4" borderId="80" xfId="12" applyFill="1" applyBorder="1" applyAlignment="1">
      <alignment horizontal="center"/>
    </xf>
    <xf numFmtId="44" fontId="0" fillId="4" borderId="80" xfId="24" applyFont="1" applyFill="1" applyBorder="1"/>
    <xf numFmtId="0" fontId="83" fillId="4" borderId="80" xfId="0" applyFont="1" applyFill="1" applyBorder="1" applyAlignment="1">
      <alignment horizontal="left" vertical="center"/>
    </xf>
    <xf numFmtId="0" fontId="0" fillId="4" borderId="83" xfId="0" applyFill="1" applyBorder="1" applyAlignment="1">
      <alignment horizontal="center"/>
    </xf>
    <xf numFmtId="0" fontId="0" fillId="4" borderId="84" xfId="0" applyFill="1" applyBorder="1" applyAlignment="1">
      <alignment horizontal="center"/>
    </xf>
    <xf numFmtId="44" fontId="0" fillId="4" borderId="85" xfId="0" applyNumberFormat="1" applyFill="1" applyBorder="1"/>
    <xf numFmtId="44" fontId="9" fillId="4" borderId="86" xfId="12" applyNumberFormat="1" applyFill="1" applyBorder="1"/>
    <xf numFmtId="0" fontId="0" fillId="4" borderId="87" xfId="0" applyFill="1" applyBorder="1"/>
    <xf numFmtId="0" fontId="0" fillId="4" borderId="88" xfId="0" applyFill="1" applyBorder="1"/>
    <xf numFmtId="0" fontId="0" fillId="4" borderId="89" xfId="0" applyFill="1" applyBorder="1"/>
    <xf numFmtId="164" fontId="3" fillId="7" borderId="87" xfId="19" applyNumberFormat="1" applyFont="1" applyFill="1" applyBorder="1" applyAlignment="1">
      <alignment horizontal="center"/>
    </xf>
    <xf numFmtId="164" fontId="3" fillId="7" borderId="89" xfId="19" applyNumberFormat="1" applyFont="1" applyFill="1" applyBorder="1" applyAlignment="1">
      <alignment horizontal="center"/>
    </xf>
    <xf numFmtId="38" fontId="42" fillId="4" borderId="80" xfId="15" applyNumberFormat="1" applyFont="1" applyFill="1" applyBorder="1" applyAlignment="1">
      <alignment horizontal="right"/>
    </xf>
    <xf numFmtId="0" fontId="7" fillId="4" borderId="80" xfId="15" applyFill="1" applyBorder="1"/>
    <xf numFmtId="38" fontId="48" fillId="4" borderId="80" xfId="15" quotePrefix="1" applyNumberFormat="1" applyFont="1" applyFill="1" applyBorder="1" applyAlignment="1">
      <alignment horizontal="right"/>
    </xf>
    <xf numFmtId="38" fontId="42" fillId="4" borderId="80" xfId="15" applyNumberFormat="1" applyFont="1" applyFill="1" applyBorder="1" applyAlignment="1" applyProtection="1">
      <alignment horizontal="right"/>
      <protection locked="0"/>
    </xf>
    <xf numFmtId="38" fontId="40" fillId="4" borderId="80" xfId="15" quotePrefix="1" applyNumberFormat="1" applyFont="1" applyFill="1" applyBorder="1" applyAlignment="1" applyProtection="1">
      <alignment horizontal="right"/>
      <protection locked="0"/>
    </xf>
    <xf numFmtId="38" fontId="40" fillId="4" borderId="80" xfId="15" applyNumberFormat="1" applyFont="1" applyFill="1" applyBorder="1" applyAlignment="1" applyProtection="1">
      <alignment horizontal="right"/>
      <protection locked="0"/>
    </xf>
    <xf numFmtId="38" fontId="42" fillId="4" borderId="80" xfId="15" quotePrefix="1" applyNumberFormat="1" applyFont="1" applyFill="1" applyBorder="1" applyAlignment="1" applyProtection="1">
      <alignment horizontal="right"/>
      <protection locked="0"/>
    </xf>
    <xf numFmtId="38" fontId="42" fillId="4" borderId="80" xfId="15" quotePrefix="1" applyNumberFormat="1" applyFont="1" applyFill="1" applyBorder="1" applyProtection="1">
      <protection locked="0"/>
    </xf>
    <xf numFmtId="38" fontId="48" fillId="4" borderId="80" xfId="15" applyNumberFormat="1" applyFont="1" applyFill="1" applyBorder="1" applyAlignment="1" applyProtection="1">
      <alignment horizontal="right"/>
      <protection locked="0"/>
    </xf>
    <xf numFmtId="38" fontId="40" fillId="4" borderId="80" xfId="15" applyNumberFormat="1" applyFont="1" applyFill="1" applyBorder="1" applyAlignment="1">
      <alignment horizontal="right"/>
    </xf>
    <xf numFmtId="0" fontId="3" fillId="4" borderId="80" xfId="15" applyFont="1" applyFill="1" applyBorder="1" applyAlignment="1">
      <alignment horizontal="center" wrapText="1"/>
    </xf>
    <xf numFmtId="0" fontId="3" fillId="4" borderId="78" xfId="15" applyFont="1" applyFill="1" applyBorder="1" applyAlignment="1">
      <alignment horizontal="center" wrapText="1"/>
    </xf>
    <xf numFmtId="42" fontId="3" fillId="4" borderId="80" xfId="15" applyNumberFormat="1" applyFont="1" applyFill="1" applyBorder="1" applyAlignment="1">
      <alignment horizontal="center" wrapText="1"/>
    </xf>
    <xf numFmtId="0" fontId="3" fillId="4" borderId="81" xfId="15" applyFont="1" applyFill="1" applyBorder="1" applyAlignment="1">
      <alignment horizontal="center" wrapText="1"/>
    </xf>
    <xf numFmtId="0" fontId="8" fillId="4" borderId="82" xfId="15" applyFont="1" applyFill="1" applyBorder="1" applyAlignment="1">
      <alignment horizontal="center" wrapText="1"/>
    </xf>
    <xf numFmtId="0" fontId="8" fillId="4" borderId="81" xfId="15" applyFont="1" applyFill="1" applyBorder="1" applyAlignment="1">
      <alignment horizontal="center" wrapText="1"/>
    </xf>
    <xf numFmtId="42" fontId="3" fillId="4" borderId="81" xfId="15" applyNumberFormat="1" applyFont="1" applyFill="1" applyBorder="1" applyAlignment="1">
      <alignment horizontal="center" wrapText="1"/>
    </xf>
    <xf numFmtId="42" fontId="60" fillId="4" borderId="81" xfId="15" applyNumberFormat="1" applyFont="1" applyFill="1" applyBorder="1" applyAlignment="1">
      <alignment horizontal="left" wrapText="1"/>
    </xf>
    <xf numFmtId="0" fontId="60" fillId="4" borderId="82" xfId="15" applyFont="1" applyFill="1" applyBorder="1" applyAlignment="1">
      <alignment horizontal="center" wrapText="1"/>
    </xf>
    <xf numFmtId="0" fontId="7" fillId="4" borderId="80" xfId="15" applyFill="1" applyBorder="1" applyProtection="1">
      <protection locked="0"/>
    </xf>
    <xf numFmtId="0" fontId="7" fillId="4" borderId="82" xfId="15" applyFill="1" applyBorder="1" applyProtection="1">
      <protection locked="0"/>
    </xf>
    <xf numFmtId="42" fontId="7" fillId="4" borderId="80" xfId="15" applyNumberFormat="1" applyFill="1" applyBorder="1" applyAlignment="1" applyProtection="1">
      <alignment horizontal="center"/>
      <protection locked="0"/>
    </xf>
    <xf numFmtId="0" fontId="7" fillId="4" borderId="82" xfId="15" applyFill="1" applyBorder="1"/>
    <xf numFmtId="42" fontId="7" fillId="4" borderId="81" xfId="15" applyNumberFormat="1" applyFill="1" applyBorder="1" applyAlignment="1">
      <alignment horizontal="center"/>
    </xf>
    <xf numFmtId="0" fontId="18" fillId="4" borderId="80" xfId="8" applyFont="1" applyFill="1" applyBorder="1" applyAlignment="1">
      <alignment horizontal="center" vertical="center"/>
    </xf>
    <xf numFmtId="0" fontId="15" fillId="4" borderId="83" xfId="8" applyFont="1" applyFill="1" applyBorder="1" applyAlignment="1">
      <alignment horizontal="center" vertical="center"/>
    </xf>
    <xf numFmtId="0" fontId="15" fillId="4" borderId="84" xfId="8" applyFont="1" applyFill="1" applyBorder="1" applyAlignment="1">
      <alignment horizontal="center" vertical="center"/>
    </xf>
    <xf numFmtId="0" fontId="15" fillId="4" borderId="85" xfId="8" applyFont="1" applyFill="1" applyBorder="1" applyAlignment="1">
      <alignment horizontal="center" vertical="center"/>
    </xf>
    <xf numFmtId="0" fontId="15" fillId="4" borderId="80" xfId="8" applyFont="1" applyFill="1" applyBorder="1" applyAlignment="1">
      <alignment horizontal="center" vertical="center"/>
    </xf>
    <xf numFmtId="0" fontId="6" fillId="4" borderId="86" xfId="8" applyFont="1" applyFill="1" applyBorder="1" applyAlignment="1">
      <alignment horizontal="center" vertical="center" wrapText="1"/>
    </xf>
    <xf numFmtId="0" fontId="6" fillId="4" borderId="83" xfId="8" applyFont="1" applyFill="1" applyBorder="1" applyAlignment="1">
      <alignment horizontal="center" vertical="center" wrapText="1"/>
    </xf>
    <xf numFmtId="0" fontId="6" fillId="4" borderId="84" xfId="8" applyFont="1" applyFill="1" applyBorder="1" applyAlignment="1">
      <alignment horizontal="center" vertical="center" wrapText="1"/>
    </xf>
    <xf numFmtId="0" fontId="6" fillId="4" borderId="85" xfId="8" applyFont="1" applyFill="1" applyBorder="1" applyAlignment="1">
      <alignment horizontal="center" vertical="center" wrapText="1"/>
    </xf>
    <xf numFmtId="0" fontId="6" fillId="4" borderId="86" xfId="8" applyFont="1" applyFill="1" applyBorder="1" applyAlignment="1">
      <alignment horizontal="center" vertical="center"/>
    </xf>
    <xf numFmtId="0" fontId="6" fillId="4" borderId="80" xfId="8" applyFont="1" applyFill="1" applyBorder="1" applyAlignment="1">
      <alignment horizontal="center" vertical="center" wrapText="1"/>
    </xf>
    <xf numFmtId="0" fontId="6" fillId="4" borderId="80" xfId="8" applyFont="1" applyFill="1" applyBorder="1"/>
    <xf numFmtId="44" fontId="6" fillId="4" borderId="80" xfId="10" applyFont="1" applyFill="1" applyBorder="1" applyAlignment="1">
      <alignment vertical="center"/>
    </xf>
    <xf numFmtId="44" fontId="6" fillId="4" borderId="80" xfId="10" applyFont="1" applyFill="1" applyBorder="1" applyAlignment="1">
      <alignment horizontal="center" vertical="center"/>
    </xf>
    <xf numFmtId="0" fontId="15" fillId="4" borderId="80" xfId="8" applyFont="1" applyFill="1" applyBorder="1" applyAlignment="1">
      <alignment horizontal="center" vertical="center"/>
    </xf>
    <xf numFmtId="2" fontId="15" fillId="4" borderId="80" xfId="8" applyNumberFormat="1" applyFont="1" applyFill="1" applyBorder="1" applyAlignment="1">
      <alignment horizontal="center" vertical="center"/>
    </xf>
    <xf numFmtId="44" fontId="15" fillId="4" borderId="80" xfId="8" applyNumberFormat="1" applyFont="1" applyFill="1" applyBorder="1" applyAlignment="1">
      <alignment horizontal="center" vertical="center"/>
    </xf>
    <xf numFmtId="0" fontId="63" fillId="4" borderId="86" xfId="8" applyFont="1" applyFill="1" applyBorder="1" applyAlignment="1" applyProtection="1">
      <alignment horizontal="center" wrapText="1"/>
      <protection locked="0"/>
    </xf>
    <xf numFmtId="0" fontId="63" fillId="4" borderId="80" xfId="8" applyFont="1" applyFill="1" applyBorder="1" applyAlignment="1" applyProtection="1">
      <alignment horizontal="center" wrapText="1"/>
      <protection locked="0"/>
    </xf>
    <xf numFmtId="0" fontId="63" fillId="4" borderId="90" xfId="8" applyFont="1" applyFill="1" applyBorder="1" applyAlignment="1" applyProtection="1">
      <alignment horizontal="center" wrapText="1"/>
      <protection locked="0"/>
    </xf>
    <xf numFmtId="3" fontId="63" fillId="4" borderId="91" xfId="8" applyNumberFormat="1" applyFont="1" applyFill="1" applyBorder="1" applyAlignment="1">
      <alignment horizontal="center" wrapText="1"/>
    </xf>
    <xf numFmtId="0" fontId="64" fillId="4" borderId="83" xfId="8" applyFont="1" applyFill="1" applyBorder="1" applyAlignment="1" applyProtection="1">
      <alignment horizontal="center"/>
      <protection locked="0"/>
    </xf>
    <xf numFmtId="0" fontId="64" fillId="4" borderId="80" xfId="8" applyFont="1" applyFill="1" applyBorder="1"/>
    <xf numFmtId="0" fontId="64" fillId="4" borderId="80" xfId="8" applyFont="1" applyFill="1" applyBorder="1" applyAlignment="1">
      <alignment horizontal="center"/>
    </xf>
    <xf numFmtId="0" fontId="64" fillId="4" borderId="83" xfId="8" applyFont="1" applyFill="1" applyBorder="1" applyAlignment="1">
      <alignment horizontal="center"/>
    </xf>
    <xf numFmtId="3" fontId="64" fillId="4" borderId="92" xfId="8" applyNumberFormat="1" applyFont="1" applyFill="1" applyBorder="1" applyAlignment="1">
      <alignment horizontal="center"/>
    </xf>
    <xf numFmtId="0" fontId="64" fillId="4" borderId="84" xfId="8" applyFont="1" applyFill="1" applyBorder="1"/>
    <xf numFmtId="0" fontId="64" fillId="4" borderId="84" xfId="8" applyFont="1" applyFill="1" applyBorder="1" applyAlignment="1">
      <alignment horizontal="center"/>
    </xf>
    <xf numFmtId="0" fontId="61" fillId="4" borderId="84" xfId="8" applyFont="1" applyFill="1" applyBorder="1"/>
    <xf numFmtId="0" fontId="61" fillId="4" borderId="84" xfId="8" applyFont="1" applyFill="1" applyBorder="1" applyAlignment="1">
      <alignment horizontal="center"/>
    </xf>
    <xf numFmtId="0" fontId="64" fillId="4" borderId="79" xfId="8" applyFont="1" applyFill="1" applyBorder="1" applyAlignment="1">
      <alignment horizontal="center"/>
    </xf>
    <xf numFmtId="0" fontId="64" fillId="4" borderId="78" xfId="8" applyFont="1" applyFill="1" applyBorder="1"/>
    <xf numFmtId="0" fontId="64" fillId="4" borderId="85" xfId="8" applyFont="1" applyFill="1" applyBorder="1" applyAlignment="1">
      <alignment horizontal="center"/>
    </xf>
    <xf numFmtId="0" fontId="64" fillId="4" borderId="83" xfId="8" applyFont="1" applyFill="1" applyBorder="1"/>
    <xf numFmtId="3" fontId="64" fillId="4" borderId="83" xfId="8" applyNumberFormat="1" applyFont="1" applyFill="1" applyBorder="1"/>
    <xf numFmtId="165" fontId="64" fillId="4" borderId="80" xfId="8" applyNumberFormat="1" applyFont="1" applyFill="1" applyBorder="1"/>
    <xf numFmtId="165" fontId="64" fillId="4" borderId="81" xfId="8" applyNumberFormat="1" applyFont="1" applyFill="1" applyBorder="1"/>
    <xf numFmtId="165" fontId="61" fillId="4" borderId="92" xfId="19" applyNumberFormat="1" applyFont="1" applyFill="1" applyBorder="1" applyAlignment="1" applyProtection="1">
      <protection locked="0"/>
    </xf>
    <xf numFmtId="3" fontId="64" fillId="4" borderId="92" xfId="19" applyNumberFormat="1" applyFont="1" applyFill="1" applyBorder="1" applyAlignment="1" applyProtection="1">
      <protection locked="0"/>
    </xf>
    <xf numFmtId="165" fontId="64" fillId="4" borderId="92" xfId="19" applyNumberFormat="1" applyFont="1" applyFill="1" applyBorder="1" applyAlignment="1" applyProtection="1">
      <protection locked="0"/>
    </xf>
    <xf numFmtId="0" fontId="61" fillId="4" borderId="85" xfId="8" applyFont="1" applyFill="1" applyBorder="1" applyAlignment="1">
      <alignment horizontal="center"/>
    </xf>
    <xf numFmtId="165" fontId="61" fillId="4" borderId="91" xfId="19" applyNumberFormat="1" applyFont="1" applyFill="1" applyBorder="1" applyAlignment="1" applyProtection="1">
      <protection locked="0"/>
    </xf>
    <xf numFmtId="3" fontId="64" fillId="4" borderId="91" xfId="19" applyNumberFormat="1" applyFont="1" applyFill="1" applyBorder="1" applyAlignment="1" applyProtection="1">
      <protection locked="0"/>
    </xf>
    <xf numFmtId="0" fontId="65" fillId="4" borderId="80" xfId="8" applyFont="1" applyFill="1" applyBorder="1" applyAlignment="1">
      <alignment horizontal="center" wrapText="1"/>
    </xf>
    <xf numFmtId="0" fontId="65" fillId="4" borderId="83" xfId="8" applyFont="1" applyFill="1" applyBorder="1" applyAlignment="1">
      <alignment horizontal="center" wrapText="1"/>
    </xf>
    <xf numFmtId="1" fontId="64" fillId="4" borderId="83" xfId="8" applyNumberFormat="1" applyFont="1" applyFill="1" applyBorder="1" applyAlignment="1">
      <alignment horizontal="center"/>
    </xf>
    <xf numFmtId="165" fontId="61" fillId="4" borderId="80" xfId="19" applyNumberFormat="1" applyFont="1" applyFill="1" applyBorder="1" applyAlignment="1" applyProtection="1"/>
    <xf numFmtId="0" fontId="61" fillId="4" borderId="83" xfId="8" applyFont="1" applyFill="1" applyBorder="1"/>
    <xf numFmtId="165" fontId="64" fillId="4" borderId="80" xfId="19" applyNumberFormat="1" applyFont="1" applyFill="1" applyBorder="1" applyAlignment="1" applyProtection="1"/>
    <xf numFmtId="0" fontId="64" fillId="4" borderId="93" xfId="8" applyFont="1" applyFill="1" applyBorder="1"/>
    <xf numFmtId="0" fontId="16" fillId="4" borderId="80" xfId="8" applyFont="1" applyFill="1" applyBorder="1" applyAlignment="1">
      <alignment horizontal="center" vertical="center" wrapText="1"/>
    </xf>
    <xf numFmtId="44" fontId="6" fillId="4" borderId="80" xfId="10" applyFont="1" applyFill="1" applyBorder="1" applyAlignment="1">
      <alignment horizontal="center" vertical="center"/>
    </xf>
    <xf numFmtId="44" fontId="15" fillId="4" borderId="80" xfId="8" applyNumberFormat="1" applyFont="1" applyFill="1" applyBorder="1" applyAlignment="1">
      <alignment horizontal="center" vertical="center"/>
    </xf>
    <xf numFmtId="44" fontId="15" fillId="4" borderId="83" xfId="8" applyNumberFormat="1" applyFont="1" applyFill="1" applyBorder="1" applyAlignment="1">
      <alignment horizontal="center" vertical="center"/>
    </xf>
    <xf numFmtId="44" fontId="15" fillId="4" borderId="85" xfId="8" applyNumberFormat="1" applyFont="1" applyFill="1" applyBorder="1" applyAlignment="1">
      <alignment horizontal="center" vertical="center"/>
    </xf>
    <xf numFmtId="0" fontId="15" fillId="4" borderId="80" xfId="8" applyFont="1" applyFill="1" applyBorder="1" applyAlignment="1">
      <alignment horizontal="center" vertical="center" wrapText="1"/>
    </xf>
    <xf numFmtId="0" fontId="16" fillId="4" borderId="86" xfId="8" applyFont="1" applyFill="1" applyBorder="1" applyAlignment="1">
      <alignment horizontal="center" vertical="center"/>
    </xf>
    <xf numFmtId="0" fontId="16" fillId="4" borderId="85" xfId="8" applyFont="1" applyFill="1" applyBorder="1" applyAlignment="1">
      <alignment horizontal="center" vertical="center"/>
    </xf>
    <xf numFmtId="0" fontId="16" fillId="4" borderId="80" xfId="8" applyFont="1" applyFill="1" applyBorder="1" applyAlignment="1">
      <alignment horizontal="center" vertical="center"/>
    </xf>
    <xf numFmtId="0" fontId="6" fillId="4" borderId="85" xfId="8" applyFont="1" applyFill="1" applyBorder="1" applyAlignment="1">
      <alignment horizontal="center" vertical="center"/>
    </xf>
    <xf numFmtId="9" fontId="6" fillId="4" borderId="80" xfId="8" applyNumberFormat="1" applyFont="1" applyFill="1" applyBorder="1" applyAlignment="1">
      <alignment horizontal="center" vertical="center"/>
    </xf>
    <xf numFmtId="9" fontId="16" fillId="4" borderId="80" xfId="8" applyNumberFormat="1" applyFont="1" applyFill="1" applyBorder="1" applyAlignment="1">
      <alignment horizontal="center" vertical="center"/>
    </xf>
    <xf numFmtId="0" fontId="18" fillId="4" borderId="83" xfId="8" applyFont="1" applyFill="1" applyBorder="1" applyAlignment="1">
      <alignment horizontal="center" vertical="center"/>
    </xf>
    <xf numFmtId="0" fontId="18" fillId="4" borderId="84" xfId="8" applyFont="1" applyFill="1" applyBorder="1" applyAlignment="1">
      <alignment horizontal="center" vertical="center"/>
    </xf>
    <xf numFmtId="0" fontId="15" fillId="4" borderId="80" xfId="15" applyFont="1" applyFill="1" applyBorder="1" applyAlignment="1">
      <alignment horizontal="center" vertical="center"/>
    </xf>
    <xf numFmtId="0" fontId="19" fillId="4" borderId="80" xfId="15" applyFont="1" applyFill="1" applyBorder="1" applyAlignment="1">
      <alignment horizontal="center" vertical="center"/>
    </xf>
    <xf numFmtId="0" fontId="19" fillId="4" borderId="80" xfId="15" applyFont="1" applyFill="1" applyBorder="1" applyAlignment="1">
      <alignment horizontal="left"/>
    </xf>
    <xf numFmtId="166" fontId="6" fillId="4" borderId="80" xfId="15" applyNumberFormat="1" applyFont="1" applyFill="1" applyBorder="1" applyAlignment="1">
      <alignment horizontal="center" vertical="center"/>
    </xf>
    <xf numFmtId="0" fontId="6" fillId="4" borderId="80" xfId="15" applyFont="1" applyFill="1" applyBorder="1" applyAlignment="1">
      <alignment horizontal="center" vertical="center"/>
    </xf>
    <xf numFmtId="2" fontId="6" fillId="4" borderId="80" xfId="15" applyNumberFormat="1" applyFont="1" applyFill="1" applyBorder="1" applyAlignment="1">
      <alignment horizontal="center" vertical="center"/>
    </xf>
    <xf numFmtId="0" fontId="6" fillId="4" borderId="80" xfId="15" applyFont="1" applyFill="1" applyBorder="1" applyAlignment="1">
      <alignment horizontal="left"/>
    </xf>
    <xf numFmtId="0" fontId="15" fillId="4" borderId="80" xfId="15" applyFont="1" applyFill="1" applyBorder="1" applyAlignment="1">
      <alignment horizontal="right" vertical="center"/>
    </xf>
    <xf numFmtId="166" fontId="15" fillId="4" borderId="80" xfId="15" applyNumberFormat="1" applyFont="1" applyFill="1" applyBorder="1" applyAlignment="1">
      <alignment horizontal="centerContinuous" vertical="center"/>
    </xf>
    <xf numFmtId="0" fontId="0" fillId="4" borderId="80" xfId="0" applyFill="1" applyBorder="1" applyAlignment="1">
      <alignment wrapText="1"/>
    </xf>
    <xf numFmtId="44" fontId="0" fillId="4" borderId="80" xfId="1" applyFont="1" applyFill="1" applyBorder="1" applyAlignment="1">
      <alignment wrapText="1"/>
    </xf>
    <xf numFmtId="0" fontId="74" fillId="4" borderId="80" xfId="21" applyFill="1" applyBorder="1" applyAlignment="1">
      <alignment wrapText="1"/>
    </xf>
    <xf numFmtId="0" fontId="55" fillId="4" borderId="94" xfId="20" applyFont="1" applyFill="1" applyBorder="1" applyAlignment="1" applyProtection="1">
      <alignment vertical="center" readingOrder="1"/>
      <protection locked="0"/>
    </xf>
    <xf numFmtId="0" fontId="55" fillId="4" borderId="95" xfId="20" applyFont="1" applyFill="1" applyBorder="1" applyAlignment="1" applyProtection="1">
      <alignment vertical="center" readingOrder="1"/>
      <protection locked="0"/>
    </xf>
    <xf numFmtId="171" fontId="55" fillId="4" borderId="95" xfId="20" applyNumberFormat="1" applyFont="1" applyFill="1" applyBorder="1" applyAlignment="1" applyProtection="1">
      <alignment vertical="center" readingOrder="1"/>
      <protection locked="0"/>
    </xf>
    <xf numFmtId="0" fontId="55" fillId="4" borderId="95" xfId="20" applyFont="1" applyFill="1" applyBorder="1" applyAlignment="1" applyProtection="1">
      <alignment vertical="center" wrapText="1" readingOrder="1"/>
      <protection locked="0"/>
    </xf>
    <xf numFmtId="0" fontId="55" fillId="4" borderId="95" xfId="20" applyFont="1" applyFill="1" applyBorder="1" applyAlignment="1" applyProtection="1">
      <alignment horizontal="left" vertical="center" readingOrder="1"/>
      <protection locked="0"/>
    </xf>
    <xf numFmtId="172" fontId="55" fillId="4" borderId="95" xfId="20" applyNumberFormat="1" applyFont="1" applyFill="1" applyBorder="1" applyAlignment="1">
      <alignment vertical="center" readingOrder="1"/>
    </xf>
    <xf numFmtId="0" fontId="7" fillId="4" borderId="95" xfId="20" applyFont="1" applyFill="1" applyBorder="1" applyAlignment="1" applyProtection="1">
      <alignment vertical="center" readingOrder="1"/>
      <protection locked="0"/>
    </xf>
    <xf numFmtId="0" fontId="55" fillId="4" borderId="96" xfId="20" applyFont="1" applyFill="1" applyBorder="1" applyAlignment="1" applyProtection="1">
      <alignment vertical="center" readingOrder="1"/>
      <protection locked="0"/>
    </xf>
    <xf numFmtId="0" fontId="55" fillId="0" borderId="94" xfId="20" applyFont="1" applyBorder="1" applyAlignment="1" applyProtection="1">
      <alignment vertical="center" readingOrder="1"/>
      <protection locked="0"/>
    </xf>
    <xf numFmtId="0" fontId="55" fillId="0" borderId="95" xfId="20" applyFont="1" applyBorder="1" applyAlignment="1" applyProtection="1">
      <alignment vertical="center" readingOrder="1"/>
      <protection locked="0"/>
    </xf>
    <xf numFmtId="171" fontId="55" fillId="0" borderId="95" xfId="20" applyNumberFormat="1" applyFont="1" applyBorder="1" applyAlignment="1" applyProtection="1">
      <alignment vertical="center" readingOrder="1"/>
      <protection locked="0"/>
    </xf>
    <xf numFmtId="0" fontId="55" fillId="0" borderId="95" xfId="20" applyFont="1" applyBorder="1" applyAlignment="1" applyProtection="1">
      <alignment vertical="center" wrapText="1" readingOrder="1"/>
      <protection locked="0"/>
    </xf>
    <xf numFmtId="0" fontId="55" fillId="0" borderId="95" xfId="20" applyFont="1" applyBorder="1" applyAlignment="1" applyProtection="1">
      <alignment horizontal="left" vertical="center" readingOrder="1"/>
      <protection locked="0"/>
    </xf>
    <xf numFmtId="172" fontId="55" fillId="0" borderId="95" xfId="20" applyNumberFormat="1" applyFont="1" applyBorder="1" applyAlignment="1">
      <alignment vertical="center" readingOrder="1"/>
    </xf>
    <xf numFmtId="0" fontId="7" fillId="0" borderId="95" xfId="20" applyFont="1" applyBorder="1" applyAlignment="1" applyProtection="1">
      <alignment vertical="center" readingOrder="1"/>
      <protection locked="0"/>
    </xf>
    <xf numFmtId="0" fontId="55" fillId="0" borderId="96" xfId="20" applyFont="1" applyBorder="1" applyAlignment="1" applyProtection="1">
      <alignment vertical="center" readingOrder="1"/>
      <protection locked="0"/>
    </xf>
    <xf numFmtId="0" fontId="55" fillId="0" borderId="95" xfId="20" applyFont="1" applyBorder="1" applyAlignment="1" applyProtection="1">
      <alignment vertical="top" wrapText="1" readingOrder="1"/>
      <protection locked="0"/>
    </xf>
    <xf numFmtId="0" fontId="55" fillId="0" borderId="94" xfId="20" applyFont="1" applyBorder="1" applyAlignment="1" applyProtection="1">
      <alignment vertical="top" wrapText="1" readingOrder="1"/>
      <protection locked="0"/>
    </xf>
    <xf numFmtId="171" fontId="55" fillId="0" borderId="95" xfId="20" applyNumberFormat="1" applyFont="1" applyBorder="1" applyAlignment="1" applyProtection="1">
      <alignment vertical="top" wrapText="1" readingOrder="1"/>
      <protection locked="0"/>
    </xf>
    <xf numFmtId="166" fontId="55" fillId="0" borderId="95" xfId="20" applyNumberFormat="1" applyFont="1" applyBorder="1" applyAlignment="1" applyProtection="1">
      <alignment vertical="center" readingOrder="1"/>
      <protection locked="0"/>
    </xf>
    <xf numFmtId="166" fontId="55" fillId="4" borderId="95" xfId="20" applyNumberFormat="1" applyFont="1" applyFill="1" applyBorder="1" applyAlignment="1" applyProtection="1">
      <alignment vertical="center" readingOrder="1"/>
      <protection locked="0"/>
    </xf>
    <xf numFmtId="172" fontId="55" fillId="0" borderId="95" xfId="20" applyNumberFormat="1" applyFont="1" applyBorder="1" applyAlignment="1">
      <alignment vertical="top" wrapText="1" readingOrder="1"/>
    </xf>
    <xf numFmtId="166" fontId="55" fillId="0" borderId="95" xfId="20" applyNumberFormat="1" applyFont="1" applyBorder="1" applyAlignment="1" applyProtection="1">
      <alignment vertical="top" wrapText="1" readingOrder="1"/>
      <protection locked="0"/>
    </xf>
    <xf numFmtId="0" fontId="7" fillId="0" borderId="95" xfId="20" applyFont="1" applyBorder="1" applyAlignment="1" applyProtection="1">
      <alignment vertical="top" wrapText="1" readingOrder="1"/>
      <protection locked="0"/>
    </xf>
    <xf numFmtId="0" fontId="55" fillId="0" borderId="96" xfId="20" applyFont="1" applyBorder="1" applyAlignment="1" applyProtection="1">
      <alignment vertical="top" wrapText="1" readingOrder="1"/>
      <protection locked="0"/>
    </xf>
    <xf numFmtId="0" fontId="55" fillId="0" borderId="97" xfId="20" applyFont="1" applyBorder="1" applyAlignment="1" applyProtection="1">
      <alignment vertical="center" readingOrder="1"/>
      <protection locked="0"/>
    </xf>
    <xf numFmtId="0" fontId="55" fillId="0" borderId="98" xfId="20" applyFont="1" applyBorder="1" applyAlignment="1" applyProtection="1">
      <alignment vertical="center" readingOrder="1"/>
      <protection locked="0"/>
    </xf>
    <xf numFmtId="171" fontId="55" fillId="0" borderId="98" xfId="20" applyNumberFormat="1" applyFont="1" applyBorder="1" applyAlignment="1" applyProtection="1">
      <alignment vertical="center" readingOrder="1"/>
      <protection locked="0"/>
    </xf>
    <xf numFmtId="0" fontId="55" fillId="0" borderId="98" xfId="20" applyFont="1" applyBorder="1" applyAlignment="1" applyProtection="1">
      <alignment vertical="center" wrapText="1" readingOrder="1"/>
      <protection locked="0"/>
    </xf>
    <xf numFmtId="172" fontId="55" fillId="0" borderId="98" xfId="20" applyNumberFormat="1" applyFont="1" applyBorder="1" applyAlignment="1">
      <alignment vertical="center" readingOrder="1"/>
    </xf>
    <xf numFmtId="166" fontId="55" fillId="0" borderId="99" xfId="20" applyNumberFormat="1" applyFont="1" applyBorder="1" applyAlignment="1" applyProtection="1">
      <alignment vertical="center" readingOrder="1"/>
      <protection locked="0"/>
    </xf>
    <xf numFmtId="0" fontId="55" fillId="0" borderId="100" xfId="20" applyFont="1" applyBorder="1" applyAlignment="1" applyProtection="1">
      <alignment vertical="center" readingOrder="1"/>
      <protection locked="0"/>
    </xf>
    <xf numFmtId="0" fontId="7" fillId="0" borderId="98" xfId="20" applyFont="1" applyBorder="1" applyAlignment="1" applyProtection="1">
      <alignment vertical="center" readingOrder="1"/>
      <protection locked="0"/>
    </xf>
    <xf numFmtId="0" fontId="55" fillId="0" borderId="101" xfId="20" applyFont="1" applyBorder="1" applyAlignment="1" applyProtection="1">
      <alignment vertical="center" readingOrder="1"/>
      <protection locked="0"/>
    </xf>
    <xf numFmtId="0" fontId="55" fillId="0" borderId="97" xfId="20" applyFont="1" applyBorder="1" applyAlignment="1" applyProtection="1">
      <alignment vertical="top" wrapText="1" readingOrder="1"/>
      <protection locked="0"/>
    </xf>
    <xf numFmtId="0" fontId="55" fillId="0" borderId="98" xfId="20" applyFont="1" applyBorder="1" applyAlignment="1" applyProtection="1">
      <alignment vertical="top" wrapText="1" readingOrder="1"/>
      <protection locked="0"/>
    </xf>
    <xf numFmtId="171" fontId="55" fillId="0" borderId="98" xfId="20" applyNumberFormat="1" applyFont="1" applyBorder="1" applyAlignment="1" applyProtection="1">
      <alignment vertical="top" wrapText="1" readingOrder="1"/>
      <protection locked="0"/>
    </xf>
    <xf numFmtId="172" fontId="55" fillId="0" borderId="98" xfId="20" applyNumberFormat="1" applyFont="1" applyBorder="1" applyAlignment="1">
      <alignment vertical="top" wrapText="1" readingOrder="1"/>
    </xf>
    <xf numFmtId="166" fontId="55" fillId="0" borderId="99" xfId="20" applyNumberFormat="1" applyFont="1" applyBorder="1" applyAlignment="1" applyProtection="1">
      <alignment vertical="top" wrapText="1" readingOrder="1"/>
      <protection locked="0"/>
    </xf>
    <xf numFmtId="0" fontId="55" fillId="0" borderId="100" xfId="20" applyFont="1" applyBorder="1" applyAlignment="1" applyProtection="1">
      <alignment vertical="top" wrapText="1" readingOrder="1"/>
      <protection locked="0"/>
    </xf>
    <xf numFmtId="0" fontId="7" fillId="0" borderId="98" xfId="20" applyFont="1" applyBorder="1" applyAlignment="1" applyProtection="1">
      <alignment vertical="top" wrapText="1" readingOrder="1"/>
      <protection locked="0"/>
    </xf>
    <xf numFmtId="0" fontId="55" fillId="0" borderId="101" xfId="20" applyFont="1" applyBorder="1" applyAlignment="1" applyProtection="1">
      <alignment vertical="top" wrapText="1" readingOrder="1"/>
      <protection locked="0"/>
    </xf>
    <xf numFmtId="0" fontId="55" fillId="4" borderId="97" xfId="20" applyFont="1" applyFill="1" applyBorder="1" applyAlignment="1" applyProtection="1">
      <alignment vertical="center" readingOrder="1"/>
      <protection locked="0"/>
    </xf>
    <xf numFmtId="0" fontId="55" fillId="4" borderId="98" xfId="20" applyFont="1" applyFill="1" applyBorder="1" applyAlignment="1" applyProtection="1">
      <alignment vertical="center" readingOrder="1"/>
      <protection locked="0"/>
    </xf>
    <xf numFmtId="171" fontId="55" fillId="4" borderId="98" xfId="20" applyNumberFormat="1" applyFont="1" applyFill="1" applyBorder="1" applyAlignment="1" applyProtection="1">
      <alignment vertical="center" readingOrder="1"/>
      <protection locked="0"/>
    </xf>
    <xf numFmtId="0" fontId="55" fillId="4" borderId="98" xfId="20" applyFont="1" applyFill="1" applyBorder="1" applyAlignment="1" applyProtection="1">
      <alignment vertical="center" wrapText="1" readingOrder="1"/>
      <protection locked="0"/>
    </xf>
    <xf numFmtId="0" fontId="55" fillId="4" borderId="98" xfId="20" applyFont="1" applyFill="1" applyBorder="1" applyAlignment="1" applyProtection="1">
      <alignment horizontal="left" vertical="center" readingOrder="1"/>
      <protection locked="0"/>
    </xf>
    <xf numFmtId="172" fontId="55" fillId="4" borderId="98" xfId="20" applyNumberFormat="1" applyFont="1" applyFill="1" applyBorder="1" applyAlignment="1">
      <alignment vertical="center" readingOrder="1"/>
    </xf>
    <xf numFmtId="166" fontId="55" fillId="4" borderId="99" xfId="20" applyNumberFormat="1" applyFont="1" applyFill="1" applyBorder="1" applyAlignment="1" applyProtection="1">
      <alignment vertical="center" readingOrder="1"/>
      <protection locked="0"/>
    </xf>
    <xf numFmtId="0" fontId="55" fillId="4" borderId="100" xfId="20" applyFont="1" applyFill="1" applyBorder="1" applyAlignment="1" applyProtection="1">
      <alignment vertical="center" readingOrder="1"/>
      <protection locked="0"/>
    </xf>
    <xf numFmtId="0" fontId="7" fillId="4" borderId="98" xfId="20" applyFont="1" applyFill="1" applyBorder="1" applyAlignment="1" applyProtection="1">
      <alignment vertical="center" readingOrder="1"/>
      <protection locked="0"/>
    </xf>
    <xf numFmtId="0" fontId="55" fillId="4" borderId="101" xfId="20" applyFont="1" applyFill="1" applyBorder="1" applyAlignment="1" applyProtection="1">
      <alignment vertical="center" readingOrder="1"/>
      <protection locked="0"/>
    </xf>
    <xf numFmtId="0" fontId="55" fillId="0" borderId="80" xfId="20" applyFont="1" applyBorder="1" applyAlignment="1" applyProtection="1">
      <alignment vertical="center" readingOrder="1"/>
      <protection locked="0"/>
    </xf>
    <xf numFmtId="166" fontId="55" fillId="0" borderId="80" xfId="20" applyNumberFormat="1" applyFont="1" applyBorder="1" applyAlignment="1" applyProtection="1">
      <alignment vertical="center" readingOrder="1"/>
      <protection locked="0"/>
    </xf>
    <xf numFmtId="166" fontId="55" fillId="4" borderId="80" xfId="20" applyNumberFormat="1" applyFont="1" applyFill="1" applyBorder="1" applyAlignment="1" applyProtection="1">
      <alignment vertical="center" readingOrder="1"/>
      <protection locked="0"/>
    </xf>
    <xf numFmtId="0" fontId="55" fillId="4" borderId="80" xfId="20" applyFont="1" applyFill="1" applyBorder="1" applyAlignment="1" applyProtection="1">
      <alignment vertical="center" readingOrder="1"/>
      <protection locked="0"/>
    </xf>
    <xf numFmtId="0" fontId="55" fillId="0" borderId="80" xfId="20" applyFont="1" applyBorder="1" applyAlignment="1" applyProtection="1">
      <alignment vertical="top" wrapText="1" readingOrder="1"/>
      <protection locked="0"/>
    </xf>
    <xf numFmtId="0" fontId="55" fillId="0" borderId="98" xfId="20" applyFont="1" applyBorder="1" applyAlignment="1" applyProtection="1">
      <alignment horizontal="left" vertical="center" readingOrder="1"/>
      <protection locked="0"/>
    </xf>
    <xf numFmtId="172" fontId="55" fillId="4" borderId="98" xfId="20" applyNumberFormat="1" applyFont="1" applyFill="1" applyBorder="1" applyAlignment="1" applyProtection="1">
      <alignment vertical="center" readingOrder="1"/>
      <protection locked="0"/>
    </xf>
    <xf numFmtId="166" fontId="55" fillId="0" borderId="83" xfId="20" applyNumberFormat="1" applyFont="1" applyBorder="1" applyAlignment="1" applyProtection="1">
      <alignment vertical="center" readingOrder="1"/>
      <protection locked="0"/>
    </xf>
    <xf numFmtId="166" fontId="55" fillId="4" borderId="83" xfId="20" applyNumberFormat="1" applyFont="1" applyFill="1" applyBorder="1" applyAlignment="1" applyProtection="1">
      <alignment vertical="center" readingOrder="1"/>
      <protection locked="0"/>
    </xf>
    <xf numFmtId="0" fontId="55" fillId="4" borderId="102" xfId="20" applyFont="1" applyFill="1" applyBorder="1" applyAlignment="1" applyProtection="1">
      <alignment vertical="center" readingOrder="1"/>
      <protection locked="0"/>
    </xf>
    <xf numFmtId="0" fontId="55" fillId="4" borderId="103" xfId="20" applyFont="1" applyFill="1" applyBorder="1" applyAlignment="1" applyProtection="1">
      <alignment vertical="center" readingOrder="1"/>
      <protection locked="0"/>
    </xf>
    <xf numFmtId="171" fontId="55" fillId="4" borderId="103" xfId="20" applyNumberFormat="1" applyFont="1" applyFill="1" applyBorder="1" applyAlignment="1" applyProtection="1">
      <alignment vertical="center" readingOrder="1"/>
      <protection locked="0"/>
    </xf>
    <xf numFmtId="0" fontId="55" fillId="4" borderId="103" xfId="20" applyFont="1" applyFill="1" applyBorder="1" applyAlignment="1" applyProtection="1">
      <alignment vertical="center" wrapText="1" readingOrder="1"/>
      <protection locked="0"/>
    </xf>
    <xf numFmtId="172" fontId="55" fillId="4" borderId="103" xfId="20" applyNumberFormat="1" applyFont="1" applyFill="1" applyBorder="1" applyAlignment="1" applyProtection="1">
      <alignment vertical="center" readingOrder="1"/>
      <protection locked="0"/>
    </xf>
    <xf numFmtId="166" fontId="55" fillId="4" borderId="103" xfId="20" applyNumberFormat="1" applyFont="1" applyFill="1" applyBorder="1" applyAlignment="1" applyProtection="1">
      <alignment vertical="center" readingOrder="1"/>
      <protection locked="0"/>
    </xf>
    <xf numFmtId="0" fontId="7" fillId="4" borderId="103" xfId="20" applyFont="1" applyFill="1" applyBorder="1" applyAlignment="1" applyProtection="1">
      <alignment vertical="center" readingOrder="1"/>
      <protection locked="0"/>
    </xf>
    <xf numFmtId="0" fontId="55" fillId="4" borderId="104" xfId="20" applyFont="1" applyFill="1" applyBorder="1" applyAlignment="1" applyProtection="1">
      <alignment vertical="center" readingOrder="1"/>
      <protection locked="0"/>
    </xf>
    <xf numFmtId="172" fontId="55" fillId="4" borderId="95" xfId="20" applyNumberFormat="1" applyFont="1" applyFill="1" applyBorder="1" applyAlignment="1" applyProtection="1">
      <alignment vertical="center" readingOrder="1"/>
      <protection locked="0"/>
    </xf>
    <xf numFmtId="0" fontId="55" fillId="4" borderId="96" xfId="20" applyFont="1" applyFill="1" applyBorder="1" applyAlignment="1" applyProtection="1">
      <alignment horizontal="left" vertical="center" readingOrder="1"/>
      <protection locked="0"/>
    </xf>
    <xf numFmtId="0" fontId="55" fillId="4" borderId="95" xfId="20" applyFont="1" applyFill="1" applyBorder="1" applyAlignment="1" applyProtection="1">
      <alignment vertical="top" wrapText="1" readingOrder="1"/>
      <protection locked="0"/>
    </xf>
    <xf numFmtId="0" fontId="55" fillId="4" borderId="94" xfId="20" applyFont="1" applyFill="1" applyBorder="1" applyAlignment="1" applyProtection="1">
      <alignment vertical="top" wrapText="1" readingOrder="1"/>
      <protection locked="0"/>
    </xf>
    <xf numFmtId="171" fontId="55" fillId="4" borderId="95" xfId="20" applyNumberFormat="1" applyFont="1" applyFill="1" applyBorder="1" applyAlignment="1" applyProtection="1">
      <alignment vertical="top" wrapText="1" readingOrder="1"/>
      <protection locked="0"/>
    </xf>
    <xf numFmtId="172" fontId="55" fillId="4" borderId="95" xfId="20" applyNumberFormat="1" applyFont="1" applyFill="1" applyBorder="1" applyAlignment="1" applyProtection="1">
      <alignment vertical="top" wrapText="1" readingOrder="1"/>
      <protection locked="0"/>
    </xf>
    <xf numFmtId="0" fontId="7" fillId="4" borderId="95" xfId="20" applyFont="1" applyFill="1" applyBorder="1" applyAlignment="1" applyProtection="1">
      <alignment vertical="top" wrapText="1" readingOrder="1"/>
      <protection locked="0"/>
    </xf>
    <xf numFmtId="0" fontId="55" fillId="4" borderId="96" xfId="20" applyFont="1" applyFill="1" applyBorder="1" applyAlignment="1" applyProtection="1">
      <alignment horizontal="left" vertical="top" wrapText="1" readingOrder="1"/>
      <protection locked="0"/>
    </xf>
    <xf numFmtId="0" fontId="55" fillId="4" borderId="94" xfId="20" applyFont="1" applyFill="1" applyBorder="1" applyAlignment="1" applyProtection="1">
      <alignment vertical="center" wrapText="1" readingOrder="1"/>
      <protection locked="0"/>
    </xf>
    <xf numFmtId="171" fontId="55" fillId="4" borderId="95" xfId="20" applyNumberFormat="1" applyFont="1" applyFill="1" applyBorder="1" applyAlignment="1" applyProtection="1">
      <alignment vertical="center" wrapText="1" readingOrder="1"/>
      <protection locked="0"/>
    </xf>
    <xf numFmtId="172" fontId="55" fillId="4" borderId="95" xfId="20" applyNumberFormat="1" applyFont="1" applyFill="1" applyBorder="1" applyAlignment="1" applyProtection="1">
      <alignment vertical="center" wrapText="1" readingOrder="1"/>
      <protection locked="0"/>
    </xf>
    <xf numFmtId="0" fontId="7" fillId="4" borderId="95" xfId="20" applyFont="1" applyFill="1" applyBorder="1" applyAlignment="1" applyProtection="1">
      <alignment vertical="center" wrapText="1" readingOrder="1"/>
      <protection locked="0"/>
    </xf>
    <xf numFmtId="0" fontId="55" fillId="4" borderId="96" xfId="20" applyFont="1" applyFill="1" applyBorder="1" applyAlignment="1" applyProtection="1">
      <alignment horizontal="left" vertical="center" wrapText="1" readingOrder="1"/>
      <protection locked="0"/>
    </xf>
    <xf numFmtId="166" fontId="55" fillId="4" borderId="98" xfId="20" applyNumberFormat="1" applyFont="1" applyFill="1" applyBorder="1" applyAlignment="1" applyProtection="1">
      <alignment vertical="center" readingOrder="1"/>
      <protection locked="0"/>
    </xf>
    <xf numFmtId="0" fontId="55" fillId="4" borderId="101" xfId="20" applyFont="1" applyFill="1" applyBorder="1" applyAlignment="1" applyProtection="1">
      <alignment horizontal="left" vertical="center" readingOrder="1"/>
      <protection locked="0"/>
    </xf>
    <xf numFmtId="166" fontId="55" fillId="4" borderId="86" xfId="20" applyNumberFormat="1" applyFont="1" applyFill="1" applyBorder="1" applyAlignment="1" applyProtection="1">
      <alignment vertical="center" readingOrder="1"/>
      <protection locked="0"/>
    </xf>
    <xf numFmtId="172" fontId="55" fillId="4" borderId="99" xfId="20" applyNumberFormat="1" applyFont="1" applyFill="1" applyBorder="1" applyAlignment="1" applyProtection="1">
      <alignment vertical="center" readingOrder="1"/>
      <protection locked="0"/>
    </xf>
    <xf numFmtId="0" fontId="55" fillId="0" borderId="102" xfId="20" applyFont="1" applyBorder="1" applyAlignment="1" applyProtection="1">
      <alignment vertical="center" readingOrder="1"/>
      <protection locked="0"/>
    </xf>
    <xf numFmtId="0" fontId="55" fillId="0" borderId="103" xfId="20" applyFont="1" applyBorder="1" applyAlignment="1" applyProtection="1">
      <alignment vertical="center" readingOrder="1"/>
      <protection locked="0"/>
    </xf>
    <xf numFmtId="171" fontId="55" fillId="0" borderId="103" xfId="20" applyNumberFormat="1" applyFont="1" applyBorder="1" applyAlignment="1" applyProtection="1">
      <alignment vertical="center" readingOrder="1"/>
      <protection locked="0"/>
    </xf>
    <xf numFmtId="0" fontId="55" fillId="0" borderId="103" xfId="20" applyFont="1" applyBorder="1" applyAlignment="1" applyProtection="1">
      <alignment vertical="center" wrapText="1" readingOrder="1"/>
      <protection locked="0"/>
    </xf>
    <xf numFmtId="172" fontId="55" fillId="0" borderId="103" xfId="20" applyNumberFormat="1" applyFont="1" applyBorder="1" applyAlignment="1" applyProtection="1">
      <alignment vertical="center" readingOrder="1"/>
      <protection locked="0"/>
    </xf>
    <xf numFmtId="0" fontId="7" fillId="0" borderId="103" xfId="20" applyFont="1" applyBorder="1" applyAlignment="1" applyProtection="1">
      <alignment vertical="center" readingOrder="1"/>
      <protection locked="0"/>
    </xf>
    <xf numFmtId="0" fontId="55" fillId="0" borderId="104" xfId="20" applyFont="1" applyBorder="1" applyAlignment="1" applyProtection="1">
      <alignment horizontal="left" vertical="center" readingOrder="1"/>
      <protection locked="0"/>
    </xf>
    <xf numFmtId="0" fontId="3" fillId="4" borderId="80" xfId="0" applyFont="1" applyFill="1" applyBorder="1" applyAlignment="1">
      <alignment horizontal="center" vertical="center" textRotation="90"/>
    </xf>
    <xf numFmtId="0" fontId="6" fillId="4" borderId="80" xfId="0" applyFont="1" applyFill="1" applyBorder="1" applyAlignment="1">
      <alignment horizontal="center" vertical="center" wrapText="1"/>
    </xf>
    <xf numFmtId="0" fontId="72" fillId="4" borderId="80" xfId="20" applyFont="1" applyFill="1" applyBorder="1" applyAlignment="1">
      <alignment vertical="center" wrapText="1"/>
    </xf>
    <xf numFmtId="0" fontId="70" fillId="4" borderId="80" xfId="20" applyFont="1" applyFill="1" applyBorder="1" applyAlignment="1">
      <alignment horizontal="center" wrapText="1"/>
    </xf>
    <xf numFmtId="0" fontId="67" fillId="4" borderId="80" xfId="20" applyFont="1" applyFill="1" applyBorder="1" applyAlignment="1">
      <alignment wrapText="1"/>
    </xf>
    <xf numFmtId="0" fontId="55" fillId="4" borderId="94" xfId="20" applyFont="1" applyFill="1" applyBorder="1" applyAlignment="1" applyProtection="1">
      <alignment horizontal="left" vertical="center" readingOrder="1"/>
      <protection locked="0"/>
    </xf>
    <xf numFmtId="166" fontId="55" fillId="4" borderId="95" xfId="20" applyNumberFormat="1" applyFont="1" applyFill="1" applyBorder="1" applyAlignment="1" applyProtection="1">
      <alignment horizontal="left" vertical="center" readingOrder="1"/>
      <protection locked="0"/>
    </xf>
    <xf numFmtId="0" fontId="55" fillId="4" borderId="94" xfId="20" quotePrefix="1" applyFont="1" applyFill="1" applyBorder="1" applyAlignment="1" applyProtection="1">
      <alignment horizontal="left" vertical="center" readingOrder="1"/>
      <protection locked="0"/>
    </xf>
    <xf numFmtId="0" fontId="55" fillId="4" borderId="97" xfId="20" applyFont="1" applyFill="1" applyBorder="1" applyAlignment="1" applyProtection="1">
      <alignment horizontal="left" vertical="center" readingOrder="1"/>
      <protection locked="0"/>
    </xf>
    <xf numFmtId="166" fontId="55" fillId="4" borderId="98" xfId="20" applyNumberFormat="1" applyFont="1" applyFill="1" applyBorder="1" applyAlignment="1" applyProtection="1">
      <alignment horizontal="left" vertical="center" readingOrder="1"/>
      <protection locked="0"/>
    </xf>
    <xf numFmtId="0" fontId="55" fillId="4" borderId="82" xfId="20" applyFont="1" applyFill="1" applyBorder="1" applyAlignment="1" applyProtection="1">
      <alignment horizontal="left" vertical="center" readingOrder="1"/>
      <protection locked="0"/>
    </xf>
    <xf numFmtId="0" fontId="55" fillId="4" borderId="80" xfId="20" applyFont="1" applyFill="1" applyBorder="1" applyAlignment="1" applyProtection="1">
      <alignment horizontal="left" vertical="center" readingOrder="1"/>
      <protection locked="0"/>
    </xf>
    <xf numFmtId="170" fontId="55" fillId="4" borderId="80" xfId="20" applyNumberFormat="1" applyFont="1" applyFill="1" applyBorder="1" applyAlignment="1" applyProtection="1">
      <alignment horizontal="left" vertical="center" readingOrder="1"/>
      <protection locked="0"/>
    </xf>
    <xf numFmtId="166" fontId="55" fillId="4" borderId="80" xfId="20" applyNumberFormat="1" applyFont="1" applyFill="1" applyBorder="1" applyAlignment="1" applyProtection="1">
      <alignment horizontal="left" vertical="center" readingOrder="1"/>
      <protection locked="0"/>
    </xf>
    <xf numFmtId="166" fontId="55" fillId="4" borderId="83" xfId="20" applyNumberFormat="1" applyFont="1" applyFill="1" applyBorder="1" applyAlignment="1" applyProtection="1">
      <alignment horizontal="left" vertical="center" wrapText="1" readingOrder="1"/>
      <protection locked="0"/>
    </xf>
    <xf numFmtId="0" fontId="68" fillId="4" borderId="80" xfId="20" applyFont="1" applyFill="1" applyBorder="1" applyAlignment="1">
      <alignment vertical="top" wrapText="1"/>
    </xf>
    <xf numFmtId="0" fontId="1" fillId="4" borderId="80" xfId="20" applyFill="1" applyBorder="1" applyAlignment="1">
      <alignment vertical="top" wrapText="1"/>
    </xf>
  </cellXfs>
  <cellStyles count="27">
    <cellStyle name="Comma" xfId="22" builtinId="3"/>
    <cellStyle name="Comma 2" xfId="9" xr:uid="{00000000-0005-0000-0000-000001000000}"/>
    <cellStyle name="Comma 2 2" xfId="26" xr:uid="{00000000-0005-0000-0000-000002000000}"/>
    <cellStyle name="Comma 3" xfId="14" xr:uid="{00000000-0005-0000-0000-000003000000}"/>
    <cellStyle name="Currency" xfId="1" builtinId="4"/>
    <cellStyle name="Currency 11" xfId="19" xr:uid="{00000000-0005-0000-0000-000005000000}"/>
    <cellStyle name="Currency 2" xfId="3" xr:uid="{00000000-0005-0000-0000-000006000000}"/>
    <cellStyle name="Currency 2 2" xfId="10" xr:uid="{00000000-0005-0000-0000-000007000000}"/>
    <cellStyle name="Currency 3" xfId="11" xr:uid="{00000000-0005-0000-0000-000008000000}"/>
    <cellStyle name="Currency 3 2" xfId="24" xr:uid="{00000000-0005-0000-0000-000009000000}"/>
    <cellStyle name="Hyperlink" xfId="21" builtinId="8"/>
    <cellStyle name="Normal" xfId="0" builtinId="0"/>
    <cellStyle name="Normal 10 2" xfId="15" xr:uid="{00000000-0005-0000-0000-00000C000000}"/>
    <cellStyle name="Normal 16" xfId="8" xr:uid="{00000000-0005-0000-0000-00000D000000}"/>
    <cellStyle name="Normal 2" xfId="4" xr:uid="{00000000-0005-0000-0000-00000E000000}"/>
    <cellStyle name="Normal 2 2" xfId="12" xr:uid="{00000000-0005-0000-0000-00000F000000}"/>
    <cellStyle name="Normal 2 2 2" xfId="13" xr:uid="{00000000-0005-0000-0000-000010000000}"/>
    <cellStyle name="Normal 2 6" xfId="2" xr:uid="{00000000-0005-0000-0000-000011000000}"/>
    <cellStyle name="Normal 3" xfId="6" xr:uid="{00000000-0005-0000-0000-000012000000}"/>
    <cellStyle name="Normal 4" xfId="5" xr:uid="{00000000-0005-0000-0000-000013000000}"/>
    <cellStyle name="Normal 40" xfId="17" xr:uid="{00000000-0005-0000-0000-000014000000}"/>
    <cellStyle name="Normal 47" xfId="18" xr:uid="{00000000-0005-0000-0000-000015000000}"/>
    <cellStyle name="Normal 5" xfId="7" xr:uid="{00000000-0005-0000-0000-000016000000}"/>
    <cellStyle name="Normal 6" xfId="20" xr:uid="{00000000-0005-0000-0000-000017000000}"/>
    <cellStyle name="Normal 7" xfId="23" xr:uid="{00000000-0005-0000-0000-000018000000}"/>
    <cellStyle name="Normal_Sheet3" xfId="25" xr:uid="{00000000-0005-0000-0000-000019000000}"/>
    <cellStyle name="Style 1" xfId="16" xr:uid="{00000000-0005-0000-0000-00001A000000}"/>
  </cellStyles>
  <dxfs count="3783">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D5866D"/>
      <color rgb="FFFFABAB"/>
      <color rgb="FFBD92DE"/>
      <color rgb="FFFFFFDD"/>
      <color rgb="FFFF6565"/>
      <color rgb="FFFFFF99"/>
      <color rgb="FFF2F2F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externalLink" Target="externalLinks/externalLink4.xml"/><Relationship Id="rId39" Type="http://schemas.openxmlformats.org/officeDocument/2006/relationships/externalLink" Target="externalLinks/externalLink17.xml"/><Relationship Id="rId21" Type="http://schemas.openxmlformats.org/officeDocument/2006/relationships/worksheet" Target="worksheets/sheet21.xml"/><Relationship Id="rId34" Type="http://schemas.openxmlformats.org/officeDocument/2006/relationships/externalLink" Target="externalLinks/externalLink12.xml"/><Relationship Id="rId42" Type="http://schemas.openxmlformats.org/officeDocument/2006/relationships/externalLink" Target="externalLinks/externalLink20.xml"/><Relationship Id="rId47" Type="http://schemas.openxmlformats.org/officeDocument/2006/relationships/externalLink" Target="externalLinks/externalLink25.xml"/><Relationship Id="rId50" Type="http://schemas.openxmlformats.org/officeDocument/2006/relationships/externalLink" Target="externalLinks/externalLink28.xml"/><Relationship Id="rId55" Type="http://schemas.openxmlformats.org/officeDocument/2006/relationships/externalLink" Target="externalLinks/externalLink3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externalLink" Target="externalLinks/externalLink7.xml"/><Relationship Id="rId11" Type="http://schemas.openxmlformats.org/officeDocument/2006/relationships/worksheet" Target="worksheets/sheet11.xml"/><Relationship Id="rId24" Type="http://schemas.openxmlformats.org/officeDocument/2006/relationships/externalLink" Target="externalLinks/externalLink2.xml"/><Relationship Id="rId32" Type="http://schemas.openxmlformats.org/officeDocument/2006/relationships/externalLink" Target="externalLinks/externalLink10.xml"/><Relationship Id="rId37" Type="http://schemas.openxmlformats.org/officeDocument/2006/relationships/externalLink" Target="externalLinks/externalLink15.xml"/><Relationship Id="rId40" Type="http://schemas.openxmlformats.org/officeDocument/2006/relationships/externalLink" Target="externalLinks/externalLink18.xml"/><Relationship Id="rId45" Type="http://schemas.openxmlformats.org/officeDocument/2006/relationships/externalLink" Target="externalLinks/externalLink23.xml"/><Relationship Id="rId53" Type="http://schemas.openxmlformats.org/officeDocument/2006/relationships/externalLink" Target="externalLinks/externalLink31.xml"/><Relationship Id="rId58" Type="http://schemas.openxmlformats.org/officeDocument/2006/relationships/sharedStrings" Target="sharedStrings.xml"/><Relationship Id="rId5" Type="http://schemas.openxmlformats.org/officeDocument/2006/relationships/worksheet" Target="worksheets/sheet5.xml"/><Relationship Id="rId61" Type="http://schemas.openxmlformats.org/officeDocument/2006/relationships/customXml" Target="../customXml/item2.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externalLink" Target="externalLinks/externalLink5.xml"/><Relationship Id="rId30" Type="http://schemas.openxmlformats.org/officeDocument/2006/relationships/externalLink" Target="externalLinks/externalLink8.xml"/><Relationship Id="rId35" Type="http://schemas.openxmlformats.org/officeDocument/2006/relationships/externalLink" Target="externalLinks/externalLink13.xml"/><Relationship Id="rId43" Type="http://schemas.openxmlformats.org/officeDocument/2006/relationships/externalLink" Target="externalLinks/externalLink21.xml"/><Relationship Id="rId48" Type="http://schemas.openxmlformats.org/officeDocument/2006/relationships/externalLink" Target="externalLinks/externalLink26.xml"/><Relationship Id="rId56"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externalLink" Target="externalLinks/externalLink29.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externalLink" Target="externalLinks/externalLink3.xml"/><Relationship Id="rId33" Type="http://schemas.openxmlformats.org/officeDocument/2006/relationships/externalLink" Target="externalLinks/externalLink11.xml"/><Relationship Id="rId38" Type="http://schemas.openxmlformats.org/officeDocument/2006/relationships/externalLink" Target="externalLinks/externalLink16.xml"/><Relationship Id="rId46" Type="http://schemas.openxmlformats.org/officeDocument/2006/relationships/externalLink" Target="externalLinks/externalLink24.xml"/><Relationship Id="rId59" Type="http://schemas.openxmlformats.org/officeDocument/2006/relationships/calcChain" Target="calcChain.xml"/><Relationship Id="rId20" Type="http://schemas.openxmlformats.org/officeDocument/2006/relationships/worksheet" Target="worksheets/sheet20.xml"/><Relationship Id="rId41" Type="http://schemas.openxmlformats.org/officeDocument/2006/relationships/externalLink" Target="externalLinks/externalLink19.xml"/><Relationship Id="rId54" Type="http://schemas.openxmlformats.org/officeDocument/2006/relationships/externalLink" Target="externalLinks/externalLink32.xml"/><Relationship Id="rId62"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externalLink" Target="externalLinks/externalLink1.xml"/><Relationship Id="rId28" Type="http://schemas.openxmlformats.org/officeDocument/2006/relationships/externalLink" Target="externalLinks/externalLink6.xml"/><Relationship Id="rId36" Type="http://schemas.openxmlformats.org/officeDocument/2006/relationships/externalLink" Target="externalLinks/externalLink14.xml"/><Relationship Id="rId49" Type="http://schemas.openxmlformats.org/officeDocument/2006/relationships/externalLink" Target="externalLinks/externalLink27.xml"/><Relationship Id="rId57" Type="http://schemas.openxmlformats.org/officeDocument/2006/relationships/styles" Target="styles.xml"/><Relationship Id="rId10" Type="http://schemas.openxmlformats.org/officeDocument/2006/relationships/worksheet" Target="worksheets/sheet10.xml"/><Relationship Id="rId31" Type="http://schemas.openxmlformats.org/officeDocument/2006/relationships/externalLink" Target="externalLinks/externalLink9.xml"/><Relationship Id="rId44" Type="http://schemas.openxmlformats.org/officeDocument/2006/relationships/externalLink" Target="externalLinks/externalLink22.xml"/><Relationship Id="rId52" Type="http://schemas.openxmlformats.org/officeDocument/2006/relationships/externalLink" Target="externalLinks/externalLink30.xml"/><Relationship Id="rId60"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1" Type="http://schemas.openxmlformats.org/officeDocument/2006/relationships/image" Target="../media/image2.jpe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vmlDrawing2.vml.rels><?xml version="1.0" encoding="UTF-8" standalone="yes"?>
<Relationships xmlns="http://schemas.openxmlformats.org/package/2006/relationships"><Relationship Id="rId3" Type="http://schemas.openxmlformats.org/officeDocument/2006/relationships/image" Target="../media/image5.emf"/><Relationship Id="rId2" Type="http://schemas.openxmlformats.org/officeDocument/2006/relationships/image" Target="../media/image4.emf"/><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xdr:twoCellAnchor>
    <xdr:from>
      <xdr:col>14</xdr:col>
      <xdr:colOff>190975</xdr:colOff>
      <xdr:row>12</xdr:row>
      <xdr:rowOff>0</xdr:rowOff>
    </xdr:from>
    <xdr:to>
      <xdr:col>38</xdr:col>
      <xdr:colOff>179080</xdr:colOff>
      <xdr:row>12</xdr:row>
      <xdr:rowOff>38833</xdr:rowOff>
    </xdr:to>
    <xdr:sp macro="" textlink="">
      <xdr:nvSpPr>
        <xdr:cNvPr id="3" name="Rectangle 2">
          <a:extLst>
            <a:ext uri="{FF2B5EF4-FFF2-40B4-BE49-F238E27FC236}">
              <a16:creationId xmlns:a16="http://schemas.microsoft.com/office/drawing/2014/main" id="{00000000-0008-0000-0500-000003000000}"/>
            </a:ext>
          </a:extLst>
        </xdr:cNvPr>
        <xdr:cNvSpPr/>
      </xdr:nvSpPr>
      <xdr:spPr>
        <a:xfrm>
          <a:off x="12849700" y="2839183"/>
          <a:ext cx="14618505" cy="247650"/>
        </a:xfrm>
        <a:prstGeom prst="rect">
          <a:avLst/>
        </a:prstGeom>
        <a:solidFill>
          <a:schemeClr val="bg1">
            <a:alpha val="36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oneCellAnchor>
    <xdr:from>
      <xdr:col>24</xdr:col>
      <xdr:colOff>488018</xdr:colOff>
      <xdr:row>12</xdr:row>
      <xdr:rowOff>0</xdr:rowOff>
    </xdr:from>
    <xdr:ext cx="1104900" cy="171450"/>
    <xdr:sp macro="" textlink="">
      <xdr:nvSpPr>
        <xdr:cNvPr id="7" name="TextBox 6">
          <a:extLst>
            <a:ext uri="{FF2B5EF4-FFF2-40B4-BE49-F238E27FC236}">
              <a16:creationId xmlns:a16="http://schemas.microsoft.com/office/drawing/2014/main" id="{00000000-0008-0000-0500-000007000000}"/>
            </a:ext>
          </a:extLst>
        </xdr:cNvPr>
        <xdr:cNvSpPr txBox="1"/>
      </xdr:nvSpPr>
      <xdr:spPr>
        <a:xfrm>
          <a:off x="19242743" y="2743934"/>
          <a:ext cx="1104900" cy="171450"/>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wrap="square" lIns="0" tIns="0" rIns="0" bIns="0" rtlCol="0" anchor="t">
          <a:spAutoFit/>
        </a:bodyPr>
        <a:lstStyle/>
        <a:p>
          <a:pPr algn="ctr"/>
          <a:r>
            <a:rPr lang="en-US" sz="1100" b="1"/>
            <a:t>12-month rental</a:t>
          </a:r>
        </a:p>
      </xdr:txBody>
    </xdr:sp>
    <xdr:clientData/>
  </xdr:oneCellAnchor>
  <xdr:twoCellAnchor editAs="oneCell">
    <xdr:from>
      <xdr:col>18</xdr:col>
      <xdr:colOff>249503</xdr:colOff>
      <xdr:row>47</xdr:row>
      <xdr:rowOff>4569</xdr:rowOff>
    </xdr:from>
    <xdr:to>
      <xdr:col>21</xdr:col>
      <xdr:colOff>142561</xdr:colOff>
      <xdr:row>51</xdr:row>
      <xdr:rowOff>125109</xdr:rowOff>
    </xdr:to>
    <xdr:pic>
      <xdr:nvPicPr>
        <xdr:cNvPr id="9" name="Picture 8">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1"/>
        <a:stretch>
          <a:fillRect/>
        </a:stretch>
      </xdr:blipFill>
      <xdr:spPr>
        <a:xfrm>
          <a:off x="15346628" y="10501119"/>
          <a:ext cx="1728207" cy="87619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19050</xdr:colOff>
      <xdr:row>0</xdr:row>
      <xdr:rowOff>38101</xdr:rowOff>
    </xdr:from>
    <xdr:to>
      <xdr:col>3</xdr:col>
      <xdr:colOff>514350</xdr:colOff>
      <xdr:row>2</xdr:row>
      <xdr:rowOff>139705</xdr:rowOff>
    </xdr:to>
    <xdr:pic>
      <xdr:nvPicPr>
        <xdr:cNvPr id="2" name="Picture 1" descr="valard-new_slogan_2">
          <a:extLst>
            <a:ext uri="{FF2B5EF4-FFF2-40B4-BE49-F238E27FC236}">
              <a16:creationId xmlns:a16="http://schemas.microsoft.com/office/drawing/2014/main" id="{00000000-0008-0000-1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9050" y="38101"/>
          <a:ext cx="4895850" cy="4699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57150</xdr:colOff>
      <xdr:row>0</xdr:row>
      <xdr:rowOff>28576</xdr:rowOff>
    </xdr:from>
    <xdr:to>
      <xdr:col>2</xdr:col>
      <xdr:colOff>533400</xdr:colOff>
      <xdr:row>2</xdr:row>
      <xdr:rowOff>137492</xdr:rowOff>
    </xdr:to>
    <xdr:pic>
      <xdr:nvPicPr>
        <xdr:cNvPr id="2" name="Picture 1" descr="valard-new_slogan_2">
          <a:extLst>
            <a:ext uri="{FF2B5EF4-FFF2-40B4-BE49-F238E27FC236}">
              <a16:creationId xmlns:a16="http://schemas.microsoft.com/office/drawing/2014/main" id="{00000000-0008-0000-12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7150" y="28576"/>
          <a:ext cx="4806950" cy="477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9</xdr:col>
          <xdr:colOff>76200</xdr:colOff>
          <xdr:row>18</xdr:row>
          <xdr:rowOff>600075</xdr:rowOff>
        </xdr:from>
        <xdr:to>
          <xdr:col>9</xdr:col>
          <xdr:colOff>676275</xdr:colOff>
          <xdr:row>19</xdr:row>
          <xdr:rowOff>9525</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1500-0000015001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85725</xdr:colOff>
          <xdr:row>18</xdr:row>
          <xdr:rowOff>1466850</xdr:rowOff>
        </xdr:from>
        <xdr:to>
          <xdr:col>9</xdr:col>
          <xdr:colOff>676275</xdr:colOff>
          <xdr:row>19</xdr:row>
          <xdr:rowOff>0</xdr:rowOff>
        </xdr:to>
        <xdr:sp macro="" textlink="">
          <xdr:nvSpPr>
            <xdr:cNvPr id="86018" name="Object 2" hidden="1">
              <a:extLst>
                <a:ext uri="{63B3BB69-23CF-44E3-9099-C40C66FF867C}">
                  <a14:compatExt spid="_x0000_s86018"/>
                </a:ext>
                <a:ext uri="{FF2B5EF4-FFF2-40B4-BE49-F238E27FC236}">
                  <a16:creationId xmlns:a16="http://schemas.microsoft.com/office/drawing/2014/main" id="{00000000-0008-0000-1500-0000025001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0</xdr:colOff>
          <xdr:row>0</xdr:row>
          <xdr:rowOff>0</xdr:rowOff>
        </xdr:from>
        <xdr:to>
          <xdr:col>0</xdr:col>
          <xdr:colOff>0</xdr:colOff>
          <xdr:row>0</xdr:row>
          <xdr:rowOff>0</xdr:rowOff>
        </xdr:to>
        <xdr:sp macro="" textlink="">
          <xdr:nvSpPr>
            <xdr:cNvPr id="86019" name="Object 3" hidden="1">
              <a:extLst>
                <a:ext uri="{63B3BB69-23CF-44E3-9099-C40C66FF867C}">
                  <a14:compatExt spid="_x0000_s86019"/>
                </a:ext>
                <a:ext uri="{FF2B5EF4-FFF2-40B4-BE49-F238E27FC236}">
                  <a16:creationId xmlns:a16="http://schemas.microsoft.com/office/drawing/2014/main" id="{00000000-0008-0000-1500-0000035001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editAs="oneCell">
    <xdr:from>
      <xdr:col>4</xdr:col>
      <xdr:colOff>1</xdr:colOff>
      <xdr:row>133</xdr:row>
      <xdr:rowOff>1</xdr:rowOff>
    </xdr:from>
    <xdr:to>
      <xdr:col>8</xdr:col>
      <xdr:colOff>1945823</xdr:colOff>
      <xdr:row>139</xdr:row>
      <xdr:rowOff>11855</xdr:rowOff>
    </xdr:to>
    <xdr:pic>
      <xdr:nvPicPr>
        <xdr:cNvPr id="5" name="Picture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1"/>
        <a:stretch>
          <a:fillRect/>
        </a:stretch>
      </xdr:blipFill>
      <xdr:spPr>
        <a:xfrm>
          <a:off x="7089322" y="34072287"/>
          <a:ext cx="6776358" cy="386585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MAIN\&#20849;&#26377;&#12501;&#12457;&#12523;&#12480;\&#21476;&#27827;&#33258;&#21205;&#36554;\&#38867;&#22269;\F3-H359,367,368,369,372,382.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https://quantaservices.sharepoint.com/Program%20Files%20(x86)/BIDBUILD/Jobs/VC7717%20Watay%20Power%20Project%20H353781%20Group%201%20Alternate%20A%20Location/VC7717%20Watay%20Power%20Project%20H353781%20Group%201%20Alternate%20A%20Location.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https://quantaservices.sharepoint.com/Documents%20and%20Settings/gureb/My%20Documents/Bulent/Standard%20&amp;%20Mesleki/SNC%20Templatelerim/Engineering/Usage%20081022.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https://quantaservices.sharepoint.com/Users/tayyaz/AppData/Local/Microsoft/Windows/INetCache/Content.Outlook/L7PBIE8F/OEWTL%20ROW%20Pricing%20Exercise%202%20-%20%20Updated%20-%20NM.xlsm"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https://quantaservices.sharepoint.com/Users/brett.smit/Desktop/Final%20V%20VC7717%20Watay%20Group%201%20230kV%20RFP%20alternate%20R5-1%20(corrected%20Take-offs)%20DWSTWK.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https://quantaservices.sharepoint.com/Users/cmohn.QUANTA/Documents/VC-7551%20NALCOR/VC7551%20Nalcor%20TL%20267%20Bay%20dEspoir%20to%20Western%20Avalon%20(2).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https://quantaservices.sharepoint.com/Users/OLintea/AppData/Local/Microsoft/Windows/Temporary%20Internet%20Files/Content.Outlook/NA1IJ7EY/Users/cmohn.QUANTA/Documents/VC%207284%20HRTD%20T7%20(C)%20ATCO%20HANNA%20(Final)%20R3.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V:\2019-JOB%20FILES\19-1229%20-%20QSS-EAST%20WEST%20TIE%2090%25%20Design\JOB%20FILES\Final%20Takeoffs\2019-05-21%20Updated%20EWT%20Schedule%20and%20Profiles%20Driven%20&amp;%20Helical.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https://quantaservices.sharepoint.com/Estimating%20&amp;%20Proposal/ES%202007/Estimating%20Group/ManHours%20Forecast/Personnel%20Forecast%20by%20Hours%202007-2009.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https://quantaservices.sharepoint.com/P/VC7575%20Manitoba%20Hydro%20Lake%20Winnipeg%20East%20TL/Estimate/VC7575%20Manitoba%20Hydro%20Lake%20Winnipeg%20East%20TL%20R1.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E:\Documents%20and%20Settings\Jeff%20Rogers\Local%20Settings\Temporary%20Internet%20Files\Content.Outlook\TIMB90SS\2008%20VC2656%20Enmax%20Distribution.xls" TargetMode="External"/></Relationships>
</file>

<file path=xl/externalLinks/_rels/externalLink12.xml.rels><?xml version="1.0" encoding="UTF-8" standalone="yes"?>
<Relationships xmlns="http://schemas.openxmlformats.org/package/2006/relationships"><Relationship Id="rId2" Type="http://schemas.microsoft.com/office/2019/04/relationships/externalLinkLongPath" Target="https://quantaservices.sharepoint.com/Users/OLintea/AppData/Local/Microsoft/Windows/Temporary%20Internet%20Files/Content.Outlook/NA1IJ7EY/Project1/62967%20BC%20Elect%20Trans%20Substns/Engineering/Lines/Design%20Information/Structure%20List/Typ%20Str%20List%20(All).xls?1553B242" TargetMode="External"/><Relationship Id="rId1" Type="http://schemas.openxmlformats.org/officeDocument/2006/relationships/externalLinkPath" Target="file:///\\1553B242\Typ%20Str%20List%20(All).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Z:\OEWT%20Finance%20Project%20VC7556\Foundations\Budget\Final%20Foundations'%20WBS%20-%20Adjusted%20Budget.xlsx"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https://quantaservices.sharepoint.com/Users/asquires/Desktop/East%20West%20Tie%20-%20VC7556/5-WBS/Estimate/VC%207556%20Estimate%20R21%7bJP%7d(to%20Match%20Contract)%20-%20AS%20Notes%20-%20V13.xlsx"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55EB96BD\853AL%20Working%20Str%20List%20Jan%2030.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https://quantaservices.sharepoint.com/Estimating%20&amp;%20Proposal/Estimate%20Templates/Christina%20-%20ProjectEst%2002-11-05.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https://quantaservices.sharepoint.com/Estimating%20&amp;%20Proposal/ES%202013/AltaLink/ES%2054%20Filder%2010%25%20Estimate/Backup%20files/TransEst%20138kV%20893L.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https://quantaservices.sharepoint.com/Program%20Files%20(x86)/BIDBUILD/Jobs/VC7717%20Watay%20Power%20Project%20H353781%20Group%202/VC7717%20Watay%20Power%20Project%20H353781%20Group%202.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https://quantaservices.sharepoint.com/Documents%20and%20Settings/klinares/Local%20Settings/Temporary%20Internet%20Files/OLK4/Aughinish%20Procurement.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https://quantaservices.sharepoint.com/Documents/Projects/VC%207353%20SNC%20WATL%20South%20Lot/Estimate/Final/VC%207353%20Estimate%20WATL%20Final%20option%201%20June%2020.xlsx" TargetMode="External"/></Relationships>
</file>

<file path=xl/externalLinks/_rels/externalLink21.xml.rels><?xml version="1.0" encoding="UTF-8" standalone="yes"?>
<Relationships xmlns="http://schemas.openxmlformats.org/package/2006/relationships"><Relationship Id="rId2" Type="http://schemas.microsoft.com/office/2019/04/relationships/externalLinkLongPath" Target="https://quantaservices.sharepoint.com/Asset%20Integration/Projects/Project%20Controls%20Group/PCA,%20Joan%20Kruse/Projects/Red%20Deer%20Projects/Transactions/2015/2015%20Transactions%20Mar%2031%20Red%20Deer%20(231%20+%20319-331%20+%20373-375%20+%20459-474%20+%20441%20+%20D471).xlsx?CCC17C4A" TargetMode="External"/><Relationship Id="rId1" Type="http://schemas.openxmlformats.org/officeDocument/2006/relationships/externalLinkPath" Target="file:///\\CCC17C4A\2015%20Transactions%20Mar%2031%20Red%20Deer%20(231%20+%20319-331%20+%20373-375%20+%20459-474%20+%20441%20+%20D471).xlsx"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https://quantaservices.sharepoint.com/Users/OLintea/AppData/Local/Microsoft/Windows/Temporary%20Internet%20Files/Content.Outlook/NA1IJ7EY/Financial/2005/MONTHLY/Jan/ATPproject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K:\BA0427\HAYASHI\CABLE\GLAND.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valedmsfs01\WFMAC%20Finance\Watay%20Finance%20Project%20VC0962\WBS%20-%20Working\Estimate%20Breakdown%20-%20Transmission%20-%20Group%202.xlsx"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https://quantaservices.sharepoint.com/Program%20Files%20(x86)/BIDBUILD/Jobs/VC7717%20Watay%20Power%20Project%20H353781%20Group%203/VC7717%20Watay%20Power%20Project%20H353781%20Group%203.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https://quantaservices.sharepoint.com/Cost%20Control/Q3%202007%20Forecast%20Finance/Forecating%20Model%20for%20Finance%20%20New%20Fort%20Assiniboine.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https://quantaservices.sharepoint.com/Networks%20KAM/Operational/Projects/Project%20Details/Fee%20Proposal/Current/Fee%20Proposals/Networks%20Services%20Fee%20Estimate%2005.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https://quantaservices.sharepoint.com/Users/OLintea/AppData/Local/Microsoft/Windows/Temporary%20Internet%20Files/Content.Outlook/NA1IJ7EY/Financial/2006/Forecasts/Q3/ATP%20Q3/Master%20Copies/ATPFQ3.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https://quantaservices.sharepoint.com/Projects/VC7386%20MH%20Bipole%20III%20N1,%20N2%20and%20N3%20Geotech%20and%20Foundations/Estimate/VC7386%20MH%20Bipole%20III%20N3%20Geotech%20and%20FoundationsR1.xlsx"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https://quantaservices.sharepoint.com/Program%20Files%20(x86)/BIDBUILD/Jobs/VC7717%20Watay%20Power%20Project%20H353781%20Group%201/VC7717%20Watay%20Power%20Project%20H353781%20Group%201.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valedmsfs01\WFMAC%20Finance\Bulent\benim%20dosyalar\Dokumanlarim\Onemli\7%20Proposal.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https://quantaservices.sharepoint.com/Users/asquires/Desktop/Indirect%20Staff%20Plan%20-%20V5.xlsx" TargetMode="External"/></Relationships>
</file>

<file path=xl/externalLinks/_rels/externalLink33.xml.rels><?xml version="1.0" encoding="UTF-8" standalone="yes"?>
<Relationships xmlns="http://schemas.openxmlformats.org/package/2006/relationships"><Relationship Id="rId1" Type="http://schemas.openxmlformats.org/officeDocument/2006/relationships/externalLinkPath" Target="https://quantaservices.sharepoint.com/Documents%20and%20Settings/Joe/My%20Documents/Projects/VC2467%20SNC%20500kV%20TL/Estimate%20Sheet%20-%20SNC%20500kV%20TL%20-A%20R6.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ACKING"/>
      <sheetName val="COVER"/>
      <sheetName val="1029 SEA"/>
      <sheetName val="INSTRUCTION"/>
      <sheetName val="FGroups Codes"/>
      <sheetName val="FGroups Rates"/>
    </sheetNames>
    <sheetDataSet>
      <sheetData sheetId="0"/>
      <sheetData sheetId="1"/>
      <sheetData sheetId="2" refreshError="1"/>
      <sheetData sheetId="3" refreshError="1"/>
      <sheetData sheetId="4" refreshError="1"/>
      <sheetData sheetId="5"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structions"/>
      <sheetName val="Table of Contents"/>
      <sheetName val="D_Production Rate Calculator"/>
      <sheetName val="K_Mobilization Take-off"/>
      <sheetName val="L_Pipe Take-off"/>
      <sheetName val="M_Aggregate Pit Take-off"/>
      <sheetName val="O_Structural Concrete Take-off"/>
      <sheetName val="A_Haul Cost"/>
      <sheetName val="B_Hauler Calculator"/>
      <sheetName val="C_Haul Take-off"/>
      <sheetName val="D_Production Rate Calculato (2"/>
      <sheetName val="E_Asphalt Mix Designer"/>
      <sheetName val="F_Bridge Take-off"/>
      <sheetName val="G_Water Take-off"/>
      <sheetName val="H_Curb Take-off"/>
      <sheetName val="I_Excavation Take-off"/>
      <sheetName val="J_Asphalt Lay Calculator"/>
      <sheetName val="K_Mobilization Take-off (2)"/>
      <sheetName val="L_Pipe Take-off (2)"/>
      <sheetName val="M_Aggregate Pit Take-off (2)"/>
      <sheetName val="N_Box Culvert Take-off"/>
      <sheetName val="O_Structural Concrete Take- (2"/>
      <sheetName val="OT_Calculator"/>
      <sheetName val="Quanta_Bond_Calculator"/>
      <sheetName val="Labour_Rates"/>
      <sheetName val="Equip_Rates"/>
      <sheetName val="Engineering"/>
      <sheetName val="Satellite"/>
      <sheetName val="Flights"/>
      <sheetName val="Matl_Pricing"/>
      <sheetName val="Summary Sheet"/>
      <sheetName val="SUBA"/>
      <sheetName val="SUBB"/>
      <sheetName val="CheckSum"/>
      <sheetName val="Bid_Summary"/>
      <sheetName val="Quanta Shee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ne"/>
      <sheetName val="Use"/>
      <sheetName val="Usage"/>
    </sheetNames>
    <sheetDataSet>
      <sheetData sheetId="0" refreshError="1"/>
      <sheetData sheetId="1"/>
      <sheetData sheetId="2"/>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cosysSummary"/>
      <sheetName val="check"/>
      <sheetName val="Main"/>
      <sheetName val="Sheet1"/>
      <sheetName val="Summary"/>
      <sheetName val="WaterCrossings"/>
      <sheetName val="Sheet2"/>
      <sheetName val="Jan 7 Budget"/>
    </sheetNames>
    <sheetDataSet>
      <sheetData sheetId="0"/>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nalysis Tower-Wire"/>
      <sheetName val="TableA.1.2.1_Group 1 Summary"/>
      <sheetName val="TableA.1.3_Line"/>
      <sheetName val="TableA.6.1.UnitRate_Lines"/>
      <sheetName val="SUB_Summary Sheet"/>
      <sheetName val="SUBA"/>
      <sheetName val="SUBB"/>
      <sheetName val="ALL BoQ"/>
      <sheetName val="Production rates"/>
      <sheetName val="Man Hours"/>
      <sheetName val="Crew Makeup"/>
      <sheetName val="Third Party Services by task"/>
      <sheetName val="Third Party Service Costs"/>
      <sheetName val="BOM LT"/>
      <sheetName val="HRDW"/>
      <sheetName val="BOM"/>
      <sheetName val="FND"/>
      <sheetName val="BOM FND"/>
      <sheetName val="Summary1"/>
      <sheetName val="Summary"/>
      <sheetName val="Material Calculations"/>
      <sheetName val="Rates"/>
      <sheetName val="Project Labour F-A Rates"/>
      <sheetName val="Project Equipment F-A Rates"/>
      <sheetName val="Crew Component Hours"/>
      <sheetName val="Lump Sums"/>
      <sheetName val="Mobilization"/>
      <sheetName val="Indirects"/>
      <sheetName val="ROW Group 1"/>
      <sheetName val="ENV"/>
      <sheetName val="Legal S"/>
      <sheetName val="Survey"/>
    </sheetNames>
    <sheetDataSet>
      <sheetData sheetId="0" refreshError="1"/>
      <sheetData sheetId="1"/>
      <sheetData sheetId="2"/>
      <sheetData sheetId="3" refreshError="1"/>
      <sheetData sheetId="4" refreshError="1"/>
      <sheetData sheetId="5"/>
      <sheetData sheetId="6" refreshError="1"/>
      <sheetData sheetId="7"/>
      <sheetData sheetId="8"/>
      <sheetData sheetId="9" refreshError="1"/>
      <sheetData sheetId="10" refreshError="1"/>
      <sheetData sheetId="11" refreshError="1"/>
      <sheetData sheetId="12"/>
      <sheetData sheetId="13" refreshError="1"/>
      <sheetData sheetId="14" refreshError="1"/>
      <sheetData sheetId="15" refreshError="1"/>
      <sheetData sheetId="16" refreshError="1"/>
      <sheetData sheetId="17" refreshError="1"/>
      <sheetData sheetId="18"/>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sheetData sheetId="28" refreshError="1"/>
      <sheetData sheetId="29" refreshError="1"/>
      <sheetData sheetId="30" refreshError="1"/>
      <sheetData sheetId="31"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nalysis Tower-Wire"/>
      <sheetName val="Sheet1"/>
      <sheetName val="Segment 1-5 Table"/>
      <sheetName val="W Eastern Table"/>
      <sheetName val="W Eastern Interconnection Table"/>
      <sheetName val="W Western Table"/>
      <sheetName val="Fuel Table"/>
      <sheetName val="ALL BoQ"/>
      <sheetName val="ALL BoQ (2)"/>
      <sheetName val="Production rates"/>
      <sheetName val="Man Hours"/>
      <sheetName val="Crew Makeup"/>
      <sheetName val="Errors"/>
      <sheetName val="Third Party Services by task"/>
      <sheetName val="Third Party Service Costs"/>
      <sheetName val="Summary1"/>
      <sheetName val="Summary"/>
      <sheetName val="Dywidag "/>
      <sheetName val="Material Calculations"/>
      <sheetName val="Rates"/>
      <sheetName val="Project Labour F-A Rates"/>
      <sheetName val="Project Equipment F-A Rates"/>
      <sheetName val="Project Equipment List"/>
      <sheetName val="Rates(1)"/>
      <sheetName val="Materials and Bulks(3)"/>
      <sheetName val="Indirects (3)"/>
      <sheetName val="Mobilization (3)"/>
      <sheetName val="Labour And Equipment"/>
      <sheetName val="Calculatons for Appendix A2.7(e"/>
      <sheetName val="Calculatons for Appendix A2.7(w"/>
      <sheetName val="Calculatons for Appendix A2.5"/>
      <sheetName val="Mobilization (1)"/>
      <sheetName val="Indirects (1)"/>
      <sheetName val="Crew Component Hours"/>
      <sheetName val="Lump Sums"/>
      <sheetName val="Mobilization"/>
      <sheetName val="Indirect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nalysis Tower-Wire"/>
      <sheetName val="ALL BoQ"/>
      <sheetName val="Production rates"/>
      <sheetName val="Man Hours"/>
      <sheetName val="Crew Makeup"/>
      <sheetName val="Errors"/>
      <sheetName val="Third Party Service Costs"/>
      <sheetName val="Third Party Services by task"/>
      <sheetName val="Summary1"/>
      <sheetName val="Summary"/>
      <sheetName val="Dywidag "/>
      <sheetName val="Material Calculations"/>
      <sheetName val="Rates"/>
      <sheetName val="Project Labour F-A Rates"/>
      <sheetName val="Project Labour F-A Rates (2)"/>
      <sheetName val="Project Equipment F-A Rates"/>
      <sheetName val="Project Equipment List"/>
      <sheetName val="Rates (2)"/>
      <sheetName val="Labour And Equipment"/>
      <sheetName val="Sheet1"/>
      <sheetName val="Crew Component Hours"/>
      <sheetName val="Lump Sums"/>
      <sheetName val="Mobilization"/>
      <sheetName val="Indirects"/>
    </sheetNames>
    <sheetDataSet>
      <sheetData sheetId="0" refreshError="1"/>
      <sheetData sheetId="1" refreshError="1"/>
      <sheetData sheetId="2"/>
      <sheetData sheetId="3" refreshError="1"/>
      <sheetData sheetId="4"/>
      <sheetData sheetId="5" refreshError="1"/>
      <sheetData sheetId="6"/>
      <sheetData sheetId="7" refreshError="1"/>
      <sheetData sheetId="8"/>
      <sheetData sheetId="9"/>
      <sheetData sheetId="10" refreshError="1"/>
      <sheetData sheetId="11" refreshError="1"/>
      <sheetData sheetId="12"/>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oject Summary Sheet"/>
      <sheetName val="Staking Profiles Schedule"/>
      <sheetName val="QS Profiles (1-17)"/>
      <sheetName val="Pivot"/>
      <sheetName val="Driven"/>
      <sheetName val="Helical Pile"/>
      <sheetName val="Helical Anchor"/>
      <sheetName val="DS"/>
      <sheetName val="ESRI_MAPINFO_SHEET"/>
    </sheetNames>
    <sheetDataSet>
      <sheetData sheetId="0" refreshError="1"/>
      <sheetData sheetId="1" refreshError="1"/>
      <sheetData sheetId="2" refreshError="1"/>
      <sheetData sheetId="3" refreshError="1"/>
      <sheetData sheetId="4"/>
      <sheetData sheetId="5"/>
      <sheetData sheetId="6"/>
      <sheetData sheetId="7" refreshError="1"/>
      <sheetData sheetId="8"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OC"/>
      <sheetName val="Summary 2007-2009 All"/>
      <sheetName val="Summary 2007-2009(Altalink All)"/>
      <sheetName val="Summary 2007-2009(Other Client)"/>
      <sheetName val="Start"/>
      <sheetName val="062217 CC Teresan Paddle River"/>
      <sheetName val="062213 CC Enmax Taber Windfarm"/>
      <sheetName val="062211 CC Joffre Capacity"/>
      <sheetName val="062210 CC Namaka Capacity"/>
      <sheetName val="062209 CC Acheson Capacity"/>
      <sheetName val="062208 CC Canmore Capacity"/>
      <sheetName val="062199 CC South West"/>
      <sheetName val="062207 CC Coaldale Capacity"/>
      <sheetName val="062200 CC Genesee to Langdon"/>
      <sheetName val="062206 CC KEG Substations"/>
      <sheetName val="062204 CC Dry Creek"/>
      <sheetName val="062174 CC Blackmud"/>
      <sheetName val="062214 CC Teresan Watson Creek"/>
      <sheetName val="062228 Fort Assiniboine"/>
      <sheetName val="062215 CC BA Energy Amelia"/>
      <sheetName val="062226 Teresan Bilby Tap"/>
      <sheetName val="062224 Benalto"/>
      <sheetName val="000000 MATL Lethbridge"/>
      <sheetName val="062230 Enbridge Rosyth"/>
      <sheetName val="062221 Empress Capacity Add"/>
      <sheetName val="000000 Leduc"/>
      <sheetName val="062227 Sylvan Lake "/>
      <sheetName val="000000 North Sherwood Park"/>
      <sheetName val="000000 Strathmore 138 kV"/>
      <sheetName val="000000 NW Upgrades Concept 1"/>
      <sheetName val="000000 Shell Upgrader"/>
      <sheetName val="000000 NW Upgrader Petro Canada"/>
      <sheetName val="000000 Keystone 1 Pump Station"/>
      <sheetName val="000000 Keystone 4 Pump Station"/>
      <sheetName val="062229 Enbridge Midpoint"/>
      <sheetName val="000000 SE Lethbridge Area"/>
      <sheetName val="000000 SE Brooks Area"/>
      <sheetName val="000000 SE Empress Area"/>
      <sheetName val="000000 SE Bulk 1"/>
      <sheetName val="000000 SE Bulk 2"/>
      <sheetName val="000000 Oldman Summerview "/>
      <sheetName val="000000 946L Ellerslie"/>
      <sheetName val="000000 Wabamun Area Upgrade"/>
      <sheetName val="000000 916L 917L Conversion"/>
      <sheetName val="000000 Janet Langdon 240kV Line"/>
      <sheetName val="000000 Balzac Capacity Addition"/>
      <sheetName val="062218 Tilley Capacity Addition"/>
      <sheetName val="062222 Stavely Capacity"/>
      <sheetName val="000000 Edgerton Capacity"/>
      <sheetName val="000000 Burdett Breaker Addition"/>
      <sheetName val="062856 Estimating Services"/>
      <sheetName val="Non-Firm"/>
      <sheetName val="062973 MATL Lethbridge"/>
      <sheetName val="062967 BCTC Mt. Lehman"/>
      <sheetName val="062967 BCTC 4 Substations"/>
      <sheetName val="808006 INCO Karrebbe Indonesia"/>
      <sheetName val="062978 Shell Midlite Jackpine"/>
      <sheetName val="062980 Shell ASOP"/>
      <sheetName val="062971 Suncor 72 kV Structures "/>
      <sheetName val="Fortis ADSS Feasibility"/>
      <sheetName val="ALCAN Feasibility"/>
      <sheetName val="BCTC Prosperity Mine Study"/>
      <sheetName val="Fortis Big White 130 kV Line"/>
      <sheetName val="INCO Karrebbe Route Engineering"/>
      <sheetName val="INCO Karebe Indonesia Balambano"/>
      <sheetName val="Manitoba Hydro Wuskwatim"/>
      <sheetName val="MATL Telecom"/>
      <sheetName val="MATL 120S New 240 kV Substation"/>
      <sheetName val="Yukon Energy 138kV"/>
      <sheetName val="Suncor Firebag New 260 kV"/>
      <sheetName val="Fortis Big White"/>
      <sheetName val="BCTC Services"/>
      <sheetName val="Barrick Gold Pascua Lama Chile"/>
      <sheetName val="Barrick Gold Pueblo Viejo "/>
      <sheetName val="Barrick Gold Engineering"/>
      <sheetName val="Fortis 11L Oliver to Grande"/>
      <sheetName val="ALCAN Engineering"/>
      <sheetName val="Gold River Biomass Project"/>
      <sheetName val="Haney Breaker Adddition"/>
      <sheetName val="Fortis Alberta Services"/>
      <sheetName val="Novagold Resources Galore Creek"/>
      <sheetName val="End"/>
      <sheetName val="Template Eng Only"/>
      <sheetName val="Template"/>
      <sheetName val="Quick Estimate Model"/>
      <sheetName val="Template CC"/>
      <sheetName val="SL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Analysis Tower-Wire"/>
      <sheetName val="Sheet1"/>
      <sheetName val="W Eastern Table"/>
      <sheetName val="W Eastern Interconnection Table"/>
      <sheetName val="W Western Table"/>
      <sheetName val="Pricing Add 4"/>
      <sheetName val="Crossings Add 4"/>
      <sheetName val="Production rates"/>
      <sheetName val="Output"/>
      <sheetName val="ALL BoQ"/>
      <sheetName val="ALL BoQ (2)"/>
      <sheetName val="Sheet2"/>
      <sheetName val="Man Hours"/>
      <sheetName val="Crew Makeup"/>
      <sheetName val="Errors"/>
      <sheetName val="Third Party Services by task"/>
      <sheetName val="Third Party Service Costs"/>
      <sheetName val="Summary1"/>
      <sheetName val="Summary"/>
      <sheetName val="Dywidag "/>
      <sheetName val="Material Calculations"/>
      <sheetName val="Rates"/>
      <sheetName val="Project Labour F-A Rates"/>
      <sheetName val="Project Equipment F-A Rates"/>
      <sheetName val="Project Equipment List"/>
      <sheetName val="Rates(1)"/>
      <sheetName val="Rates (2)"/>
      <sheetName val="Materials and Bulks(1)"/>
      <sheetName val="Labour And Equipment"/>
      <sheetName val="Calculatons for Appendix A2.7(e"/>
      <sheetName val="Calculatons for Appendix A2.7(w"/>
      <sheetName val="Calculatons for Appendix A2.5"/>
      <sheetName val="Crew Component Hours"/>
      <sheetName val="Lump Sums"/>
      <sheetName val="Mobilization"/>
      <sheetName val="Indirects"/>
      <sheetName val="Marker Balls and BFDs"/>
      <sheetName val="Subs HP"/>
      <sheetName val="Subs MP"/>
      <sheetName val="Subs Access &amp; Standard"/>
      <sheetName val="Camp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sheetData sheetId="10" refreshError="1"/>
      <sheetData sheetId="11" refreshError="1"/>
      <sheetData sheetId="12"/>
      <sheetData sheetId="13" refreshError="1"/>
      <sheetData sheetId="14" refreshError="1"/>
      <sheetData sheetId="15" refreshError="1"/>
      <sheetData sheetId="16"/>
      <sheetData sheetId="17"/>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refreshError="1"/>
      <sheetData sheetId="37" refreshError="1"/>
      <sheetData sheetId="38" refreshError="1"/>
      <sheetData sheetId="39" refreshError="1"/>
      <sheetData sheetId="40"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notes"/>
    </sheetNames>
    <sheetDataSet>
      <sheetData sheetId="0" refreshError="1"/>
      <sheetData sheetId="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Notes"/>
      <sheetName val="Coordinates"/>
      <sheetName val="FC 1L364"/>
      <sheetName val="HR 60L07"/>
      <sheetName val="HR 60L08"/>
      <sheetName val="FJ 2L01"/>
      <sheetName val="HY 60L03"/>
      <sheetName val="HY 60L02"/>
      <sheetName val="HY 60L18"/>
    </sheetNames>
    <sheetDataSet>
      <sheetData sheetId="0"/>
      <sheetData sheetId="1"/>
      <sheetData sheetId="2"/>
      <sheetData sheetId="3"/>
      <sheetData sheetId="4"/>
      <sheetData sheetId="5"/>
      <sheetData sheetId="6"/>
      <sheetData sheetId="7"/>
      <sheetData sheetId="8"/>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udget Allocation"/>
      <sheetName val="WBS - Estimate"/>
      <sheetName val="Summary"/>
      <sheetName val="Man Hours"/>
      <sheetName val="Third Party Services by task"/>
      <sheetName val="ALL BoQ"/>
      <sheetName val="Third Party Service Costs"/>
      <sheetName val="FND MAT BOM"/>
      <sheetName val="Indirects"/>
      <sheetName val="Lump Sums"/>
      <sheetName val="Mobilization"/>
      <sheetName val="Crew Makeup"/>
      <sheetName val="Cost EQP Rates"/>
      <sheetName val="Crew Rates - CUSW Aligned"/>
      <sheetName val="Crew Rates - EWT Proposed"/>
      <sheetName val="RA Changes"/>
      <sheetName val="4-Increased RA &quot;Ideal FDN Plan&quot;"/>
      <sheetName val="Misc Cont"/>
      <sheetName val="SSH Material Takeoff"/>
      <sheetName val="RA Pricing Comparison"/>
      <sheetName val="Geotech"/>
      <sheetName val="Survey Day Rates"/>
      <sheetName val="Service Price List"/>
      <sheetName val="Project Review"/>
      <sheetName val="Rates"/>
      <sheetName val="Summary1"/>
      <sheetName val="Project Over Heads"/>
      <sheetName val="Staking Profiles Schedule"/>
      <sheetName val="DP Schedule"/>
      <sheetName val="DS Schedule"/>
      <sheetName val="DS New Design"/>
      <sheetName val="VF-COST-Sheet1"/>
      <sheetName val="DS Piles"/>
      <sheetName val="All Driven Pile Foundations"/>
      <sheetName val="Helical Anchor Foundations"/>
      <sheetName val="PILE TAKE OFF"/>
      <sheetName val="Indirect Forecast"/>
      <sheetName val="Analysis Tower-Wire"/>
      <sheetName val="FND SOV"/>
      <sheetName val="ANC SOC"/>
      <sheetName val="MOV SO"/>
      <sheetName val="ProdRates"/>
      <sheetName val="Volume Calcs"/>
      <sheetName val="ANC MAT BOM"/>
      <sheetName val="Sheet6"/>
      <sheetName val="Matting Sheet"/>
      <sheetName val="Material Calculations"/>
      <sheetName val="Project Force Account Rates"/>
      <sheetName val="Crew Component Hours"/>
      <sheetName val="FA rates equip MQ1"/>
      <sheetName val="Survey"/>
      <sheetName val="ESRI_MAPINFO_SHEET"/>
      <sheetName val="Final Foundations' WBS - Adjus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Exhibit B-1"/>
      <sheetName val="Third Party Service Costs"/>
      <sheetName val="ROW for July 24, 2017"/>
      <sheetName val="ROW Budget Breakout"/>
      <sheetName val="B-2 Bid_Sheet_Total - AS"/>
      <sheetName val="Assumptions"/>
      <sheetName val="QSS Summary"/>
      <sheetName val="Global WBS"/>
      <sheetName val="Material "/>
      <sheetName val="Camp Summ - From Joe"/>
      <sheetName val="Camp MobilizationSETUP - From J"/>
      <sheetName val="ROW Budget Breakout with markup"/>
      <sheetName val="Camp Operations - From Joe"/>
      <sheetName val="WBS Summary - Estimate"/>
      <sheetName val="WBS Summary - Budget"/>
      <sheetName val="Contract Summary"/>
      <sheetName val="Check Sheet"/>
      <sheetName val="Indirects"/>
      <sheetName val="WBS Workings"/>
      <sheetName val="Man Hours"/>
      <sheetName val="Lump Sums"/>
      <sheetName val="Third Party Services by task"/>
      <sheetName val="B-2 Bid_Sheet_Total"/>
      <sheetName val="Mobilization"/>
      <sheetName val="Summary1"/>
      <sheetName val="ALL BoQ"/>
      <sheetName val="B-2 Structure_Install_Input"/>
      <sheetName val="B-2 Foundation_Install_Input"/>
      <sheetName val="Crux Pricing June '17"/>
      <sheetName val="NorShar June '17"/>
      <sheetName val="Org Foundation Bid Prices"/>
      <sheetName val="B-2 Foundation_Install_Inpu (2"/>
      <sheetName val="B-2 Bid_Sheet_Segment_A"/>
      <sheetName val="B-2 Bid_Sheet_Segment_B"/>
      <sheetName val="B-2 Bid_Sheet_Segment_C"/>
      <sheetName val="B-2 Bid_Sheet_Segment_D"/>
      <sheetName val="B-2 Bid_Sheet_Segment_E"/>
      <sheetName val="B-2 Bid_Sheet_Segment_F"/>
      <sheetName val="CHECK SHEE"/>
      <sheetName val="Cap sizes"/>
      <sheetName val="Crew Makeup"/>
      <sheetName val="Crew Component Hours"/>
      <sheetName val="WORK"/>
      <sheetName val="Summary"/>
      <sheetName val="Rates"/>
      <sheetName val="Production rates"/>
      <sheetName val="Project Labour F-A Rates"/>
      <sheetName val="Project Equipment F-A Rates"/>
      <sheetName val="Manpower loading"/>
      <sheetName val="Sheet1"/>
      <sheetName val="Schedule of Values (ROW) (2)"/>
      <sheetName val="Schedule of Values (ROW)"/>
      <sheetName val="ROW Bid Summary"/>
      <sheetName val="ROW Bid Details"/>
      <sheetName val="Survey Pricing Extrac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mplete Str List"/>
      <sheetName val="853L"/>
      <sheetName val="Adds"/>
      <sheetName val="Coordinates"/>
      <sheetName val="Str Dwg"/>
      <sheetName val="Material Count"/>
    </sheetNames>
    <sheetDataSet>
      <sheetData sheetId="0"/>
      <sheetData sheetId="1"/>
      <sheetData sheetId="2"/>
      <sheetData sheetId="3"/>
      <sheetData sheetId="4"/>
      <sheetData sheetId="5"/>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npower Sum"/>
      <sheetName val="SubD Totals"/>
      <sheetName val="Line 1"/>
      <sheetName val="SubD 1 (2)"/>
      <sheetName val="396S - Pincher Creek"/>
      <sheetName val="103S - Goose Lake"/>
      <sheetName val="396T - Pincher Creek"/>
      <sheetName val="103T - Goose Lake"/>
      <sheetName val="Rates"/>
      <sheetName val="Sheet1"/>
      <sheetName val="ProjectTotals"/>
      <sheetName val="TransmissionTotal"/>
      <sheetName val="Transmission 1"/>
      <sheetName val="Transmission 2"/>
      <sheetName val="Transmission 3"/>
      <sheetName val="Transmission 4"/>
      <sheetName val="SubDiv1"/>
      <sheetName val="Substation 1"/>
      <sheetName val="Substation 2"/>
      <sheetName val="Substation 3"/>
      <sheetName val="Substation 4"/>
      <sheetName val="Substation 5"/>
      <sheetName val="Telecom Total"/>
      <sheetName val="Telecom1"/>
      <sheetName val="Telecom2"/>
      <sheetName val="Telecom3"/>
      <sheetName val="Telecom4"/>
      <sheetName val="Telecom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893L"/>
      <sheetName val="PMEngCM"/>
      <sheetName val="MatConstLab"/>
      <sheetName val="Values from Master"/>
      <sheetName val="Salvage"/>
      <sheetName val="EngRP"/>
      <sheetName val="Line Budget"/>
      <sheetName val="Rates"/>
      <sheetName val="PO"/>
      <sheetName val="BOM"/>
      <sheetName val="Bulk Contract"/>
      <sheetName val="Construction Access Costs"/>
      <sheetName val="Allteck CB"/>
    </sheetNames>
    <sheetDataSet>
      <sheetData sheetId="0"/>
      <sheetData sheetId="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structions"/>
      <sheetName val="Table of Contents"/>
      <sheetName val="D_Production Rate Calculator"/>
      <sheetName val="K_Mobilization Take-off"/>
      <sheetName val="L_Pipe Take-off"/>
      <sheetName val="M_Aggregate Pit Take-off"/>
      <sheetName val="O_Structural Concrete Take-off"/>
      <sheetName val="A_Haul Cost"/>
      <sheetName val="B_Hauler Calculator"/>
      <sheetName val="C_Haul Take-off"/>
      <sheetName val="D_Production Rate Calculato (2"/>
      <sheetName val="E_Asphalt Mix Designer"/>
      <sheetName val="F_Bridge Take-off"/>
      <sheetName val="G_Water Take-off"/>
      <sheetName val="H_Curb Take-off"/>
      <sheetName val="I_Excavation Take-off"/>
      <sheetName val="J_Asphalt Lay Calculator"/>
      <sheetName val="K_Mobilization Take-off (2)"/>
      <sheetName val="L_Pipe Take-off (2)"/>
      <sheetName val="M_Aggregate Pit Take-off (2)"/>
      <sheetName val="N_Box Culvert Take-off"/>
      <sheetName val="O_Structural Concrete Take- (2"/>
      <sheetName val="OT_Calculator"/>
      <sheetName val="Quanta_Bond_Calculator"/>
      <sheetName val="Labour_Rates"/>
      <sheetName val="Equip_Rates"/>
      <sheetName val="Engineering"/>
      <sheetName val="Satellite"/>
      <sheetName val="Metering"/>
      <sheetName val="Flights"/>
      <sheetName val="Matl_Pricing"/>
      <sheetName val="Summary Sheet"/>
      <sheetName val="SUBC"/>
      <sheetName val="SUBD"/>
      <sheetName val="SUBE"/>
      <sheetName val="SUBF"/>
      <sheetName val="SUBG"/>
      <sheetName val="SUBI"/>
      <sheetName val="SUBJ"/>
      <sheetName val="SUBK"/>
      <sheetName val="SUBL"/>
      <sheetName val="SUBM"/>
      <sheetName val="CheckSum"/>
      <sheetName val="Bid_Summary"/>
      <sheetName val="Quanta Shee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ash Out - Procurement"/>
      <sheetName val="Graph"/>
      <sheetName val="Cancellation - Need to Update"/>
      <sheetName val="Cancel Schd - Need to Update"/>
      <sheetName val="MEA IOM US$"/>
    </sheetNames>
    <sheetDataSet>
      <sheetData sheetId="0" refreshError="1"/>
      <sheetData sheetId="1" refreshError="1"/>
      <sheetData sheetId="2" refreshError="1"/>
      <sheetData sheetId="3" refreshError="1"/>
      <sheetData sheetId="4"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arps (R4)"/>
      <sheetName val="BoQ Source"/>
      <sheetName val="Analysis Tower-Wire"/>
      <sheetName val="Clarifications"/>
      <sheetName val="Production rates"/>
      <sheetName val="Sheet2"/>
      <sheetName val="ALL BOQ"/>
      <sheetName val="Man Hours"/>
      <sheetName val="Crew Makeup"/>
      <sheetName val="Third Party Services by task"/>
      <sheetName val="Third Party Service Costs"/>
      <sheetName val="Summary1"/>
      <sheetName val="Summary"/>
      <sheetName val="Dywidag "/>
      <sheetName val="Material Calculations"/>
      <sheetName val="Rates"/>
      <sheetName val="Project Force Account Rates"/>
      <sheetName val="Project Equipment List"/>
      <sheetName val="Rates (2)"/>
      <sheetName val="Labour And Equipment"/>
      <sheetName val="Sheet1"/>
      <sheetName val="Crew Component Hours"/>
      <sheetName val="Lump Sums"/>
      <sheetName val="Mobilization"/>
      <sheetName val="Indirects"/>
    </sheetNames>
    <sheetDataSet>
      <sheetData sheetId="0" refreshError="1"/>
      <sheetData sheetId="1" refreshError="1"/>
      <sheetData sheetId="2" refreshError="1"/>
      <sheetData sheetId="3" refreshError="1"/>
      <sheetData sheetId="4"/>
      <sheetData sheetId="5" refreshError="1"/>
      <sheetData sheetId="6"/>
      <sheetData sheetId="7"/>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sheetData sheetId="23" refreshError="1"/>
      <sheetData sheetId="24"/>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PS Pivot Summary"/>
      <sheetName val="PPS Pivot by Prj"/>
      <sheetName val="Internal Hrs by Prj"/>
      <sheetName val="Pivot Report by FA"/>
      <sheetName val="Pivot Report by Prj"/>
      <sheetName val="AFUDC"/>
      <sheetName val="AML Detail by Prj"/>
      <sheetName val="AML Detail by Prj (2)"/>
      <sheetName val="PMO by Prj"/>
      <sheetName val="PMO SNC by Prj"/>
      <sheetName val="PMO AML by Prj"/>
      <sheetName val="SNC True Up"/>
      <sheetName val="Salvage Variance"/>
      <sheetName val="DACDA"/>
      <sheetName val="Details"/>
      <sheetName val="Details - ADDS"/>
      <sheetName val="WO List"/>
      <sheetName val="DO NOT DELETE"/>
      <sheetName val="AFE Annex-A Summary"/>
      <sheetName val="Variance"/>
      <sheetName val="AML Sum in PPS Frmt"/>
      <sheetName val="TCA Sum in PPS Frmt"/>
      <sheetName val="TCA Sum AML &amp; SNC Split"/>
      <sheetName val="SNC CN Sum in PPS Frmt"/>
      <sheetName val="MER"/>
      <sheetName val="Conting Escal"/>
      <sheetName val="Conting Escal Sum"/>
      <sheetName val="DA"/>
      <sheetName val="Adds"/>
      <sheetName val="ISDs"/>
      <sheetName val="AML CN Summary"/>
      <sheetName val="Budget"/>
      <sheetName val="ZPS002"/>
      <sheetName val="PPS All Combined"/>
      <sheetName val="PPS FA1 Combined"/>
      <sheetName val="PPS FA2 Combined"/>
      <sheetName val="PPS FA3 Combined"/>
      <sheetName val="PPS D.319"/>
      <sheetName val="PPS D.320"/>
      <sheetName val="PPS D.321"/>
      <sheetName val="PPS D.322"/>
      <sheetName val="PPS D.323"/>
      <sheetName val="PPS D.324"/>
      <sheetName val="PPS D.325"/>
      <sheetName val="PPS D.326"/>
      <sheetName val="PPS D.327"/>
      <sheetName val="PPS D.328"/>
      <sheetName val="PPS D.329"/>
      <sheetName val="PPS D.330"/>
      <sheetName val="PPS D.331"/>
      <sheetName val="PPS D.373 (D.320.3)"/>
      <sheetName val="PPS D.374 (D.321.4)"/>
      <sheetName val="PPS D.375 (D.321.3)"/>
      <sheetName val="PPS D.441"/>
      <sheetName val="PPS D.477"/>
      <sheetName val="PPS SNC D.319"/>
      <sheetName val="PPS SNC D.320"/>
      <sheetName val="PPS SNC D.321"/>
      <sheetName val="PPS SNC D.322"/>
      <sheetName val="PPS SNC D.323"/>
      <sheetName val="PPS SNC D.324"/>
      <sheetName val="PPS SNC D.325"/>
      <sheetName val="PPS SNC D.326"/>
      <sheetName val="PPS SNC D.327"/>
      <sheetName val="PPS SNC D.328"/>
      <sheetName val="PPS SNC D.329"/>
      <sheetName val="PPS SNC D.330"/>
      <sheetName val="PPS SNC D.331"/>
      <sheetName val="PPS SNC D.373 (D.320.03)"/>
      <sheetName val="PPS SNC D.374 (D.321.04)"/>
      <sheetName val="PPS SNC D.375 (D.321.03)"/>
      <sheetName val="PPS SNC D.441"/>
      <sheetName val="PPS SNC D.477"/>
      <sheetName val="D.231 Split Pivot"/>
      <sheetName val="D.231 Split Pivot wo Jan'11 AFU"/>
      <sheetName val="D.231 Split Details"/>
      <sheetName val="PMO SNC by Prj (2)"/>
      <sheetName val="PMO AML by Prj (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structions"/>
      <sheetName val="MISCPAC"/>
      <sheetName val="062051"/>
      <sheetName val="062069"/>
      <sheetName val="062135"/>
      <sheetName val="062136"/>
      <sheetName val="062137"/>
      <sheetName val="062138"/>
      <sheetName val="062139"/>
      <sheetName val="062143"/>
      <sheetName val="062145"/>
      <sheetName val="062146"/>
      <sheetName val="062154"/>
      <sheetName val="062156"/>
      <sheetName val="062157"/>
      <sheetName val="062158"/>
      <sheetName val="062159"/>
      <sheetName val="062160"/>
      <sheetName val="062161"/>
      <sheetName val="062164"/>
      <sheetName val="062165"/>
      <sheetName val="062169"/>
      <sheetName val="062170"/>
      <sheetName val="062172"/>
      <sheetName val="062954"/>
      <sheetName val="062957"/>
      <sheetName val="062035"/>
      <sheetName val="ENDPAC"/>
      <sheetName val="MISCSER"/>
      <sheetName val="062854"/>
      <sheetName val="ENDSER"/>
      <sheetName val="template 1"/>
      <sheetName val="CONSOSER"/>
      <sheetName val="CONSOPAC"/>
      <sheetName val="CONSOTOTAL"/>
      <sheetName val="PNL"/>
      <sheetName val="ROSS01"/>
      <sheetName val="ROSSPL"/>
      <sheetName val="DOI Estimate"/>
      <sheetName val="Form 5"/>
      <sheetName val="Legal to Mgmt P&amp;L"/>
      <sheetName val="Legal to Mgmt BS"/>
      <sheetName val="YTD"/>
      <sheetName val="PTD"/>
      <sheetName val="FCT"/>
      <sheetName val="BDR"/>
      <sheetName val="Note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esc"/>
      <sheetName val="Sheet1"/>
      <sheetName val="for motor only"/>
    </sheetNames>
    <sheetDataSet>
      <sheetData sheetId="0"/>
      <sheetData sheetId="1"/>
      <sheetData sheetId="2"/>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bleA.1.2.1_Group 1 Summary"/>
      <sheetName val="ALL BoQ"/>
      <sheetName val="ALL BoQ (2)"/>
      <sheetName val="Summary1"/>
      <sheetName val="Bl_TableA.1.2.2_Group 2 Summary"/>
      <sheetName val="TableA.1.2.2_Group 2 Summary"/>
      <sheetName val="TableA.1.3T_Line_G2-WBC_LT"/>
      <sheetName val="TableA.1.3T_Line_G2-WDE_LT"/>
      <sheetName val="TableA.1.3T_Line_G2-WJI_LT"/>
      <sheetName val="TableA.6.1UR_LG2-WBC_LT"/>
      <sheetName val="TableA.6.1UR_LG2-WCD_LT"/>
      <sheetName val="TableA.6.1UR_LG2-WCJ_LT"/>
      <sheetName val="TableA.6.1UR_LG2-WDE_LT"/>
      <sheetName val="TableA.6.1UR_LG2-WEF_LT"/>
      <sheetName val="TableA.6.1UR_LG2-WEG_LT"/>
      <sheetName val="TableA.6.1UR_LG2-WJK_LT"/>
      <sheetName val="TableA.6.1UR_LG2-WKM_LT"/>
      <sheetName val="TableA.6.1UR_LG2-WJI_LT"/>
      <sheetName val="TableA.6.1UR_LG2-WKL_LT"/>
      <sheetName val="TableA.6.1UR_LG2-D1_LT"/>
      <sheetName val="TableA.6.1UR_LG2-E1_LT"/>
      <sheetName val="TableA.6.1UR_LG2-F1_LT"/>
      <sheetName val="TableA.6.1UR_LG2-G1_LT "/>
      <sheetName val="TableA.6.1UR_LG2-I1_LT"/>
      <sheetName val="TableA.6.1UR_LG2-J1_LT"/>
      <sheetName val="TableA.6.1UR_LG2-K1_LT"/>
      <sheetName val="TableA.6.1UR_LG2-L1_LT"/>
      <sheetName val="TableA.6.1UR_LG2-M+_LT"/>
      <sheetName val="TableA.6.1UR_LG2-M-_LT "/>
      <sheetName val="Production rates"/>
      <sheetName val="Gr2-3 qty"/>
      <sheetName val="Structure List"/>
      <sheetName val="JI44"/>
      <sheetName val="FND LT"/>
      <sheetName val="BOM-FND"/>
      <sheetName val="Material Calculations"/>
      <sheetName val="Project Labour F-A Rates"/>
      <sheetName val="Project Equipment F-A Rates"/>
      <sheetName val="Crew Component Hours"/>
      <sheetName val="Crew Makeup"/>
      <sheetName val="Rates"/>
      <sheetName val="Third Party Service Costs"/>
      <sheetName val="Summary"/>
      <sheetName val="Geomatics G2"/>
      <sheetName val="WBS - Estimate"/>
      <sheetName val="Man Hours"/>
      <sheetName val="Third Party Services by task"/>
      <sheetName val="3rd Party Summary-Luc"/>
      <sheetName val="Indirects - Balanced"/>
      <sheetName val="Lump Sums"/>
      <sheetName val="Mobilization"/>
      <sheetName val="Survey"/>
      <sheetName val="Geomatics WBS"/>
      <sheetName val="BOM"/>
      <sheetName val="Indirects"/>
      <sheetName val="ROW Group 2"/>
      <sheetName val="ENV"/>
      <sheetName val="Legal S"/>
      <sheetName val="ESRI_MAPINFO_SHEE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sheetData sheetId="40"/>
      <sheetData sheetId="41"/>
      <sheetData sheetId="42" refreshError="1"/>
      <sheetData sheetId="43"/>
      <sheetData sheetId="44"/>
      <sheetData sheetId="45"/>
      <sheetData sheetId="46"/>
      <sheetData sheetId="47"/>
      <sheetData sheetId="48"/>
      <sheetData sheetId="49"/>
      <sheetData sheetId="50"/>
      <sheetData sheetId="51" refreshError="1"/>
      <sheetData sheetId="52" refreshError="1"/>
      <sheetData sheetId="53" refreshError="1"/>
      <sheetData sheetId="54"/>
      <sheetData sheetId="55" refreshError="1"/>
      <sheetData sheetId="56" refreshError="1"/>
      <sheetData sheetId="57" refreshError="1"/>
      <sheetData sheetId="58"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structions"/>
      <sheetName val="Table of Contents"/>
      <sheetName val="D_Production Rate Calculator"/>
      <sheetName val="K_Mobilization Take-off"/>
      <sheetName val="L_Pipe Take-off"/>
      <sheetName val="M_Aggregate Pit Take-off"/>
      <sheetName val="O_Structural Concrete Take-off"/>
      <sheetName val="A_Haul Cost"/>
      <sheetName val="B_Hauler Calculator"/>
      <sheetName val="C_Haul Take-off"/>
      <sheetName val="D_Production Rate Calculato (2"/>
      <sheetName val="E_Asphalt Mix Designer"/>
      <sheetName val="F_Bridge Take-off"/>
      <sheetName val="G_Water Take-off"/>
      <sheetName val="H_Curb Take-off"/>
      <sheetName val="I_Excavation Take-off"/>
      <sheetName val="J_Asphalt Lay Calculator"/>
      <sheetName val="K_Mobilization Take-off (2)"/>
      <sheetName val="L_Pipe Take-off (2)"/>
      <sheetName val="M_Aggregate Pit Take-off (2)"/>
      <sheetName val="N_Box Culvert Take-off"/>
      <sheetName val="O_Structural Concrete Take- (2"/>
      <sheetName val="OT_Calculator"/>
      <sheetName val="Quanta_Bond_Calculator"/>
      <sheetName val="Labour_Rates"/>
      <sheetName val="Equip_Rates"/>
      <sheetName val="Engineering"/>
      <sheetName val="Satellite"/>
      <sheetName val="Metering"/>
      <sheetName val="Flights"/>
      <sheetName val="Matl_Pricing"/>
      <sheetName val="Summary Sheet"/>
      <sheetName val="SUBP"/>
      <sheetName val="SUBQ"/>
      <sheetName val="SUBR"/>
      <sheetName val="SUBS"/>
      <sheetName val="SUBT"/>
      <sheetName val="SUBU"/>
      <sheetName val="SUBV"/>
      <sheetName val="SUBW"/>
      <sheetName val="SUBY"/>
      <sheetName val="SUBZ"/>
      <sheetName val="CheckSum"/>
      <sheetName val="Bid_Summary"/>
      <sheetName val="Quanta Shee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FINANCE FORECAST"/>
      <sheetName val="Template Eng Only"/>
      <sheetName val="Forecast Model"/>
      <sheetName val="Master"/>
      <sheetName val="062228 Fort Assiniboine"/>
      <sheetName val="Quick Estimate Model"/>
      <sheetName val="SLT"/>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ates "/>
      <sheetName val="Station"/>
      <sheetName val="Station SoW"/>
      <sheetName val="Aghagad"/>
      <sheetName val="Aghagad SoW"/>
      <sheetName val="AM 38kV-MV 05 Materials Manage"/>
      <sheetName val="AM 38kV-MV 05 Mats Manage SoW"/>
      <sheetName val="Athy"/>
      <sheetName val="Athy SoW"/>
      <sheetName val="Athlone T141"/>
      <sheetName val="Athlone T141 SoW"/>
      <sheetName val="Ballinderry"/>
      <sheetName val="Ballinderry SoW"/>
      <sheetName val="Baltrasna"/>
      <sheetName val="Baltrasna SoW"/>
      <sheetName val="Baltinglass"/>
      <sheetName val="Baltinglass SoW"/>
      <sheetName val="Birr"/>
      <sheetName val="Birr SoW"/>
      <sheetName val="Birr Ph 2"/>
      <sheetName val="Birr Ph 2 SoW"/>
      <sheetName val="Birdhill"/>
      <sheetName val="Birdhill SoW"/>
      <sheetName val="BLickey-Glengariff"/>
      <sheetName val="BLickey-Glengariff SoW"/>
      <sheetName val="BLickey-Glanta"/>
      <sheetName val="BLickey-Glanta SoW"/>
      <sheetName val="Butlerstown"/>
      <sheetName val="Butlerstown SoW"/>
      <sheetName val="Cabra Uprate"/>
      <sheetName val="Cabra Uprate SoW"/>
      <sheetName val="CAD Services to OHLAM"/>
      <sheetName val="CAD Services SOW"/>
      <sheetName val="Carrickmines"/>
      <sheetName val="Carrickmines SoW"/>
      <sheetName val="Creagh"/>
      <sheetName val="Creagh SoW"/>
      <sheetName val="Derrybeg 110kV Line"/>
      <sheetName val="Derrybeg 110kV Line SoW"/>
      <sheetName val="Dundalk"/>
      <sheetName val="Dundalk SoW"/>
      <sheetName val="Fibre Pre Qual"/>
      <sheetName val="Fibre Pre Qual SoW"/>
      <sheetName val="Finglas ASC"/>
      <sheetName val="Finglas ASC SoW"/>
      <sheetName val="Foundation Feas Study"/>
      <sheetName val="Foundation Feas Study SoW"/>
      <sheetName val="Galway T102"/>
      <sheetName val="Galway T102 SoW"/>
      <sheetName val="Garranacanty"/>
      <sheetName val="Garranacanty SoW"/>
      <sheetName val="Glenamaddy"/>
      <sheetName val="Glenamaddy SoW"/>
      <sheetName val="Glenlara"/>
      <sheetName val="Glenlara SoW"/>
      <sheetName val="GPR Studies 38kV '05"/>
      <sheetName val="GPR Studies 38kV SOW"/>
      <sheetName val="Inchicore Loop"/>
      <sheetName val="Inchicore Loop SoW"/>
      <sheetName val="Inchicore Feas"/>
      <sheetName val="Inchicore Feas SoW"/>
      <sheetName val="ISP Assist"/>
      <sheetName val="ISP Assist SoW"/>
      <sheetName val="Kilcock"/>
      <sheetName val="Kilcock SoW"/>
      <sheetName val="Killonan-Nenagh"/>
      <sheetName val="Killonan-Nenagh SoW"/>
      <sheetName val="Knockaphunta "/>
      <sheetName val="Knockaphunta SoW"/>
      <sheetName val="LBoro Rich Ph 1"/>
      <sheetName val="LBoro Rich Ph1 SoW"/>
      <sheetName val="LBoro Rich Ph 2"/>
      <sheetName val="LBoro Rich Ph 2 SoW"/>
      <sheetName val="LBoro Rich Engineer"/>
      <sheetName val="LBoro Rich Eng SOW"/>
      <sheetName val="LBoro Refurb"/>
      <sheetName val="LBoro Refurb SoW"/>
      <sheetName val="LBoro Refurb Ph 2"/>
      <sheetName val="LBoro Refurb Ph2 SoW"/>
      <sheetName val="Matl - Dev &amp; Run Cable Req"/>
      <sheetName val="Matl  Dev&amp;Run Cable Req SoW "/>
      <sheetName val="Materials Mgt Term C"/>
      <sheetName val="Materials Mgt Term C SoW"/>
      <sheetName val="Materials Detailed SoW"/>
      <sheetName val="Meath Hill Bays"/>
      <sheetName val="Meath Hill Bays SoW"/>
      <sheetName val="Meath Hill Trafo"/>
      <sheetName val="Meath Hill Trafo SoW"/>
      <sheetName val="M'ageisha"/>
      <sheetName val="M'ageisha SoW"/>
      <sheetName val="Nenagh"/>
      <sheetName val="Nenagh SoW"/>
      <sheetName val="Newport"/>
      <sheetName val="Newport SoW"/>
      <sheetName val="Pollerton"/>
      <sheetName val="Pollerton SoW"/>
      <sheetName val="Pottery Rd"/>
      <sheetName val="Pottery Rd SoW"/>
      <sheetName val="Prot Upgrade"/>
      <sheetName val="Prot Upgrade SoW"/>
      <sheetName val="Prot. Upgrade (Ph. 1) sow"/>
      <sheetName val="Prot Services 05"/>
      <sheetName val="Prot Services 05 SoW"/>
      <sheetName val="Ramparts"/>
      <sheetName val="Ramparts SoW"/>
      <sheetName val="Ramparts Rev 1"/>
      <sheetName val="Richmond "/>
      <sheetName val="Richmond SoW"/>
      <sheetName val="Ringsend Coupler"/>
      <sheetName val="Ringsend Coupler SoW"/>
      <sheetName val="Ringsend T101"/>
      <sheetName val="Ringsend T101 SoW"/>
      <sheetName val="Rosehill"/>
      <sheetName val="Rosehill SoW"/>
      <sheetName val="SCS Study &amp; Spec Production"/>
      <sheetName val="SCS Study &amp; Spec SOW"/>
      <sheetName val="Site Acq Services"/>
      <sheetName val="Site Acq Services SoW"/>
      <sheetName val="Sorne Hill Ph1 &amp; Stn"/>
      <sheetName val="Sorne Hill Ph1 &amp; Stn SoW"/>
      <sheetName val="Sorne Hill-Trillick Ph2"/>
      <sheetName val="Sorne Hill-Trillick Ph2 SoW"/>
      <sheetName val="Substn Const"/>
      <sheetName val="Swinford"/>
      <sheetName val="Swinford SoW"/>
      <sheetName val="Tralee"/>
      <sheetName val="Tralee SoW"/>
      <sheetName val="Trien"/>
      <sheetName val="Trien SoW"/>
      <sheetName val="38kV Sub Stn"/>
      <sheetName val="38kV Sub Stn SoW"/>
      <sheetName val="38kV Sub Stn Sean"/>
      <sheetName val="38kV Sub Stn SoW Sean"/>
      <sheetName val="Sample"/>
      <sheetName val="Sample SoW"/>
      <sheetName val="Networks Services Fee Estimate "/>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NL"/>
      <sheetName val="PNL By Month"/>
      <sheetName val="PNL by Client"/>
      <sheetName val="Proj Summary"/>
      <sheetName val="Monthly Info"/>
      <sheetName val="Q3 vs Q2 "/>
      <sheetName val="ConsoTotal"/>
      <sheetName val="ConsoPac"/>
      <sheetName val="ConsoSer"/>
      <sheetName val="P Total"/>
      <sheetName val="Consointerco"/>
      <sheetName val="Total Projects"/>
      <sheetName val="Total Prospects"/>
      <sheetName val="Total Non-Altalink"/>
      <sheetName val=" Non-Altalink Projects"/>
      <sheetName val=" Non-Altalink Services"/>
      <sheetName val="Variance Analysis"/>
      <sheetName val="Projects Packages A"/>
      <sheetName val="Misc Pack Proj"/>
      <sheetName val="062139"/>
      <sheetName val="062146"/>
      <sheetName val="062154"/>
      <sheetName val="062170"/>
      <sheetName val="062172"/>
      <sheetName val="062174"/>
      <sheetName val="062175"/>
      <sheetName val="062178"/>
      <sheetName val="062179"/>
      <sheetName val="062188"/>
      <sheetName val="062190"/>
      <sheetName val="062194"/>
      <sheetName val="062195"/>
      <sheetName val="062199"/>
      <sheetName val="062200"/>
      <sheetName val="062203"/>
      <sheetName val="062204"/>
      <sheetName val="062205"/>
      <sheetName val="062206"/>
      <sheetName val="062207"/>
      <sheetName val="062208"/>
      <sheetName val="062209"/>
      <sheetName val="062210"/>
      <sheetName val="062211"/>
      <sheetName val="062212"/>
      <sheetName val="062213"/>
      <sheetName val="062214"/>
      <sheetName val="062215"/>
      <sheetName val="062216"/>
      <sheetName val="062217"/>
      <sheetName val="062218"/>
      <sheetName val="062219"/>
      <sheetName val="062221"/>
      <sheetName val="062222"/>
      <sheetName val="062223"/>
      <sheetName val="062224"/>
      <sheetName val="062954"/>
      <sheetName val="062957"/>
      <sheetName val="062967"/>
      <sheetName val="062973"/>
      <sheetName val="062035"/>
      <sheetName val="Projects Packages B"/>
      <sheetName val="Projects Services J"/>
      <sheetName val="Misc Serv Proj"/>
      <sheetName val="062853"/>
      <sheetName val="062854"/>
      <sheetName val="062856"/>
      <sheetName val="062952"/>
      <sheetName val="062965"/>
      <sheetName val="062970"/>
      <sheetName val="062969"/>
      <sheetName val="Projects Services K"/>
      <sheetName val="Prospects Packages W"/>
      <sheetName val="Amelia"/>
      <sheetName val="MATL_ATL"/>
      <sheetName val="X"/>
      <sheetName val="Prospects Packages X"/>
      <sheetName val="Prospects Services Y"/>
      <sheetName val="Prospects Services Z"/>
      <sheetName val="PTD-DEC05"/>
      <sheetName val="MTD-JAN"/>
      <sheetName val="MTD-FEB"/>
      <sheetName val="MTD-MAR"/>
      <sheetName val="MTD-APR"/>
      <sheetName val="Interco Services M"/>
      <sheetName val="KAREBBE"/>
      <sheetName val="BARRICK"/>
      <sheetName val="SOURCING"/>
      <sheetName val="Interco Services N"/>
      <sheetName val="MTD-MAY"/>
      <sheetName val="MTD-JUN"/>
      <sheetName val="MTD-JUL"/>
      <sheetName val="MTD-AUG"/>
      <sheetName val="JUN"/>
      <sheetName val="JUL"/>
      <sheetName val="AUG"/>
      <sheetName val="SEP"/>
      <sheetName val="FCST"/>
      <sheetName val="RBUD"/>
      <sheetName val="PM List"/>
      <sheetName val="Markup Factors"/>
      <sheetName val="Inputs"/>
      <sheetName val="Inputs-hours"/>
      <sheetName val="Test shee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W Eastern Interconnection Table"/>
      <sheetName val="Eastern Interconnection Table"/>
      <sheetName val="W Western Table"/>
      <sheetName val="Western Table"/>
      <sheetName val="Eastern Table"/>
      <sheetName val="Fuel Table"/>
      <sheetName val="Project Table"/>
      <sheetName val="Analysis Tower-Wire"/>
      <sheetName val="Recap sheet"/>
      <sheetName val="ALL BoQ"/>
      <sheetName val="Production rates"/>
      <sheetName val="Man Hours"/>
      <sheetName val="Crew Makeup"/>
      <sheetName val="Errors"/>
      <sheetName val="Third Party Services by task"/>
      <sheetName val="Third Party Service Costs"/>
      <sheetName val="Summary1"/>
      <sheetName val="Summary"/>
      <sheetName val="Dywidag "/>
      <sheetName val="Material Calculations"/>
      <sheetName val="Rates"/>
      <sheetName val="Rates (2)"/>
      <sheetName val="Labour And Equipment"/>
      <sheetName val="Personnel Rates"/>
      <sheetName val="Equipment list"/>
      <sheetName val="Equipment rates"/>
      <sheetName val="Calculatons for Appendix A2.7(e"/>
      <sheetName val="Calculatons for Appendix A2.7(w"/>
      <sheetName val="Calculatons for Appendix A2.5"/>
      <sheetName val="Crew Component Hours"/>
      <sheetName val="Lump Sums"/>
      <sheetName val="Mobilization"/>
      <sheetName val="Indirec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structions"/>
      <sheetName val="Table of Contents"/>
      <sheetName val="D_Production Rate Calculator"/>
      <sheetName val="K_Mobilization Take-off"/>
      <sheetName val="L_Pipe Take-off"/>
      <sheetName val="M_Aggregate Pit Take-off"/>
      <sheetName val="O_Structural Concrete Take-off"/>
      <sheetName val="A_Haul Cost"/>
      <sheetName val="B_Hauler Calculator"/>
      <sheetName val="C_Haul Take-off"/>
      <sheetName val="D_Production Rate Calculato (2"/>
      <sheetName val="E_Asphalt Mix Designer"/>
      <sheetName val="F_Bridge Take-off"/>
      <sheetName val="G_Water Take-off"/>
      <sheetName val="H_Curb Take-off"/>
      <sheetName val="I_Excavation Take-off"/>
      <sheetName val="J_Asphalt Lay Calculator"/>
      <sheetName val="K_Mobilization Take-off (2)"/>
      <sheetName val="L_Pipe Take-off (2)"/>
      <sheetName val="M_Aggregate Pit Take-off (2)"/>
      <sheetName val="N_Box Culvert Take-off"/>
      <sheetName val="O_Structural Concrete Take- (2"/>
      <sheetName val="OT_Calculator"/>
      <sheetName val="Quanta_Bond_Calculator"/>
      <sheetName val="Labour_Rates"/>
      <sheetName val="Equip_Rates"/>
      <sheetName val="Engineering"/>
      <sheetName val="Satellite"/>
      <sheetName val="Flights"/>
      <sheetName val="Matl_Pricing"/>
      <sheetName val="Summary Sheet"/>
      <sheetName val="SUBA"/>
      <sheetName val="SUBB"/>
      <sheetName val="CheckSum"/>
      <sheetName val="Bid_Summary"/>
      <sheetName val="Quanta Shee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BOQ"/>
      <sheetName val="PT"/>
      <sheetName val="TC"/>
      <sheetName val="1.1"/>
      <sheetName val="1.2"/>
      <sheetName val="1.3"/>
      <sheetName val="1.4"/>
      <sheetName val="2.1"/>
      <sheetName val="2.2"/>
      <sheetName val="2.3"/>
      <sheetName val="2.4"/>
      <sheetName val="2.5"/>
      <sheetName val="2.6"/>
      <sheetName val="2.7@2.11"/>
      <sheetName val="3.1"/>
      <sheetName val="3.3"/>
      <sheetName val="3.2"/>
      <sheetName val="1.4 (2)"/>
      <sheetName val="add1"/>
      <sheetName val="add2"/>
      <sheetName val="add3"/>
      <sheetName val="Input"/>
      <sheetName val="List"/>
      <sheetName val="1"/>
      <sheetName val="2"/>
      <sheetName val="3"/>
      <sheetName val="calculs"/>
      <sheetName val="C"/>
      <sheetName val="Intro"/>
      <sheetName val="Q"/>
      <sheetName val="Dr"/>
      <sheetName val="TS"/>
      <sheetName val="Cert"/>
      <sheetName val="Ph"/>
      <sheetName val="I"/>
    </sheetNames>
    <sheetDataSet>
      <sheetData sheetId="0" refreshError="1"/>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ract Summary"/>
      <sheetName val="Geomatics Flights"/>
      <sheetName val="Summary"/>
      <sheetName val="Forecast For Review"/>
      <sheetName val="Forecast"/>
      <sheetName val="Variance Analysis"/>
      <sheetName val="Line"/>
      <sheetName val="General"/>
      <sheetName val="Assumptions"/>
      <sheetName val="Bid"/>
      <sheetName val="Blended Rates"/>
      <sheetName val="ROW - Do Note Use"/>
    </sheetNames>
    <sheetDataSet>
      <sheetData sheetId="0"/>
      <sheetData sheetId="1"/>
      <sheetData sheetId="2"/>
      <sheetData sheetId="3"/>
      <sheetData sheetId="4"/>
      <sheetData sheetId="5"/>
      <sheetData sheetId="6"/>
      <sheetData sheetId="7"/>
      <sheetData sheetId="8"/>
      <sheetData sheetId="9"/>
      <sheetData sheetId="10"/>
      <sheetData sheetId="11"/>
    </sheetDataSet>
  </externalBook>
</externalLink>
</file>

<file path=xl/externalLinks/externalLink3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LotA- BofQ"/>
      <sheetName val="Alternates"/>
      <sheetName val="Man Hours"/>
      <sheetName val="Summary1"/>
      <sheetName val="Summary"/>
      <sheetName val="Material Calculations"/>
      <sheetName val="Rates"/>
      <sheetName val="Rates (2)"/>
      <sheetName val="Crew Makeup"/>
      <sheetName val="Labour And Equipment"/>
      <sheetName val="Crew Component Hours"/>
      <sheetName val="Third Party Service Costs"/>
      <sheetName val="Third Party Services by task"/>
      <sheetName val="Lump Sums"/>
      <sheetName val="Mobilization"/>
      <sheetName val="Indirects"/>
      <sheetName val="McGregor BID LIST-A"/>
      <sheetName val="Indirect Cost MAY 24"/>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6.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4.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5.bin"/></Relationships>
</file>

<file path=xl/worksheets/_rels/sheet22.xml.rels><?xml version="1.0" encoding="UTF-8" standalone="yes"?>
<Relationships xmlns="http://schemas.openxmlformats.org/package/2006/relationships"><Relationship Id="rId8" Type="http://schemas.openxmlformats.org/officeDocument/2006/relationships/oleObject" Target="../embeddings/oleObject3.bin"/><Relationship Id="rId3" Type="http://schemas.openxmlformats.org/officeDocument/2006/relationships/vmlDrawing" Target="../drawings/vmlDrawing2.vml"/><Relationship Id="rId7" Type="http://schemas.openxmlformats.org/officeDocument/2006/relationships/image" Target="../media/image4.emf"/><Relationship Id="rId2" Type="http://schemas.openxmlformats.org/officeDocument/2006/relationships/drawing" Target="../drawings/drawing4.xml"/><Relationship Id="rId1" Type="http://schemas.openxmlformats.org/officeDocument/2006/relationships/printerSettings" Target="../printerSettings/printerSettings16.bin"/><Relationship Id="rId6" Type="http://schemas.openxmlformats.org/officeDocument/2006/relationships/oleObject" Target="../embeddings/oleObject2.bin"/><Relationship Id="rId5" Type="http://schemas.openxmlformats.org/officeDocument/2006/relationships/image" Target="../media/image3.emf"/><Relationship Id="rId4" Type="http://schemas.openxmlformats.org/officeDocument/2006/relationships/oleObject" Target="../embeddings/oleObject1.bin"/><Relationship Id="rId9" Type="http://schemas.openxmlformats.org/officeDocument/2006/relationships/image" Target="../media/image5.emf"/></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theme="5" tint="0.39997558519241921"/>
    <outlinePr summaryBelow="0"/>
    <pageSetUpPr fitToPage="1"/>
  </sheetPr>
  <dimension ref="A1:L28"/>
  <sheetViews>
    <sheetView zoomScale="70" zoomScaleNormal="70" workbookViewId="0">
      <pane ySplit="2" topLeftCell="A3" activePane="bottomLeft" state="frozen"/>
      <selection pane="bottomLeft"/>
    </sheetView>
  </sheetViews>
  <sheetFormatPr defaultRowHeight="15"/>
  <cols>
    <col min="1" max="1" width="15.7109375" style="45" customWidth="1"/>
    <col min="2" max="2" width="10.7109375" style="40" customWidth="1"/>
    <col min="3" max="3" width="78.85546875" style="40" customWidth="1"/>
    <col min="4" max="4" width="21.42578125" style="46" customWidth="1"/>
    <col min="5" max="5" width="19.7109375" style="46" customWidth="1"/>
    <col min="6" max="6" width="18.85546875" style="46" customWidth="1"/>
    <col min="7" max="7" width="22.5703125" style="46" customWidth="1"/>
    <col min="8" max="8" width="126.42578125" style="40" customWidth="1"/>
    <col min="9" max="9" width="23.42578125" style="40" customWidth="1"/>
    <col min="10" max="11" width="9.140625" style="40"/>
    <col min="12" max="12" width="13.85546875" style="40" bestFit="1" customWidth="1"/>
    <col min="13" max="16384" width="9.140625" style="40"/>
  </cols>
  <sheetData>
    <row r="1" spans="1:12" ht="90" customHeight="1" thickBot="1">
      <c r="A1" s="474"/>
      <c r="B1" s="475"/>
      <c r="C1" s="475"/>
      <c r="D1" s="475"/>
      <c r="E1" s="475"/>
      <c r="F1" s="475"/>
      <c r="G1" s="475"/>
      <c r="H1" s="475"/>
      <c r="I1" s="396"/>
    </row>
    <row r="2" spans="1:12" ht="76.5" customHeight="1" thickBot="1">
      <c r="A2" s="476"/>
      <c r="B2" s="477"/>
      <c r="C2" s="398"/>
      <c r="D2" s="397"/>
      <c r="E2" s="399"/>
      <c r="F2" s="399"/>
      <c r="G2" s="400"/>
      <c r="H2" s="478"/>
      <c r="I2" s="479"/>
    </row>
    <row r="3" spans="1:12" ht="264" customHeight="1">
      <c r="A3" s="480"/>
      <c r="B3" s="481"/>
      <c r="C3" s="448"/>
      <c r="D3" s="449"/>
      <c r="E3" s="450"/>
      <c r="F3" s="450"/>
      <c r="G3" s="50"/>
      <c r="H3" s="482"/>
      <c r="I3" s="483"/>
    </row>
    <row r="4" spans="1:12" ht="139.5" customHeight="1">
      <c r="A4" s="572"/>
      <c r="B4" s="573"/>
      <c r="C4" s="574"/>
      <c r="D4" s="51"/>
      <c r="E4" s="575"/>
      <c r="F4" s="575"/>
      <c r="G4" s="576"/>
      <c r="H4" s="577"/>
      <c r="I4" s="578"/>
    </row>
    <row r="5" spans="1:12" ht="219.6" customHeight="1">
      <c r="A5" s="572"/>
      <c r="B5" s="573"/>
      <c r="C5" s="579"/>
      <c r="D5" s="580"/>
      <c r="E5" s="575"/>
      <c r="F5" s="575"/>
      <c r="G5" s="581"/>
      <c r="H5" s="582"/>
      <c r="I5" s="583"/>
    </row>
    <row r="6" spans="1:12" ht="232.5" customHeight="1">
      <c r="A6" s="572"/>
      <c r="B6" s="573"/>
      <c r="C6" s="574"/>
      <c r="D6" s="584"/>
      <c r="E6" s="575"/>
      <c r="F6" s="575"/>
      <c r="G6" s="581"/>
      <c r="H6" s="577"/>
      <c r="I6" s="578"/>
    </row>
    <row r="7" spans="1:12" ht="214.5" customHeight="1">
      <c r="A7" s="572"/>
      <c r="B7" s="573"/>
      <c r="C7" s="574"/>
      <c r="D7" s="584"/>
      <c r="E7" s="575"/>
      <c r="F7" s="575"/>
      <c r="G7" s="581"/>
      <c r="H7" s="577"/>
      <c r="I7" s="578"/>
    </row>
    <row r="8" spans="1:12" ht="359.1" customHeight="1">
      <c r="A8" s="572"/>
      <c r="B8" s="573"/>
      <c r="C8" s="574"/>
      <c r="D8" s="585"/>
      <c r="E8" s="575"/>
      <c r="F8" s="575"/>
      <c r="G8" s="581"/>
      <c r="H8" s="577"/>
      <c r="I8" s="583"/>
    </row>
    <row r="9" spans="1:12" ht="312" customHeight="1" thickBot="1">
      <c r="A9" s="484"/>
      <c r="B9" s="485"/>
      <c r="C9" s="36"/>
      <c r="D9" s="37"/>
      <c r="E9" s="38"/>
      <c r="F9" s="38"/>
      <c r="G9" s="39"/>
      <c r="H9" s="486"/>
      <c r="I9" s="487"/>
    </row>
    <row r="10" spans="1:12" ht="111" customHeight="1" thickTop="1" thickBot="1">
      <c r="A10" s="488"/>
      <c r="B10" s="489"/>
      <c r="C10" s="41"/>
      <c r="D10" s="42"/>
      <c r="E10" s="43"/>
      <c r="F10" s="43"/>
      <c r="G10" s="43"/>
      <c r="H10" s="490"/>
      <c r="I10" s="491"/>
      <c r="L10" s="401"/>
    </row>
    <row r="11" spans="1:12" ht="21">
      <c r="A11" s="44"/>
      <c r="B11" s="473"/>
      <c r="C11" s="473"/>
      <c r="D11" s="473"/>
      <c r="E11" s="473"/>
      <c r="F11" s="473"/>
      <c r="G11" s="473"/>
      <c r="H11" s="473"/>
      <c r="I11" s="473"/>
    </row>
    <row r="12" spans="1:12" ht="15" customHeight="1"/>
    <row r="13" spans="1:12" ht="21">
      <c r="A13" s="47"/>
      <c r="B13" s="467"/>
      <c r="C13" s="467"/>
      <c r="D13" s="467"/>
      <c r="E13" s="467"/>
      <c r="F13" s="467"/>
      <c r="G13" s="467"/>
      <c r="H13" s="467"/>
      <c r="I13" s="467"/>
    </row>
    <row r="15" spans="1:12" ht="20.45" customHeight="1">
      <c r="B15" s="467"/>
      <c r="C15" s="467"/>
      <c r="D15" s="467"/>
      <c r="E15" s="467"/>
      <c r="F15" s="467"/>
      <c r="G15" s="467"/>
      <c r="H15" s="467"/>
      <c r="I15" s="467"/>
    </row>
    <row r="16" spans="1:12">
      <c r="H16" s="49"/>
    </row>
    <row r="17" spans="1:9" ht="20.45" customHeight="1">
      <c r="B17" s="467"/>
      <c r="C17" s="467"/>
      <c r="D17" s="467"/>
      <c r="E17" s="467"/>
      <c r="F17" s="467"/>
      <c r="G17" s="467"/>
      <c r="H17" s="467"/>
      <c r="I17" s="467"/>
    </row>
    <row r="18" spans="1:9" ht="20.45" customHeight="1">
      <c r="A18" s="48"/>
      <c r="B18" s="48"/>
      <c r="C18" s="48"/>
      <c r="D18" s="48"/>
      <c r="E18" s="48"/>
      <c r="F18" s="48"/>
      <c r="G18" s="48"/>
      <c r="H18" s="48"/>
      <c r="I18" s="48"/>
    </row>
    <row r="19" spans="1:9" ht="20.45" customHeight="1">
      <c r="A19" s="48"/>
      <c r="B19" s="48"/>
      <c r="C19" s="48"/>
      <c r="D19" s="48"/>
      <c r="E19" s="48"/>
      <c r="F19" s="48"/>
      <c r="G19" s="48"/>
      <c r="H19" s="48"/>
      <c r="I19" s="48"/>
    </row>
    <row r="20" spans="1:9" ht="37.5" customHeight="1">
      <c r="A20" s="468"/>
      <c r="B20" s="468"/>
      <c r="C20" s="468"/>
      <c r="D20" s="468"/>
      <c r="E20" s="468"/>
      <c r="F20" s="468"/>
      <c r="G20" s="468"/>
      <c r="H20" s="468"/>
      <c r="I20" s="468"/>
    </row>
    <row r="21" spans="1:9" ht="29.1" customHeight="1" thickBot="1">
      <c r="A21" s="469"/>
      <c r="B21" s="469"/>
      <c r="C21" s="469"/>
      <c r="D21" s="469"/>
      <c r="E21" s="469"/>
      <c r="F21" s="469"/>
      <c r="G21" s="469"/>
      <c r="H21" s="469"/>
      <c r="I21" s="469"/>
    </row>
    <row r="22" spans="1:9" ht="36.6" customHeight="1">
      <c r="A22" s="470"/>
      <c r="B22" s="471"/>
      <c r="C22" s="471"/>
      <c r="D22" s="471"/>
      <c r="E22" s="471"/>
      <c r="F22" s="471"/>
      <c r="G22" s="471"/>
      <c r="H22" s="471"/>
      <c r="I22" s="472"/>
    </row>
    <row r="23" spans="1:9" ht="39.6" customHeight="1">
      <c r="A23" s="586"/>
      <c r="B23" s="587"/>
      <c r="C23" s="587"/>
      <c r="D23" s="587"/>
      <c r="E23" s="587"/>
      <c r="F23" s="587"/>
      <c r="G23" s="587"/>
      <c r="H23" s="587"/>
      <c r="I23" s="588"/>
    </row>
    <row r="24" spans="1:9" ht="39.6" customHeight="1">
      <c r="A24" s="586"/>
      <c r="B24" s="587"/>
      <c r="C24" s="587"/>
      <c r="D24" s="587"/>
      <c r="E24" s="587"/>
      <c r="F24" s="587"/>
      <c r="G24" s="587"/>
      <c r="H24" s="587"/>
      <c r="I24" s="588"/>
    </row>
    <row r="25" spans="1:9" ht="42.6" customHeight="1">
      <c r="A25" s="586"/>
      <c r="B25" s="587"/>
      <c r="C25" s="587"/>
      <c r="D25" s="587"/>
      <c r="E25" s="587"/>
      <c r="F25" s="587"/>
      <c r="G25" s="587"/>
      <c r="H25" s="587"/>
      <c r="I25" s="588"/>
    </row>
    <row r="26" spans="1:9" ht="59.45" customHeight="1">
      <c r="A26" s="586"/>
      <c r="B26" s="587"/>
      <c r="C26" s="587"/>
      <c r="D26" s="587"/>
      <c r="E26" s="587"/>
      <c r="F26" s="587"/>
      <c r="G26" s="587"/>
      <c r="H26" s="587"/>
      <c r="I26" s="588"/>
    </row>
    <row r="27" spans="1:9">
      <c r="A27" s="466"/>
      <c r="B27" s="466"/>
      <c r="C27" s="466"/>
      <c r="D27" s="466"/>
      <c r="E27" s="466"/>
      <c r="F27" s="466"/>
      <c r="G27" s="466"/>
      <c r="H27" s="466"/>
      <c r="I27" s="466"/>
    </row>
    <row r="28" spans="1:9">
      <c r="A28" s="466"/>
      <c r="B28" s="466"/>
      <c r="C28" s="466"/>
      <c r="D28" s="466"/>
      <c r="E28" s="466"/>
      <c r="F28" s="466"/>
      <c r="G28" s="466"/>
      <c r="H28" s="466"/>
      <c r="I28" s="466"/>
    </row>
  </sheetData>
  <mergeCells count="31">
    <mergeCell ref="A8:B8"/>
    <mergeCell ref="H8:I8"/>
    <mergeCell ref="A9:B9"/>
    <mergeCell ref="H9:I9"/>
    <mergeCell ref="A10:B10"/>
    <mergeCell ref="H10:I10"/>
    <mergeCell ref="A5:B5"/>
    <mergeCell ref="H5:I5"/>
    <mergeCell ref="A6:B6"/>
    <mergeCell ref="H6:I6"/>
    <mergeCell ref="A7:B7"/>
    <mergeCell ref="H7:I7"/>
    <mergeCell ref="A4:B4"/>
    <mergeCell ref="H4:I4"/>
    <mergeCell ref="A1:H1"/>
    <mergeCell ref="A2:B2"/>
    <mergeCell ref="H2:I2"/>
    <mergeCell ref="A3:B3"/>
    <mergeCell ref="H3:I3"/>
    <mergeCell ref="B17:I17"/>
    <mergeCell ref="A20:I21"/>
    <mergeCell ref="A22:I22"/>
    <mergeCell ref="B11:I11"/>
    <mergeCell ref="B15:I15"/>
    <mergeCell ref="B13:I13"/>
    <mergeCell ref="A28:I28"/>
    <mergeCell ref="A23:I23"/>
    <mergeCell ref="A24:I24"/>
    <mergeCell ref="A25:I25"/>
    <mergeCell ref="A26:I26"/>
    <mergeCell ref="A27:I27"/>
  </mergeCells>
  <pageMargins left="0.7" right="0.7" top="0.75" bottom="0.75" header="0.3" footer="0.3"/>
  <pageSetup paperSize="17" scale="24" orientation="landscape"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F0"/>
    <outlinePr summaryBelow="0"/>
    <pageSetUpPr fitToPage="1"/>
  </sheetPr>
  <dimension ref="A1:J12"/>
  <sheetViews>
    <sheetView zoomScale="70" zoomScaleNormal="70" workbookViewId="0">
      <pane ySplit="2" topLeftCell="A3" activePane="bottomLeft" state="frozen"/>
      <selection pane="bottomLeft" sqref="A1:XFD1048576"/>
      <selection activeCell="H17" sqref="H17"/>
    </sheetView>
  </sheetViews>
  <sheetFormatPr defaultColWidth="9.140625" defaultRowHeight="15"/>
  <cols>
    <col min="1" max="1" width="15.7109375" style="57" customWidth="1"/>
    <col min="2" max="2" width="10.7109375" style="61" customWidth="1"/>
    <col min="3" max="3" width="24.7109375" style="394" customWidth="1"/>
    <col min="4" max="5" width="17.7109375" style="394" customWidth="1"/>
    <col min="6" max="6" width="126.42578125" style="61" customWidth="1"/>
    <col min="7" max="7" width="23.42578125" style="61" customWidth="1"/>
    <col min="8" max="9" width="9.140625" style="61"/>
    <col min="10" max="10" width="13.85546875" style="61" bestFit="1" customWidth="1"/>
    <col min="11" max="16384" width="9.140625" style="61"/>
  </cols>
  <sheetData>
    <row r="1" spans="1:10" ht="90" customHeight="1" thickBot="1">
      <c r="A1" s="496"/>
      <c r="B1" s="497"/>
      <c r="C1" s="497"/>
      <c r="D1" s="497"/>
      <c r="E1" s="497"/>
      <c r="F1" s="497"/>
      <c r="G1" s="390"/>
    </row>
    <row r="2" spans="1:10" ht="76.5" customHeight="1" thickBot="1">
      <c r="A2" s="498"/>
      <c r="B2" s="499"/>
      <c r="C2" s="391"/>
      <c r="D2" s="392"/>
      <c r="E2" s="392"/>
      <c r="F2" s="500"/>
      <c r="G2" s="501"/>
    </row>
    <row r="3" spans="1:10" ht="75" customHeight="1">
      <c r="A3" s="502"/>
      <c r="B3" s="503"/>
      <c r="C3" s="451"/>
      <c r="D3" s="452"/>
      <c r="E3" s="453"/>
      <c r="F3" s="589"/>
      <c r="G3" s="590"/>
    </row>
    <row r="4" spans="1:10" ht="99" customHeight="1">
      <c r="A4" s="591"/>
      <c r="B4" s="592"/>
      <c r="C4" s="52"/>
      <c r="D4" s="53"/>
      <c r="E4" s="54"/>
      <c r="F4" s="593"/>
      <c r="G4" s="590"/>
    </row>
    <row r="5" spans="1:10" ht="66" customHeight="1">
      <c r="A5" s="591"/>
      <c r="B5" s="592"/>
      <c r="C5" s="594"/>
      <c r="D5" s="595"/>
      <c r="E5" s="596"/>
      <c r="F5" s="593"/>
      <c r="G5" s="590"/>
    </row>
    <row r="6" spans="1:10" ht="81" customHeight="1">
      <c r="A6" s="591"/>
      <c r="B6" s="592"/>
      <c r="C6" s="594"/>
      <c r="D6" s="595"/>
      <c r="E6" s="54"/>
      <c r="F6" s="593"/>
      <c r="G6" s="590"/>
    </row>
    <row r="7" spans="1:10" ht="125.25" customHeight="1">
      <c r="A7" s="591"/>
      <c r="B7" s="592"/>
      <c r="C7" s="594"/>
      <c r="D7" s="595"/>
      <c r="E7" s="596"/>
      <c r="F7" s="593"/>
      <c r="G7" s="590"/>
    </row>
    <row r="8" spans="1:10" ht="90.75" customHeight="1" thickBot="1">
      <c r="A8" s="591"/>
      <c r="B8" s="592"/>
      <c r="C8" s="597"/>
      <c r="D8" s="595"/>
      <c r="E8" s="598"/>
      <c r="F8" s="593"/>
      <c r="G8" s="590"/>
    </row>
    <row r="9" spans="1:10" ht="111" customHeight="1" thickTop="1" thickBot="1">
      <c r="A9" s="492"/>
      <c r="B9" s="493"/>
      <c r="C9" s="55"/>
      <c r="D9" s="56"/>
      <c r="E9" s="56"/>
      <c r="F9" s="494"/>
      <c r="G9" s="495"/>
      <c r="J9" s="393"/>
    </row>
    <row r="10" spans="1:10">
      <c r="B10" s="58"/>
      <c r="C10" s="59"/>
      <c r="D10" s="59"/>
      <c r="E10" s="59"/>
      <c r="F10" s="60"/>
    </row>
    <row r="11" spans="1:10">
      <c r="C11" s="59"/>
      <c r="D11" s="59"/>
      <c r="E11" s="59"/>
    </row>
    <row r="12" spans="1:10">
      <c r="F12" s="395"/>
    </row>
  </sheetData>
  <mergeCells count="17">
    <mergeCell ref="A4:B4"/>
    <mergeCell ref="F4:G4"/>
    <mergeCell ref="A1:F1"/>
    <mergeCell ref="A2:B2"/>
    <mergeCell ref="F2:G2"/>
    <mergeCell ref="A3:B3"/>
    <mergeCell ref="F3:G3"/>
    <mergeCell ref="A8:B8"/>
    <mergeCell ref="F8:G8"/>
    <mergeCell ref="A9:B9"/>
    <mergeCell ref="F9:G9"/>
    <mergeCell ref="A5:B5"/>
    <mergeCell ref="F5:G5"/>
    <mergeCell ref="A6:B6"/>
    <mergeCell ref="F6:G6"/>
    <mergeCell ref="A7:B7"/>
    <mergeCell ref="F7:G7"/>
  </mergeCells>
  <pageMargins left="0.7" right="0.7" top="0.75" bottom="0.75" header="0.3" footer="0.3"/>
  <pageSetup paperSize="17" scale="83" orientation="landscape"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F0"/>
    <outlinePr summaryRight="0"/>
  </sheetPr>
  <dimension ref="A1:BN61"/>
  <sheetViews>
    <sheetView topLeftCell="A19" zoomScaleNormal="100" workbookViewId="0">
      <selection activeCell="A19" sqref="A1:XFD1048576"/>
    </sheetView>
  </sheetViews>
  <sheetFormatPr defaultColWidth="9.140625" defaultRowHeight="12.75"/>
  <cols>
    <col min="1" max="2" width="9.140625" style="63"/>
    <col min="3" max="3" width="13.5703125" style="62" bestFit="1" customWidth="1"/>
    <col min="4" max="11" width="9.140625" style="62"/>
    <col min="12" max="20" width="12.7109375" style="62" customWidth="1"/>
    <col min="21" max="21" width="16.5703125" style="62" customWidth="1"/>
    <col min="22" max="27" width="9.140625" style="62"/>
    <col min="28" max="35" width="9.140625" style="63"/>
    <col min="36" max="45" width="9.140625" style="62"/>
    <col min="46" max="65" width="9.140625" style="403"/>
    <col min="66" max="66" width="9.140625" style="62"/>
    <col min="67" max="16384" width="9.140625" style="63"/>
  </cols>
  <sheetData>
    <row r="1" spans="1:21">
      <c r="A1" s="402"/>
    </row>
    <row r="5" spans="1:21" ht="15" customHeight="1">
      <c r="A5" s="599"/>
      <c r="B5" s="599"/>
      <c r="C5" s="599"/>
      <c r="D5" s="599"/>
      <c r="E5" s="599"/>
      <c r="F5" s="599"/>
      <c r="G5" s="599"/>
      <c r="H5" s="599"/>
      <c r="I5" s="599"/>
      <c r="J5" s="599"/>
      <c r="K5" s="599"/>
      <c r="L5" s="599"/>
      <c r="M5" s="599"/>
      <c r="N5" s="599"/>
      <c r="O5" s="599"/>
      <c r="P5" s="599"/>
      <c r="Q5" s="599"/>
      <c r="R5" s="599"/>
      <c r="S5" s="599"/>
      <c r="T5" s="599"/>
    </row>
    <row r="6" spans="1:21" ht="15" customHeight="1">
      <c r="A6" s="600"/>
      <c r="B6" s="601"/>
      <c r="C6" s="601"/>
      <c r="D6" s="601"/>
      <c r="E6" s="601"/>
      <c r="F6" s="601"/>
      <c r="G6" s="601"/>
      <c r="H6" s="601"/>
      <c r="I6" s="601"/>
      <c r="J6" s="601"/>
      <c r="K6" s="602"/>
      <c r="L6" s="600"/>
      <c r="M6" s="601"/>
      <c r="N6" s="601"/>
      <c r="O6" s="601"/>
      <c r="P6" s="601"/>
      <c r="Q6" s="601"/>
      <c r="R6" s="601"/>
      <c r="S6" s="601"/>
      <c r="T6" s="602"/>
      <c r="U6" s="404"/>
    </row>
    <row r="7" spans="1:21" ht="25.5" customHeight="1">
      <c r="A7" s="603"/>
      <c r="B7" s="603"/>
      <c r="C7" s="603"/>
      <c r="D7" s="603"/>
      <c r="E7" s="603"/>
      <c r="F7" s="603"/>
      <c r="G7" s="604"/>
      <c r="H7" s="605"/>
      <c r="I7" s="605"/>
      <c r="J7" s="606"/>
      <c r="K7" s="603"/>
      <c r="L7" s="607"/>
      <c r="M7" s="603"/>
      <c r="N7" s="603"/>
      <c r="O7" s="603"/>
      <c r="P7" s="608"/>
      <c r="Q7" s="608"/>
      <c r="R7" s="608"/>
      <c r="S7" s="608"/>
      <c r="T7" s="603"/>
    </row>
    <row r="8" spans="1:21">
      <c r="A8" s="506"/>
      <c r="B8" s="506"/>
      <c r="C8" s="506"/>
      <c r="D8" s="506"/>
      <c r="E8" s="506"/>
      <c r="F8" s="506"/>
      <c r="G8" s="609"/>
      <c r="H8" s="609"/>
      <c r="I8" s="609"/>
      <c r="J8" s="609"/>
      <c r="K8" s="506"/>
      <c r="L8" s="508"/>
      <c r="M8" s="506"/>
      <c r="N8" s="506"/>
      <c r="O8" s="506"/>
      <c r="P8" s="610"/>
      <c r="Q8" s="610"/>
      <c r="R8" s="610"/>
      <c r="S8" s="610"/>
      <c r="T8" s="506"/>
    </row>
    <row r="9" spans="1:21">
      <c r="A9" s="611"/>
      <c r="B9" s="611"/>
      <c r="C9" s="610"/>
      <c r="D9" s="610"/>
      <c r="E9" s="610"/>
      <c r="F9" s="610"/>
      <c r="G9" s="610"/>
      <c r="H9" s="610"/>
      <c r="I9" s="610"/>
      <c r="J9" s="610"/>
      <c r="K9" s="610"/>
      <c r="L9" s="610"/>
      <c r="M9" s="610"/>
      <c r="N9" s="612"/>
      <c r="O9" s="612"/>
      <c r="P9" s="613"/>
      <c r="Q9" s="613"/>
      <c r="R9" s="614"/>
      <c r="S9" s="614"/>
      <c r="T9" s="615"/>
    </row>
    <row r="10" spans="1:21">
      <c r="A10" s="611"/>
      <c r="B10" s="611"/>
      <c r="C10" s="610"/>
      <c r="D10" s="610"/>
      <c r="E10" s="610"/>
      <c r="F10" s="610"/>
      <c r="G10" s="610"/>
      <c r="H10" s="610"/>
      <c r="I10" s="610"/>
      <c r="J10" s="610"/>
      <c r="K10" s="610"/>
      <c r="L10" s="610"/>
      <c r="M10" s="610"/>
      <c r="N10" s="614"/>
      <c r="O10" s="614"/>
      <c r="P10" s="613"/>
      <c r="Q10" s="613"/>
      <c r="R10" s="614"/>
      <c r="S10" s="614"/>
      <c r="T10" s="504"/>
    </row>
    <row r="11" spans="1:21">
      <c r="A11" s="611"/>
      <c r="B11" s="611"/>
      <c r="C11" s="610"/>
      <c r="D11" s="610"/>
      <c r="E11" s="610"/>
      <c r="F11" s="610"/>
      <c r="G11" s="610"/>
      <c r="H11" s="610"/>
      <c r="I11" s="610"/>
      <c r="J11" s="610"/>
      <c r="K11" s="610"/>
      <c r="L11" s="610"/>
      <c r="M11" s="610"/>
      <c r="N11" s="614"/>
      <c r="O11" s="614"/>
      <c r="P11" s="613"/>
      <c r="Q11" s="613"/>
      <c r="R11" s="614"/>
      <c r="S11" s="614"/>
      <c r="T11" s="504"/>
    </row>
    <row r="12" spans="1:21">
      <c r="A12" s="611"/>
      <c r="B12" s="611"/>
      <c r="C12" s="610"/>
      <c r="D12" s="610"/>
      <c r="E12" s="610"/>
      <c r="F12" s="610"/>
      <c r="G12" s="610"/>
      <c r="H12" s="610"/>
      <c r="I12" s="610"/>
      <c r="J12" s="610"/>
      <c r="K12" s="610"/>
      <c r="L12" s="610"/>
      <c r="M12" s="610"/>
      <c r="N12" s="614"/>
      <c r="O12" s="614"/>
      <c r="P12" s="613"/>
      <c r="Q12" s="613"/>
      <c r="R12" s="614"/>
      <c r="S12" s="614"/>
      <c r="T12" s="504"/>
    </row>
    <row r="13" spans="1:21">
      <c r="A13" s="611"/>
      <c r="B13" s="611"/>
      <c r="C13" s="610"/>
      <c r="D13" s="610"/>
      <c r="E13" s="610"/>
      <c r="F13" s="610"/>
      <c r="G13" s="610"/>
      <c r="H13" s="610"/>
      <c r="I13" s="610"/>
      <c r="J13" s="610"/>
      <c r="K13" s="610"/>
      <c r="L13" s="610"/>
      <c r="M13" s="610"/>
      <c r="N13" s="614"/>
      <c r="O13" s="614"/>
      <c r="P13" s="613"/>
      <c r="Q13" s="613"/>
      <c r="R13" s="614"/>
      <c r="S13" s="614"/>
      <c r="T13" s="504"/>
    </row>
    <row r="14" spans="1:21">
      <c r="A14" s="611"/>
      <c r="B14" s="611"/>
      <c r="C14" s="610"/>
      <c r="D14" s="610"/>
      <c r="E14" s="610"/>
      <c r="F14" s="610"/>
      <c r="G14" s="610"/>
      <c r="H14" s="610"/>
      <c r="I14" s="610"/>
      <c r="J14" s="610"/>
      <c r="K14" s="610"/>
      <c r="L14" s="610"/>
      <c r="M14" s="610"/>
      <c r="N14" s="614"/>
      <c r="O14" s="614"/>
      <c r="P14" s="613"/>
      <c r="Q14" s="613"/>
      <c r="R14" s="614"/>
      <c r="S14" s="614"/>
      <c r="T14" s="504"/>
    </row>
    <row r="15" spans="1:21">
      <c r="A15" s="611"/>
      <c r="B15" s="611"/>
      <c r="C15" s="610"/>
      <c r="D15" s="610"/>
      <c r="E15" s="610"/>
      <c r="F15" s="610"/>
      <c r="G15" s="610"/>
      <c r="H15" s="610"/>
      <c r="I15" s="610"/>
      <c r="J15" s="610"/>
      <c r="K15" s="610"/>
      <c r="L15" s="610"/>
      <c r="M15" s="610"/>
      <c r="N15" s="614"/>
      <c r="O15" s="614"/>
      <c r="P15" s="613"/>
      <c r="Q15" s="613"/>
      <c r="R15" s="614"/>
      <c r="S15" s="614"/>
      <c r="T15" s="504"/>
    </row>
    <row r="16" spans="1:21">
      <c r="A16" s="611"/>
      <c r="B16" s="611"/>
      <c r="C16" s="610"/>
      <c r="D16" s="610"/>
      <c r="E16" s="610"/>
      <c r="F16" s="610"/>
      <c r="G16" s="610"/>
      <c r="H16" s="610"/>
      <c r="I16" s="610"/>
      <c r="J16" s="610"/>
      <c r="K16" s="610"/>
      <c r="L16" s="610"/>
      <c r="M16" s="610"/>
      <c r="N16" s="614"/>
      <c r="O16" s="614"/>
      <c r="P16" s="613"/>
      <c r="Q16" s="613"/>
      <c r="R16" s="614"/>
      <c r="S16" s="614"/>
      <c r="T16" s="504"/>
    </row>
    <row r="17" spans="1:21">
      <c r="A17" s="611"/>
      <c r="B17" s="611"/>
      <c r="C17" s="610"/>
      <c r="D17" s="610"/>
      <c r="E17" s="610"/>
      <c r="F17" s="610"/>
      <c r="G17" s="610"/>
      <c r="H17" s="610"/>
      <c r="I17" s="610"/>
      <c r="J17" s="610"/>
      <c r="K17" s="610"/>
      <c r="L17" s="610"/>
      <c r="M17" s="610"/>
      <c r="N17" s="614"/>
      <c r="O17" s="614"/>
      <c r="P17" s="613"/>
      <c r="Q17" s="613"/>
      <c r="R17" s="614"/>
      <c r="S17" s="614"/>
      <c r="T17" s="504"/>
    </row>
    <row r="18" spans="1:21">
      <c r="A18" s="611"/>
      <c r="B18" s="611"/>
      <c r="C18" s="610"/>
      <c r="D18" s="610"/>
      <c r="E18" s="610"/>
      <c r="F18" s="610"/>
      <c r="G18" s="610"/>
      <c r="H18" s="610"/>
      <c r="I18" s="610"/>
      <c r="J18" s="610"/>
      <c r="K18" s="610"/>
      <c r="L18" s="610"/>
      <c r="M18" s="610"/>
      <c r="N18" s="614"/>
      <c r="O18" s="614"/>
      <c r="P18" s="613"/>
      <c r="Q18" s="613"/>
      <c r="R18" s="614"/>
      <c r="S18" s="614"/>
      <c r="T18" s="505"/>
      <c r="U18" s="616"/>
    </row>
    <row r="19" spans="1:21">
      <c r="J19" s="617"/>
      <c r="K19" s="618"/>
      <c r="L19" s="617"/>
      <c r="M19" s="619"/>
      <c r="N19" s="619"/>
      <c r="O19" s="619"/>
      <c r="P19" s="620"/>
      <c r="Q19" s="620"/>
      <c r="R19" s="621"/>
      <c r="S19" s="622"/>
      <c r="T19" s="619"/>
      <c r="U19" s="619"/>
    </row>
    <row r="21" spans="1:21">
      <c r="A21" s="623"/>
      <c r="B21" s="405"/>
      <c r="C21" s="406"/>
      <c r="D21" s="406"/>
      <c r="E21" s="406"/>
    </row>
    <row r="22" spans="1:21" ht="15" customHeight="1">
      <c r="A22" s="623"/>
      <c r="B22" s="602"/>
      <c r="C22" s="624"/>
      <c r="D22" s="624"/>
      <c r="E22" s="625"/>
    </row>
    <row r="23" spans="1:21">
      <c r="A23" s="623"/>
      <c r="B23" s="626"/>
      <c r="C23" s="627"/>
      <c r="D23" s="627"/>
      <c r="E23" s="507"/>
    </row>
    <row r="24" spans="1:21">
      <c r="A24" s="623"/>
      <c r="B24" s="628"/>
      <c r="C24" s="629"/>
      <c r="D24" s="629"/>
      <c r="E24" s="630"/>
    </row>
    <row r="25" spans="1:21">
      <c r="A25" s="623"/>
      <c r="B25" s="628"/>
      <c r="C25" s="629"/>
      <c r="D25" s="629"/>
      <c r="E25" s="630"/>
    </row>
    <row r="26" spans="1:21">
      <c r="A26" s="623"/>
      <c r="B26" s="628"/>
      <c r="C26" s="629"/>
      <c r="D26" s="629"/>
      <c r="E26" s="630"/>
    </row>
    <row r="27" spans="1:21">
      <c r="A27" s="623"/>
      <c r="B27" s="628"/>
      <c r="C27" s="629"/>
      <c r="D27" s="629"/>
      <c r="E27" s="630"/>
    </row>
    <row r="28" spans="1:21">
      <c r="A28" s="623"/>
      <c r="B28" s="628"/>
      <c r="C28" s="629"/>
      <c r="D28" s="629"/>
      <c r="E28" s="630"/>
    </row>
    <row r="29" spans="1:21">
      <c r="A29" s="623"/>
      <c r="B29" s="628"/>
      <c r="C29" s="629"/>
      <c r="D29" s="629"/>
      <c r="E29" s="630"/>
    </row>
    <row r="30" spans="1:21">
      <c r="A30" s="623"/>
      <c r="B30" s="628"/>
      <c r="C30" s="629"/>
      <c r="D30" s="629"/>
      <c r="E30" s="630"/>
    </row>
    <row r="31" spans="1:21">
      <c r="A31" s="623"/>
      <c r="B31" s="628"/>
      <c r="C31" s="629"/>
      <c r="D31" s="629"/>
      <c r="E31" s="630"/>
    </row>
    <row r="32" spans="1:21">
      <c r="A32" s="623"/>
      <c r="B32" s="628"/>
      <c r="C32" s="629"/>
      <c r="D32" s="629"/>
      <c r="E32" s="630"/>
    </row>
    <row r="33" spans="1:66">
      <c r="A33" s="623"/>
      <c r="B33" s="628"/>
      <c r="C33" s="629"/>
      <c r="D33" s="629"/>
      <c r="E33" s="630"/>
    </row>
    <row r="36" spans="1:66" ht="15" customHeight="1">
      <c r="A36" s="623"/>
      <c r="B36" s="624"/>
      <c r="C36" s="624"/>
      <c r="D36" s="624"/>
      <c r="E36" s="624"/>
      <c r="F36" s="624"/>
      <c r="G36" s="624"/>
      <c r="H36" s="624"/>
      <c r="I36" s="624"/>
      <c r="J36" s="624"/>
      <c r="K36" s="624"/>
      <c r="L36" s="624"/>
      <c r="M36" s="624"/>
      <c r="N36" s="624"/>
      <c r="O36" s="624"/>
      <c r="P36" s="624"/>
    </row>
    <row r="37" spans="1:66" ht="15" customHeight="1">
      <c r="A37" s="631"/>
      <c r="B37" s="624"/>
      <c r="C37" s="624"/>
      <c r="D37" s="624"/>
      <c r="E37" s="624"/>
      <c r="F37" s="624"/>
      <c r="G37" s="624"/>
      <c r="H37" s="624"/>
      <c r="I37" s="624"/>
      <c r="J37" s="624"/>
      <c r="K37" s="624"/>
      <c r="L37" s="624"/>
      <c r="M37" s="624"/>
      <c r="N37" s="624"/>
      <c r="O37" s="624"/>
      <c r="P37" s="624"/>
    </row>
    <row r="38" spans="1:66">
      <c r="A38" s="631"/>
      <c r="B38" s="632"/>
      <c r="C38" s="632"/>
      <c r="D38" s="632"/>
      <c r="E38" s="632"/>
      <c r="F38" s="632"/>
      <c r="G38" s="632"/>
      <c r="H38" s="632"/>
      <c r="I38" s="632"/>
      <c r="J38" s="632"/>
      <c r="K38" s="632"/>
      <c r="L38" s="633"/>
      <c r="M38" s="633"/>
      <c r="N38" s="633"/>
      <c r="O38" s="633"/>
      <c r="P38" s="633"/>
      <c r="AA38" s="63"/>
      <c r="AI38" s="62"/>
      <c r="AS38" s="403"/>
      <c r="BM38" s="62"/>
      <c r="BN38" s="63"/>
    </row>
    <row r="39" spans="1:66">
      <c r="A39" s="631"/>
      <c r="B39" s="634"/>
      <c r="C39" s="634"/>
      <c r="D39" s="635"/>
      <c r="E39" s="635"/>
      <c r="F39" s="636"/>
      <c r="G39" s="635"/>
      <c r="H39" s="634"/>
      <c r="I39" s="634"/>
      <c r="J39" s="634"/>
      <c r="K39" s="634"/>
      <c r="L39" s="637"/>
      <c r="M39" s="637"/>
      <c r="N39" s="637"/>
      <c r="O39" s="637"/>
      <c r="P39" s="637"/>
      <c r="AA39" s="63"/>
      <c r="AI39" s="62"/>
      <c r="AS39" s="403"/>
      <c r="BM39" s="62"/>
      <c r="BN39" s="63"/>
    </row>
    <row r="40" spans="1:66">
      <c r="A40" s="631"/>
      <c r="B40" s="634"/>
      <c r="C40" s="634"/>
      <c r="D40" s="635"/>
      <c r="E40" s="635"/>
      <c r="F40" s="635"/>
      <c r="G40" s="635"/>
      <c r="H40" s="634"/>
      <c r="I40" s="634"/>
      <c r="J40" s="634"/>
      <c r="K40" s="634"/>
      <c r="L40" s="637"/>
      <c r="M40" s="637"/>
      <c r="N40" s="637"/>
      <c r="O40" s="637"/>
      <c r="P40" s="637"/>
      <c r="AA40" s="63"/>
      <c r="AI40" s="62"/>
      <c r="AS40" s="403"/>
      <c r="BM40" s="62"/>
      <c r="BN40" s="63"/>
    </row>
    <row r="41" spans="1:66">
      <c r="A41" s="631"/>
      <c r="B41" s="638"/>
      <c r="C41" s="638"/>
      <c r="D41" s="638"/>
      <c r="E41" s="638"/>
      <c r="F41" s="638"/>
      <c r="G41" s="638"/>
      <c r="H41" s="639"/>
      <c r="I41" s="639"/>
      <c r="J41" s="639"/>
      <c r="K41" s="639"/>
      <c r="L41" s="637"/>
      <c r="M41" s="637"/>
      <c r="N41" s="637"/>
      <c r="O41" s="637"/>
      <c r="P41" s="637"/>
      <c r="AA41" s="63"/>
      <c r="AI41" s="62"/>
      <c r="AS41" s="403"/>
      <c r="BM41" s="62"/>
      <c r="BN41" s="63"/>
    </row>
    <row r="42" spans="1:66" ht="15">
      <c r="B42" s="40"/>
      <c r="C42" s="40"/>
      <c r="D42" s="40"/>
      <c r="E42" s="40"/>
      <c r="F42" s="40"/>
    </row>
    <row r="43" spans="1:66" ht="15" customHeight="1">
      <c r="C43" s="63"/>
      <c r="D43" s="63"/>
      <c r="E43" s="63"/>
      <c r="F43" s="40"/>
    </row>
    <row r="44" spans="1:66" ht="15">
      <c r="A44" s="623"/>
      <c r="B44" s="405"/>
      <c r="C44" s="63"/>
      <c r="D44" s="63"/>
      <c r="E44" s="63"/>
      <c r="F44" s="40"/>
    </row>
    <row r="45" spans="1:66">
      <c r="A45" s="631"/>
      <c r="B45" s="632"/>
      <c r="C45" s="632"/>
      <c r="D45" s="632"/>
      <c r="E45" s="632"/>
      <c r="F45" s="632"/>
      <c r="G45" s="632"/>
      <c r="H45" s="632"/>
      <c r="I45" s="632"/>
    </row>
    <row r="46" spans="1:66">
      <c r="A46" s="631"/>
      <c r="B46" s="640"/>
      <c r="C46" s="640"/>
      <c r="D46" s="641"/>
      <c r="E46" s="642"/>
      <c r="F46" s="643"/>
      <c r="G46" s="643"/>
      <c r="H46" s="643"/>
      <c r="I46" s="643"/>
    </row>
    <row r="47" spans="1:66">
      <c r="A47" s="631"/>
      <c r="B47" s="640"/>
      <c r="C47" s="640"/>
      <c r="D47" s="641"/>
      <c r="E47" s="642"/>
      <c r="F47" s="643"/>
      <c r="G47" s="643"/>
      <c r="H47" s="643"/>
      <c r="I47" s="643"/>
    </row>
    <row r="48" spans="1:66">
      <c r="A48" s="631"/>
      <c r="B48" s="640"/>
      <c r="C48" s="640"/>
      <c r="D48" s="641"/>
      <c r="E48" s="642"/>
      <c r="F48" s="643"/>
      <c r="G48" s="643"/>
      <c r="H48" s="643"/>
      <c r="I48" s="643"/>
    </row>
    <row r="49" spans="1:9">
      <c r="A49" s="631"/>
      <c r="B49" s="640"/>
      <c r="C49" s="640"/>
      <c r="D49" s="644"/>
      <c r="E49" s="644"/>
      <c r="F49" s="643"/>
      <c r="G49" s="643"/>
      <c r="H49" s="643"/>
      <c r="I49" s="643"/>
    </row>
    <row r="50" spans="1:9">
      <c r="C50" s="63"/>
      <c r="D50" s="63"/>
      <c r="E50" s="645"/>
      <c r="F50" s="643"/>
      <c r="G50" s="643"/>
      <c r="H50" s="643"/>
      <c r="I50" s="643"/>
    </row>
    <row r="51" spans="1:9" ht="15">
      <c r="C51" s="63"/>
      <c r="D51" s="63"/>
      <c r="E51" s="63"/>
      <c r="F51" s="40"/>
    </row>
    <row r="52" spans="1:9" ht="15">
      <c r="C52" s="63"/>
      <c r="D52" s="63"/>
      <c r="E52" s="63"/>
      <c r="F52" s="40"/>
    </row>
    <row r="53" spans="1:9" ht="15">
      <c r="C53" s="63"/>
      <c r="D53" s="63"/>
      <c r="E53" s="63"/>
      <c r="F53" s="40"/>
    </row>
    <row r="54" spans="1:9" ht="15">
      <c r="C54" s="63"/>
      <c r="D54" s="63"/>
      <c r="E54" s="63"/>
      <c r="F54" s="40"/>
    </row>
    <row r="55" spans="1:9" ht="15">
      <c r="C55" s="63"/>
      <c r="D55" s="63"/>
      <c r="E55" s="63"/>
      <c r="F55" s="40"/>
    </row>
    <row r="56" spans="1:9">
      <c r="C56" s="63"/>
      <c r="D56" s="63"/>
      <c r="E56" s="63"/>
    </row>
    <row r="57" spans="1:9">
      <c r="C57" s="63"/>
      <c r="D57" s="63"/>
      <c r="E57" s="63"/>
    </row>
    <row r="58" spans="1:9" ht="15">
      <c r="A58" s="40"/>
      <c r="E58" s="40"/>
    </row>
    <row r="59" spans="1:9" ht="15">
      <c r="A59" s="40"/>
      <c r="E59" s="40"/>
    </row>
    <row r="60" spans="1:9" ht="15">
      <c r="A60" s="40"/>
      <c r="E60" s="40"/>
    </row>
    <row r="61" spans="1:9" ht="15">
      <c r="A61" s="40"/>
      <c r="E61" s="40"/>
    </row>
  </sheetData>
  <sortState xmlns:xlrd2="http://schemas.microsoft.com/office/spreadsheetml/2017/richdata2" ref="B22:B31">
    <sortCondition ref="B22"/>
  </sortState>
  <mergeCells count="74">
    <mergeCell ref="F38:G38"/>
    <mergeCell ref="F39:G39"/>
    <mergeCell ref="F40:G40"/>
    <mergeCell ref="H38:K38"/>
    <mergeCell ref="H39:K39"/>
    <mergeCell ref="H40:K40"/>
    <mergeCell ref="H41:K41"/>
    <mergeCell ref="L39:P39"/>
    <mergeCell ref="L40:P40"/>
    <mergeCell ref="L38:P38"/>
    <mergeCell ref="L41:P41"/>
    <mergeCell ref="A5:T5"/>
    <mergeCell ref="F7:F8"/>
    <mergeCell ref="N7:N8"/>
    <mergeCell ref="G7:J7"/>
    <mergeCell ref="P7:Q7"/>
    <mergeCell ref="A7:A8"/>
    <mergeCell ref="B7:B8"/>
    <mergeCell ref="C7:C8"/>
    <mergeCell ref="D7:D8"/>
    <mergeCell ref="E7:E8"/>
    <mergeCell ref="L6:T6"/>
    <mergeCell ref="L7:L8"/>
    <mergeCell ref="T7:T8"/>
    <mergeCell ref="O7:O8"/>
    <mergeCell ref="R7:S7"/>
    <mergeCell ref="A6:K6"/>
    <mergeCell ref="R19:S19"/>
    <mergeCell ref="E22:E23"/>
    <mergeCell ref="P19:Q19"/>
    <mergeCell ref="P9:Q9"/>
    <mergeCell ref="P16:Q16"/>
    <mergeCell ref="P17:Q17"/>
    <mergeCell ref="P11:Q11"/>
    <mergeCell ref="P12:Q12"/>
    <mergeCell ref="P13:Q13"/>
    <mergeCell ref="P14:Q14"/>
    <mergeCell ref="P15:Q15"/>
    <mergeCell ref="P10:Q10"/>
    <mergeCell ref="P18:Q18"/>
    <mergeCell ref="T9:T18"/>
    <mergeCell ref="F50:G50"/>
    <mergeCell ref="A44:A49"/>
    <mergeCell ref="M7:M8"/>
    <mergeCell ref="K7:K8"/>
    <mergeCell ref="A21:A33"/>
    <mergeCell ref="A36:A41"/>
    <mergeCell ref="B38:C38"/>
    <mergeCell ref="B39:C39"/>
    <mergeCell ref="B40:C40"/>
    <mergeCell ref="B41:G41"/>
    <mergeCell ref="D38:E38"/>
    <mergeCell ref="D39:E39"/>
    <mergeCell ref="D40:E40"/>
    <mergeCell ref="B22:D22"/>
    <mergeCell ref="B36:P37"/>
    <mergeCell ref="B45:C45"/>
    <mergeCell ref="B46:C49"/>
    <mergeCell ref="D45:E45"/>
    <mergeCell ref="F45:G45"/>
    <mergeCell ref="D46:E46"/>
    <mergeCell ref="D47:E47"/>
    <mergeCell ref="F47:G47"/>
    <mergeCell ref="D48:E48"/>
    <mergeCell ref="F48:G48"/>
    <mergeCell ref="D49:E49"/>
    <mergeCell ref="F49:G49"/>
    <mergeCell ref="F46:G46"/>
    <mergeCell ref="H50:I50"/>
    <mergeCell ref="H45:I45"/>
    <mergeCell ref="H46:I46"/>
    <mergeCell ref="H47:I47"/>
    <mergeCell ref="H48:I48"/>
    <mergeCell ref="H49:I49"/>
  </mergeCells>
  <pageMargins left="0.7" right="0.7" top="0.75" bottom="0.75" header="0.3" footer="0.3"/>
  <pageSetup orientation="portrait" r:id="rId1"/>
  <legacy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B0F0"/>
  </sheetPr>
  <dimension ref="A1:H40"/>
  <sheetViews>
    <sheetView showGridLines="0" zoomScale="85" zoomScaleNormal="85" workbookViewId="0">
      <pane ySplit="3" topLeftCell="A4" activePane="bottomLeft" state="frozen"/>
      <selection pane="bottomLeft" sqref="A1:XFD1048576"/>
    </sheetView>
  </sheetViews>
  <sheetFormatPr defaultColWidth="9.140625" defaultRowHeight="15"/>
  <cols>
    <col min="1" max="1" width="46.5703125" style="407" bestFit="1" customWidth="1"/>
    <col min="2" max="2" width="72.5703125" style="407" bestFit="1" customWidth="1"/>
    <col min="3" max="8" width="19.85546875" style="407" customWidth="1"/>
    <col min="9" max="16384" width="9.140625" style="407"/>
  </cols>
  <sheetData>
    <row r="1" spans="1:8" ht="16.5" thickBot="1">
      <c r="A1" s="509"/>
      <c r="B1" s="510"/>
      <c r="C1" s="510"/>
      <c r="D1" s="510"/>
      <c r="E1" s="510"/>
      <c r="F1" s="510"/>
      <c r="G1" s="510"/>
      <c r="H1" s="511"/>
    </row>
    <row r="2" spans="1:8" ht="15.75" thickBot="1">
      <c r="A2" s="512"/>
      <c r="B2" s="513"/>
      <c r="C2" s="514"/>
      <c r="D2" s="514"/>
      <c r="E2" s="514"/>
      <c r="F2" s="514"/>
      <c r="G2" s="514"/>
      <c r="H2" s="513"/>
    </row>
    <row r="3" spans="1:8">
      <c r="A3" s="408"/>
      <c r="B3" s="409"/>
      <c r="C3" s="410"/>
      <c r="D3" s="411"/>
      <c r="E3" s="411"/>
      <c r="F3" s="411"/>
      <c r="G3" s="411"/>
      <c r="H3" s="409"/>
    </row>
    <row r="4" spans="1:8" ht="15.75">
      <c r="A4" s="64"/>
      <c r="B4" s="65"/>
      <c r="C4" s="66"/>
      <c r="D4" s="67"/>
      <c r="E4" s="67"/>
      <c r="F4" s="67"/>
      <c r="G4" s="67"/>
      <c r="H4" s="68"/>
    </row>
    <row r="5" spans="1:8" ht="15.75">
      <c r="A5" s="646"/>
      <c r="B5" s="647"/>
      <c r="C5" s="648"/>
      <c r="D5" s="649"/>
      <c r="E5" s="649"/>
      <c r="F5" s="649"/>
      <c r="G5" s="649"/>
      <c r="H5" s="650"/>
    </row>
    <row r="6" spans="1:8" ht="15.75">
      <c r="A6" s="646"/>
      <c r="B6" s="647"/>
      <c r="C6" s="648"/>
      <c r="D6" s="649"/>
      <c r="E6" s="649"/>
      <c r="F6" s="649"/>
      <c r="G6" s="649"/>
      <c r="H6" s="650"/>
    </row>
    <row r="7" spans="1:8" ht="15.75">
      <c r="A7" s="646"/>
      <c r="B7" s="647"/>
      <c r="C7" s="648"/>
      <c r="D7" s="649"/>
      <c r="E7" s="649"/>
      <c r="F7" s="649"/>
      <c r="G7" s="649"/>
      <c r="H7" s="650"/>
    </row>
    <row r="8" spans="1:8" ht="15.75">
      <c r="A8" s="646"/>
      <c r="B8" s="647"/>
      <c r="C8" s="648"/>
      <c r="D8" s="649"/>
      <c r="E8" s="649"/>
      <c r="F8" s="649"/>
      <c r="G8" s="649"/>
      <c r="H8" s="650"/>
    </row>
    <row r="9" spans="1:8" ht="15.75">
      <c r="A9" s="646"/>
      <c r="B9" s="647"/>
      <c r="C9" s="648"/>
      <c r="D9" s="649"/>
      <c r="E9" s="649"/>
      <c r="F9" s="649"/>
      <c r="G9" s="649"/>
      <c r="H9" s="650"/>
    </row>
    <row r="10" spans="1:8" ht="15.75">
      <c r="A10" s="646"/>
      <c r="B10" s="647"/>
      <c r="C10" s="648"/>
      <c r="D10" s="649"/>
      <c r="E10" s="649"/>
      <c r="F10" s="649"/>
      <c r="G10" s="649"/>
      <c r="H10" s="650"/>
    </row>
    <row r="11" spans="1:8" ht="15.75">
      <c r="A11" s="646"/>
      <c r="B11" s="647"/>
      <c r="C11" s="648"/>
      <c r="D11" s="649"/>
      <c r="E11" s="649"/>
      <c r="F11" s="649"/>
      <c r="G11" s="649"/>
      <c r="H11" s="650"/>
    </row>
    <row r="12" spans="1:8" ht="15.75">
      <c r="A12" s="646"/>
      <c r="B12" s="647"/>
      <c r="C12" s="648"/>
      <c r="D12" s="649"/>
      <c r="E12" s="649"/>
      <c r="F12" s="649"/>
      <c r="G12" s="649"/>
      <c r="H12" s="650"/>
    </row>
    <row r="13" spans="1:8" ht="15.75">
      <c r="A13" s="646"/>
      <c r="B13" s="647"/>
      <c r="C13" s="648"/>
      <c r="D13" s="649"/>
      <c r="E13" s="649"/>
      <c r="F13" s="649"/>
      <c r="G13" s="649"/>
      <c r="H13" s="650"/>
    </row>
    <row r="14" spans="1:8" ht="15.75">
      <c r="A14" s="646"/>
      <c r="B14" s="647"/>
      <c r="C14" s="648"/>
      <c r="D14" s="649"/>
      <c r="E14" s="649"/>
      <c r="F14" s="649"/>
      <c r="G14" s="649"/>
      <c r="H14" s="650"/>
    </row>
    <row r="15" spans="1:8" ht="15.75">
      <c r="A15" s="646"/>
      <c r="B15" s="647"/>
      <c r="C15" s="648"/>
      <c r="D15" s="649"/>
      <c r="E15" s="649"/>
      <c r="F15" s="649"/>
      <c r="G15" s="649"/>
      <c r="H15" s="650"/>
    </row>
    <row r="16" spans="1:8" ht="15.75">
      <c r="A16" s="646"/>
      <c r="B16" s="647"/>
      <c r="C16" s="648"/>
      <c r="D16" s="649"/>
      <c r="E16" s="649"/>
      <c r="F16" s="649"/>
      <c r="G16" s="649"/>
      <c r="H16" s="650"/>
    </row>
    <row r="17" spans="1:8" ht="15.75">
      <c r="A17" s="646"/>
      <c r="B17" s="647"/>
      <c r="C17" s="648"/>
      <c r="D17" s="649"/>
      <c r="E17" s="649"/>
      <c r="F17" s="649"/>
      <c r="G17" s="649"/>
      <c r="H17" s="650"/>
    </row>
    <row r="18" spans="1:8" ht="15.75">
      <c r="A18" s="646"/>
      <c r="B18" s="647"/>
      <c r="C18" s="648"/>
      <c r="D18" s="649"/>
      <c r="E18" s="649"/>
      <c r="F18" s="649"/>
      <c r="G18" s="649"/>
      <c r="H18" s="650"/>
    </row>
    <row r="19" spans="1:8" ht="15.75">
      <c r="A19" s="646"/>
      <c r="B19" s="647"/>
      <c r="C19" s="648"/>
      <c r="D19" s="649"/>
      <c r="E19" s="649"/>
      <c r="F19" s="649"/>
      <c r="G19" s="649"/>
      <c r="H19" s="650"/>
    </row>
    <row r="20" spans="1:8" ht="15.75">
      <c r="A20" s="646"/>
      <c r="B20" s="647"/>
      <c r="C20" s="648"/>
      <c r="D20" s="649"/>
      <c r="E20" s="649"/>
      <c r="F20" s="649"/>
      <c r="G20" s="649"/>
      <c r="H20" s="650"/>
    </row>
    <row r="21" spans="1:8" ht="15.75">
      <c r="A21" s="646"/>
      <c r="B21" s="647"/>
      <c r="C21" s="648"/>
      <c r="D21" s="649"/>
      <c r="E21" s="649"/>
      <c r="F21" s="649"/>
      <c r="G21" s="649"/>
      <c r="H21" s="650"/>
    </row>
    <row r="22" spans="1:8" ht="15.75">
      <c r="A22" s="646"/>
      <c r="B22" s="647"/>
      <c r="C22" s="648"/>
      <c r="D22" s="649"/>
      <c r="E22" s="649"/>
      <c r="F22" s="649"/>
      <c r="G22" s="649"/>
      <c r="H22" s="650"/>
    </row>
    <row r="23" spans="1:8" ht="15.75">
      <c r="A23" s="646"/>
      <c r="B23" s="647"/>
      <c r="C23" s="648"/>
      <c r="D23" s="649"/>
      <c r="E23" s="649"/>
      <c r="F23" s="649"/>
      <c r="G23" s="649"/>
      <c r="H23" s="650"/>
    </row>
    <row r="24" spans="1:8" ht="15.75">
      <c r="A24" s="646"/>
      <c r="B24" s="647"/>
      <c r="C24" s="648"/>
      <c r="D24" s="649"/>
      <c r="E24" s="649"/>
      <c r="F24" s="649"/>
      <c r="G24" s="649"/>
      <c r="H24" s="650"/>
    </row>
    <row r="25" spans="1:8" ht="15.75">
      <c r="A25" s="646"/>
      <c r="B25" s="647"/>
      <c r="C25" s="648"/>
      <c r="D25" s="649"/>
      <c r="E25" s="649"/>
      <c r="F25" s="649"/>
      <c r="G25" s="649"/>
      <c r="H25" s="650"/>
    </row>
    <row r="26" spans="1:8" ht="15.75">
      <c r="A26" s="646"/>
      <c r="B26" s="647"/>
      <c r="C26" s="648"/>
      <c r="D26" s="649"/>
      <c r="E26" s="649"/>
      <c r="F26" s="649"/>
      <c r="G26" s="649"/>
      <c r="H26" s="650"/>
    </row>
    <row r="27" spans="1:8" ht="15.75">
      <c r="A27" s="646"/>
      <c r="B27" s="647"/>
      <c r="C27" s="648"/>
      <c r="D27" s="649"/>
      <c r="E27" s="649"/>
      <c r="F27" s="649"/>
      <c r="G27" s="649"/>
      <c r="H27" s="650"/>
    </row>
    <row r="28" spans="1:8" ht="15.75">
      <c r="A28" s="646"/>
      <c r="B28" s="647"/>
      <c r="C28" s="648"/>
      <c r="D28" s="649"/>
      <c r="E28" s="649"/>
      <c r="F28" s="649"/>
      <c r="G28" s="649"/>
      <c r="H28" s="650"/>
    </row>
    <row r="29" spans="1:8" ht="15.75">
      <c r="A29" s="646"/>
      <c r="B29" s="647"/>
      <c r="C29" s="648"/>
      <c r="D29" s="649"/>
      <c r="E29" s="649"/>
      <c r="F29" s="649"/>
      <c r="G29" s="649"/>
      <c r="H29" s="650"/>
    </row>
    <row r="30" spans="1:8" ht="15.75">
      <c r="A30" s="646"/>
      <c r="B30" s="647"/>
      <c r="C30" s="648"/>
      <c r="D30" s="649"/>
      <c r="E30" s="649"/>
      <c r="F30" s="649"/>
      <c r="G30" s="649"/>
      <c r="H30" s="650"/>
    </row>
    <row r="31" spans="1:8" ht="15.75">
      <c r="A31" s="646"/>
      <c r="B31" s="647"/>
      <c r="C31" s="648"/>
      <c r="D31" s="649"/>
      <c r="E31" s="649"/>
      <c r="F31" s="649"/>
      <c r="G31" s="649"/>
      <c r="H31" s="650"/>
    </row>
    <row r="32" spans="1:8" ht="15.75">
      <c r="A32" s="646"/>
      <c r="B32" s="647"/>
      <c r="C32" s="648"/>
      <c r="D32" s="649"/>
      <c r="E32" s="649"/>
      <c r="F32" s="649"/>
      <c r="G32" s="649"/>
      <c r="H32" s="650"/>
    </row>
    <row r="33" spans="1:8" ht="15.75">
      <c r="A33" s="646"/>
      <c r="B33" s="647"/>
      <c r="C33" s="648"/>
      <c r="D33" s="649"/>
      <c r="E33" s="649"/>
      <c r="F33" s="649"/>
      <c r="G33" s="649"/>
      <c r="H33" s="650"/>
    </row>
    <row r="34" spans="1:8" ht="15.75">
      <c r="A34" s="646"/>
      <c r="B34" s="647"/>
      <c r="C34" s="648"/>
      <c r="D34" s="649"/>
      <c r="E34" s="649"/>
      <c r="F34" s="649"/>
      <c r="G34" s="649"/>
      <c r="H34" s="650"/>
    </row>
    <row r="35" spans="1:8" ht="15.75">
      <c r="A35" s="646"/>
      <c r="B35" s="647"/>
      <c r="C35" s="648"/>
      <c r="D35" s="649"/>
      <c r="E35" s="649"/>
      <c r="F35" s="649"/>
      <c r="G35" s="649"/>
      <c r="H35" s="650"/>
    </row>
    <row r="36" spans="1:8" ht="15.75">
      <c r="A36" s="646"/>
      <c r="B36" s="647"/>
      <c r="C36" s="648"/>
      <c r="D36" s="649"/>
      <c r="E36" s="649"/>
      <c r="F36" s="649"/>
      <c r="G36" s="649"/>
      <c r="H36" s="650"/>
    </row>
    <row r="37" spans="1:8" ht="15.75">
      <c r="A37" s="646"/>
      <c r="B37" s="647"/>
      <c r="C37" s="648"/>
      <c r="D37" s="649"/>
      <c r="E37" s="649"/>
      <c r="F37" s="649"/>
      <c r="G37" s="649"/>
      <c r="H37" s="650"/>
    </row>
    <row r="38" spans="1:8" ht="15.75">
      <c r="A38" s="646"/>
      <c r="B38" s="647"/>
      <c r="C38" s="648"/>
      <c r="D38" s="649"/>
      <c r="E38" s="649"/>
      <c r="F38" s="649"/>
      <c r="G38" s="649"/>
      <c r="H38" s="650"/>
    </row>
    <row r="39" spans="1:8" ht="15.75">
      <c r="A39" s="646"/>
      <c r="B39" s="647"/>
      <c r="C39" s="648"/>
      <c r="D39" s="649"/>
      <c r="E39" s="649"/>
      <c r="F39" s="649"/>
      <c r="G39" s="649"/>
      <c r="H39" s="650"/>
    </row>
    <row r="40" spans="1:8" ht="16.5" thickBot="1">
      <c r="A40" s="69"/>
      <c r="B40" s="70"/>
      <c r="C40" s="71"/>
      <c r="D40" s="72"/>
      <c r="E40" s="72"/>
      <c r="F40" s="72"/>
      <c r="G40" s="72"/>
      <c r="H40" s="73"/>
    </row>
  </sheetData>
  <mergeCells count="3">
    <mergeCell ref="A1:H1"/>
    <mergeCell ref="A2:B2"/>
    <mergeCell ref="C2:H2"/>
  </mergeCells>
  <conditionalFormatting sqref="A4:A40">
    <cfRule type="duplicateValues" dxfId="3782" priority="1"/>
    <cfRule type="duplicateValues" dxfId="3781" priority="2"/>
  </conditionalFormatting>
  <pageMargins left="0.7" right="0.7" top="0.75" bottom="0.75" header="0.3" footer="0.3"/>
  <pageSetup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9" tint="0.39997558519241921"/>
    <outlinePr summaryRight="0"/>
  </sheetPr>
  <dimension ref="A1:BK41"/>
  <sheetViews>
    <sheetView zoomScaleNormal="100" workbookViewId="0">
      <selection sqref="A1:XFD1048576"/>
    </sheetView>
  </sheetViews>
  <sheetFormatPr defaultColWidth="9.140625" defaultRowHeight="12.75"/>
  <cols>
    <col min="1" max="2" width="9.140625" style="77"/>
    <col min="3" max="3" width="13.5703125" style="74" bestFit="1" customWidth="1"/>
    <col min="4" max="5" width="9.140625" style="74"/>
    <col min="6" max="7" width="22.42578125" style="74" customWidth="1"/>
    <col min="8" max="8" width="29.85546875" style="74" customWidth="1"/>
    <col min="9" max="9" width="4.42578125" style="74" customWidth="1"/>
    <col min="10" max="17" width="12.7109375" style="74" customWidth="1"/>
    <col min="18" max="18" width="16.5703125" style="74" customWidth="1"/>
    <col min="19" max="24" width="9.140625" style="74"/>
    <col min="25" max="32" width="9.140625" style="77"/>
    <col min="33" max="42" width="9.140625" style="74"/>
    <col min="43" max="62" width="9.140625" style="245"/>
    <col min="63" max="63" width="9.140625" style="74"/>
    <col min="64" max="16384" width="9.140625" style="77"/>
  </cols>
  <sheetData>
    <row r="1" spans="1:62" ht="13.5" customHeight="1">
      <c r="A1" s="244"/>
    </row>
    <row r="2" spans="1:62" ht="21.6" customHeight="1">
      <c r="B2" s="318"/>
      <c r="C2" s="77"/>
      <c r="D2" s="77"/>
      <c r="E2" s="77"/>
      <c r="F2" s="61"/>
      <c r="K2" s="76"/>
    </row>
    <row r="3" spans="1:62" ht="45" customHeight="1">
      <c r="A3" s="651"/>
      <c r="B3" s="652"/>
      <c r="C3" s="652"/>
      <c r="D3" s="652"/>
      <c r="E3" s="652"/>
      <c r="F3" s="653"/>
      <c r="G3" s="653"/>
      <c r="H3" s="653"/>
    </row>
    <row r="4" spans="1:62" ht="26.25" customHeight="1">
      <c r="A4" s="520"/>
      <c r="B4" s="654"/>
      <c r="C4" s="655"/>
      <c r="D4" s="656"/>
      <c r="E4" s="657"/>
      <c r="F4" s="658"/>
      <c r="G4" s="658"/>
      <c r="H4" s="659"/>
      <c r="I4" s="522"/>
      <c r="J4" s="522"/>
    </row>
    <row r="5" spans="1:62" ht="12.75" customHeight="1">
      <c r="A5" s="520"/>
      <c r="B5" s="516"/>
      <c r="C5" s="517"/>
      <c r="D5" s="656"/>
      <c r="E5" s="657"/>
      <c r="F5" s="658"/>
      <c r="G5" s="658"/>
      <c r="H5" s="660"/>
      <c r="I5" s="522"/>
      <c r="J5" s="522"/>
    </row>
    <row r="6" spans="1:62" ht="12.75" customHeight="1">
      <c r="A6" s="521"/>
      <c r="B6" s="518"/>
      <c r="C6" s="519"/>
      <c r="D6" s="661"/>
      <c r="E6" s="662"/>
      <c r="F6" s="663"/>
      <c r="G6" s="658"/>
      <c r="H6" s="660"/>
      <c r="I6" s="522"/>
      <c r="J6" s="522"/>
    </row>
    <row r="7" spans="1:62" s="74" customFormat="1" ht="12.95" customHeight="1">
      <c r="A7" s="77"/>
      <c r="B7" s="77"/>
      <c r="C7" s="77"/>
      <c r="D7" s="77"/>
      <c r="E7" s="78"/>
      <c r="F7" s="664"/>
      <c r="G7" s="664"/>
      <c r="Y7" s="77"/>
      <c r="Z7" s="77"/>
      <c r="AA7" s="77"/>
      <c r="AB7" s="77"/>
      <c r="AC7" s="77"/>
      <c r="AD7" s="77"/>
      <c r="AE7" s="77"/>
      <c r="AF7" s="77"/>
      <c r="AQ7" s="245"/>
      <c r="AR7" s="245"/>
      <c r="AS7" s="245"/>
      <c r="AT7" s="245"/>
      <c r="AU7" s="245"/>
      <c r="AV7" s="245"/>
      <c r="AW7" s="245"/>
      <c r="AX7" s="245"/>
      <c r="AY7" s="245"/>
      <c r="AZ7" s="245"/>
      <c r="BA7" s="245"/>
      <c r="BB7" s="245"/>
      <c r="BC7" s="245"/>
      <c r="BD7" s="245"/>
      <c r="BE7" s="245"/>
      <c r="BF7" s="245"/>
      <c r="BG7" s="245"/>
      <c r="BH7" s="245"/>
      <c r="BI7" s="245"/>
      <c r="BJ7" s="245"/>
    </row>
    <row r="8" spans="1:62" s="74" customFormat="1" ht="15">
      <c r="A8" s="77"/>
      <c r="B8" s="77"/>
      <c r="C8" s="77"/>
      <c r="D8" s="77"/>
      <c r="E8" s="77"/>
      <c r="F8" s="61"/>
      <c r="Y8" s="77"/>
      <c r="Z8" s="77"/>
      <c r="AA8" s="77"/>
      <c r="AB8" s="77"/>
      <c r="AC8" s="77"/>
      <c r="AD8" s="77"/>
      <c r="AE8" s="77"/>
      <c r="AF8" s="77"/>
      <c r="AQ8" s="245"/>
      <c r="AR8" s="245"/>
      <c r="AS8" s="245"/>
      <c r="AT8" s="245"/>
      <c r="AU8" s="245"/>
      <c r="AV8" s="245"/>
      <c r="AW8" s="245"/>
      <c r="AX8" s="245"/>
      <c r="AY8" s="245"/>
      <c r="AZ8" s="245"/>
      <c r="BA8" s="245"/>
      <c r="BB8" s="245"/>
      <c r="BC8" s="245"/>
      <c r="BD8" s="245"/>
      <c r="BE8" s="245"/>
      <c r="BF8" s="245"/>
      <c r="BG8" s="245"/>
      <c r="BH8" s="245"/>
      <c r="BI8" s="245"/>
      <c r="BJ8" s="245"/>
    </row>
    <row r="9" spans="1:62" s="74" customFormat="1" ht="14.45" customHeight="1">
      <c r="A9" s="515"/>
      <c r="B9" s="515"/>
      <c r="C9" s="515"/>
      <c r="D9" s="515"/>
      <c r="E9" s="515"/>
      <c r="F9" s="515"/>
      <c r="G9" s="515"/>
      <c r="H9" s="515"/>
      <c r="I9" s="515"/>
      <c r="J9" s="515"/>
      <c r="Y9" s="77"/>
      <c r="Z9" s="77"/>
      <c r="AA9" s="77"/>
      <c r="AB9" s="77"/>
      <c r="AC9" s="77"/>
      <c r="AD9" s="77"/>
      <c r="AE9" s="77"/>
      <c r="AF9" s="77"/>
      <c r="AQ9" s="245"/>
      <c r="AR9" s="245"/>
      <c r="AS9" s="245"/>
      <c r="AT9" s="245"/>
      <c r="AU9" s="245"/>
      <c r="AV9" s="245"/>
      <c r="AW9" s="245"/>
      <c r="AX9" s="245"/>
      <c r="AY9" s="245"/>
      <c r="AZ9" s="245"/>
      <c r="BA9" s="245"/>
      <c r="BB9" s="245"/>
      <c r="BC9" s="245"/>
      <c r="BD9" s="245"/>
      <c r="BE9" s="245"/>
      <c r="BF9" s="245"/>
      <c r="BG9" s="245"/>
      <c r="BH9" s="245"/>
      <c r="BI9" s="245"/>
      <c r="BJ9" s="245"/>
    </row>
    <row r="10" spans="1:62" s="74" customFormat="1" ht="14.45" customHeight="1">
      <c r="A10" s="515"/>
      <c r="B10" s="515"/>
      <c r="C10" s="515"/>
      <c r="D10" s="515"/>
      <c r="E10" s="515"/>
      <c r="F10" s="515"/>
      <c r="G10" s="515"/>
      <c r="H10" s="515"/>
      <c r="I10" s="515"/>
      <c r="J10" s="515"/>
      <c r="Y10" s="77"/>
      <c r="Z10" s="77"/>
      <c r="AA10" s="77"/>
      <c r="AB10" s="77"/>
      <c r="AC10" s="77"/>
      <c r="AD10" s="77"/>
      <c r="AE10" s="77"/>
      <c r="AF10" s="77"/>
      <c r="AQ10" s="245"/>
      <c r="AR10" s="245"/>
      <c r="AS10" s="245"/>
      <c r="AT10" s="245"/>
      <c r="AU10" s="245"/>
      <c r="AV10" s="245"/>
      <c r="AW10" s="245"/>
      <c r="AX10" s="245"/>
      <c r="AY10" s="245"/>
      <c r="AZ10" s="245"/>
      <c r="BA10" s="245"/>
      <c r="BB10" s="245"/>
      <c r="BC10" s="245"/>
      <c r="BD10" s="245"/>
      <c r="BE10" s="245"/>
      <c r="BF10" s="245"/>
      <c r="BG10" s="245"/>
      <c r="BH10" s="245"/>
      <c r="BI10" s="245"/>
      <c r="BJ10" s="245"/>
    </row>
    <row r="11" spans="1:62" s="74" customFormat="1" ht="14.45" customHeight="1">
      <c r="A11" s="515"/>
      <c r="B11" s="515"/>
      <c r="C11" s="515"/>
      <c r="D11" s="515"/>
      <c r="E11" s="515"/>
      <c r="F11" s="515"/>
      <c r="G11" s="515"/>
      <c r="H11" s="515"/>
      <c r="I11" s="515"/>
      <c r="J11" s="515"/>
      <c r="Y11" s="77"/>
      <c r="Z11" s="77"/>
      <c r="AA11" s="77"/>
      <c r="AB11" s="77"/>
      <c r="AC11" s="77"/>
      <c r="AD11" s="77"/>
      <c r="AE11" s="77"/>
      <c r="AF11" s="77"/>
      <c r="AQ11" s="245"/>
      <c r="AR11" s="245"/>
      <c r="AS11" s="245"/>
      <c r="AT11" s="245"/>
      <c r="AU11" s="245"/>
      <c r="AV11" s="245"/>
      <c r="AW11" s="245"/>
      <c r="AX11" s="245"/>
      <c r="AY11" s="245"/>
      <c r="AZ11" s="245"/>
      <c r="BA11" s="245"/>
      <c r="BB11" s="245"/>
      <c r="BC11" s="245"/>
      <c r="BD11" s="245"/>
      <c r="BE11" s="245"/>
      <c r="BF11" s="245"/>
      <c r="BG11" s="245"/>
      <c r="BH11" s="245"/>
      <c r="BI11" s="245"/>
      <c r="BJ11" s="245"/>
    </row>
    <row r="12" spans="1:62" s="74" customFormat="1" ht="14.45" customHeight="1">
      <c r="A12" s="515"/>
      <c r="B12" s="515"/>
      <c r="C12" s="515"/>
      <c r="D12" s="515"/>
      <c r="E12" s="515"/>
      <c r="F12" s="515"/>
      <c r="G12" s="515"/>
      <c r="H12" s="515"/>
      <c r="I12" s="515"/>
      <c r="J12" s="515"/>
      <c r="Y12" s="77"/>
      <c r="Z12" s="77"/>
      <c r="AA12" s="77"/>
      <c r="AB12" s="77"/>
      <c r="AC12" s="77"/>
      <c r="AD12" s="77"/>
      <c r="AE12" s="77"/>
      <c r="AF12" s="77"/>
      <c r="AQ12" s="245"/>
      <c r="AR12" s="245"/>
      <c r="AS12" s="245"/>
      <c r="AT12" s="245"/>
      <c r="AU12" s="245"/>
      <c r="AV12" s="245"/>
      <c r="AW12" s="245"/>
      <c r="AX12" s="245"/>
      <c r="AY12" s="245"/>
      <c r="AZ12" s="245"/>
      <c r="BA12" s="245"/>
      <c r="BB12" s="245"/>
      <c r="BC12" s="245"/>
      <c r="BD12" s="245"/>
      <c r="BE12" s="245"/>
      <c r="BF12" s="245"/>
      <c r="BG12" s="245"/>
      <c r="BH12" s="245"/>
      <c r="BI12" s="245"/>
      <c r="BJ12" s="245"/>
    </row>
    <row r="13" spans="1:62" s="74" customFormat="1">
      <c r="A13" s="515"/>
      <c r="B13" s="515"/>
      <c r="C13" s="515"/>
      <c r="D13" s="515"/>
      <c r="E13" s="515"/>
      <c r="F13" s="515"/>
      <c r="G13" s="515"/>
      <c r="H13" s="515"/>
      <c r="I13" s="515"/>
      <c r="J13" s="515"/>
      <c r="Y13" s="77"/>
      <c r="Z13" s="77"/>
      <c r="AA13" s="77"/>
      <c r="AB13" s="77"/>
      <c r="AC13" s="77"/>
      <c r="AD13" s="77"/>
      <c r="AE13" s="77"/>
      <c r="AF13" s="77"/>
      <c r="AQ13" s="245"/>
      <c r="AR13" s="245"/>
      <c r="AS13" s="245"/>
      <c r="AT13" s="245"/>
      <c r="AU13" s="245"/>
      <c r="AV13" s="245"/>
      <c r="AW13" s="245"/>
      <c r="AX13" s="245"/>
      <c r="AY13" s="245"/>
      <c r="AZ13" s="245"/>
      <c r="BA13" s="245"/>
      <c r="BB13" s="245"/>
      <c r="BC13" s="245"/>
      <c r="BD13" s="245"/>
      <c r="BE13" s="245"/>
      <c r="BF13" s="245"/>
      <c r="BG13" s="245"/>
      <c r="BH13" s="245"/>
      <c r="BI13" s="245"/>
      <c r="BJ13" s="245"/>
    </row>
    <row r="14" spans="1:62" s="74" customFormat="1">
      <c r="A14" s="515"/>
      <c r="B14" s="515"/>
      <c r="C14" s="515"/>
      <c r="D14" s="515"/>
      <c r="E14" s="515"/>
      <c r="F14" s="515"/>
      <c r="G14" s="515"/>
      <c r="H14" s="515"/>
      <c r="I14" s="515"/>
      <c r="J14" s="515"/>
      <c r="Y14" s="77"/>
      <c r="Z14" s="77"/>
      <c r="AA14" s="77"/>
      <c r="AB14" s="77"/>
      <c r="AC14" s="77"/>
      <c r="AD14" s="77"/>
      <c r="AE14" s="77"/>
      <c r="AF14" s="77"/>
      <c r="AQ14" s="245"/>
      <c r="AR14" s="245"/>
      <c r="AS14" s="245"/>
      <c r="AT14" s="245"/>
      <c r="AU14" s="245"/>
      <c r="AV14" s="245"/>
      <c r="AW14" s="245"/>
      <c r="AX14" s="245"/>
      <c r="AY14" s="245"/>
      <c r="AZ14" s="245"/>
      <c r="BA14" s="245"/>
      <c r="BB14" s="245"/>
      <c r="BC14" s="245"/>
      <c r="BD14" s="245"/>
      <c r="BE14" s="245"/>
      <c r="BF14" s="245"/>
      <c r="BG14" s="245"/>
      <c r="BH14" s="245"/>
      <c r="BI14" s="245"/>
      <c r="BJ14" s="245"/>
    </row>
    <row r="15" spans="1:62" s="74" customFormat="1" ht="14.45" customHeight="1">
      <c r="A15" s="515"/>
      <c r="B15" s="515"/>
      <c r="C15" s="515"/>
      <c r="D15" s="515"/>
      <c r="E15" s="515"/>
      <c r="F15" s="515"/>
      <c r="G15" s="515"/>
      <c r="H15" s="515"/>
      <c r="I15" s="515"/>
      <c r="J15" s="515"/>
      <c r="Y15" s="77"/>
      <c r="Z15" s="77"/>
      <c r="AA15" s="77"/>
      <c r="AB15" s="77"/>
      <c r="AC15" s="77"/>
      <c r="AD15" s="77"/>
      <c r="AE15" s="77"/>
      <c r="AF15" s="77"/>
      <c r="AQ15" s="245"/>
      <c r="AR15" s="245"/>
      <c r="AS15" s="245"/>
      <c r="AT15" s="245"/>
      <c r="AU15" s="245"/>
      <c r="AV15" s="245"/>
      <c r="AW15" s="245"/>
      <c r="AX15" s="245"/>
      <c r="AY15" s="245"/>
      <c r="AZ15" s="245"/>
      <c r="BA15" s="245"/>
      <c r="BB15" s="245"/>
      <c r="BC15" s="245"/>
      <c r="BD15" s="245"/>
      <c r="BE15" s="245"/>
      <c r="BF15" s="245"/>
      <c r="BG15" s="245"/>
      <c r="BH15" s="245"/>
      <c r="BI15" s="245"/>
      <c r="BJ15" s="245"/>
    </row>
    <row r="16" spans="1:62" s="74" customFormat="1" ht="14.45" customHeight="1">
      <c r="A16" s="515"/>
      <c r="B16" s="515"/>
      <c r="C16" s="515"/>
      <c r="D16" s="515"/>
      <c r="E16" s="515"/>
      <c r="F16" s="515"/>
      <c r="G16" s="515"/>
      <c r="H16" s="515"/>
      <c r="I16" s="515"/>
      <c r="J16" s="515"/>
      <c r="Y16" s="77"/>
      <c r="Z16" s="77"/>
      <c r="AA16" s="77"/>
      <c r="AB16" s="77"/>
      <c r="AC16" s="77"/>
      <c r="AD16" s="77"/>
      <c r="AE16" s="77"/>
      <c r="AF16" s="77"/>
      <c r="AQ16" s="245"/>
      <c r="AR16" s="245"/>
      <c r="AS16" s="245"/>
      <c r="AT16" s="245"/>
      <c r="AU16" s="245"/>
      <c r="AV16" s="245"/>
      <c r="AW16" s="245"/>
      <c r="AX16" s="245"/>
      <c r="AY16" s="245"/>
      <c r="AZ16" s="245"/>
      <c r="BA16" s="245"/>
      <c r="BB16" s="245"/>
      <c r="BC16" s="245"/>
      <c r="BD16" s="245"/>
      <c r="BE16" s="245"/>
      <c r="BF16" s="245"/>
      <c r="BG16" s="245"/>
      <c r="BH16" s="245"/>
      <c r="BI16" s="245"/>
      <c r="BJ16" s="245"/>
    </row>
    <row r="17" spans="1:62" s="74" customFormat="1" ht="14.45" customHeight="1">
      <c r="A17" s="515"/>
      <c r="B17" s="515"/>
      <c r="C17" s="515"/>
      <c r="D17" s="515"/>
      <c r="E17" s="515"/>
      <c r="F17" s="515"/>
      <c r="G17" s="515"/>
      <c r="H17" s="515"/>
      <c r="I17" s="515"/>
      <c r="J17" s="515"/>
      <c r="Y17" s="77"/>
      <c r="Z17" s="77"/>
      <c r="AA17" s="77"/>
      <c r="AB17" s="77"/>
      <c r="AC17" s="77"/>
      <c r="AD17" s="77"/>
      <c r="AE17" s="77"/>
      <c r="AF17" s="77"/>
      <c r="AQ17" s="245"/>
      <c r="AR17" s="245"/>
      <c r="AS17" s="245"/>
      <c r="AT17" s="245"/>
      <c r="AU17" s="245"/>
      <c r="AV17" s="245"/>
      <c r="AW17" s="245"/>
      <c r="AX17" s="245"/>
      <c r="AY17" s="245"/>
      <c r="AZ17" s="245"/>
      <c r="BA17" s="245"/>
      <c r="BB17" s="245"/>
      <c r="BC17" s="245"/>
      <c r="BD17" s="245"/>
      <c r="BE17" s="245"/>
      <c r="BF17" s="245"/>
      <c r="BG17" s="245"/>
      <c r="BH17" s="245"/>
      <c r="BI17" s="245"/>
      <c r="BJ17" s="245"/>
    </row>
    <row r="18" spans="1:62" s="74" customFormat="1" ht="14.45" customHeight="1">
      <c r="A18" s="515"/>
      <c r="B18" s="515"/>
      <c r="C18" s="515"/>
      <c r="D18" s="515"/>
      <c r="E18" s="515"/>
      <c r="F18" s="515"/>
      <c r="G18" s="515"/>
      <c r="H18" s="515"/>
      <c r="I18" s="515"/>
      <c r="J18" s="515"/>
      <c r="Y18" s="77"/>
      <c r="Z18" s="77"/>
      <c r="AA18" s="77"/>
      <c r="AB18" s="77"/>
      <c r="AC18" s="77"/>
      <c r="AD18" s="77"/>
      <c r="AE18" s="77"/>
      <c r="AF18" s="77"/>
      <c r="AQ18" s="245"/>
      <c r="AR18" s="245"/>
      <c r="AS18" s="245"/>
      <c r="AT18" s="245"/>
      <c r="AU18" s="245"/>
      <c r="AV18" s="245"/>
      <c r="AW18" s="245"/>
      <c r="AX18" s="245"/>
      <c r="AY18" s="245"/>
      <c r="AZ18" s="245"/>
      <c r="BA18" s="245"/>
      <c r="BB18" s="245"/>
      <c r="BC18" s="245"/>
      <c r="BD18" s="245"/>
      <c r="BE18" s="245"/>
      <c r="BF18" s="245"/>
      <c r="BG18" s="245"/>
      <c r="BH18" s="245"/>
      <c r="BI18" s="245"/>
      <c r="BJ18" s="245"/>
    </row>
    <row r="19" spans="1:62">
      <c r="A19" s="515"/>
      <c r="B19" s="515"/>
      <c r="C19" s="515"/>
      <c r="D19" s="515"/>
      <c r="E19" s="515"/>
      <c r="F19" s="515"/>
      <c r="G19" s="515"/>
      <c r="H19" s="515"/>
      <c r="I19" s="515"/>
      <c r="J19" s="515"/>
    </row>
    <row r="22" spans="1:62">
      <c r="A22" s="79"/>
      <c r="B22" s="79"/>
      <c r="C22" s="79"/>
      <c r="D22" s="79"/>
      <c r="E22" s="79"/>
      <c r="F22" s="79"/>
      <c r="G22" s="79"/>
    </row>
    <row r="23" spans="1:62">
      <c r="A23" s="244"/>
    </row>
    <row r="24" spans="1:62">
      <c r="A24" s="651"/>
      <c r="B24" s="652"/>
      <c r="C24" s="652"/>
      <c r="D24" s="652"/>
      <c r="E24" s="652"/>
      <c r="F24" s="653"/>
    </row>
    <row r="25" spans="1:62" ht="15">
      <c r="A25" s="520"/>
      <c r="B25" s="654"/>
      <c r="C25" s="655"/>
      <c r="D25" s="656"/>
      <c r="E25" s="657"/>
      <c r="F25" s="658"/>
      <c r="G25" s="665"/>
      <c r="H25" s="665"/>
      <c r="I25" s="665"/>
    </row>
    <row r="26" spans="1:62" ht="15">
      <c r="A26" s="520"/>
      <c r="B26" s="516"/>
      <c r="C26" s="517"/>
      <c r="D26" s="656"/>
      <c r="E26" s="657"/>
      <c r="F26" s="658"/>
      <c r="G26" s="665"/>
      <c r="H26" s="665"/>
      <c r="I26" s="665"/>
    </row>
    <row r="27" spans="1:62" ht="15">
      <c r="A27" s="521"/>
      <c r="B27" s="518"/>
      <c r="C27" s="519"/>
      <c r="D27" s="661"/>
      <c r="E27" s="662"/>
      <c r="F27" s="663"/>
      <c r="G27" s="666"/>
      <c r="H27" s="667"/>
      <c r="I27" s="668"/>
    </row>
    <row r="28" spans="1:62">
      <c r="C28" s="77"/>
      <c r="D28" s="77"/>
      <c r="E28" s="78"/>
      <c r="F28" s="664"/>
    </row>
    <row r="38" spans="11:11" ht="15.75">
      <c r="K38" s="75"/>
    </row>
    <row r="41" spans="11:11">
      <c r="K41" s="76"/>
    </row>
  </sheetData>
  <mergeCells count="19">
    <mergeCell ref="D26:E26"/>
    <mergeCell ref="D27:E27"/>
    <mergeCell ref="G25:I25"/>
    <mergeCell ref="G26:I26"/>
    <mergeCell ref="A24:A27"/>
    <mergeCell ref="B24:C24"/>
    <mergeCell ref="D24:E24"/>
    <mergeCell ref="B25:C27"/>
    <mergeCell ref="D25:E25"/>
    <mergeCell ref="G27:I27"/>
    <mergeCell ref="A9:J19"/>
    <mergeCell ref="B4:C6"/>
    <mergeCell ref="D6:E6"/>
    <mergeCell ref="D4:E4"/>
    <mergeCell ref="A3:A6"/>
    <mergeCell ref="D5:E5"/>
    <mergeCell ref="B3:C3"/>
    <mergeCell ref="D3:E3"/>
    <mergeCell ref="I4:J6"/>
  </mergeCells>
  <pageMargins left="0.7" right="0.7" top="0.75" bottom="0.75" header="0.3" footer="0.3"/>
  <pageSetup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9" tint="0.39997558519241921"/>
    <pageSetUpPr autoPageBreaks="0" fitToPage="1"/>
  </sheetPr>
  <dimension ref="A1:J32"/>
  <sheetViews>
    <sheetView showGridLines="0" zoomScale="85" zoomScaleNormal="85" workbookViewId="0">
      <pane ySplit="5" topLeftCell="A6" activePane="bottomLeft" state="frozen"/>
      <selection pane="bottomLeft" sqref="A1:XFD1048576"/>
      <selection activeCell="F3" sqref="F3:G3"/>
    </sheetView>
  </sheetViews>
  <sheetFormatPr defaultColWidth="9.140625" defaultRowHeight="15" customHeight="1"/>
  <cols>
    <col min="1" max="1" width="9.140625" style="84"/>
    <col min="2" max="2" width="40" style="84" customWidth="1"/>
    <col min="3" max="3" width="5" style="84" bestFit="1" customWidth="1"/>
    <col min="4" max="4" width="9.42578125" style="441" customWidth="1"/>
    <col min="5" max="5" width="9.85546875" style="433" bestFit="1" customWidth="1"/>
    <col min="6" max="6" width="10" style="420" bestFit="1" customWidth="1"/>
    <col min="7" max="7" width="19.140625" style="441" customWidth="1"/>
    <col min="8" max="8" width="129.5703125" style="84" customWidth="1"/>
    <col min="9" max="16384" width="9.140625" style="84"/>
  </cols>
  <sheetData>
    <row r="1" spans="1:10" ht="15" customHeight="1">
      <c r="A1" s="523"/>
      <c r="B1" s="523"/>
      <c r="C1" s="412"/>
      <c r="D1" s="413"/>
      <c r="E1" s="414"/>
      <c r="F1" s="415"/>
      <c r="G1" s="416"/>
      <c r="H1" s="417"/>
      <c r="I1" s="417"/>
    </row>
    <row r="2" spans="1:10" ht="15" customHeight="1">
      <c r="A2" s="523"/>
      <c r="B2" s="523"/>
      <c r="C2" s="418"/>
      <c r="D2" s="419"/>
      <c r="E2" s="414"/>
      <c r="G2" s="421"/>
      <c r="H2" s="417"/>
      <c r="I2" s="417"/>
    </row>
    <row r="3" spans="1:10" s="424" customFormat="1" ht="15" customHeight="1">
      <c r="A3" s="523"/>
      <c r="B3" s="523"/>
      <c r="C3" s="418"/>
      <c r="D3" s="419"/>
      <c r="E3" s="414"/>
      <c r="F3" s="422"/>
      <c r="G3" s="423"/>
      <c r="H3" s="417"/>
      <c r="I3" s="417"/>
    </row>
    <row r="4" spans="1:10" ht="15" customHeight="1">
      <c r="A4" s="669"/>
      <c r="B4" s="669"/>
      <c r="C4" s="418"/>
      <c r="D4" s="425"/>
      <c r="E4" s="414"/>
      <c r="F4" s="415"/>
      <c r="G4" s="416"/>
      <c r="H4" s="417"/>
      <c r="I4" s="417"/>
    </row>
    <row r="5" spans="1:10" ht="7.5" customHeight="1">
      <c r="B5" s="426"/>
      <c r="C5" s="426"/>
      <c r="D5" s="427"/>
      <c r="E5" s="428"/>
      <c r="F5" s="429"/>
      <c r="G5" s="430"/>
      <c r="H5" s="431"/>
      <c r="I5" s="431"/>
    </row>
    <row r="6" spans="1:10" ht="7.5" customHeight="1">
      <c r="D6" s="432"/>
      <c r="G6" s="432"/>
    </row>
    <row r="7" spans="1:10" s="80" customFormat="1" ht="15" customHeight="1">
      <c r="B7" s="100"/>
      <c r="C7" s="101"/>
      <c r="D7" s="93"/>
      <c r="E7" s="434"/>
      <c r="F7" s="435"/>
      <c r="G7" s="89"/>
      <c r="H7" s="81"/>
      <c r="I7" s="81"/>
    </row>
    <row r="8" spans="1:10" s="80" customFormat="1" ht="15" customHeight="1">
      <c r="B8" s="524"/>
      <c r="C8" s="524"/>
      <c r="D8" s="524"/>
      <c r="E8" s="524"/>
      <c r="F8" s="436"/>
      <c r="G8" s="437"/>
      <c r="H8" s="81"/>
      <c r="I8" s="81"/>
    </row>
    <row r="9" spans="1:10" s="82" customFormat="1" ht="15" customHeight="1">
      <c r="B9" s="438"/>
      <c r="C9" s="439"/>
      <c r="D9" s="440"/>
      <c r="E9" s="440"/>
      <c r="F9" s="439"/>
      <c r="G9" s="440"/>
      <c r="H9" s="439"/>
      <c r="I9" s="81"/>
      <c r="J9" s="81"/>
    </row>
    <row r="10" spans="1:10" s="80" customFormat="1" ht="15" customHeight="1">
      <c r="B10" s="85"/>
      <c r="C10" s="86"/>
      <c r="D10" s="87"/>
      <c r="E10" s="87"/>
      <c r="F10" s="88"/>
      <c r="G10" s="89"/>
      <c r="H10" s="86"/>
      <c r="I10" s="81"/>
      <c r="J10" s="81"/>
    </row>
    <row r="11" spans="1:10" s="80" customFormat="1" ht="15" customHeight="1">
      <c r="B11" s="85"/>
      <c r="C11" s="86"/>
      <c r="D11" s="87"/>
      <c r="E11" s="87"/>
      <c r="F11" s="88"/>
      <c r="G11" s="89"/>
      <c r="H11" s="86"/>
      <c r="I11" s="81"/>
      <c r="J11" s="81"/>
    </row>
    <row r="12" spans="1:10" s="80" customFormat="1" ht="15" customHeight="1">
      <c r="B12" s="85"/>
      <c r="C12" s="86"/>
      <c r="D12" s="87"/>
      <c r="E12" s="90"/>
      <c r="F12" s="88"/>
      <c r="G12" s="89"/>
      <c r="H12" s="86"/>
      <c r="I12" s="81"/>
      <c r="J12" s="81"/>
    </row>
    <row r="13" spans="1:10" s="80" customFormat="1" ht="15" customHeight="1">
      <c r="B13" s="96"/>
      <c r="C13" s="97"/>
      <c r="D13" s="98"/>
      <c r="E13" s="98"/>
      <c r="F13" s="99"/>
      <c r="G13" s="91"/>
      <c r="H13" s="92"/>
    </row>
    <row r="14" spans="1:10" s="80" customFormat="1" ht="15" customHeight="1">
      <c r="B14" s="100"/>
      <c r="C14" s="101"/>
      <c r="D14" s="93"/>
      <c r="E14" s="102"/>
      <c r="F14" s="103"/>
      <c r="G14" s="93"/>
    </row>
    <row r="15" spans="1:10" s="80" customFormat="1" ht="15" customHeight="1">
      <c r="B15" s="525"/>
      <c r="C15" s="525"/>
      <c r="D15" s="525"/>
      <c r="E15" s="525"/>
      <c r="F15" s="436"/>
      <c r="G15" s="437"/>
      <c r="H15" s="81"/>
    </row>
    <row r="16" spans="1:10" s="80" customFormat="1" ht="15" customHeight="1">
      <c r="B16" s="438"/>
      <c r="C16" s="439"/>
      <c r="D16" s="440"/>
      <c r="E16" s="440"/>
      <c r="F16" s="439"/>
      <c r="G16" s="440"/>
      <c r="H16" s="439"/>
    </row>
    <row r="17" spans="2:9" s="80" customFormat="1" ht="12.75">
      <c r="B17" s="85"/>
      <c r="C17" s="86"/>
      <c r="D17" s="87"/>
      <c r="E17" s="87"/>
      <c r="F17" s="94"/>
      <c r="G17" s="89"/>
      <c r="H17" s="95"/>
    </row>
    <row r="18" spans="2:9" s="80" customFormat="1" ht="15" customHeight="1">
      <c r="B18" s="85"/>
      <c r="C18" s="86"/>
      <c r="D18" s="87"/>
      <c r="E18" s="87"/>
      <c r="F18" s="94"/>
      <c r="G18" s="89"/>
      <c r="H18" s="86"/>
    </row>
    <row r="19" spans="2:9" s="80" customFormat="1" ht="15" customHeight="1">
      <c r="B19" s="85"/>
      <c r="C19" s="86"/>
      <c r="D19" s="89"/>
      <c r="E19" s="89"/>
      <c r="F19" s="88"/>
      <c r="G19" s="89"/>
      <c r="H19" s="86"/>
    </row>
    <row r="20" spans="2:9" s="80" customFormat="1" ht="32.1" customHeight="1">
      <c r="B20" s="85"/>
      <c r="C20" s="86"/>
      <c r="D20" s="89"/>
      <c r="E20" s="89"/>
      <c r="F20" s="94"/>
      <c r="G20" s="89"/>
      <c r="H20" s="95"/>
    </row>
    <row r="21" spans="2:9" s="80" customFormat="1" ht="15" customHeight="1">
      <c r="B21" s="96"/>
      <c r="C21" s="97"/>
      <c r="D21" s="98"/>
      <c r="E21" s="98"/>
      <c r="F21" s="99"/>
      <c r="G21" s="98"/>
      <c r="H21" s="92"/>
    </row>
    <row r="22" spans="2:9" s="80" customFormat="1" ht="15" customHeight="1">
      <c r="E22" s="420"/>
      <c r="F22" s="420"/>
      <c r="G22" s="89"/>
      <c r="H22" s="81"/>
    </row>
    <row r="23" spans="2:9" s="80" customFormat="1" ht="15" customHeight="1">
      <c r="B23" s="526"/>
      <c r="C23" s="526"/>
      <c r="D23" s="526"/>
      <c r="E23" s="526"/>
      <c r="F23" s="436"/>
      <c r="G23" s="437"/>
      <c r="H23" s="81"/>
    </row>
    <row r="24" spans="2:9" s="80" customFormat="1" ht="15" customHeight="1">
      <c r="B24" s="438"/>
      <c r="C24" s="439"/>
      <c r="D24" s="440"/>
      <c r="E24" s="440"/>
      <c r="F24" s="439"/>
      <c r="G24" s="440"/>
      <c r="H24" s="439"/>
    </row>
    <row r="25" spans="2:9" s="80" customFormat="1" ht="12.75">
      <c r="B25" s="85"/>
      <c r="C25" s="86"/>
      <c r="D25" s="87"/>
      <c r="E25" s="87"/>
      <c r="F25" s="94"/>
      <c r="G25" s="89"/>
      <c r="H25" s="95"/>
    </row>
    <row r="26" spans="2:9" s="80" customFormat="1" ht="12.75">
      <c r="B26" s="85"/>
      <c r="C26" s="86"/>
      <c r="D26" s="87"/>
      <c r="E26" s="87"/>
      <c r="F26" s="94"/>
      <c r="G26" s="89"/>
      <c r="H26" s="95"/>
    </row>
    <row r="27" spans="2:9" s="80" customFormat="1" ht="30.6" customHeight="1">
      <c r="B27" s="85"/>
      <c r="C27" s="86"/>
      <c r="D27" s="87"/>
      <c r="E27" s="87"/>
      <c r="F27" s="94"/>
      <c r="G27" s="89"/>
      <c r="H27" s="95"/>
    </row>
    <row r="28" spans="2:9" s="80" customFormat="1" ht="30.6" customHeight="1">
      <c r="B28" s="85"/>
      <c r="C28" s="86"/>
      <c r="D28" s="87"/>
      <c r="E28" s="87"/>
      <c r="F28" s="94"/>
      <c r="G28" s="89"/>
      <c r="H28" s="95"/>
    </row>
    <row r="29" spans="2:9" s="80" customFormat="1" ht="30.6" customHeight="1">
      <c r="B29" s="85"/>
      <c r="C29" s="86"/>
      <c r="D29" s="87"/>
      <c r="E29" s="87"/>
      <c r="F29" s="94"/>
      <c r="G29" s="89"/>
      <c r="H29" s="95"/>
    </row>
    <row r="30" spans="2:9" s="80" customFormat="1" ht="15.75" customHeight="1">
      <c r="B30" s="96"/>
      <c r="C30" s="97"/>
      <c r="D30" s="98"/>
      <c r="E30" s="98"/>
      <c r="F30" s="99"/>
      <c r="G30" s="91"/>
      <c r="H30" s="92"/>
    </row>
    <row r="31" spans="2:9" s="80" customFormat="1" ht="15" customHeight="1">
      <c r="E31" s="420"/>
      <c r="F31" s="420"/>
      <c r="G31" s="89"/>
      <c r="H31" s="81"/>
    </row>
    <row r="32" spans="2:9" s="83" customFormat="1" ht="15" customHeight="1">
      <c r="B32" s="80"/>
      <c r="C32" s="80"/>
      <c r="D32" s="80"/>
      <c r="E32" s="80"/>
      <c r="F32" s="80"/>
      <c r="G32" s="80"/>
      <c r="H32" s="80"/>
      <c r="I32" s="81"/>
    </row>
  </sheetData>
  <mergeCells count="5">
    <mergeCell ref="A1:B3"/>
    <mergeCell ref="A4:B4"/>
    <mergeCell ref="B8:E8"/>
    <mergeCell ref="B15:E15"/>
    <mergeCell ref="B23:E23"/>
  </mergeCells>
  <conditionalFormatting sqref="E7:F7">
    <cfRule type="iconSet" priority="1">
      <iconSet iconSet="3Signs">
        <cfvo type="percent" val="0"/>
        <cfvo type="num" val="-20"/>
        <cfvo type="num" val="0"/>
      </iconSet>
    </cfRule>
  </conditionalFormatting>
  <conditionalFormatting sqref="E7:F7">
    <cfRule type="iconSet" priority="2">
      <iconSet iconSet="3Symbols2">
        <cfvo type="percent" val="0"/>
        <cfvo type="percent" val="33"/>
        <cfvo type="percent" val="67"/>
      </iconSet>
    </cfRule>
  </conditionalFormatting>
  <pageMargins left="0.5" right="0.5" top="0.5" bottom="0.5" header="0.5" footer="0.5"/>
  <pageSetup scale="83" orientation="landscape" horizontalDpi="4294967292" r:id="rId1"/>
  <headerFooter alignWithMargins="0"/>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9" tint="0.59999389629810485"/>
  </sheetPr>
  <dimension ref="A1:I78"/>
  <sheetViews>
    <sheetView topLeftCell="A46" zoomScaleNormal="100" workbookViewId="0">
      <selection activeCell="A46" sqref="A1:XFD1048576"/>
    </sheetView>
  </sheetViews>
  <sheetFormatPr defaultColWidth="8.7109375" defaultRowHeight="12.75"/>
  <cols>
    <col min="1" max="1" width="47.7109375" style="104" bestFit="1" customWidth="1"/>
    <col min="2" max="2" width="32.5703125" style="104" customWidth="1"/>
    <col min="3" max="3" width="31.5703125" style="104" customWidth="1"/>
    <col min="4" max="4" width="13.85546875" style="104" bestFit="1" customWidth="1"/>
    <col min="5" max="5" width="15" style="104" bestFit="1" customWidth="1"/>
    <col min="6" max="6" width="14.85546875" style="104" customWidth="1"/>
    <col min="7" max="7" width="17" style="104" customWidth="1"/>
    <col min="8" max="8" width="12.7109375" style="104" bestFit="1" customWidth="1"/>
    <col min="9" max="16384" width="8.7109375" style="104"/>
  </cols>
  <sheetData>
    <row r="1" spans="1:4" ht="15">
      <c r="A1" s="670"/>
      <c r="B1" s="670"/>
    </row>
    <row r="2" spans="1:4" ht="15">
      <c r="A2" s="671"/>
      <c r="B2" s="671"/>
    </row>
    <row r="3" spans="1:4" ht="15">
      <c r="A3" s="672"/>
      <c r="B3" s="672"/>
    </row>
    <row r="4" spans="1:4" ht="15">
      <c r="A4" s="673"/>
      <c r="B4" s="673"/>
    </row>
    <row r="5" spans="1:4" ht="15">
      <c r="A5" s="674"/>
      <c r="B5" s="674"/>
    </row>
    <row r="6" spans="1:4" ht="15">
      <c r="A6" s="671"/>
      <c r="B6" s="671"/>
    </row>
    <row r="7" spans="1:4" ht="15">
      <c r="A7" s="672"/>
      <c r="B7" s="672"/>
    </row>
    <row r="8" spans="1:4" ht="15">
      <c r="A8" s="673"/>
      <c r="B8" s="673"/>
    </row>
    <row r="10" spans="1:4" ht="26.25">
      <c r="A10" s="535"/>
      <c r="B10" s="536"/>
      <c r="C10" s="536"/>
      <c r="D10" s="536"/>
    </row>
    <row r="11" spans="1:4" ht="15">
      <c r="A11" s="675"/>
      <c r="B11" s="676"/>
      <c r="C11" s="677"/>
      <c r="D11" s="678"/>
    </row>
    <row r="12" spans="1:4" ht="15">
      <c r="A12" s="679"/>
      <c r="B12" s="680"/>
      <c r="C12" s="679"/>
      <c r="D12" s="679"/>
    </row>
    <row r="13" spans="1:4" ht="15">
      <c r="A13" s="681"/>
      <c r="B13" s="676"/>
      <c r="C13" s="677"/>
      <c r="D13" s="678"/>
    </row>
    <row r="14" spans="1:4" ht="15">
      <c r="B14" s="682"/>
      <c r="C14" s="683"/>
      <c r="D14" s="684"/>
    </row>
    <row r="17" spans="1:9" ht="26.25">
      <c r="A17" s="535"/>
      <c r="B17" s="536"/>
      <c r="C17" s="536"/>
      <c r="D17" s="536"/>
    </row>
    <row r="18" spans="1:9" ht="15">
      <c r="A18" s="527"/>
      <c r="B18" s="527"/>
      <c r="C18" s="40"/>
      <c r="D18" s="40"/>
      <c r="E18" s="40"/>
      <c r="F18" s="107"/>
      <c r="G18" s="107"/>
      <c r="H18" s="40"/>
      <c r="I18" s="40"/>
    </row>
    <row r="19" spans="1:9" ht="15">
      <c r="A19" s="528"/>
      <c r="B19" s="528"/>
      <c r="C19" s="40"/>
      <c r="D19" s="40"/>
      <c r="E19" s="40"/>
      <c r="F19" s="529"/>
      <c r="G19" s="529"/>
      <c r="H19" s="40"/>
      <c r="I19" s="40"/>
    </row>
    <row r="20" spans="1:9" ht="15">
      <c r="A20" s="679"/>
      <c r="B20" s="685"/>
      <c r="C20" s="679"/>
      <c r="D20" s="679"/>
      <c r="E20" s="679"/>
      <c r="F20" s="679"/>
      <c r="G20" s="679"/>
      <c r="H20" s="679"/>
      <c r="I20" s="40"/>
    </row>
    <row r="21" spans="1:9" ht="15">
      <c r="A21" s="686"/>
      <c r="B21" s="687"/>
      <c r="C21" s="688"/>
      <c r="D21" s="686"/>
      <c r="E21" s="686"/>
      <c r="F21" s="689"/>
      <c r="G21" s="689"/>
      <c r="H21" s="690"/>
      <c r="I21" s="40"/>
    </row>
    <row r="22" spans="1:9" ht="15">
      <c r="A22" s="686"/>
      <c r="B22" s="687"/>
      <c r="C22" s="688"/>
      <c r="D22" s="691"/>
      <c r="E22" s="686"/>
      <c r="F22" s="689"/>
      <c r="G22" s="689"/>
      <c r="H22" s="690"/>
      <c r="I22" s="40"/>
    </row>
    <row r="23" spans="1:9" ht="15">
      <c r="A23" s="686"/>
      <c r="B23" s="692"/>
      <c r="C23" s="686"/>
      <c r="D23" s="686"/>
      <c r="E23" s="686"/>
      <c r="F23" s="689"/>
      <c r="G23" s="689"/>
      <c r="H23" s="690"/>
      <c r="I23" s="40"/>
    </row>
    <row r="24" spans="1:9" ht="15">
      <c r="A24" s="686"/>
      <c r="B24" s="692"/>
      <c r="C24" s="686"/>
      <c r="D24" s="686"/>
      <c r="E24" s="686"/>
      <c r="F24" s="689"/>
      <c r="G24" s="689"/>
      <c r="H24" s="690"/>
      <c r="I24" s="40"/>
    </row>
    <row r="25" spans="1:9" ht="15">
      <c r="A25" s="686"/>
      <c r="B25" s="692"/>
      <c r="C25" s="686"/>
      <c r="D25" s="686"/>
      <c r="E25" s="686"/>
      <c r="F25" s="689"/>
      <c r="G25" s="689"/>
      <c r="H25" s="690"/>
      <c r="I25" s="40"/>
    </row>
    <row r="26" spans="1:9" ht="15">
      <c r="A26" s="686"/>
      <c r="B26" s="692"/>
      <c r="C26" s="686"/>
      <c r="D26" s="686"/>
      <c r="E26" s="686"/>
      <c r="F26" s="689"/>
      <c r="G26" s="689"/>
      <c r="H26" s="690"/>
      <c r="I26" s="40"/>
    </row>
    <row r="27" spans="1:9" ht="15">
      <c r="A27" s="686"/>
      <c r="B27" s="692"/>
      <c r="C27" s="686"/>
      <c r="D27" s="686"/>
      <c r="E27" s="686"/>
      <c r="F27" s="689"/>
      <c r="G27" s="689"/>
      <c r="H27" s="690"/>
      <c r="I27" s="40"/>
    </row>
    <row r="28" spans="1:9" ht="15">
      <c r="A28" s="686"/>
      <c r="B28" s="692"/>
      <c r="C28" s="686"/>
      <c r="D28" s="686"/>
      <c r="E28" s="686"/>
      <c r="F28" s="689"/>
      <c r="G28" s="689"/>
      <c r="H28" s="690"/>
      <c r="I28" s="105"/>
    </row>
    <row r="29" spans="1:9" ht="15">
      <c r="A29" s="40"/>
      <c r="B29" s="106"/>
      <c r="C29" s="40"/>
      <c r="D29" s="40"/>
      <c r="E29" s="40"/>
      <c r="F29" s="107"/>
      <c r="G29" s="107"/>
      <c r="H29" s="32"/>
      <c r="I29" s="40"/>
    </row>
    <row r="30" spans="1:9" ht="15">
      <c r="A30" s="40"/>
      <c r="B30" s="106"/>
      <c r="C30" s="40"/>
      <c r="D30" s="40"/>
      <c r="E30" s="40"/>
      <c r="F30" s="682"/>
      <c r="G30" s="683"/>
      <c r="H30" s="693"/>
    </row>
    <row r="31" spans="1:9" ht="15">
      <c r="A31" s="40"/>
      <c r="B31" s="106"/>
      <c r="C31" s="40"/>
      <c r="D31" s="40"/>
      <c r="E31" s="40"/>
      <c r="F31" s="682"/>
      <c r="G31" s="683"/>
      <c r="H31" s="694"/>
      <c r="I31" s="108"/>
    </row>
    <row r="32" spans="1:9" ht="15.75" thickBot="1">
      <c r="A32" s="40"/>
      <c r="B32" s="106"/>
      <c r="C32" s="40"/>
      <c r="D32" s="40"/>
      <c r="E32" s="40"/>
      <c r="F32" s="682"/>
      <c r="G32" s="683"/>
      <c r="H32" s="109"/>
    </row>
    <row r="33" spans="1:9" ht="27" thickBot="1">
      <c r="A33" s="110"/>
      <c r="B33" s="111"/>
      <c r="C33" s="111"/>
      <c r="D33" s="111"/>
      <c r="F33" s="682"/>
      <c r="G33" s="683"/>
      <c r="H33" s="112"/>
    </row>
    <row r="34" spans="1:9" ht="26.25">
      <c r="A34" s="110"/>
      <c r="B34" s="111"/>
      <c r="C34" s="111"/>
      <c r="D34" s="111"/>
    </row>
    <row r="35" spans="1:9">
      <c r="A35" s="533"/>
      <c r="B35" s="533"/>
      <c r="F35" s="115"/>
      <c r="G35" s="115"/>
      <c r="I35" s="113"/>
    </row>
    <row r="36" spans="1:9">
      <c r="A36" s="534"/>
      <c r="B36" s="534"/>
      <c r="F36" s="532"/>
      <c r="G36" s="532"/>
      <c r="I36" s="113"/>
    </row>
    <row r="37" spans="1:9" ht="15">
      <c r="A37" s="679"/>
      <c r="B37" s="680"/>
      <c r="C37" s="679"/>
      <c r="D37" s="679"/>
      <c r="E37" s="679"/>
      <c r="F37" s="679"/>
      <c r="G37" s="679"/>
      <c r="H37" s="679"/>
      <c r="I37" s="113"/>
    </row>
    <row r="38" spans="1:9" ht="15">
      <c r="A38" s="681"/>
      <c r="B38" s="676"/>
      <c r="C38" s="688"/>
      <c r="D38" s="695"/>
      <c r="E38" s="681"/>
      <c r="F38" s="696"/>
      <c r="G38" s="696"/>
      <c r="H38" s="678"/>
      <c r="I38" s="113"/>
    </row>
    <row r="39" spans="1:9" ht="15">
      <c r="A39" s="681"/>
      <c r="B39" s="697"/>
      <c r="C39" s="688"/>
      <c r="D39" s="695"/>
      <c r="E39" s="681"/>
      <c r="F39" s="696"/>
      <c r="G39" s="696"/>
      <c r="H39" s="678"/>
      <c r="I39" s="113"/>
    </row>
    <row r="40" spans="1:9" ht="15">
      <c r="A40" s="681"/>
      <c r="B40" s="697"/>
      <c r="C40" s="681"/>
      <c r="D40" s="681"/>
      <c r="E40" s="681"/>
      <c r="F40" s="696"/>
      <c r="G40" s="696"/>
      <c r="H40" s="678"/>
      <c r="I40" s="113"/>
    </row>
    <row r="41" spans="1:9" ht="15">
      <c r="A41" s="681"/>
      <c r="B41" s="697"/>
      <c r="C41" s="681"/>
      <c r="D41" s="681"/>
      <c r="E41" s="681"/>
      <c r="F41" s="696"/>
      <c r="G41" s="696"/>
      <c r="H41" s="678"/>
      <c r="I41" s="113"/>
    </row>
    <row r="42" spans="1:9" ht="15">
      <c r="A42" s="681"/>
      <c r="B42" s="676"/>
      <c r="C42" s="681"/>
      <c r="D42" s="681"/>
      <c r="E42" s="681"/>
      <c r="F42" s="696"/>
      <c r="G42" s="696"/>
      <c r="H42" s="678"/>
      <c r="I42" s="113"/>
    </row>
    <row r="43" spans="1:9" ht="15">
      <c r="A43" s="681"/>
      <c r="B43" s="697"/>
      <c r="C43" s="681"/>
      <c r="D43" s="681"/>
      <c r="E43" s="681"/>
      <c r="F43" s="696"/>
      <c r="G43" s="696"/>
      <c r="H43" s="678"/>
      <c r="I43" s="113"/>
    </row>
    <row r="44" spans="1:9" ht="15">
      <c r="A44" s="681"/>
      <c r="B44" s="697"/>
      <c r="C44" s="681"/>
      <c r="D44" s="681"/>
      <c r="E44" s="681"/>
      <c r="F44" s="696"/>
      <c r="G44" s="696"/>
      <c r="H44" s="678"/>
      <c r="I44" s="113"/>
    </row>
    <row r="45" spans="1:9" ht="15">
      <c r="A45" s="681"/>
      <c r="B45" s="697"/>
      <c r="C45" s="681"/>
      <c r="D45" s="681"/>
      <c r="E45" s="681"/>
      <c r="F45" s="696"/>
      <c r="G45" s="696"/>
      <c r="H45" s="678"/>
      <c r="I45" s="113"/>
    </row>
    <row r="46" spans="1:9" ht="15">
      <c r="B46" s="114"/>
      <c r="F46" s="115"/>
      <c r="G46" s="115"/>
      <c r="H46" s="116"/>
    </row>
    <row r="47" spans="1:9" ht="15">
      <c r="B47" s="114"/>
      <c r="F47" s="682"/>
      <c r="G47" s="683"/>
    </row>
    <row r="48" spans="1:9" ht="15">
      <c r="B48" s="114"/>
      <c r="F48" s="682"/>
      <c r="G48" s="683"/>
      <c r="H48" s="117"/>
    </row>
    <row r="49" spans="1:9" ht="15">
      <c r="B49" s="114"/>
      <c r="F49" s="682"/>
      <c r="G49" s="683"/>
      <c r="H49" s="112"/>
    </row>
    <row r="51" spans="1:9" ht="15">
      <c r="A51" s="527"/>
      <c r="B51" s="527"/>
      <c r="C51" s="40"/>
      <c r="D51" s="40"/>
      <c r="E51" s="40"/>
      <c r="F51" s="107"/>
      <c r="G51" s="107"/>
      <c r="H51" s="40"/>
      <c r="I51" s="40"/>
    </row>
    <row r="52" spans="1:9" ht="15">
      <c r="A52" s="528"/>
      <c r="B52" s="528"/>
      <c r="C52" s="40"/>
      <c r="D52" s="40"/>
      <c r="E52" s="40"/>
      <c r="F52" s="529"/>
      <c r="G52" s="529"/>
      <c r="H52" s="40"/>
      <c r="I52" s="40"/>
    </row>
    <row r="53" spans="1:9" ht="15">
      <c r="A53" s="679"/>
      <c r="B53" s="685"/>
      <c r="C53" s="679"/>
      <c r="D53" s="679"/>
      <c r="E53" s="679"/>
      <c r="F53" s="679"/>
      <c r="G53" s="679"/>
      <c r="H53" s="679"/>
      <c r="I53" s="40"/>
    </row>
    <row r="54" spans="1:9" ht="15">
      <c r="A54" s="686"/>
      <c r="B54" s="687"/>
      <c r="C54" s="688"/>
      <c r="D54" s="698"/>
      <c r="E54" s="686"/>
      <c r="F54" s="689"/>
      <c r="G54" s="689"/>
      <c r="H54" s="690"/>
      <c r="I54" s="40"/>
    </row>
    <row r="55" spans="1:9" ht="15">
      <c r="A55" s="686"/>
      <c r="B55" s="687"/>
      <c r="C55" s="688"/>
      <c r="D55" s="698"/>
      <c r="E55" s="686"/>
      <c r="F55" s="689"/>
      <c r="G55" s="689"/>
      <c r="H55" s="690"/>
      <c r="I55" s="40"/>
    </row>
    <row r="56" spans="1:9" ht="15">
      <c r="A56" s="686"/>
      <c r="B56" s="692"/>
      <c r="C56" s="686"/>
      <c r="D56" s="686"/>
      <c r="E56" s="686"/>
      <c r="F56" s="689"/>
      <c r="G56" s="689"/>
      <c r="H56" s="690"/>
      <c r="I56" s="40"/>
    </row>
    <row r="57" spans="1:9" ht="15">
      <c r="A57" s="686"/>
      <c r="B57" s="692"/>
      <c r="C57" s="686"/>
      <c r="D57" s="686"/>
      <c r="E57" s="686"/>
      <c r="F57" s="689"/>
      <c r="G57" s="689"/>
      <c r="H57" s="690"/>
      <c r="I57" s="40"/>
    </row>
    <row r="58" spans="1:9" ht="15">
      <c r="A58" s="686"/>
      <c r="B58" s="692"/>
      <c r="C58" s="686"/>
      <c r="D58" s="686"/>
      <c r="E58" s="686"/>
      <c r="F58" s="689"/>
      <c r="G58" s="689"/>
      <c r="H58" s="690"/>
      <c r="I58" s="105"/>
    </row>
    <row r="59" spans="1:9" ht="15">
      <c r="A59" s="40"/>
      <c r="B59" s="106"/>
      <c r="C59" s="40"/>
      <c r="D59" s="40"/>
      <c r="E59" s="40"/>
      <c r="F59" s="107"/>
      <c r="G59" s="107"/>
      <c r="H59" s="32"/>
      <c r="I59" s="40"/>
    </row>
    <row r="60" spans="1:9" ht="15">
      <c r="A60" s="40"/>
      <c r="B60" s="106"/>
      <c r="C60" s="40"/>
      <c r="D60" s="40"/>
      <c r="E60" s="40"/>
      <c r="F60" s="107"/>
      <c r="G60" s="107"/>
      <c r="H60" s="40"/>
      <c r="I60" s="40"/>
    </row>
    <row r="61" spans="1:9" ht="15">
      <c r="A61" s="40"/>
      <c r="B61" s="106"/>
      <c r="C61" s="40"/>
      <c r="D61" s="40"/>
      <c r="E61" s="40"/>
      <c r="F61" s="699"/>
      <c r="G61" s="700"/>
      <c r="H61" s="701"/>
      <c r="I61" s="40"/>
    </row>
    <row r="63" spans="1:9">
      <c r="A63" s="530"/>
      <c r="B63" s="530"/>
      <c r="F63" s="115"/>
      <c r="G63" s="115"/>
      <c r="I63" s="113"/>
    </row>
    <row r="64" spans="1:9">
      <c r="A64" s="531"/>
      <c r="B64" s="531"/>
      <c r="F64" s="532"/>
      <c r="G64" s="532"/>
      <c r="I64" s="113"/>
    </row>
    <row r="65" spans="1:9" ht="15">
      <c r="A65" s="679"/>
      <c r="B65" s="680"/>
      <c r="C65" s="679"/>
      <c r="D65" s="679"/>
      <c r="E65" s="679"/>
      <c r="F65" s="679"/>
      <c r="G65" s="679"/>
      <c r="H65" s="679"/>
      <c r="I65" s="113"/>
    </row>
    <row r="66" spans="1:9" ht="15">
      <c r="A66" s="681"/>
      <c r="B66" s="676"/>
      <c r="C66" s="688"/>
      <c r="D66" s="695"/>
      <c r="E66" s="681"/>
      <c r="F66" s="696"/>
      <c r="G66" s="696"/>
      <c r="H66" s="678"/>
      <c r="I66" s="113"/>
    </row>
    <row r="67" spans="1:9" ht="15">
      <c r="A67" s="681"/>
      <c r="B67" s="697"/>
      <c r="C67" s="688"/>
      <c r="D67" s="695"/>
      <c r="E67" s="681"/>
      <c r="F67" s="696"/>
      <c r="G67" s="696"/>
      <c r="H67" s="678"/>
      <c r="I67" s="113"/>
    </row>
    <row r="68" spans="1:9" ht="15">
      <c r="A68" s="681"/>
      <c r="B68" s="697"/>
      <c r="C68" s="681"/>
      <c r="D68" s="681"/>
      <c r="E68" s="681"/>
      <c r="F68" s="696"/>
      <c r="G68" s="696"/>
      <c r="H68" s="678"/>
      <c r="I68" s="113"/>
    </row>
    <row r="69" spans="1:9" ht="15">
      <c r="A69" s="681"/>
      <c r="B69" s="676"/>
      <c r="C69" s="681"/>
      <c r="D69" s="681"/>
      <c r="E69" s="681"/>
      <c r="F69" s="696"/>
      <c r="G69" s="696"/>
      <c r="H69" s="678"/>
      <c r="I69" s="113"/>
    </row>
    <row r="70" spans="1:9" ht="15">
      <c r="A70" s="681"/>
      <c r="B70" s="697"/>
      <c r="C70" s="681"/>
      <c r="D70" s="681"/>
      <c r="E70" s="681"/>
      <c r="F70" s="696"/>
      <c r="G70" s="696"/>
      <c r="H70" s="678"/>
      <c r="I70" s="113"/>
    </row>
    <row r="71" spans="1:9" ht="15">
      <c r="A71" s="681"/>
      <c r="B71" s="697"/>
      <c r="C71" s="681"/>
      <c r="D71" s="681"/>
      <c r="E71" s="681"/>
      <c r="F71" s="696"/>
      <c r="G71" s="696"/>
      <c r="H71" s="678"/>
      <c r="I71" s="113"/>
    </row>
    <row r="72" spans="1:9" ht="15">
      <c r="A72" s="681"/>
      <c r="B72" s="697"/>
      <c r="C72" s="681"/>
      <c r="D72" s="681"/>
      <c r="E72" s="681"/>
      <c r="F72" s="696"/>
      <c r="G72" s="696"/>
      <c r="H72" s="678"/>
      <c r="I72" s="113"/>
    </row>
    <row r="73" spans="1:9" ht="15">
      <c r="B73" s="114"/>
      <c r="F73" s="115"/>
      <c r="G73" s="115"/>
      <c r="H73" s="116"/>
      <c r="I73" s="113"/>
    </row>
    <row r="74" spans="1:9" ht="15">
      <c r="B74" s="114"/>
      <c r="F74" s="115"/>
      <c r="G74" s="115"/>
    </row>
    <row r="75" spans="1:9" ht="15">
      <c r="B75" s="114"/>
      <c r="F75" s="682"/>
      <c r="G75" s="683"/>
      <c r="H75" s="678"/>
    </row>
    <row r="76" spans="1:9" ht="15">
      <c r="B76" s="114"/>
      <c r="F76" s="682"/>
      <c r="G76" s="683"/>
      <c r="H76" s="681"/>
    </row>
    <row r="77" spans="1:9" ht="15">
      <c r="B77" s="114"/>
      <c r="F77" s="682"/>
      <c r="G77" s="683"/>
      <c r="H77" s="702"/>
    </row>
    <row r="78" spans="1:9">
      <c r="F78" s="682"/>
      <c r="G78" s="683"/>
      <c r="H78" s="112"/>
    </row>
  </sheetData>
  <mergeCells count="26">
    <mergeCell ref="A1:B1"/>
    <mergeCell ref="A2:B2"/>
    <mergeCell ref="A6:B6"/>
    <mergeCell ref="A35:B36"/>
    <mergeCell ref="F36:G36"/>
    <mergeCell ref="F33:G33"/>
    <mergeCell ref="A17:D17"/>
    <mergeCell ref="A18:B19"/>
    <mergeCell ref="F19:G19"/>
    <mergeCell ref="F32:G32"/>
    <mergeCell ref="F30:G30"/>
    <mergeCell ref="F31:G31"/>
    <mergeCell ref="A10:D10"/>
    <mergeCell ref="B14:C14"/>
    <mergeCell ref="F47:G47"/>
    <mergeCell ref="F49:G49"/>
    <mergeCell ref="F48:G48"/>
    <mergeCell ref="A63:B64"/>
    <mergeCell ref="F64:G64"/>
    <mergeCell ref="F76:G76"/>
    <mergeCell ref="F78:G78"/>
    <mergeCell ref="A51:B52"/>
    <mergeCell ref="F52:G52"/>
    <mergeCell ref="F61:G61"/>
    <mergeCell ref="F75:G75"/>
    <mergeCell ref="F77:G77"/>
  </mergeCell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59999389629810485"/>
  </sheetPr>
  <dimension ref="A1:P28"/>
  <sheetViews>
    <sheetView zoomScale="115" zoomScaleNormal="115" workbookViewId="0">
      <selection activeCell="I19" sqref="I19"/>
    </sheetView>
  </sheetViews>
  <sheetFormatPr defaultRowHeight="15"/>
  <cols>
    <col min="1" max="1" width="26.85546875" style="40" customWidth="1"/>
    <col min="2" max="3" width="9.28515625" style="40" bestFit="1" customWidth="1"/>
    <col min="4" max="4" width="11.42578125" style="40" bestFit="1" customWidth="1"/>
    <col min="5" max="5" width="10.140625" style="40" bestFit="1" customWidth="1"/>
    <col min="6" max="6" width="12.140625" style="40" bestFit="1" customWidth="1"/>
    <col min="7" max="8" width="11.140625" style="40" bestFit="1" customWidth="1"/>
    <col min="9" max="13" width="9.140625" style="40"/>
    <col min="14" max="15" width="12" style="40" bestFit="1" customWidth="1"/>
    <col min="16" max="16" width="24.7109375" style="40" bestFit="1" customWidth="1"/>
    <col min="17" max="16384" width="9.140625" style="40"/>
  </cols>
  <sheetData>
    <row r="1" spans="1:16">
      <c r="A1" s="134"/>
      <c r="B1" s="134"/>
      <c r="C1" s="134"/>
      <c r="D1" s="134"/>
      <c r="E1" s="134"/>
      <c r="F1" s="134"/>
      <c r="G1" s="134"/>
      <c r="H1" s="134"/>
      <c r="I1" s="134"/>
      <c r="J1" s="134"/>
      <c r="K1" s="134"/>
      <c r="L1" s="134"/>
      <c r="M1" s="134"/>
      <c r="N1" s="134"/>
      <c r="O1" s="134"/>
      <c r="P1" s="134"/>
    </row>
    <row r="2" spans="1:16">
      <c r="A2" s="134"/>
      <c r="B2" s="134"/>
      <c r="C2" s="134"/>
      <c r="D2" s="134"/>
      <c r="E2" s="134"/>
      <c r="F2" s="134"/>
      <c r="G2" s="134"/>
      <c r="H2" s="134"/>
      <c r="I2" s="134"/>
      <c r="J2" s="134"/>
      <c r="K2" s="134"/>
      <c r="L2" s="134"/>
      <c r="M2" s="134"/>
      <c r="N2" s="134"/>
      <c r="O2" s="134"/>
      <c r="P2" s="134"/>
    </row>
    <row r="3" spans="1:16">
      <c r="A3" s="134"/>
      <c r="B3" s="134"/>
      <c r="C3" s="134"/>
      <c r="D3" s="134"/>
      <c r="E3" s="134"/>
      <c r="F3" s="134"/>
      <c r="G3" s="134"/>
      <c r="H3" s="134"/>
      <c r="I3" s="134"/>
      <c r="J3" s="134"/>
      <c r="K3" s="134"/>
      <c r="L3" s="134"/>
      <c r="M3" s="134"/>
      <c r="N3" s="134"/>
      <c r="O3" s="134"/>
      <c r="P3" s="134"/>
    </row>
    <row r="4" spans="1:16">
      <c r="A4" s="134"/>
      <c r="B4" s="134"/>
      <c r="C4" s="134"/>
      <c r="D4" s="134"/>
      <c r="E4" s="134"/>
      <c r="F4" s="134"/>
      <c r="G4" s="134"/>
      <c r="H4" s="134"/>
      <c r="I4" s="134"/>
      <c r="J4" s="134"/>
      <c r="K4" s="134"/>
      <c r="L4" s="134"/>
      <c r="M4" s="134"/>
      <c r="N4" s="134"/>
      <c r="O4" s="134"/>
      <c r="P4" s="134"/>
    </row>
    <row r="5" spans="1:16">
      <c r="A5" s="134"/>
      <c r="B5" s="134"/>
      <c r="C5" s="134"/>
      <c r="D5" s="134"/>
      <c r="E5" s="134"/>
      <c r="F5" s="134"/>
      <c r="G5" s="134"/>
      <c r="H5" s="134"/>
      <c r="I5" s="134"/>
      <c r="J5" s="134"/>
      <c r="K5" s="134"/>
      <c r="L5" s="134"/>
      <c r="M5" s="134"/>
      <c r="N5" s="134"/>
      <c r="O5" s="134"/>
      <c r="P5" s="134"/>
    </row>
    <row r="6" spans="1:16">
      <c r="A6" s="134"/>
      <c r="B6" s="134"/>
      <c r="C6" s="134"/>
      <c r="D6" s="134"/>
      <c r="E6" s="134"/>
      <c r="F6" s="134"/>
      <c r="G6" s="134"/>
      <c r="H6" s="134"/>
      <c r="I6" s="134"/>
      <c r="J6" s="134"/>
      <c r="K6" s="134"/>
      <c r="L6" s="134"/>
      <c r="M6" s="134"/>
      <c r="N6" s="134"/>
      <c r="O6" s="134"/>
      <c r="P6" s="105"/>
    </row>
    <row r="7" spans="1:16">
      <c r="A7" s="134"/>
      <c r="B7" s="134"/>
      <c r="C7" s="134"/>
      <c r="D7" s="134"/>
      <c r="E7" s="134"/>
      <c r="F7" s="134"/>
      <c r="G7" s="134"/>
      <c r="H7" s="134"/>
      <c r="I7" s="134"/>
      <c r="J7" s="134"/>
      <c r="K7" s="134"/>
      <c r="L7" s="134"/>
      <c r="M7" s="134"/>
      <c r="N7" s="134"/>
      <c r="O7" s="134"/>
      <c r="P7" s="134"/>
    </row>
    <row r="8" spans="1:16">
      <c r="A8" s="134"/>
      <c r="B8" s="134"/>
      <c r="C8" s="134"/>
      <c r="D8" s="134"/>
      <c r="E8" s="134"/>
      <c r="F8" s="134"/>
      <c r="G8" s="134"/>
      <c r="H8" s="134"/>
      <c r="I8" s="134"/>
      <c r="J8" s="134"/>
      <c r="K8" s="134"/>
      <c r="L8" s="134"/>
      <c r="M8" s="134"/>
      <c r="N8" s="134"/>
      <c r="O8" s="134"/>
      <c r="P8" s="134"/>
    </row>
    <row r="9" spans="1:16">
      <c r="A9" s="134"/>
      <c r="B9" s="134"/>
      <c r="C9" s="134"/>
      <c r="D9" s="134"/>
      <c r="E9" s="134"/>
      <c r="F9" s="134"/>
      <c r="G9" s="134"/>
      <c r="H9" s="134"/>
      <c r="I9" s="134"/>
      <c r="J9" s="134"/>
      <c r="K9" s="134"/>
      <c r="L9" s="134"/>
      <c r="M9" s="134"/>
      <c r="N9" s="134"/>
      <c r="O9" s="134"/>
      <c r="P9" s="134"/>
    </row>
    <row r="10" spans="1:16">
      <c r="A10" s="134"/>
      <c r="B10" s="134"/>
      <c r="C10" s="134"/>
      <c r="D10" s="134"/>
      <c r="E10" s="134"/>
      <c r="F10" s="134"/>
      <c r="G10" s="134"/>
      <c r="H10" s="134"/>
      <c r="I10" s="134"/>
      <c r="J10" s="134"/>
      <c r="K10" s="134"/>
      <c r="L10" s="134"/>
      <c r="M10" s="134"/>
      <c r="N10" s="134"/>
      <c r="O10" s="134"/>
      <c r="P10" s="134"/>
    </row>
    <row r="11" spans="1:16">
      <c r="A11" s="134"/>
      <c r="B11" s="134"/>
      <c r="C11" s="134"/>
      <c r="D11" s="134"/>
      <c r="E11" s="134"/>
      <c r="F11" s="134"/>
      <c r="G11" s="134"/>
      <c r="H11" s="134"/>
      <c r="I11" s="134"/>
      <c r="J11" s="134"/>
      <c r="K11" s="134"/>
      <c r="L11" s="134"/>
      <c r="M11" s="134"/>
      <c r="N11" s="134"/>
      <c r="O11" s="134"/>
      <c r="P11" s="134"/>
    </row>
    <row r="12" spans="1:16">
      <c r="A12" s="134"/>
      <c r="B12" s="134"/>
      <c r="C12" s="134"/>
      <c r="D12" s="134"/>
      <c r="E12" s="134"/>
      <c r="F12" s="134"/>
      <c r="G12" s="134"/>
      <c r="H12" s="134"/>
      <c r="I12" s="134"/>
      <c r="J12" s="134"/>
      <c r="K12" s="134"/>
      <c r="L12" s="134"/>
      <c r="M12" s="134"/>
      <c r="N12" s="134"/>
      <c r="O12" s="134"/>
      <c r="P12" s="134"/>
    </row>
    <row r="13" spans="1:16">
      <c r="A13" s="134"/>
      <c r="B13" s="134"/>
      <c r="C13" s="134"/>
      <c r="D13" s="134"/>
      <c r="E13" s="134"/>
      <c r="F13" s="134"/>
      <c r="G13" s="134"/>
      <c r="H13" s="134"/>
      <c r="I13" s="134"/>
      <c r="J13" s="134"/>
      <c r="K13" s="134"/>
      <c r="L13" s="134"/>
      <c r="M13" s="134"/>
      <c r="N13" s="134"/>
      <c r="O13" s="134"/>
      <c r="P13" s="134"/>
    </row>
    <row r="14" spans="1:16">
      <c r="A14" s="134"/>
      <c r="B14" s="134"/>
      <c r="C14" s="134"/>
      <c r="D14" s="134"/>
      <c r="E14" s="134"/>
      <c r="F14" s="134"/>
      <c r="G14" s="134"/>
      <c r="H14" s="134"/>
      <c r="I14" s="134"/>
      <c r="J14" s="134"/>
      <c r="K14" s="134"/>
      <c r="L14" s="134"/>
      <c r="M14" s="134"/>
      <c r="N14" s="134"/>
      <c r="O14" s="134"/>
      <c r="P14" s="134"/>
    </row>
    <row r="15" spans="1:16">
      <c r="A15" s="134"/>
      <c r="B15" s="134"/>
      <c r="C15" s="134"/>
      <c r="D15" s="134"/>
      <c r="E15" s="134"/>
      <c r="F15" s="134"/>
      <c r="G15" s="134"/>
      <c r="H15" s="134"/>
      <c r="I15" s="134"/>
      <c r="J15" s="134"/>
      <c r="K15" s="134"/>
      <c r="L15" s="134"/>
      <c r="M15" s="134"/>
      <c r="N15" s="134"/>
      <c r="O15" s="134"/>
      <c r="P15" s="134"/>
    </row>
    <row r="16" spans="1:16">
      <c r="A16" s="134"/>
      <c r="B16" s="134"/>
      <c r="C16" s="134"/>
      <c r="D16" s="134"/>
      <c r="E16" s="134"/>
      <c r="F16" s="134"/>
      <c r="G16" s="134"/>
      <c r="H16" s="134"/>
      <c r="I16" s="134"/>
      <c r="J16" s="134"/>
      <c r="K16" s="134"/>
      <c r="L16" s="134"/>
      <c r="M16" s="134"/>
      <c r="N16" s="134"/>
      <c r="O16" s="134"/>
      <c r="P16" s="134"/>
    </row>
    <row r="17" spans="1:16">
      <c r="A17" s="134"/>
      <c r="B17" s="134"/>
      <c r="C17" s="134"/>
      <c r="D17" s="134"/>
      <c r="E17" s="134"/>
      <c r="F17" s="134"/>
      <c r="G17" s="134"/>
      <c r="H17" s="134"/>
      <c r="I17" s="134"/>
      <c r="J17" s="134"/>
      <c r="K17" s="134"/>
      <c r="L17" s="134"/>
      <c r="M17" s="134"/>
      <c r="N17" s="134"/>
      <c r="O17" s="134"/>
      <c r="P17" s="134"/>
    </row>
    <row r="18" spans="1:16">
      <c r="A18" s="134"/>
      <c r="B18" s="134"/>
      <c r="C18" s="134"/>
      <c r="D18" s="134"/>
      <c r="E18" s="134"/>
      <c r="F18" s="134"/>
      <c r="G18" s="134"/>
      <c r="H18" s="134"/>
      <c r="I18" s="134"/>
      <c r="J18" s="134"/>
      <c r="K18" s="134"/>
      <c r="L18" s="134"/>
      <c r="M18" s="134"/>
      <c r="N18" s="134"/>
      <c r="O18" s="134"/>
      <c r="P18" s="134"/>
    </row>
    <row r="19" spans="1:16">
      <c r="A19" s="134"/>
      <c r="B19" s="134"/>
      <c r="C19" s="134"/>
      <c r="D19" s="134"/>
      <c r="E19" s="134"/>
      <c r="F19" s="134"/>
      <c r="G19" s="134"/>
      <c r="H19" s="134"/>
      <c r="I19" s="134"/>
      <c r="J19" s="134"/>
      <c r="K19" s="134"/>
      <c r="L19" s="134"/>
      <c r="M19" s="134"/>
      <c r="N19" s="134"/>
      <c r="O19" s="134"/>
      <c r="P19" s="134"/>
    </row>
    <row r="20" spans="1:16">
      <c r="A20" s="134"/>
      <c r="B20" s="134"/>
      <c r="C20" s="134"/>
      <c r="D20" s="134"/>
      <c r="E20" s="134"/>
      <c r="F20" s="134"/>
      <c r="G20" s="134"/>
      <c r="H20" s="134"/>
      <c r="I20" s="134"/>
      <c r="J20" s="134"/>
      <c r="K20" s="134"/>
      <c r="L20" s="134"/>
      <c r="M20" s="134"/>
      <c r="N20" s="134"/>
      <c r="O20" s="134"/>
      <c r="P20" s="134"/>
    </row>
    <row r="22" spans="1:16">
      <c r="G22" s="571"/>
    </row>
    <row r="23" spans="1:16">
      <c r="B23" s="703"/>
      <c r="C23" s="704"/>
      <c r="D23" s="705"/>
      <c r="E23" s="706"/>
      <c r="F23" s="707"/>
      <c r="G23" s="706"/>
      <c r="H23" s="707"/>
    </row>
    <row r="24" spans="1:16">
      <c r="B24" s="118"/>
      <c r="C24" s="107"/>
      <c r="D24" s="119"/>
      <c r="E24" s="120"/>
      <c r="F24" s="121"/>
      <c r="G24" s="120"/>
      <c r="H24" s="121"/>
    </row>
    <row r="25" spans="1:16">
      <c r="A25" s="105"/>
      <c r="B25" s="122"/>
      <c r="C25" s="123"/>
      <c r="D25" s="124"/>
      <c r="E25" s="125"/>
      <c r="F25" s="126"/>
      <c r="G25" s="125"/>
      <c r="H25" s="126"/>
    </row>
    <row r="26" spans="1:16">
      <c r="A26" s="105"/>
      <c r="B26" s="122"/>
      <c r="C26" s="123"/>
      <c r="D26" s="124"/>
      <c r="E26" s="125"/>
      <c r="F26" s="126"/>
      <c r="G26" s="125"/>
      <c r="H26" s="126"/>
    </row>
    <row r="27" spans="1:16">
      <c r="A27" s="105"/>
      <c r="B27" s="122"/>
      <c r="C27" s="123"/>
      <c r="D27" s="124"/>
      <c r="E27" s="125"/>
      <c r="F27" s="126"/>
      <c r="G27" s="125"/>
      <c r="H27" s="126"/>
    </row>
    <row r="28" spans="1:16">
      <c r="A28" s="105"/>
      <c r="B28" s="127"/>
      <c r="C28" s="128"/>
      <c r="D28" s="129"/>
      <c r="E28" s="130"/>
      <c r="F28" s="131"/>
      <c r="G28" s="132"/>
      <c r="H28" s="133"/>
    </row>
  </sheetData>
  <mergeCells count="2">
    <mergeCell ref="E23:F23"/>
    <mergeCell ref="G23:H23"/>
  </mergeCell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8">
    <tabColor theme="7" tint="0.39997558519241921"/>
    <pageSetUpPr fitToPage="1"/>
  </sheetPr>
  <dimension ref="A1:V320"/>
  <sheetViews>
    <sheetView view="pageBreakPreview" zoomScaleNormal="70" zoomScaleSheetLayoutView="100" workbookViewId="0">
      <pane xSplit="7" ySplit="7" topLeftCell="O52" activePane="bottomRight" state="frozen"/>
      <selection pane="bottomRight" sqref="A1:XFD1048576"/>
      <selection pane="bottomLeft" activeCell="F3" sqref="F3:G3"/>
      <selection pane="topRight" activeCell="F3" sqref="F3:G3"/>
    </sheetView>
  </sheetViews>
  <sheetFormatPr defaultColWidth="9.140625" defaultRowHeight="12.75"/>
  <cols>
    <col min="1" max="1" width="9.140625" style="135"/>
    <col min="2" max="3" width="6.140625" style="135" customWidth="1"/>
    <col min="4" max="4" width="6.85546875" style="135" customWidth="1"/>
    <col min="5" max="5" width="105.140625" style="136" hidden="1" customWidth="1"/>
    <col min="6" max="6" width="102.5703125" style="135" customWidth="1"/>
    <col min="7" max="7" width="14.85546875" style="135" bestFit="1" customWidth="1"/>
    <col min="8" max="8" width="15.85546875" style="135" bestFit="1" customWidth="1"/>
    <col min="9" max="9" width="4.85546875" style="135" customWidth="1"/>
    <col min="10" max="10" width="7.140625" style="135" bestFit="1" customWidth="1"/>
    <col min="11" max="12" width="4.85546875" style="135" customWidth="1"/>
    <col min="13" max="13" width="11.140625" style="135" customWidth="1"/>
    <col min="14" max="14" width="9" style="135" bestFit="1" customWidth="1"/>
    <col min="15" max="15" width="10" style="135" customWidth="1"/>
    <col min="16" max="16" width="18.5703125" style="135" bestFit="1" customWidth="1"/>
    <col min="17" max="17" width="17" style="135" customWidth="1"/>
    <col min="18" max="18" width="23.85546875" style="135" bestFit="1" customWidth="1"/>
    <col min="19" max="19" width="8.85546875" style="135" hidden="1" customWidth="1"/>
    <col min="20" max="20" width="19.42578125" style="135" customWidth="1"/>
    <col min="21" max="21" width="2.28515625" style="135" customWidth="1"/>
    <col min="22" max="22" width="13.140625" style="135" bestFit="1" customWidth="1"/>
    <col min="23" max="16384" width="9.140625" style="135"/>
  </cols>
  <sheetData>
    <row r="1" spans="2:20" ht="26.25">
      <c r="F1" s="137"/>
      <c r="I1" s="138"/>
      <c r="J1" s="139"/>
      <c r="K1" s="139"/>
      <c r="L1" s="139"/>
      <c r="M1" s="139"/>
      <c r="N1" s="139"/>
      <c r="O1" s="139"/>
      <c r="P1" s="139"/>
      <c r="Q1" s="139"/>
      <c r="R1" s="139"/>
      <c r="S1" s="139"/>
      <c r="T1" s="139"/>
    </row>
    <row r="2" spans="2:20">
      <c r="F2" s="140"/>
      <c r="H2" s="141"/>
      <c r="I2" s="142"/>
      <c r="J2" s="139"/>
      <c r="K2" s="139"/>
      <c r="L2" s="139"/>
      <c r="M2" s="143"/>
      <c r="N2" s="144"/>
      <c r="O2" s="141"/>
      <c r="P2" s="139"/>
      <c r="Q2" s="139"/>
      <c r="R2" s="139"/>
      <c r="S2" s="139"/>
      <c r="T2" s="139"/>
    </row>
    <row r="3" spans="2:20">
      <c r="B3" s="145"/>
      <c r="C3" s="145"/>
      <c r="D3" s="145"/>
      <c r="F3" s="145"/>
      <c r="G3" s="145"/>
      <c r="H3" s="145"/>
      <c r="I3" s="145"/>
      <c r="J3" s="145"/>
      <c r="K3" s="145"/>
      <c r="L3" s="145"/>
      <c r="M3" s="145"/>
      <c r="N3" s="145"/>
      <c r="O3" s="145"/>
      <c r="P3" s="145"/>
      <c r="Q3" s="145"/>
      <c r="R3" s="145"/>
      <c r="S3" s="145"/>
      <c r="T3" s="145"/>
    </row>
    <row r="4" spans="2:20">
      <c r="F4" s="140"/>
      <c r="G4" s="140"/>
      <c r="O4" s="145"/>
      <c r="P4" s="145"/>
      <c r="S4" s="145"/>
    </row>
    <row r="5" spans="2:20">
      <c r="F5" s="146"/>
      <c r="G5" s="146"/>
      <c r="H5" s="145"/>
      <c r="I5" s="145"/>
      <c r="J5" s="145"/>
      <c r="K5" s="145"/>
      <c r="L5" s="145"/>
      <c r="M5" s="145"/>
      <c r="N5" s="145"/>
      <c r="O5" s="145"/>
      <c r="P5" s="145"/>
      <c r="Q5" s="145"/>
      <c r="R5" s="145"/>
      <c r="S5" s="145"/>
      <c r="T5" s="145"/>
    </row>
    <row r="6" spans="2:20">
      <c r="H6" s="145"/>
      <c r="I6" s="145"/>
      <c r="J6" s="145"/>
      <c r="K6" s="145"/>
      <c r="M6" s="145"/>
      <c r="N6" s="145"/>
      <c r="O6" s="145"/>
      <c r="P6" s="145"/>
      <c r="Q6" s="145"/>
      <c r="R6" s="145"/>
      <c r="S6" s="145"/>
      <c r="T6" s="145"/>
    </row>
    <row r="7" spans="2:20">
      <c r="H7" s="145"/>
      <c r="I7" s="145"/>
      <c r="J7" s="145"/>
      <c r="K7" s="145"/>
      <c r="L7" s="145"/>
      <c r="M7" s="145"/>
      <c r="N7" s="145"/>
      <c r="O7" s="145"/>
      <c r="P7" s="145"/>
      <c r="Q7" s="145"/>
      <c r="R7" s="145"/>
      <c r="S7" s="145"/>
      <c r="T7" s="145"/>
    </row>
    <row r="8" spans="2:20">
      <c r="I8" s="147"/>
      <c r="J8" s="148"/>
      <c r="K8" s="148"/>
      <c r="L8" s="148"/>
      <c r="O8" s="147"/>
      <c r="P8" s="147"/>
      <c r="Q8" s="149"/>
      <c r="R8" s="149"/>
      <c r="S8" s="149"/>
      <c r="T8" s="149"/>
    </row>
    <row r="9" spans="2:20" hidden="1">
      <c r="F9" s="150"/>
      <c r="G9" s="150"/>
      <c r="O9" s="151"/>
      <c r="P9" s="151"/>
      <c r="Q9" s="149"/>
      <c r="R9" s="149"/>
      <c r="S9" s="149"/>
      <c r="T9" s="149"/>
    </row>
    <row r="10" spans="2:20" hidden="1">
      <c r="D10" s="152"/>
      <c r="E10" s="153"/>
      <c r="F10" s="154"/>
      <c r="G10" s="154"/>
      <c r="M10" s="708"/>
      <c r="N10" s="709"/>
      <c r="O10" s="143"/>
      <c r="P10" s="143"/>
      <c r="Q10" s="149"/>
      <c r="R10" s="149"/>
      <c r="S10" s="149"/>
      <c r="T10" s="149"/>
    </row>
    <row r="11" spans="2:20" hidden="1">
      <c r="D11" s="152"/>
      <c r="E11" s="153"/>
      <c r="F11" s="154"/>
      <c r="G11" s="154"/>
      <c r="M11" s="708"/>
      <c r="N11" s="709"/>
      <c r="O11" s="143"/>
      <c r="P11" s="143"/>
      <c r="Q11" s="149"/>
      <c r="R11" s="149"/>
      <c r="S11" s="149"/>
      <c r="T11" s="149"/>
    </row>
    <row r="12" spans="2:20" hidden="1">
      <c r="D12" s="152"/>
      <c r="E12" s="153"/>
      <c r="F12" s="154"/>
      <c r="G12" s="154"/>
      <c r="H12" s="155"/>
      <c r="L12" s="156"/>
      <c r="M12" s="708"/>
      <c r="N12" s="709"/>
      <c r="O12" s="143"/>
      <c r="P12" s="143"/>
      <c r="Q12" s="149"/>
      <c r="R12" s="149"/>
      <c r="S12" s="149"/>
      <c r="T12" s="149"/>
    </row>
    <row r="13" spans="2:20" hidden="1">
      <c r="D13" s="152"/>
      <c r="E13" s="153"/>
      <c r="F13" s="154"/>
      <c r="G13" s="154"/>
      <c r="M13" s="708"/>
      <c r="N13" s="709"/>
      <c r="O13" s="143"/>
      <c r="P13" s="143"/>
      <c r="Q13" s="149"/>
      <c r="R13" s="149"/>
      <c r="S13" s="149"/>
      <c r="T13" s="149"/>
    </row>
    <row r="14" spans="2:20" hidden="1">
      <c r="D14" s="152"/>
      <c r="E14" s="153"/>
      <c r="F14" s="157"/>
      <c r="G14" s="157"/>
      <c r="O14" s="147"/>
      <c r="P14" s="147"/>
      <c r="Q14" s="149"/>
      <c r="R14" s="149"/>
      <c r="S14" s="149"/>
      <c r="T14" s="149"/>
    </row>
    <row r="15" spans="2:20">
      <c r="D15" s="158"/>
      <c r="E15" s="159"/>
      <c r="F15" s="150"/>
      <c r="G15" s="160"/>
      <c r="I15" s="161"/>
      <c r="J15" s="161"/>
      <c r="K15" s="161"/>
      <c r="L15" s="161"/>
      <c r="M15" s="161"/>
      <c r="O15" s="147"/>
      <c r="P15" s="147"/>
      <c r="Q15" s="149"/>
      <c r="R15" s="149"/>
      <c r="S15" s="149"/>
      <c r="T15" s="149"/>
    </row>
    <row r="16" spans="2:20">
      <c r="D16" s="158"/>
      <c r="E16" s="159"/>
      <c r="F16" s="162"/>
      <c r="G16" s="160"/>
      <c r="I16" s="161"/>
      <c r="J16" s="161"/>
      <c r="K16" s="161"/>
      <c r="L16" s="161"/>
      <c r="M16" s="161"/>
      <c r="O16" s="147"/>
      <c r="P16" s="147"/>
      <c r="Q16" s="149"/>
      <c r="R16" s="149"/>
      <c r="S16" s="149"/>
      <c r="T16" s="149"/>
    </row>
    <row r="17" spans="4:20">
      <c r="D17" s="152"/>
      <c r="E17" s="153"/>
      <c r="F17" s="154"/>
      <c r="H17" s="143"/>
      <c r="I17" s="147"/>
      <c r="J17" s="147"/>
      <c r="K17" s="147"/>
      <c r="L17" s="163"/>
      <c r="M17" s="710"/>
      <c r="N17" s="709"/>
      <c r="O17" s="143"/>
      <c r="P17" s="149"/>
      <c r="Q17" s="149"/>
      <c r="R17" s="149"/>
      <c r="S17" s="149"/>
      <c r="T17" s="149"/>
    </row>
    <row r="18" spans="4:20">
      <c r="D18" s="152"/>
      <c r="E18" s="153"/>
      <c r="F18" s="154"/>
      <c r="H18" s="143"/>
      <c r="I18" s="147"/>
      <c r="J18" s="147"/>
      <c r="K18" s="147"/>
      <c r="L18" s="163"/>
      <c r="M18" s="710"/>
      <c r="N18" s="709"/>
      <c r="O18" s="143"/>
      <c r="P18" s="149"/>
      <c r="Q18" s="149"/>
      <c r="R18" s="149"/>
      <c r="S18" s="149"/>
      <c r="T18" s="149"/>
    </row>
    <row r="19" spans="4:20">
      <c r="D19" s="152"/>
      <c r="E19" s="153"/>
      <c r="F19" s="154"/>
      <c r="H19" s="143"/>
      <c r="I19" s="147"/>
      <c r="J19" s="147"/>
      <c r="K19" s="147"/>
      <c r="L19" s="163"/>
      <c r="M19" s="710"/>
      <c r="N19" s="709"/>
      <c r="O19" s="143"/>
      <c r="P19" s="149"/>
      <c r="Q19" s="149"/>
      <c r="R19" s="149"/>
      <c r="S19" s="149"/>
      <c r="T19" s="149"/>
    </row>
    <row r="20" spans="4:20">
      <c r="D20" s="152"/>
      <c r="E20" s="153"/>
      <c r="F20" s="154"/>
      <c r="H20" s="143"/>
      <c r="I20" s="147"/>
      <c r="J20" s="147"/>
      <c r="K20" s="147"/>
      <c r="L20" s="163"/>
      <c r="M20" s="710"/>
      <c r="N20" s="709"/>
      <c r="O20" s="143"/>
      <c r="P20" s="149"/>
      <c r="Q20" s="149"/>
      <c r="R20" s="149"/>
      <c r="S20" s="149"/>
      <c r="T20" s="149"/>
    </row>
    <row r="21" spans="4:20">
      <c r="D21" s="152"/>
      <c r="E21" s="153"/>
      <c r="F21" s="154"/>
      <c r="H21" s="143"/>
      <c r="I21" s="147"/>
      <c r="J21" s="147"/>
      <c r="K21" s="147"/>
      <c r="L21" s="163"/>
      <c r="M21" s="710"/>
      <c r="N21" s="709"/>
      <c r="O21" s="143"/>
      <c r="P21" s="149"/>
      <c r="Q21" s="149"/>
      <c r="R21" s="149"/>
      <c r="S21" s="149"/>
      <c r="T21" s="149"/>
    </row>
    <row r="22" spans="4:20">
      <c r="D22" s="152"/>
      <c r="E22" s="153"/>
      <c r="F22" s="154"/>
      <c r="H22" s="143"/>
      <c r="I22" s="147"/>
      <c r="J22" s="147"/>
      <c r="K22" s="147"/>
      <c r="L22" s="163"/>
      <c r="M22" s="710"/>
      <c r="N22" s="709"/>
      <c r="O22" s="143"/>
      <c r="P22" s="149"/>
      <c r="Q22" s="149"/>
      <c r="R22" s="149"/>
      <c r="S22" s="149"/>
      <c r="T22" s="149"/>
    </row>
    <row r="23" spans="4:20">
      <c r="D23" s="152"/>
      <c r="E23" s="153"/>
      <c r="F23" s="154"/>
      <c r="H23" s="143"/>
      <c r="I23" s="147"/>
      <c r="J23" s="147"/>
      <c r="K23" s="147"/>
      <c r="L23" s="163"/>
      <c r="M23" s="710"/>
      <c r="N23" s="709"/>
      <c r="O23" s="143"/>
      <c r="P23" s="149"/>
      <c r="Q23" s="149"/>
      <c r="R23" s="149"/>
      <c r="S23" s="149"/>
      <c r="T23" s="149"/>
    </row>
    <row r="24" spans="4:20">
      <c r="D24" s="152"/>
      <c r="E24" s="153"/>
      <c r="F24" s="154"/>
      <c r="H24" s="143"/>
      <c r="I24" s="147"/>
      <c r="J24" s="147"/>
      <c r="K24" s="147"/>
      <c r="L24" s="163"/>
      <c r="M24" s="710"/>
      <c r="N24" s="709"/>
      <c r="O24" s="143"/>
      <c r="P24" s="149"/>
      <c r="Q24" s="149"/>
      <c r="R24" s="149"/>
      <c r="S24" s="149"/>
      <c r="T24" s="149"/>
    </row>
    <row r="25" spans="4:20">
      <c r="D25" s="152"/>
      <c r="E25" s="153"/>
      <c r="F25" s="154"/>
      <c r="H25" s="143"/>
      <c r="I25" s="147"/>
      <c r="J25" s="147"/>
      <c r="K25" s="147"/>
      <c r="L25" s="163"/>
      <c r="M25" s="710"/>
      <c r="N25" s="709"/>
      <c r="O25" s="143"/>
      <c r="P25" s="149"/>
      <c r="Q25" s="149"/>
      <c r="R25" s="149"/>
      <c r="S25" s="149"/>
      <c r="T25" s="149"/>
    </row>
    <row r="26" spans="4:20">
      <c r="D26" s="152"/>
      <c r="E26" s="153"/>
      <c r="F26" s="154"/>
      <c r="H26" s="143"/>
      <c r="I26" s="147"/>
      <c r="J26" s="147"/>
      <c r="K26" s="147"/>
      <c r="L26" s="163"/>
      <c r="M26" s="710"/>
      <c r="N26" s="709"/>
      <c r="O26" s="143"/>
      <c r="P26" s="149"/>
      <c r="Q26" s="149"/>
      <c r="R26" s="149"/>
      <c r="S26" s="149"/>
      <c r="T26" s="149"/>
    </row>
    <row r="27" spans="4:20">
      <c r="D27" s="152"/>
      <c r="E27" s="153"/>
      <c r="F27" s="154"/>
      <c r="H27" s="143"/>
      <c r="I27" s="147"/>
      <c r="J27" s="147"/>
      <c r="K27" s="147"/>
      <c r="L27" s="163"/>
      <c r="M27" s="710"/>
      <c r="N27" s="709"/>
      <c r="O27" s="143"/>
      <c r="P27" s="149"/>
      <c r="Q27" s="149"/>
      <c r="R27" s="149"/>
      <c r="S27" s="149"/>
      <c r="T27" s="149"/>
    </row>
    <row r="28" spans="4:20">
      <c r="D28" s="152"/>
      <c r="E28" s="153"/>
      <c r="F28" s="154"/>
      <c r="H28" s="143"/>
      <c r="I28" s="147"/>
      <c r="J28" s="147"/>
      <c r="K28" s="147"/>
      <c r="L28" s="163"/>
      <c r="M28" s="710"/>
      <c r="N28" s="709"/>
      <c r="O28" s="143"/>
      <c r="P28" s="149"/>
      <c r="Q28" s="149"/>
      <c r="R28" s="149"/>
      <c r="S28" s="149"/>
      <c r="T28" s="149"/>
    </row>
    <row r="29" spans="4:20">
      <c r="D29" s="152"/>
      <c r="E29" s="153"/>
      <c r="F29" s="154"/>
      <c r="H29" s="143"/>
      <c r="I29" s="147"/>
      <c r="J29" s="147"/>
      <c r="K29" s="147"/>
      <c r="L29" s="163"/>
      <c r="M29" s="710"/>
      <c r="N29" s="709"/>
      <c r="O29" s="143"/>
      <c r="P29" s="149"/>
      <c r="Q29" s="149"/>
      <c r="R29" s="149"/>
      <c r="S29" s="149"/>
      <c r="T29" s="149"/>
    </row>
    <row r="30" spans="4:20">
      <c r="D30" s="152"/>
      <c r="E30" s="153"/>
      <c r="F30" s="154"/>
      <c r="H30" s="143"/>
      <c r="I30" s="147"/>
      <c r="J30" s="147"/>
      <c r="K30" s="147"/>
      <c r="L30" s="163"/>
      <c r="M30" s="710"/>
      <c r="N30" s="709"/>
      <c r="O30" s="143"/>
      <c r="P30" s="149"/>
      <c r="Q30" s="149"/>
      <c r="R30" s="149"/>
      <c r="S30" s="149"/>
      <c r="T30" s="149"/>
    </row>
    <row r="31" spans="4:20">
      <c r="D31" s="152"/>
      <c r="E31" s="153"/>
      <c r="F31" s="154"/>
      <c r="H31" s="143"/>
      <c r="I31" s="147"/>
      <c r="J31" s="147"/>
      <c r="K31" s="147"/>
      <c r="L31" s="163"/>
      <c r="M31" s="710"/>
      <c r="N31" s="709"/>
      <c r="O31" s="143"/>
      <c r="P31" s="149"/>
      <c r="Q31" s="149"/>
      <c r="R31" s="149"/>
      <c r="S31" s="149"/>
      <c r="T31" s="149"/>
    </row>
    <row r="32" spans="4:20">
      <c r="D32" s="152"/>
      <c r="E32" s="153"/>
      <c r="F32" s="154"/>
      <c r="H32" s="143"/>
      <c r="I32" s="147"/>
      <c r="J32" s="147"/>
      <c r="K32" s="147"/>
      <c r="L32" s="163"/>
      <c r="M32" s="164"/>
      <c r="N32" s="164"/>
      <c r="O32" s="164"/>
      <c r="P32" s="149"/>
      <c r="Q32" s="164"/>
      <c r="R32" s="164"/>
      <c r="S32" s="164"/>
      <c r="T32" s="164"/>
    </row>
    <row r="33" spans="4:20">
      <c r="D33" s="152"/>
      <c r="E33" s="153"/>
      <c r="F33" s="150"/>
      <c r="G33" s="160"/>
      <c r="H33" s="143"/>
      <c r="I33" s="147"/>
      <c r="J33" s="147"/>
      <c r="K33" s="147"/>
      <c r="L33" s="163"/>
      <c r="M33" s="164"/>
      <c r="O33" s="143"/>
      <c r="P33" s="149"/>
      <c r="Q33" s="143"/>
      <c r="R33" s="143"/>
      <c r="S33" s="143"/>
      <c r="T33" s="143"/>
    </row>
    <row r="34" spans="4:20">
      <c r="D34" s="152"/>
      <c r="E34" s="153"/>
      <c r="F34" s="162"/>
      <c r="G34" s="160"/>
      <c r="H34" s="143"/>
      <c r="I34" s="147"/>
      <c r="J34" s="147"/>
      <c r="K34" s="147"/>
      <c r="L34" s="163"/>
      <c r="M34" s="164"/>
      <c r="O34" s="143"/>
      <c r="P34" s="149"/>
      <c r="Q34" s="143"/>
      <c r="R34" s="143"/>
      <c r="S34" s="143"/>
      <c r="T34" s="143"/>
    </row>
    <row r="35" spans="4:20">
      <c r="D35" s="152"/>
      <c r="E35" s="153"/>
      <c r="F35" s="154"/>
      <c r="H35" s="143"/>
      <c r="I35" s="147"/>
      <c r="J35" s="147"/>
      <c r="K35" s="147"/>
      <c r="L35" s="163"/>
      <c r="M35" s="710"/>
      <c r="N35" s="709"/>
      <c r="O35" s="143"/>
      <c r="P35" s="149"/>
      <c r="Q35" s="149"/>
      <c r="R35" s="149"/>
      <c r="S35" s="149"/>
      <c r="T35" s="149"/>
    </row>
    <row r="36" spans="4:20">
      <c r="D36" s="152"/>
      <c r="E36" s="153"/>
      <c r="F36" s="154"/>
      <c r="H36" s="143"/>
      <c r="I36" s="147"/>
      <c r="J36" s="147"/>
      <c r="K36" s="147"/>
      <c r="L36" s="163"/>
      <c r="M36" s="710"/>
      <c r="N36" s="709"/>
      <c r="O36" s="143"/>
      <c r="P36" s="149"/>
      <c r="Q36" s="149"/>
      <c r="R36" s="149"/>
      <c r="S36" s="149"/>
      <c r="T36" s="149"/>
    </row>
    <row r="37" spans="4:20">
      <c r="D37" s="152"/>
      <c r="E37" s="153"/>
      <c r="F37" s="154"/>
      <c r="H37" s="143"/>
      <c r="I37" s="147"/>
      <c r="J37" s="147"/>
      <c r="K37" s="147"/>
      <c r="L37" s="163"/>
      <c r="M37" s="710"/>
      <c r="N37" s="709"/>
      <c r="O37" s="143"/>
      <c r="P37" s="149"/>
      <c r="Q37" s="149"/>
      <c r="R37" s="149"/>
      <c r="S37" s="149"/>
      <c r="T37" s="149"/>
    </row>
    <row r="38" spans="4:20">
      <c r="D38" s="152"/>
      <c r="E38" s="153"/>
      <c r="F38" s="154"/>
      <c r="H38" s="143"/>
      <c r="I38" s="147"/>
      <c r="J38" s="147"/>
      <c r="K38" s="147"/>
      <c r="L38" s="163"/>
      <c r="M38" s="710"/>
      <c r="N38" s="709"/>
      <c r="O38" s="143"/>
      <c r="P38" s="149"/>
      <c r="Q38" s="149"/>
      <c r="R38" s="149"/>
      <c r="S38" s="149"/>
      <c r="T38" s="149"/>
    </row>
    <row r="39" spans="4:20">
      <c r="D39" s="152"/>
      <c r="E39" s="153"/>
      <c r="F39" s="154"/>
      <c r="H39" s="143"/>
      <c r="I39" s="147"/>
      <c r="J39" s="147"/>
      <c r="K39" s="147"/>
      <c r="L39" s="163"/>
      <c r="M39" s="710"/>
      <c r="N39" s="709"/>
      <c r="O39" s="143"/>
      <c r="P39" s="149"/>
      <c r="Q39" s="149"/>
      <c r="R39" s="149"/>
      <c r="S39" s="149"/>
      <c r="T39" s="149"/>
    </row>
    <row r="40" spans="4:20">
      <c r="D40" s="152"/>
      <c r="E40" s="153"/>
      <c r="F40" s="154"/>
      <c r="H40" s="143"/>
      <c r="I40" s="147"/>
      <c r="J40" s="147"/>
      <c r="K40" s="147"/>
      <c r="L40" s="163"/>
      <c r="M40" s="710"/>
      <c r="N40" s="709"/>
      <c r="O40" s="143"/>
      <c r="P40" s="149"/>
      <c r="Q40" s="149"/>
      <c r="R40" s="149"/>
      <c r="S40" s="149"/>
      <c r="T40" s="149"/>
    </row>
    <row r="41" spans="4:20">
      <c r="D41" s="152"/>
      <c r="E41" s="153"/>
      <c r="F41" s="154"/>
      <c r="H41" s="143"/>
      <c r="I41" s="147"/>
      <c r="J41" s="147"/>
      <c r="K41" s="147"/>
      <c r="L41" s="163"/>
      <c r="M41" s="710"/>
      <c r="N41" s="709"/>
      <c r="O41" s="143"/>
      <c r="P41" s="149"/>
      <c r="Q41" s="149"/>
      <c r="R41" s="149"/>
      <c r="S41" s="149"/>
      <c r="T41" s="149"/>
    </row>
    <row r="42" spans="4:20">
      <c r="D42" s="152"/>
      <c r="E42" s="153"/>
      <c r="F42" s="154"/>
      <c r="H42" s="143"/>
      <c r="I42" s="147"/>
      <c r="J42" s="147"/>
      <c r="K42" s="147"/>
      <c r="L42" s="163"/>
      <c r="M42" s="710"/>
      <c r="N42" s="709"/>
      <c r="O42" s="143"/>
      <c r="P42" s="149"/>
      <c r="Q42" s="149"/>
      <c r="R42" s="149"/>
      <c r="S42" s="149"/>
      <c r="T42" s="149"/>
    </row>
    <row r="43" spans="4:20">
      <c r="D43" s="152"/>
      <c r="E43" s="153"/>
      <c r="F43" s="154"/>
      <c r="H43" s="143"/>
      <c r="I43" s="147"/>
      <c r="J43" s="147"/>
      <c r="K43" s="147"/>
      <c r="L43" s="163"/>
      <c r="M43" s="710"/>
      <c r="N43" s="709"/>
      <c r="O43" s="143"/>
      <c r="P43" s="149"/>
      <c r="Q43" s="149"/>
      <c r="R43" s="149"/>
      <c r="S43" s="149"/>
      <c r="T43" s="149"/>
    </row>
    <row r="44" spans="4:20">
      <c r="D44" s="152"/>
      <c r="E44" s="153"/>
      <c r="F44" s="154"/>
      <c r="H44" s="143"/>
      <c r="I44" s="147"/>
      <c r="J44" s="147"/>
      <c r="K44" s="147"/>
      <c r="L44" s="163"/>
      <c r="M44" s="710"/>
      <c r="N44" s="709"/>
      <c r="O44" s="143"/>
      <c r="P44" s="149"/>
      <c r="Q44" s="149"/>
      <c r="R44" s="149"/>
      <c r="S44" s="149"/>
      <c r="T44" s="149"/>
    </row>
    <row r="45" spans="4:20">
      <c r="D45" s="152"/>
      <c r="E45" s="153"/>
      <c r="F45" s="154"/>
      <c r="H45" s="143"/>
      <c r="I45" s="147"/>
      <c r="J45" s="147"/>
      <c r="K45" s="147"/>
      <c r="L45" s="163"/>
      <c r="M45" s="710"/>
      <c r="N45" s="709"/>
      <c r="O45" s="143"/>
      <c r="P45" s="149"/>
      <c r="Q45" s="149"/>
      <c r="R45" s="149"/>
      <c r="S45" s="149"/>
      <c r="T45" s="149"/>
    </row>
    <row r="46" spans="4:20">
      <c r="D46" s="152"/>
      <c r="E46" s="153"/>
      <c r="F46" s="154"/>
      <c r="H46" s="143"/>
      <c r="I46" s="147"/>
      <c r="J46" s="147"/>
      <c r="K46" s="147"/>
      <c r="L46" s="163"/>
      <c r="M46" s="710"/>
      <c r="N46" s="709"/>
      <c r="O46" s="143"/>
      <c r="P46" s="149"/>
      <c r="Q46" s="149"/>
      <c r="R46" s="149"/>
      <c r="S46" s="149"/>
      <c r="T46" s="149"/>
    </row>
    <row r="47" spans="4:20">
      <c r="D47" s="152"/>
      <c r="E47" s="153"/>
      <c r="F47" s="154"/>
      <c r="H47" s="143"/>
      <c r="I47" s="147"/>
      <c r="J47" s="147"/>
      <c r="K47" s="147"/>
      <c r="L47" s="163"/>
      <c r="M47" s="710"/>
      <c r="N47" s="709"/>
      <c r="O47" s="143"/>
      <c r="P47" s="149"/>
      <c r="Q47" s="149"/>
      <c r="R47" s="149"/>
      <c r="S47" s="149"/>
      <c r="T47" s="149"/>
    </row>
    <row r="48" spans="4:20">
      <c r="D48" s="152"/>
      <c r="E48" s="153"/>
      <c r="F48" s="154"/>
      <c r="H48" s="143"/>
      <c r="I48" s="147"/>
      <c r="J48" s="147"/>
      <c r="K48" s="147"/>
      <c r="L48" s="163"/>
      <c r="M48" s="710"/>
      <c r="N48" s="709"/>
      <c r="O48" s="143"/>
      <c r="P48" s="149"/>
      <c r="Q48" s="149"/>
      <c r="R48" s="149"/>
      <c r="S48" s="149"/>
      <c r="T48" s="149"/>
    </row>
    <row r="49" spans="4:20">
      <c r="D49" s="152"/>
      <c r="E49" s="153"/>
      <c r="F49" s="154"/>
      <c r="H49" s="143"/>
      <c r="I49" s="147"/>
      <c r="J49" s="147"/>
      <c r="K49" s="147"/>
      <c r="L49" s="163"/>
      <c r="M49" s="710"/>
      <c r="N49" s="709"/>
      <c r="O49" s="143"/>
      <c r="P49" s="149"/>
      <c r="Q49" s="149"/>
      <c r="R49" s="149"/>
      <c r="S49" s="149"/>
      <c r="T49" s="149"/>
    </row>
    <row r="50" spans="4:20">
      <c r="D50" s="152"/>
      <c r="E50" s="153"/>
      <c r="F50" s="154"/>
      <c r="H50" s="143"/>
      <c r="I50" s="147"/>
      <c r="J50" s="147"/>
      <c r="K50" s="147"/>
      <c r="L50" s="163"/>
      <c r="M50" s="164"/>
      <c r="O50" s="143"/>
      <c r="P50" s="143"/>
      <c r="Q50" s="149"/>
      <c r="R50" s="149"/>
      <c r="S50" s="149"/>
      <c r="T50" s="149"/>
    </row>
    <row r="51" spans="4:20">
      <c r="D51" s="152"/>
      <c r="E51" s="153"/>
      <c r="F51" s="140"/>
      <c r="G51" s="154"/>
      <c r="H51" s="165"/>
      <c r="I51" s="166"/>
      <c r="J51" s="167"/>
      <c r="K51" s="147"/>
      <c r="L51" s="163"/>
      <c r="M51" s="168"/>
      <c r="O51" s="167"/>
      <c r="P51" s="167"/>
      <c r="Q51" s="149"/>
      <c r="R51" s="149"/>
      <c r="S51" s="149"/>
      <c r="T51" s="149"/>
    </row>
    <row r="52" spans="4:20">
      <c r="D52" s="152"/>
      <c r="E52" s="153"/>
      <c r="F52" s="162"/>
      <c r="G52" s="154"/>
      <c r="H52" s="165"/>
      <c r="I52" s="166"/>
      <c r="J52" s="167"/>
      <c r="K52" s="147"/>
      <c r="L52" s="163"/>
      <c r="M52" s="168"/>
      <c r="O52" s="167"/>
      <c r="P52" s="167"/>
      <c r="Q52" s="149"/>
      <c r="R52" s="149"/>
      <c r="S52" s="149"/>
      <c r="T52" s="149"/>
    </row>
    <row r="53" spans="4:20">
      <c r="D53" s="152"/>
      <c r="E53" s="153"/>
      <c r="F53" s="154"/>
      <c r="G53" s="154"/>
      <c r="I53" s="169"/>
      <c r="M53" s="708"/>
      <c r="N53" s="709"/>
      <c r="O53" s="170"/>
      <c r="P53" s="170"/>
      <c r="Q53" s="149"/>
      <c r="R53" s="149"/>
      <c r="S53" s="149"/>
      <c r="T53" s="149"/>
    </row>
    <row r="54" spans="4:20">
      <c r="D54" s="152"/>
      <c r="E54" s="153"/>
      <c r="F54" s="154"/>
      <c r="G54" s="154"/>
      <c r="I54" s="169"/>
      <c r="M54" s="708"/>
      <c r="N54" s="709"/>
      <c r="O54" s="170"/>
      <c r="P54" s="170"/>
      <c r="Q54" s="149"/>
      <c r="R54" s="149"/>
      <c r="S54" s="149"/>
      <c r="T54" s="149"/>
    </row>
    <row r="55" spans="4:20">
      <c r="D55" s="158"/>
      <c r="E55" s="159"/>
      <c r="F55" s="154"/>
      <c r="G55" s="154"/>
      <c r="I55" s="145"/>
      <c r="J55" s="145"/>
      <c r="O55" s="171"/>
      <c r="P55" s="147"/>
      <c r="Q55" s="149"/>
      <c r="R55" s="149"/>
      <c r="S55" s="149"/>
      <c r="T55" s="149"/>
    </row>
    <row r="56" spans="4:20">
      <c r="D56" s="158"/>
      <c r="E56" s="159"/>
      <c r="F56" s="140"/>
      <c r="G56" s="154"/>
      <c r="I56" s="145"/>
      <c r="J56" s="145"/>
      <c r="O56" s="171"/>
      <c r="P56" s="147"/>
      <c r="Q56" s="149"/>
      <c r="R56" s="149"/>
      <c r="S56" s="149"/>
      <c r="T56" s="149"/>
    </row>
    <row r="57" spans="4:20">
      <c r="D57" s="158"/>
      <c r="E57" s="159"/>
      <c r="F57" s="162"/>
      <c r="G57" s="154"/>
      <c r="I57" s="145"/>
      <c r="J57" s="145"/>
      <c r="O57" s="171"/>
      <c r="P57" s="147"/>
      <c r="Q57" s="149"/>
      <c r="R57" s="149"/>
      <c r="S57" s="149"/>
      <c r="T57" s="149"/>
    </row>
    <row r="58" spans="4:20">
      <c r="D58" s="152"/>
      <c r="E58" s="153"/>
      <c r="F58" s="154"/>
      <c r="G58" s="154"/>
      <c r="I58" s="145"/>
      <c r="J58" s="145"/>
      <c r="M58" s="711"/>
      <c r="N58" s="709"/>
      <c r="O58" s="170"/>
      <c r="P58" s="170"/>
      <c r="Q58" s="149"/>
      <c r="R58" s="149"/>
      <c r="S58" s="170"/>
      <c r="T58" s="149"/>
    </row>
    <row r="59" spans="4:20">
      <c r="D59" s="152"/>
      <c r="E59" s="153"/>
      <c r="F59" s="154"/>
      <c r="G59" s="154"/>
      <c r="I59" s="145"/>
      <c r="J59" s="145"/>
      <c r="M59" s="711"/>
      <c r="N59" s="709"/>
      <c r="O59" s="170"/>
      <c r="P59" s="170"/>
      <c r="Q59" s="149"/>
      <c r="R59" s="149"/>
      <c r="S59" s="170"/>
      <c r="T59" s="149"/>
    </row>
    <row r="60" spans="4:20">
      <c r="D60" s="158"/>
      <c r="E60" s="159"/>
      <c r="F60" s="154"/>
      <c r="G60" s="154"/>
      <c r="I60" s="145"/>
      <c r="J60" s="145"/>
      <c r="O60" s="171"/>
      <c r="P60" s="147"/>
      <c r="Q60" s="149"/>
      <c r="R60" s="149"/>
      <c r="S60" s="149"/>
      <c r="T60" s="149"/>
    </row>
    <row r="61" spans="4:20">
      <c r="D61" s="152"/>
      <c r="E61" s="153"/>
      <c r="F61" s="154"/>
      <c r="G61" s="154"/>
      <c r="H61" s="172"/>
      <c r="I61" s="145"/>
      <c r="J61" s="145"/>
      <c r="L61" s="173"/>
      <c r="O61" s="147"/>
      <c r="P61" s="174"/>
      <c r="Q61" s="149"/>
      <c r="R61" s="149"/>
      <c r="S61" s="149"/>
      <c r="T61" s="149"/>
    </row>
    <row r="62" spans="4:20">
      <c r="D62" s="152"/>
      <c r="E62" s="153"/>
      <c r="F62" s="140"/>
      <c r="G62" s="160"/>
      <c r="H62" s="175"/>
      <c r="I62" s="145"/>
      <c r="J62" s="145"/>
      <c r="K62" s="167"/>
      <c r="L62" s="173"/>
      <c r="M62" s="174"/>
      <c r="N62" s="174"/>
      <c r="O62" s="147"/>
      <c r="P62" s="174"/>
      <c r="Q62" s="149"/>
      <c r="R62" s="149"/>
      <c r="S62" s="149"/>
      <c r="T62" s="149"/>
    </row>
    <row r="63" spans="4:20">
      <c r="D63" s="152"/>
      <c r="E63" s="153"/>
      <c r="F63" s="140"/>
      <c r="H63" s="176"/>
      <c r="I63" s="145"/>
      <c r="J63" s="145"/>
      <c r="K63" s="167"/>
      <c r="L63" s="173"/>
      <c r="M63" s="173"/>
      <c r="N63" s="173"/>
      <c r="O63" s="173"/>
      <c r="P63" s="174"/>
      <c r="Q63" s="149"/>
      <c r="R63" s="149"/>
      <c r="S63" s="149"/>
      <c r="T63" s="149"/>
    </row>
    <row r="64" spans="4:20">
      <c r="D64" s="152"/>
      <c r="E64" s="153"/>
      <c r="F64" s="162"/>
      <c r="G64" s="160"/>
      <c r="H64" s="176"/>
      <c r="I64" s="145"/>
      <c r="J64" s="145"/>
      <c r="K64" s="167"/>
      <c r="L64" s="173"/>
      <c r="M64" s="173"/>
      <c r="N64" s="173"/>
      <c r="O64" s="173"/>
      <c r="P64" s="174"/>
      <c r="Q64" s="149"/>
      <c r="R64" s="149"/>
      <c r="S64" s="149"/>
      <c r="T64" s="149"/>
    </row>
    <row r="65" spans="4:20">
      <c r="D65" s="152"/>
      <c r="E65" s="153"/>
      <c r="F65" s="154"/>
      <c r="G65" s="145"/>
      <c r="H65" s="176"/>
      <c r="I65" s="177"/>
      <c r="J65" s="177"/>
      <c r="K65" s="167"/>
      <c r="L65" s="177"/>
      <c r="M65" s="710"/>
      <c r="N65" s="709"/>
      <c r="O65" s="170"/>
      <c r="P65" s="170"/>
      <c r="Q65" s="149"/>
      <c r="R65" s="149"/>
      <c r="S65" s="170"/>
      <c r="T65" s="149"/>
    </row>
    <row r="66" spans="4:20">
      <c r="D66" s="152"/>
      <c r="E66" s="153"/>
      <c r="F66" s="154"/>
      <c r="G66" s="145"/>
      <c r="H66" s="176"/>
      <c r="I66" s="177"/>
      <c r="J66" s="177"/>
      <c r="K66" s="167"/>
      <c r="L66" s="177"/>
      <c r="M66" s="710"/>
      <c r="N66" s="709"/>
      <c r="O66" s="170"/>
      <c r="P66" s="170"/>
      <c r="Q66" s="149"/>
      <c r="R66" s="149"/>
      <c r="S66" s="170"/>
      <c r="T66" s="149"/>
    </row>
    <row r="67" spans="4:20">
      <c r="D67" s="152"/>
      <c r="E67" s="153"/>
      <c r="F67" s="154"/>
      <c r="G67" s="145"/>
      <c r="H67" s="176"/>
      <c r="I67" s="177"/>
      <c r="J67" s="177"/>
      <c r="K67" s="167"/>
      <c r="L67" s="177"/>
      <c r="M67" s="710"/>
      <c r="N67" s="709"/>
      <c r="O67" s="170"/>
      <c r="P67" s="170"/>
      <c r="Q67" s="149"/>
      <c r="R67" s="149"/>
      <c r="S67" s="170"/>
      <c r="T67" s="149"/>
    </row>
    <row r="68" spans="4:20">
      <c r="D68" s="152"/>
      <c r="E68" s="153"/>
      <c r="F68" s="154"/>
      <c r="G68" s="145"/>
      <c r="H68" s="176"/>
      <c r="I68" s="177"/>
      <c r="J68" s="178"/>
      <c r="K68" s="167"/>
      <c r="L68" s="177"/>
      <c r="M68" s="710"/>
      <c r="N68" s="709"/>
      <c r="O68" s="170"/>
      <c r="P68" s="170"/>
      <c r="Q68" s="149"/>
      <c r="R68" s="149"/>
      <c r="S68" s="170"/>
      <c r="T68" s="149"/>
    </row>
    <row r="69" spans="4:20">
      <c r="D69" s="152"/>
      <c r="E69" s="153"/>
      <c r="F69" s="154"/>
      <c r="G69" s="145"/>
      <c r="H69" s="176"/>
      <c r="I69" s="177"/>
      <c r="J69" s="178"/>
      <c r="K69" s="167"/>
      <c r="L69" s="177"/>
      <c r="M69" s="710"/>
      <c r="N69" s="709"/>
      <c r="O69" s="170"/>
      <c r="P69" s="170"/>
      <c r="Q69" s="149"/>
      <c r="R69" s="149"/>
      <c r="S69" s="170"/>
      <c r="T69" s="149"/>
    </row>
    <row r="70" spans="4:20">
      <c r="D70" s="152"/>
      <c r="E70" s="153"/>
      <c r="F70" s="154"/>
      <c r="G70" s="145"/>
      <c r="H70" s="176"/>
      <c r="I70" s="177"/>
      <c r="J70" s="178"/>
      <c r="K70" s="167"/>
      <c r="L70" s="177"/>
      <c r="M70" s="710"/>
      <c r="N70" s="709"/>
      <c r="O70" s="170"/>
      <c r="P70" s="170"/>
      <c r="Q70" s="149"/>
      <c r="R70" s="149"/>
      <c r="S70" s="170"/>
      <c r="T70" s="149"/>
    </row>
    <row r="71" spans="4:20">
      <c r="D71" s="152"/>
      <c r="E71" s="153"/>
      <c r="F71" s="154"/>
      <c r="G71" s="145"/>
      <c r="H71" s="176"/>
      <c r="I71" s="177"/>
      <c r="J71" s="178"/>
      <c r="K71" s="167"/>
      <c r="L71" s="177"/>
      <c r="M71" s="710"/>
      <c r="N71" s="709"/>
      <c r="O71" s="170"/>
      <c r="P71" s="170"/>
      <c r="Q71" s="149"/>
      <c r="R71" s="149"/>
      <c r="S71" s="170"/>
      <c r="T71" s="149"/>
    </row>
    <row r="72" spans="4:20">
      <c r="D72" s="152"/>
      <c r="E72" s="153"/>
      <c r="F72" s="154"/>
      <c r="G72" s="145"/>
      <c r="H72" s="176"/>
      <c r="I72" s="177"/>
      <c r="J72" s="178"/>
      <c r="K72" s="167"/>
      <c r="L72" s="177"/>
      <c r="M72" s="710"/>
      <c r="N72" s="709"/>
      <c r="O72" s="170"/>
      <c r="P72" s="170"/>
      <c r="Q72" s="149"/>
      <c r="R72" s="149"/>
      <c r="S72" s="170"/>
      <c r="T72" s="149"/>
    </row>
    <row r="73" spans="4:20">
      <c r="D73" s="152"/>
      <c r="E73" s="153"/>
      <c r="F73" s="154"/>
      <c r="G73" s="145"/>
      <c r="H73" s="176"/>
      <c r="I73" s="177"/>
      <c r="J73" s="178"/>
      <c r="K73" s="167"/>
      <c r="L73" s="179"/>
      <c r="M73" s="149"/>
      <c r="N73" s="149"/>
      <c r="O73" s="143"/>
      <c r="P73" s="143"/>
      <c r="Q73" s="149"/>
      <c r="R73" s="149"/>
      <c r="S73" s="149"/>
      <c r="T73" s="149"/>
    </row>
    <row r="74" spans="4:20">
      <c r="D74" s="152"/>
      <c r="E74" s="153"/>
      <c r="F74" s="154"/>
      <c r="G74" s="160"/>
      <c r="H74" s="175"/>
      <c r="I74" s="180"/>
      <c r="J74" s="177"/>
      <c r="K74" s="167"/>
      <c r="L74" s="179"/>
      <c r="O74" s="147"/>
      <c r="P74" s="174"/>
      <c r="Q74" s="149"/>
      <c r="R74" s="149"/>
      <c r="S74" s="149"/>
      <c r="T74" s="149"/>
    </row>
    <row r="75" spans="4:20">
      <c r="D75" s="152"/>
      <c r="E75" s="153"/>
      <c r="F75" s="140"/>
      <c r="G75" s="160"/>
      <c r="H75" s="175"/>
      <c r="I75" s="181"/>
      <c r="J75" s="182"/>
      <c r="K75" s="167"/>
      <c r="L75" s="179"/>
      <c r="M75" s="147"/>
      <c r="N75" s="147"/>
      <c r="O75" s="147"/>
      <c r="P75" s="174"/>
      <c r="Q75" s="149"/>
      <c r="R75" s="149"/>
      <c r="S75" s="149"/>
      <c r="T75" s="149"/>
    </row>
    <row r="76" spans="4:20">
      <c r="D76" s="152"/>
      <c r="E76" s="153"/>
      <c r="F76" s="162"/>
      <c r="G76" s="160"/>
      <c r="H76" s="175"/>
      <c r="I76" s="181"/>
      <c r="J76" s="182"/>
      <c r="K76" s="167"/>
      <c r="L76" s="179"/>
      <c r="M76" s="147"/>
      <c r="N76" s="147"/>
      <c r="O76" s="147"/>
      <c r="P76" s="174"/>
      <c r="Q76" s="149"/>
      <c r="R76" s="149"/>
      <c r="S76" s="149"/>
      <c r="T76" s="149"/>
    </row>
    <row r="77" spans="4:20">
      <c r="D77" s="152"/>
      <c r="E77" s="153"/>
      <c r="F77" s="183"/>
      <c r="G77" s="145"/>
      <c r="H77" s="176"/>
      <c r="I77" s="181"/>
      <c r="J77" s="182"/>
      <c r="K77" s="167"/>
      <c r="L77" s="177"/>
      <c r="M77" s="710"/>
      <c r="N77" s="709"/>
      <c r="O77" s="143"/>
      <c r="P77" s="149"/>
      <c r="Q77" s="149"/>
      <c r="R77" s="149"/>
      <c r="S77" s="149"/>
      <c r="T77" s="149"/>
    </row>
    <row r="78" spans="4:20">
      <c r="D78" s="152"/>
      <c r="E78" s="153"/>
      <c r="F78" s="183"/>
      <c r="G78" s="145"/>
      <c r="H78" s="176"/>
      <c r="I78" s="181"/>
      <c r="J78" s="182"/>
      <c r="K78" s="167"/>
      <c r="L78" s="177"/>
      <c r="M78" s="710"/>
      <c r="N78" s="709"/>
      <c r="O78" s="143"/>
      <c r="P78" s="149"/>
      <c r="Q78" s="149"/>
      <c r="R78" s="149"/>
      <c r="S78" s="149"/>
      <c r="T78" s="149"/>
    </row>
    <row r="79" spans="4:20">
      <c r="D79" s="152"/>
      <c r="E79" s="153"/>
      <c r="F79" s="183"/>
      <c r="G79" s="145"/>
      <c r="H79" s="176"/>
      <c r="I79" s="181"/>
      <c r="J79" s="182"/>
      <c r="K79" s="167"/>
      <c r="L79" s="177"/>
      <c r="M79" s="710"/>
      <c r="N79" s="709"/>
      <c r="O79" s="143"/>
      <c r="P79" s="149"/>
      <c r="Q79" s="149"/>
      <c r="R79" s="149"/>
      <c r="S79" s="149"/>
      <c r="T79" s="149"/>
    </row>
    <row r="80" spans="4:20">
      <c r="D80" s="152"/>
      <c r="E80" s="153"/>
      <c r="F80" s="183"/>
      <c r="G80" s="145"/>
      <c r="H80" s="176"/>
      <c r="I80" s="181"/>
      <c r="J80" s="182"/>
      <c r="K80" s="167"/>
      <c r="L80" s="177"/>
      <c r="M80" s="710"/>
      <c r="N80" s="709"/>
      <c r="O80" s="143"/>
      <c r="P80" s="149"/>
      <c r="Q80" s="149"/>
      <c r="R80" s="149"/>
      <c r="S80" s="149"/>
      <c r="T80" s="149"/>
    </row>
    <row r="81" spans="4:20">
      <c r="D81" s="152"/>
      <c r="E81" s="153"/>
      <c r="F81" s="183"/>
      <c r="G81" s="145"/>
      <c r="H81" s="176"/>
      <c r="I81" s="181"/>
      <c r="J81" s="182"/>
      <c r="K81" s="167"/>
      <c r="L81" s="177"/>
      <c r="M81" s="710"/>
      <c r="N81" s="709"/>
      <c r="O81" s="143"/>
      <c r="P81" s="149"/>
      <c r="Q81" s="149"/>
      <c r="R81" s="149"/>
      <c r="S81" s="149"/>
      <c r="T81" s="149"/>
    </row>
    <row r="82" spans="4:20">
      <c r="D82" s="152"/>
      <c r="E82" s="153"/>
      <c r="F82" s="183"/>
      <c r="G82" s="145"/>
      <c r="H82" s="176"/>
      <c r="I82" s="181"/>
      <c r="J82" s="182"/>
      <c r="K82" s="167"/>
      <c r="L82" s="177"/>
      <c r="M82" s="710"/>
      <c r="N82" s="709"/>
      <c r="O82" s="143"/>
      <c r="P82" s="149"/>
      <c r="Q82" s="149"/>
      <c r="R82" s="149"/>
      <c r="S82" s="149"/>
      <c r="T82" s="149"/>
    </row>
    <row r="83" spans="4:20">
      <c r="D83" s="152"/>
      <c r="E83" s="153"/>
      <c r="F83" s="183"/>
      <c r="G83" s="145"/>
      <c r="H83" s="176"/>
      <c r="I83" s="181"/>
      <c r="J83" s="182"/>
      <c r="K83" s="167"/>
      <c r="L83" s="177"/>
      <c r="M83" s="710"/>
      <c r="N83" s="709"/>
      <c r="O83" s="143"/>
      <c r="P83" s="149"/>
      <c r="Q83" s="149"/>
      <c r="R83" s="149"/>
      <c r="S83" s="149"/>
      <c r="T83" s="149"/>
    </row>
    <row r="84" spans="4:20">
      <c r="D84" s="152"/>
      <c r="E84" s="153"/>
      <c r="F84" s="183"/>
      <c r="G84" s="145"/>
      <c r="H84" s="176"/>
      <c r="I84" s="181"/>
      <c r="J84" s="182"/>
      <c r="K84" s="167"/>
      <c r="L84" s="177"/>
      <c r="M84" s="710"/>
      <c r="N84" s="709"/>
      <c r="O84" s="143"/>
      <c r="P84" s="149"/>
      <c r="Q84" s="149"/>
      <c r="R84" s="149"/>
      <c r="S84" s="149"/>
      <c r="T84" s="149"/>
    </row>
    <row r="85" spans="4:20">
      <c r="D85" s="152"/>
      <c r="E85" s="153"/>
      <c r="F85" s="183"/>
      <c r="G85" s="145"/>
      <c r="H85" s="176"/>
      <c r="I85" s="181"/>
      <c r="J85" s="182"/>
      <c r="K85" s="167"/>
      <c r="L85" s="177"/>
      <c r="M85" s="710"/>
      <c r="N85" s="709"/>
      <c r="O85" s="143"/>
      <c r="P85" s="149"/>
      <c r="Q85" s="149"/>
      <c r="R85" s="149"/>
      <c r="S85" s="149"/>
      <c r="T85" s="149"/>
    </row>
    <row r="86" spans="4:20">
      <c r="D86" s="152"/>
      <c r="E86" s="153"/>
      <c r="F86" s="183"/>
      <c r="G86" s="145"/>
      <c r="H86" s="176"/>
      <c r="I86" s="181"/>
      <c r="J86" s="182"/>
      <c r="K86" s="167"/>
      <c r="L86" s="177"/>
      <c r="M86" s="710"/>
      <c r="N86" s="709"/>
      <c r="O86" s="143"/>
      <c r="P86" s="149"/>
      <c r="Q86" s="149"/>
      <c r="R86" s="149"/>
      <c r="S86" s="149"/>
      <c r="T86" s="149"/>
    </row>
    <row r="87" spans="4:20">
      <c r="D87" s="152"/>
      <c r="E87" s="153"/>
      <c r="F87" s="183"/>
      <c r="G87" s="145"/>
      <c r="H87" s="176"/>
      <c r="I87" s="181"/>
      <c r="J87" s="182"/>
      <c r="K87" s="167"/>
      <c r="L87" s="177"/>
      <c r="M87" s="710"/>
      <c r="N87" s="709"/>
      <c r="O87" s="143"/>
      <c r="P87" s="149"/>
      <c r="Q87" s="149"/>
      <c r="R87" s="149"/>
      <c r="S87" s="149"/>
      <c r="T87" s="149"/>
    </row>
    <row r="88" spans="4:20">
      <c r="D88" s="152"/>
      <c r="E88" s="153"/>
      <c r="F88" s="183"/>
      <c r="G88" s="145"/>
      <c r="H88" s="176"/>
      <c r="I88" s="181"/>
      <c r="J88" s="182"/>
      <c r="K88" s="167"/>
      <c r="L88" s="177"/>
      <c r="M88" s="710"/>
      <c r="N88" s="709"/>
      <c r="O88" s="143"/>
      <c r="P88" s="149"/>
      <c r="Q88" s="149"/>
      <c r="R88" s="149"/>
      <c r="S88" s="149"/>
      <c r="T88" s="149"/>
    </row>
    <row r="89" spans="4:20">
      <c r="D89" s="152"/>
      <c r="E89" s="153"/>
      <c r="F89" s="183"/>
      <c r="G89" s="145"/>
      <c r="H89" s="176"/>
      <c r="I89" s="181"/>
      <c r="J89" s="182"/>
      <c r="K89" s="167"/>
      <c r="L89" s="177"/>
      <c r="M89" s="710"/>
      <c r="N89" s="709"/>
      <c r="O89" s="143"/>
      <c r="P89" s="149"/>
      <c r="Q89" s="149"/>
      <c r="R89" s="149"/>
      <c r="S89" s="149"/>
      <c r="T89" s="149"/>
    </row>
    <row r="90" spans="4:20">
      <c r="D90" s="152"/>
      <c r="E90" s="153"/>
      <c r="F90" s="183"/>
      <c r="G90" s="145"/>
      <c r="H90" s="176"/>
      <c r="I90" s="181"/>
      <c r="J90" s="182"/>
      <c r="K90" s="167"/>
      <c r="L90" s="179"/>
      <c r="M90" s="710"/>
      <c r="N90" s="709"/>
      <c r="O90" s="143"/>
      <c r="P90" s="149"/>
      <c r="Q90" s="149"/>
      <c r="R90" s="149"/>
      <c r="S90" s="149"/>
      <c r="T90" s="149"/>
    </row>
    <row r="91" spans="4:20">
      <c r="D91" s="152"/>
      <c r="E91" s="153"/>
      <c r="F91" s="183"/>
      <c r="G91" s="145"/>
      <c r="H91" s="176"/>
      <c r="I91" s="180"/>
      <c r="J91" s="177"/>
      <c r="K91" s="167"/>
      <c r="L91" s="177"/>
      <c r="M91" s="710"/>
      <c r="N91" s="709"/>
      <c r="O91" s="143"/>
      <c r="P91" s="149"/>
      <c r="Q91" s="149"/>
      <c r="R91" s="149"/>
      <c r="S91" s="149"/>
      <c r="T91" s="149"/>
    </row>
    <row r="92" spans="4:20">
      <c r="D92" s="152"/>
      <c r="E92" s="153"/>
      <c r="F92" s="183"/>
      <c r="G92" s="145"/>
      <c r="H92" s="176"/>
      <c r="I92" s="177"/>
      <c r="J92" s="177"/>
      <c r="K92" s="184"/>
      <c r="L92" s="177"/>
      <c r="M92" s="710"/>
      <c r="N92" s="709"/>
      <c r="O92" s="143"/>
      <c r="P92" s="149"/>
      <c r="Q92" s="149"/>
      <c r="R92" s="149"/>
      <c r="S92" s="149"/>
      <c r="T92" s="149"/>
    </row>
    <row r="93" spans="4:20">
      <c r="D93" s="152"/>
      <c r="E93" s="153"/>
      <c r="F93" s="183"/>
      <c r="G93" s="145"/>
      <c r="H93" s="176"/>
      <c r="I93" s="180"/>
      <c r="J93" s="177"/>
      <c r="K93" s="167"/>
      <c r="L93" s="179"/>
      <c r="M93" s="710"/>
      <c r="N93" s="709"/>
      <c r="O93" s="143"/>
      <c r="P93" s="149"/>
      <c r="Q93" s="149"/>
      <c r="R93" s="149"/>
      <c r="S93" s="149"/>
      <c r="T93" s="149"/>
    </row>
    <row r="94" spans="4:20">
      <c r="D94" s="152"/>
      <c r="E94" s="153"/>
      <c r="F94" s="183"/>
      <c r="G94" s="145"/>
      <c r="H94" s="176"/>
      <c r="I94" s="180"/>
      <c r="J94" s="177"/>
      <c r="K94" s="167"/>
      <c r="L94" s="179"/>
      <c r="M94" s="710"/>
      <c r="N94" s="709"/>
      <c r="O94" s="143"/>
      <c r="P94" s="149"/>
      <c r="Q94" s="149"/>
      <c r="R94" s="149"/>
      <c r="S94" s="149"/>
      <c r="T94" s="149"/>
    </row>
    <row r="95" spans="4:20">
      <c r="D95" s="152"/>
      <c r="E95" s="153"/>
      <c r="F95" s="183"/>
      <c r="G95" s="145"/>
      <c r="H95" s="176"/>
      <c r="I95" s="180"/>
      <c r="J95" s="177"/>
      <c r="K95" s="167"/>
      <c r="L95" s="179"/>
      <c r="M95" s="710"/>
      <c r="N95" s="709"/>
      <c r="O95" s="143"/>
      <c r="P95" s="149"/>
      <c r="Q95" s="149"/>
      <c r="R95" s="149"/>
      <c r="S95" s="149"/>
      <c r="T95" s="149"/>
    </row>
    <row r="96" spans="4:20">
      <c r="D96" s="152"/>
      <c r="E96" s="153"/>
      <c r="F96" s="183"/>
      <c r="G96" s="145"/>
      <c r="H96" s="176"/>
      <c r="I96" s="177"/>
      <c r="J96" s="177"/>
      <c r="K96" s="167"/>
      <c r="L96" s="177"/>
      <c r="M96" s="710"/>
      <c r="N96" s="709"/>
      <c r="O96" s="143"/>
      <c r="P96" s="149"/>
      <c r="Q96" s="149"/>
      <c r="R96" s="149"/>
      <c r="S96" s="149"/>
      <c r="T96" s="149"/>
    </row>
    <row r="97" spans="4:20">
      <c r="D97" s="152"/>
      <c r="E97" s="153"/>
      <c r="F97" s="183"/>
      <c r="G97" s="145"/>
      <c r="H97" s="176"/>
      <c r="I97" s="177"/>
      <c r="J97" s="177"/>
      <c r="K97" s="184"/>
      <c r="L97" s="177"/>
      <c r="M97" s="710"/>
      <c r="N97" s="709"/>
      <c r="O97" s="143"/>
      <c r="P97" s="149"/>
      <c r="Q97" s="149"/>
      <c r="R97" s="149"/>
      <c r="S97" s="149"/>
      <c r="T97" s="149"/>
    </row>
    <row r="98" spans="4:20">
      <c r="D98" s="152"/>
      <c r="E98" s="153"/>
      <c r="F98" s="183"/>
      <c r="G98" s="145"/>
      <c r="H98" s="176"/>
      <c r="I98" s="180"/>
      <c r="J98" s="177"/>
      <c r="K98" s="167"/>
      <c r="L98" s="179"/>
      <c r="M98" s="710"/>
      <c r="N98" s="709"/>
      <c r="O98" s="143"/>
      <c r="P98" s="149"/>
      <c r="Q98" s="149"/>
      <c r="R98" s="149"/>
      <c r="S98" s="149"/>
      <c r="T98" s="149"/>
    </row>
    <row r="99" spans="4:20">
      <c r="D99" s="152"/>
      <c r="E99" s="153"/>
      <c r="F99" s="183"/>
      <c r="G99" s="145"/>
      <c r="H99" s="176"/>
      <c r="I99" s="177"/>
      <c r="J99" s="177"/>
      <c r="K99" s="167"/>
      <c r="L99" s="177"/>
      <c r="M99" s="710"/>
      <c r="N99" s="709"/>
      <c r="O99" s="143"/>
      <c r="P99" s="149"/>
      <c r="Q99" s="149"/>
      <c r="R99" s="149"/>
      <c r="S99" s="149"/>
      <c r="T99" s="149"/>
    </row>
    <row r="100" spans="4:20">
      <c r="D100" s="152"/>
      <c r="E100" s="153"/>
      <c r="F100" s="183"/>
      <c r="G100" s="145"/>
      <c r="H100" s="176"/>
      <c r="I100" s="177"/>
      <c r="J100" s="177"/>
      <c r="K100" s="184"/>
      <c r="L100" s="177"/>
      <c r="M100" s="710"/>
      <c r="N100" s="709"/>
      <c r="O100" s="143"/>
      <c r="P100" s="149"/>
      <c r="Q100" s="149"/>
      <c r="R100" s="149"/>
      <c r="S100" s="149"/>
      <c r="T100" s="149"/>
    </row>
    <row r="101" spans="4:20">
      <c r="D101" s="152"/>
      <c r="E101" s="153"/>
      <c r="F101" s="183"/>
      <c r="G101" s="145"/>
      <c r="H101" s="176"/>
      <c r="I101" s="180"/>
      <c r="J101" s="177"/>
      <c r="K101" s="167"/>
      <c r="L101" s="179"/>
      <c r="M101" s="710"/>
      <c r="N101" s="709"/>
      <c r="O101" s="143"/>
      <c r="P101" s="149"/>
      <c r="Q101" s="149"/>
      <c r="R101" s="149"/>
      <c r="S101" s="149"/>
      <c r="T101" s="149"/>
    </row>
    <row r="102" spans="4:20">
      <c r="D102" s="152"/>
      <c r="E102" s="153"/>
      <c r="F102" s="183"/>
      <c r="G102" s="145"/>
      <c r="H102" s="176"/>
      <c r="I102" s="180"/>
      <c r="J102" s="177"/>
      <c r="K102" s="167"/>
      <c r="L102" s="179"/>
      <c r="M102" s="710"/>
      <c r="N102" s="709"/>
      <c r="O102" s="143"/>
      <c r="P102" s="149"/>
      <c r="Q102" s="149"/>
      <c r="R102" s="149"/>
      <c r="S102" s="149"/>
      <c r="T102" s="149"/>
    </row>
    <row r="103" spans="4:20">
      <c r="D103" s="152"/>
      <c r="E103" s="153"/>
      <c r="F103" s="183"/>
      <c r="G103" s="145"/>
      <c r="H103" s="176"/>
      <c r="I103" s="180"/>
      <c r="J103" s="177"/>
      <c r="K103" s="167"/>
      <c r="L103" s="177"/>
      <c r="M103" s="710"/>
      <c r="N103" s="709"/>
      <c r="O103" s="143"/>
      <c r="P103" s="149"/>
      <c r="Q103" s="149"/>
      <c r="R103" s="149"/>
      <c r="S103" s="149"/>
      <c r="T103" s="149"/>
    </row>
    <row r="104" spans="4:20">
      <c r="D104" s="152"/>
      <c r="E104" s="153"/>
      <c r="F104" s="183"/>
      <c r="G104" s="145"/>
      <c r="H104" s="176"/>
      <c r="M104" s="710"/>
      <c r="N104" s="709"/>
      <c r="O104" s="143"/>
      <c r="P104" s="149"/>
      <c r="Q104" s="149"/>
      <c r="R104" s="149"/>
      <c r="S104" s="149"/>
      <c r="T104" s="149"/>
    </row>
    <row r="105" spans="4:20">
      <c r="D105" s="152"/>
      <c r="E105" s="153"/>
      <c r="F105" s="183"/>
      <c r="G105" s="145"/>
      <c r="H105" s="176"/>
      <c r="M105" s="710"/>
      <c r="N105" s="709"/>
      <c r="O105" s="143"/>
      <c r="P105" s="149"/>
      <c r="Q105" s="149"/>
      <c r="R105" s="149"/>
      <c r="S105" s="149"/>
      <c r="T105" s="149"/>
    </row>
    <row r="106" spans="4:20">
      <c r="D106" s="152"/>
      <c r="E106" s="153"/>
      <c r="F106" s="183"/>
      <c r="G106" s="145"/>
      <c r="H106" s="176"/>
      <c r="M106" s="710"/>
      <c r="N106" s="709"/>
      <c r="O106" s="143"/>
      <c r="P106" s="149"/>
      <c r="Q106" s="149"/>
      <c r="R106" s="149"/>
      <c r="S106" s="149"/>
      <c r="T106" s="149"/>
    </row>
    <row r="107" spans="4:20">
      <c r="D107" s="152"/>
      <c r="E107" s="153"/>
      <c r="F107" s="183"/>
      <c r="G107" s="145"/>
      <c r="H107" s="176"/>
      <c r="M107" s="710"/>
      <c r="N107" s="709"/>
      <c r="O107" s="143"/>
      <c r="P107" s="149"/>
      <c r="Q107" s="149"/>
      <c r="R107" s="149"/>
      <c r="S107" s="149"/>
      <c r="T107" s="149"/>
    </row>
    <row r="108" spans="4:20">
      <c r="D108" s="152"/>
      <c r="E108" s="153"/>
      <c r="F108" s="183"/>
      <c r="G108" s="145"/>
      <c r="H108" s="176"/>
      <c r="M108" s="710"/>
      <c r="N108" s="709"/>
      <c r="O108" s="143"/>
      <c r="P108" s="149"/>
      <c r="Q108" s="149"/>
      <c r="R108" s="149"/>
      <c r="S108" s="149"/>
      <c r="T108" s="149"/>
    </row>
    <row r="109" spans="4:20">
      <c r="D109" s="152"/>
      <c r="E109" s="153"/>
      <c r="F109" s="183"/>
      <c r="G109" s="145"/>
      <c r="H109" s="176"/>
      <c r="M109" s="710"/>
      <c r="N109" s="709"/>
      <c r="O109" s="143"/>
      <c r="P109" s="149"/>
      <c r="Q109" s="149"/>
      <c r="R109" s="149"/>
      <c r="S109" s="149"/>
      <c r="T109" s="149"/>
    </row>
    <row r="110" spans="4:20">
      <c r="D110" s="152"/>
      <c r="E110" s="153"/>
      <c r="F110" s="183"/>
      <c r="G110" s="145"/>
      <c r="H110" s="176"/>
      <c r="M110" s="710"/>
      <c r="N110" s="709"/>
      <c r="O110" s="143"/>
      <c r="P110" s="149"/>
      <c r="Q110" s="149"/>
      <c r="R110" s="149"/>
      <c r="S110" s="149"/>
      <c r="T110" s="149"/>
    </row>
    <row r="111" spans="4:20">
      <c r="D111" s="152"/>
      <c r="E111" s="153"/>
      <c r="F111" s="183"/>
      <c r="G111" s="145"/>
      <c r="H111" s="176"/>
      <c r="M111" s="712"/>
      <c r="N111" s="709"/>
      <c r="O111" s="143"/>
      <c r="P111" s="185"/>
      <c r="Q111" s="149"/>
      <c r="R111" s="149"/>
      <c r="S111" s="149"/>
      <c r="T111" s="149"/>
    </row>
    <row r="112" spans="4:20">
      <c r="D112" s="152"/>
      <c r="E112" s="153"/>
      <c r="F112" s="183"/>
      <c r="G112" s="145"/>
      <c r="H112" s="176"/>
      <c r="M112" s="712"/>
      <c r="N112" s="709"/>
      <c r="O112" s="143"/>
      <c r="P112" s="185"/>
      <c r="Q112" s="149"/>
      <c r="R112" s="149"/>
      <c r="S112" s="149"/>
      <c r="T112" s="149"/>
    </row>
    <row r="113" spans="4:22">
      <c r="D113" s="158"/>
      <c r="E113" s="159"/>
      <c r="F113" s="186"/>
      <c r="G113" s="186"/>
      <c r="O113" s="147"/>
      <c r="P113" s="187"/>
      <c r="Q113" s="149"/>
      <c r="R113" s="149"/>
      <c r="S113" s="149"/>
      <c r="T113" s="149"/>
    </row>
    <row r="114" spans="4:22">
      <c r="D114" s="158"/>
      <c r="E114" s="159"/>
      <c r="F114" s="150"/>
      <c r="G114" s="150"/>
      <c r="O114" s="147"/>
      <c r="P114" s="147"/>
      <c r="Q114" s="149"/>
      <c r="R114" s="149"/>
      <c r="S114" s="149"/>
      <c r="T114" s="149"/>
    </row>
    <row r="115" spans="4:22">
      <c r="D115" s="158"/>
      <c r="E115" s="159"/>
      <c r="F115" s="162"/>
      <c r="G115" s="150"/>
      <c r="O115" s="147"/>
      <c r="P115" s="147"/>
      <c r="Q115" s="149"/>
      <c r="R115" s="149"/>
      <c r="S115" s="149"/>
      <c r="T115" s="149"/>
    </row>
    <row r="116" spans="4:22">
      <c r="D116" s="158"/>
      <c r="E116" s="159"/>
      <c r="F116" s="162"/>
      <c r="G116" s="150"/>
      <c r="O116" s="147"/>
      <c r="P116" s="147"/>
      <c r="Q116" s="149"/>
      <c r="R116" s="149"/>
      <c r="S116" s="149"/>
      <c r="T116" s="149"/>
    </row>
    <row r="117" spans="4:22">
      <c r="D117" s="152"/>
      <c r="E117" s="153"/>
      <c r="F117" s="186"/>
      <c r="G117" s="186"/>
      <c r="H117" s="188"/>
      <c r="I117" s="189"/>
      <c r="J117" s="190"/>
      <c r="K117" s="191"/>
      <c r="L117" s="192"/>
      <c r="M117" s="712"/>
      <c r="N117" s="709"/>
      <c r="O117" s="143"/>
      <c r="P117" s="193"/>
      <c r="Q117" s="149"/>
      <c r="R117" s="149"/>
      <c r="S117" s="170"/>
      <c r="T117" s="149"/>
      <c r="V117" s="147"/>
    </row>
    <row r="118" spans="4:22">
      <c r="D118" s="152"/>
      <c r="E118" s="153"/>
      <c r="F118" s="183"/>
      <c r="G118" s="183"/>
      <c r="H118" s="167"/>
      <c r="J118" s="192"/>
      <c r="K118" s="192"/>
      <c r="L118" s="192"/>
      <c r="M118" s="712"/>
      <c r="N118" s="709"/>
      <c r="O118" s="170"/>
      <c r="P118" s="170"/>
      <c r="Q118" s="149"/>
      <c r="R118" s="149"/>
      <c r="S118" s="170"/>
      <c r="T118" s="149"/>
      <c r="V118" s="147"/>
    </row>
    <row r="119" spans="4:22">
      <c r="D119" s="152"/>
      <c r="E119" s="153"/>
      <c r="F119" s="183"/>
      <c r="G119" s="183"/>
      <c r="H119" s="194"/>
      <c r="M119" s="712"/>
      <c r="N119" s="709"/>
      <c r="O119" s="170"/>
      <c r="P119" s="170"/>
      <c r="Q119" s="149"/>
      <c r="R119" s="149"/>
      <c r="S119" s="170"/>
      <c r="T119" s="149"/>
      <c r="V119" s="147"/>
    </row>
    <row r="120" spans="4:22" hidden="1">
      <c r="D120" s="152"/>
      <c r="E120" s="153"/>
      <c r="F120" s="183"/>
      <c r="G120" s="183"/>
      <c r="M120" s="712"/>
      <c r="N120" s="709"/>
      <c r="O120" s="170"/>
      <c r="P120" s="170"/>
      <c r="Q120" s="149"/>
      <c r="R120" s="149"/>
      <c r="S120" s="170"/>
      <c r="T120" s="149"/>
      <c r="V120" s="147"/>
    </row>
    <row r="121" spans="4:22" hidden="1">
      <c r="D121" s="152"/>
      <c r="E121" s="153"/>
      <c r="F121" s="183"/>
      <c r="G121" s="183"/>
      <c r="M121" s="712"/>
      <c r="N121" s="709"/>
      <c r="O121" s="170"/>
      <c r="P121" s="170"/>
      <c r="Q121" s="149"/>
      <c r="R121" s="149"/>
      <c r="S121" s="170"/>
      <c r="T121" s="149"/>
      <c r="V121" s="147"/>
    </row>
    <row r="122" spans="4:22">
      <c r="D122" s="152"/>
      <c r="E122" s="153"/>
      <c r="F122" s="183"/>
      <c r="G122" s="183"/>
      <c r="M122" s="712"/>
      <c r="N122" s="709"/>
      <c r="O122" s="170"/>
      <c r="P122" s="170"/>
      <c r="Q122" s="149"/>
      <c r="R122" s="149"/>
      <c r="S122" s="170"/>
      <c r="T122" s="149"/>
      <c r="V122" s="147"/>
    </row>
    <row r="123" spans="4:22">
      <c r="D123" s="152"/>
      <c r="E123" s="153"/>
      <c r="F123" s="183"/>
      <c r="G123" s="183"/>
      <c r="M123" s="712"/>
      <c r="N123" s="709"/>
      <c r="O123" s="170"/>
      <c r="P123" s="170"/>
      <c r="Q123" s="149"/>
      <c r="R123" s="149"/>
      <c r="S123" s="170"/>
      <c r="T123" s="149"/>
      <c r="V123" s="147"/>
    </row>
    <row r="124" spans="4:22">
      <c r="D124" s="152"/>
      <c r="E124" s="153"/>
      <c r="F124" s="162"/>
      <c r="G124" s="183"/>
      <c r="V124" s="147"/>
    </row>
    <row r="125" spans="4:22">
      <c r="D125" s="152"/>
      <c r="E125" s="153"/>
      <c r="F125" s="186"/>
      <c r="G125" s="186"/>
      <c r="M125" s="171"/>
      <c r="O125" s="187"/>
      <c r="P125" s="187"/>
      <c r="Q125" s="149"/>
      <c r="R125" s="149"/>
      <c r="S125" s="149"/>
      <c r="T125" s="149"/>
      <c r="V125" s="147"/>
    </row>
    <row r="126" spans="4:22">
      <c r="D126" s="152"/>
      <c r="E126" s="153"/>
      <c r="F126" s="162"/>
      <c r="G126" s="186"/>
      <c r="M126" s="171"/>
      <c r="O126" s="187"/>
      <c r="P126" s="187"/>
      <c r="Q126" s="149"/>
      <c r="R126" s="149"/>
      <c r="S126" s="149"/>
      <c r="T126" s="149"/>
      <c r="V126" s="147"/>
    </row>
    <row r="127" spans="4:22">
      <c r="D127" s="158"/>
      <c r="E127" s="159"/>
      <c r="F127" s="162"/>
      <c r="G127" s="186"/>
      <c r="O127" s="147"/>
      <c r="P127" s="187"/>
      <c r="Q127" s="149"/>
      <c r="R127" s="149"/>
      <c r="S127" s="149"/>
      <c r="T127" s="149"/>
      <c r="V127" s="147"/>
    </row>
    <row r="128" spans="4:22">
      <c r="D128" s="152"/>
      <c r="E128" s="153"/>
      <c r="F128" s="154"/>
      <c r="M128" s="712"/>
      <c r="N128" s="709"/>
      <c r="O128" s="143"/>
      <c r="P128" s="170"/>
      <c r="Q128" s="149"/>
      <c r="R128" s="149"/>
      <c r="S128" s="170"/>
      <c r="T128" s="149"/>
      <c r="V128" s="147"/>
    </row>
    <row r="129" spans="4:22">
      <c r="D129" s="152"/>
      <c r="E129" s="153"/>
      <c r="F129" s="183"/>
      <c r="M129" s="712"/>
      <c r="N129" s="709"/>
      <c r="O129" s="170"/>
      <c r="P129" s="170"/>
      <c r="Q129" s="149"/>
      <c r="R129" s="149"/>
      <c r="S129" s="170"/>
      <c r="T129" s="149"/>
      <c r="V129" s="147"/>
    </row>
    <row r="130" spans="4:22">
      <c r="D130" s="152"/>
      <c r="E130" s="153"/>
      <c r="F130" s="183"/>
      <c r="M130" s="712"/>
      <c r="N130" s="709"/>
      <c r="O130" s="170"/>
      <c r="P130" s="170"/>
      <c r="Q130" s="149"/>
      <c r="R130" s="149"/>
      <c r="S130" s="170"/>
      <c r="T130" s="149"/>
      <c r="V130" s="147"/>
    </row>
    <row r="131" spans="4:22">
      <c r="D131" s="152"/>
      <c r="E131" s="153"/>
      <c r="F131" s="154"/>
      <c r="M131" s="712"/>
      <c r="N131" s="709"/>
      <c r="O131" s="143"/>
      <c r="P131" s="170"/>
      <c r="Q131" s="149"/>
      <c r="R131" s="149"/>
      <c r="S131" s="170"/>
      <c r="T131" s="149"/>
      <c r="V131" s="147"/>
    </row>
    <row r="132" spans="4:22">
      <c r="D132" s="152"/>
      <c r="E132" s="153"/>
      <c r="F132" s="183"/>
      <c r="G132" s="183"/>
      <c r="M132" s="712"/>
      <c r="N132" s="709"/>
      <c r="O132" s="170"/>
      <c r="P132" s="170"/>
      <c r="Q132" s="149"/>
      <c r="R132" s="149"/>
      <c r="S132" s="170"/>
      <c r="T132" s="149"/>
      <c r="V132" s="147"/>
    </row>
    <row r="133" spans="4:22" hidden="1">
      <c r="D133" s="152"/>
      <c r="E133" s="153"/>
      <c r="F133" s="154"/>
      <c r="G133" s="154"/>
      <c r="M133" s="713"/>
      <c r="N133" s="709"/>
      <c r="O133" s="170"/>
      <c r="P133" s="170"/>
      <c r="Q133" s="149"/>
      <c r="R133" s="149"/>
      <c r="S133" s="170"/>
      <c r="T133" s="149"/>
      <c r="V133" s="147"/>
    </row>
    <row r="134" spans="4:22">
      <c r="D134" s="152"/>
      <c r="E134" s="153"/>
      <c r="F134" s="154"/>
      <c r="G134" s="154"/>
      <c r="M134" s="714"/>
      <c r="N134" s="709"/>
      <c r="O134" s="170"/>
      <c r="P134" s="170"/>
      <c r="Q134" s="149"/>
      <c r="R134" s="149"/>
      <c r="S134" s="170"/>
      <c r="T134" s="149"/>
      <c r="V134" s="147"/>
    </row>
    <row r="135" spans="4:22">
      <c r="D135" s="152"/>
      <c r="E135" s="153"/>
      <c r="F135" s="154"/>
      <c r="G135" s="154"/>
      <c r="M135" s="714"/>
      <c r="N135" s="709"/>
      <c r="O135" s="170"/>
      <c r="P135" s="170"/>
      <c r="Q135" s="149"/>
      <c r="R135" s="149"/>
      <c r="S135" s="170"/>
      <c r="T135" s="149"/>
      <c r="V135" s="147"/>
    </row>
    <row r="136" spans="4:22">
      <c r="D136" s="152"/>
      <c r="E136" s="153"/>
      <c r="F136" s="154"/>
      <c r="G136" s="154"/>
      <c r="M136" s="714"/>
      <c r="N136" s="709"/>
      <c r="O136" s="170"/>
      <c r="P136" s="170"/>
      <c r="Q136" s="149"/>
      <c r="R136" s="149"/>
      <c r="S136" s="170"/>
      <c r="T136" s="149"/>
      <c r="V136" s="147"/>
    </row>
    <row r="137" spans="4:22">
      <c r="D137" s="152"/>
      <c r="E137" s="153"/>
      <c r="F137" s="183"/>
      <c r="G137" s="183"/>
      <c r="M137" s="711"/>
      <c r="N137" s="709"/>
      <c r="O137" s="170"/>
      <c r="P137" s="170"/>
      <c r="Q137" s="149"/>
      <c r="R137" s="149"/>
      <c r="S137" s="170"/>
      <c r="T137" s="149"/>
      <c r="V137" s="147"/>
    </row>
    <row r="138" spans="4:22">
      <c r="D138" s="152"/>
      <c r="E138" s="153"/>
      <c r="F138" s="183"/>
      <c r="G138" s="183"/>
      <c r="M138" s="711"/>
      <c r="N138" s="709"/>
      <c r="O138" s="170"/>
      <c r="P138" s="170"/>
      <c r="Q138" s="149"/>
      <c r="R138" s="149"/>
      <c r="S138" s="170"/>
      <c r="T138" s="149"/>
      <c r="V138" s="147"/>
    </row>
    <row r="139" spans="4:22">
      <c r="D139" s="152"/>
      <c r="E139" s="153"/>
      <c r="F139" s="183"/>
      <c r="G139" s="183"/>
      <c r="M139" s="708"/>
      <c r="N139" s="709"/>
      <c r="O139" s="170"/>
      <c r="P139" s="170"/>
      <c r="Q139" s="149"/>
      <c r="R139" s="149"/>
      <c r="S139" s="170"/>
      <c r="T139" s="149"/>
      <c r="V139" s="147"/>
    </row>
    <row r="140" spans="4:22">
      <c r="D140" s="152"/>
      <c r="E140" s="153"/>
      <c r="F140" s="183"/>
      <c r="G140" s="183"/>
      <c r="M140" s="708"/>
      <c r="N140" s="709"/>
      <c r="O140" s="170"/>
      <c r="P140" s="170"/>
      <c r="Q140" s="149"/>
      <c r="R140" s="149"/>
      <c r="S140" s="170"/>
      <c r="T140" s="149"/>
      <c r="V140" s="147"/>
    </row>
    <row r="141" spans="4:22">
      <c r="D141" s="158"/>
      <c r="E141" s="159"/>
      <c r="F141" s="186"/>
      <c r="G141" s="186"/>
      <c r="M141" s="171"/>
      <c r="O141" s="147"/>
      <c r="P141" s="147"/>
      <c r="Q141" s="149"/>
      <c r="R141" s="149"/>
      <c r="S141" s="149"/>
      <c r="T141" s="149"/>
      <c r="V141" s="147"/>
    </row>
    <row r="142" spans="4:22">
      <c r="D142" s="158"/>
      <c r="E142" s="159"/>
      <c r="F142" s="162"/>
      <c r="G142" s="186"/>
      <c r="M142" s="171"/>
      <c r="O142" s="147"/>
      <c r="P142" s="147"/>
      <c r="Q142" s="149"/>
      <c r="R142" s="149"/>
      <c r="S142" s="149"/>
      <c r="T142" s="149"/>
      <c r="V142" s="147"/>
    </row>
    <row r="143" spans="4:22">
      <c r="D143" s="152"/>
      <c r="E143" s="153"/>
      <c r="F143" s="195"/>
      <c r="G143" s="183"/>
      <c r="H143" s="196"/>
      <c r="I143" s="188"/>
      <c r="J143" s="197"/>
      <c r="K143" s="177"/>
      <c r="L143" s="177"/>
      <c r="M143" s="715"/>
      <c r="N143" s="709"/>
      <c r="O143" s="170"/>
      <c r="P143" s="170"/>
      <c r="Q143" s="149"/>
      <c r="R143" s="149"/>
      <c r="S143" s="170"/>
      <c r="T143" s="149"/>
      <c r="V143" s="147"/>
    </row>
    <row r="144" spans="4:22">
      <c r="D144" s="152"/>
      <c r="E144" s="153"/>
      <c r="F144" s="195"/>
      <c r="G144" s="183"/>
      <c r="H144" s="196"/>
      <c r="I144" s="188"/>
      <c r="J144" s="197"/>
      <c r="K144" s="177"/>
      <c r="L144" s="177"/>
      <c r="M144" s="715"/>
      <c r="N144" s="709"/>
      <c r="O144" s="170"/>
      <c r="P144" s="170"/>
      <c r="Q144" s="149"/>
      <c r="R144" s="149"/>
      <c r="S144" s="170"/>
      <c r="T144" s="149"/>
      <c r="V144" s="147"/>
    </row>
    <row r="145" spans="4:22">
      <c r="D145" s="152"/>
      <c r="E145" s="153"/>
      <c r="F145" s="195"/>
      <c r="G145" s="183"/>
      <c r="H145" s="196"/>
      <c r="I145" s="188"/>
      <c r="J145" s="197"/>
      <c r="K145" s="177"/>
      <c r="L145" s="177"/>
      <c r="M145" s="715"/>
      <c r="N145" s="709"/>
      <c r="O145" s="170"/>
      <c r="P145" s="170"/>
      <c r="Q145" s="149"/>
      <c r="R145" s="149"/>
      <c r="S145" s="170"/>
      <c r="T145" s="149"/>
      <c r="V145" s="147"/>
    </row>
    <row r="146" spans="4:22">
      <c r="D146" s="152"/>
      <c r="E146" s="153"/>
      <c r="F146" s="195"/>
      <c r="G146" s="183"/>
      <c r="H146" s="196"/>
      <c r="I146" s="188"/>
      <c r="J146" s="197"/>
      <c r="K146" s="177"/>
      <c r="L146" s="177"/>
      <c r="M146" s="715"/>
      <c r="N146" s="709"/>
      <c r="O146" s="170"/>
      <c r="P146" s="170"/>
      <c r="Q146" s="149"/>
      <c r="R146" s="149"/>
      <c r="S146" s="170"/>
      <c r="T146" s="149"/>
      <c r="V146" s="147"/>
    </row>
    <row r="147" spans="4:22">
      <c r="D147" s="152"/>
      <c r="E147" s="153"/>
      <c r="F147" s="195"/>
      <c r="G147" s="183"/>
      <c r="H147" s="196"/>
      <c r="I147" s="188"/>
      <c r="J147" s="197"/>
      <c r="K147" s="177"/>
      <c r="L147" s="177"/>
      <c r="M147" s="715"/>
      <c r="N147" s="709"/>
      <c r="O147" s="170"/>
      <c r="P147" s="170"/>
      <c r="Q147" s="149"/>
      <c r="R147" s="149"/>
      <c r="S147" s="170"/>
      <c r="T147" s="149"/>
      <c r="V147" s="147"/>
    </row>
    <row r="148" spans="4:22">
      <c r="D148" s="152"/>
      <c r="E148" s="153"/>
      <c r="F148" s="195"/>
      <c r="G148" s="183"/>
      <c r="H148" s="196"/>
      <c r="I148" s="188"/>
      <c r="J148" s="197"/>
      <c r="K148" s="177"/>
      <c r="L148" s="177"/>
      <c r="M148" s="715"/>
      <c r="N148" s="709"/>
      <c r="O148" s="170"/>
      <c r="P148" s="170"/>
      <c r="Q148" s="149"/>
      <c r="R148" s="149"/>
      <c r="S148" s="170"/>
      <c r="T148" s="149"/>
      <c r="V148" s="147"/>
    </row>
    <row r="149" spans="4:22">
      <c r="D149" s="152"/>
      <c r="E149" s="153"/>
      <c r="F149" s="195"/>
      <c r="G149" s="183"/>
      <c r="H149" s="196"/>
      <c r="I149" s="188"/>
      <c r="J149" s="197"/>
      <c r="K149" s="177"/>
      <c r="L149" s="177"/>
      <c r="M149" s="715"/>
      <c r="N149" s="709"/>
      <c r="O149" s="170"/>
      <c r="P149" s="170"/>
      <c r="Q149" s="149"/>
      <c r="R149" s="149"/>
      <c r="S149" s="170"/>
      <c r="T149" s="149"/>
      <c r="V149" s="147"/>
    </row>
    <row r="150" spans="4:22">
      <c r="D150" s="152"/>
      <c r="E150" s="153"/>
      <c r="F150" s="195"/>
      <c r="G150" s="183"/>
      <c r="H150" s="196"/>
      <c r="I150" s="188"/>
      <c r="J150" s="197"/>
      <c r="K150" s="177"/>
      <c r="L150" s="177"/>
      <c r="M150" s="715"/>
      <c r="N150" s="709"/>
      <c r="O150" s="170"/>
      <c r="P150" s="170"/>
      <c r="Q150" s="149"/>
      <c r="R150" s="149"/>
      <c r="S150" s="170"/>
      <c r="T150" s="149"/>
      <c r="V150" s="147"/>
    </row>
    <row r="151" spans="4:22">
      <c r="D151" s="152"/>
      <c r="E151" s="153"/>
      <c r="F151" s="195"/>
      <c r="G151" s="183"/>
      <c r="H151" s="196"/>
      <c r="I151" s="188"/>
      <c r="J151" s="197"/>
      <c r="K151" s="177"/>
      <c r="L151" s="177"/>
      <c r="M151" s="715"/>
      <c r="N151" s="709"/>
      <c r="O151" s="170"/>
      <c r="P151" s="170"/>
      <c r="Q151" s="149"/>
      <c r="R151" s="149"/>
      <c r="S151" s="170"/>
      <c r="T151" s="149"/>
      <c r="V151" s="147"/>
    </row>
    <row r="152" spans="4:22">
      <c r="D152" s="152"/>
      <c r="E152" s="153"/>
      <c r="F152" s="195"/>
      <c r="G152" s="183"/>
      <c r="H152" s="196"/>
      <c r="I152" s="188"/>
      <c r="J152" s="197"/>
      <c r="K152" s="177"/>
      <c r="L152" s="177"/>
      <c r="M152" s="715"/>
      <c r="N152" s="709"/>
      <c r="O152" s="170"/>
      <c r="P152" s="170"/>
      <c r="Q152" s="149"/>
      <c r="R152" s="149"/>
      <c r="S152" s="170"/>
      <c r="T152" s="149"/>
      <c r="V152" s="147"/>
    </row>
    <row r="153" spans="4:22">
      <c r="D153" s="152"/>
      <c r="E153" s="153"/>
      <c r="F153" s="195"/>
      <c r="G153" s="183"/>
      <c r="H153" s="196"/>
      <c r="I153" s="188"/>
      <c r="J153" s="197"/>
      <c r="K153" s="177"/>
      <c r="L153" s="177"/>
      <c r="M153" s="715"/>
      <c r="N153" s="709"/>
      <c r="O153" s="170"/>
      <c r="P153" s="170"/>
      <c r="Q153" s="149"/>
      <c r="R153" s="149"/>
      <c r="S153" s="170"/>
      <c r="T153" s="149"/>
      <c r="V153" s="147"/>
    </row>
    <row r="154" spans="4:22">
      <c r="D154" s="152"/>
      <c r="E154" s="153"/>
      <c r="F154" s="195"/>
      <c r="G154" s="183"/>
      <c r="H154" s="196"/>
      <c r="I154" s="188"/>
      <c r="J154" s="197"/>
      <c r="K154" s="177"/>
      <c r="L154" s="177"/>
      <c r="M154" s="715"/>
      <c r="N154" s="709"/>
      <c r="O154" s="170"/>
      <c r="P154" s="170"/>
      <c r="Q154" s="149"/>
      <c r="R154" s="149"/>
      <c r="S154" s="170"/>
      <c r="T154" s="149"/>
      <c r="V154" s="147"/>
    </row>
    <row r="155" spans="4:22" hidden="1">
      <c r="D155" s="152"/>
      <c r="E155" s="153"/>
      <c r="F155" s="195"/>
      <c r="G155" s="183"/>
      <c r="H155" s="196"/>
      <c r="I155" s="188"/>
      <c r="J155" s="197"/>
      <c r="K155" s="177"/>
      <c r="L155" s="177"/>
      <c r="M155" s="715"/>
      <c r="N155" s="709"/>
      <c r="O155" s="170"/>
      <c r="P155" s="170"/>
      <c r="Q155" s="149"/>
      <c r="R155" s="149"/>
      <c r="S155" s="170"/>
      <c r="T155" s="149"/>
    </row>
    <row r="156" spans="4:22">
      <c r="D156" s="152"/>
      <c r="E156" s="153"/>
      <c r="F156" s="195"/>
      <c r="G156" s="183"/>
      <c r="H156" s="196"/>
      <c r="I156" s="188"/>
      <c r="J156" s="197"/>
      <c r="K156" s="177"/>
      <c r="L156" s="177"/>
      <c r="M156" s="146"/>
      <c r="N156" s="146"/>
      <c r="O156" s="198"/>
      <c r="P156" s="199"/>
      <c r="Q156" s="149"/>
      <c r="R156" s="149"/>
      <c r="S156" s="149"/>
      <c r="T156" s="149"/>
    </row>
    <row r="157" spans="4:22" hidden="1">
      <c r="D157" s="158"/>
      <c r="E157" s="159"/>
      <c r="F157" s="186"/>
      <c r="G157" s="186"/>
      <c r="H157" s="146"/>
      <c r="I157" s="146"/>
      <c r="J157" s="146"/>
      <c r="K157" s="146"/>
      <c r="L157" s="146"/>
      <c r="M157" s="146"/>
      <c r="N157" s="146"/>
      <c r="O157" s="149"/>
      <c r="P157" s="147"/>
      <c r="Q157" s="149"/>
      <c r="R157" s="149"/>
      <c r="S157" s="149"/>
      <c r="T157" s="149"/>
    </row>
    <row r="158" spans="4:22" hidden="1">
      <c r="D158" s="158"/>
      <c r="E158" s="159"/>
      <c r="F158" s="153"/>
      <c r="G158" s="186"/>
      <c r="H158" s="146"/>
      <c r="I158" s="146"/>
      <c r="J158" s="146"/>
      <c r="K158" s="146"/>
      <c r="L158" s="146"/>
      <c r="M158" s="146"/>
      <c r="N158" s="146"/>
      <c r="O158" s="149"/>
      <c r="P158" s="147"/>
      <c r="Q158" s="149"/>
      <c r="R158" s="149"/>
      <c r="S158" s="149"/>
      <c r="T158" s="149"/>
    </row>
    <row r="159" spans="4:22" hidden="1">
      <c r="D159" s="152"/>
      <c r="E159" s="153"/>
      <c r="F159" s="183"/>
      <c r="G159" s="183"/>
      <c r="H159" s="196"/>
      <c r="I159" s="146"/>
      <c r="J159" s="146"/>
      <c r="K159" s="146"/>
      <c r="L159" s="146"/>
      <c r="M159" s="714"/>
      <c r="N159" s="709"/>
      <c r="O159" s="170"/>
      <c r="P159" s="170"/>
      <c r="Q159" s="149"/>
      <c r="R159" s="149"/>
      <c r="S159" s="170"/>
      <c r="T159" s="149"/>
    </row>
    <row r="160" spans="4:22" hidden="1">
      <c r="D160" s="152"/>
      <c r="E160" s="153"/>
      <c r="F160" s="183"/>
      <c r="G160" s="183"/>
      <c r="H160" s="196"/>
      <c r="I160" s="197"/>
      <c r="J160" s="197"/>
      <c r="K160" s="197"/>
      <c r="L160" s="197"/>
      <c r="M160" s="714"/>
      <c r="N160" s="709"/>
      <c r="O160" s="170"/>
      <c r="P160" s="170"/>
      <c r="Q160" s="149"/>
      <c r="R160" s="149"/>
      <c r="S160" s="170"/>
      <c r="T160" s="149"/>
    </row>
    <row r="161" spans="4:20" hidden="1">
      <c r="D161" s="152"/>
      <c r="E161" s="153"/>
      <c r="F161" s="183"/>
      <c r="G161" s="183"/>
      <c r="H161" s="196"/>
      <c r="I161" s="197"/>
      <c r="J161" s="197"/>
      <c r="K161" s="197"/>
      <c r="L161" s="197"/>
      <c r="M161" s="714"/>
      <c r="N161" s="709"/>
      <c r="O161" s="170"/>
      <c r="P161" s="170"/>
      <c r="Q161" s="149"/>
      <c r="R161" s="149"/>
      <c r="S161" s="170"/>
      <c r="T161" s="149"/>
    </row>
    <row r="162" spans="4:20" hidden="1">
      <c r="D162" s="152"/>
      <c r="E162" s="153"/>
      <c r="F162" s="183"/>
      <c r="G162" s="200"/>
      <c r="H162" s="201"/>
      <c r="L162" s="177"/>
      <c r="M162" s="711"/>
      <c r="N162" s="709"/>
      <c r="O162" s="170"/>
      <c r="P162" s="170"/>
      <c r="Q162" s="149"/>
      <c r="R162" s="149"/>
      <c r="S162" s="170"/>
      <c r="T162" s="149"/>
    </row>
    <row r="163" spans="4:20" hidden="1">
      <c r="D163" s="152"/>
      <c r="E163" s="153"/>
      <c r="F163" s="183"/>
      <c r="G163" s="200"/>
      <c r="H163" s="201"/>
      <c r="L163" s="177"/>
      <c r="M163" s="711"/>
      <c r="N163" s="709"/>
      <c r="O163" s="170"/>
      <c r="P163" s="170"/>
      <c r="Q163" s="149"/>
      <c r="R163" s="149"/>
      <c r="S163" s="170"/>
      <c r="T163" s="149"/>
    </row>
    <row r="164" spans="4:20" hidden="1">
      <c r="D164" s="152"/>
      <c r="E164" s="153"/>
      <c r="F164" s="154"/>
      <c r="G164" s="154"/>
      <c r="M164" s="711"/>
      <c r="N164" s="709"/>
      <c r="O164" s="170"/>
      <c r="P164" s="170"/>
      <c r="Q164" s="149"/>
      <c r="R164" s="149"/>
      <c r="S164" s="170"/>
      <c r="T164" s="149"/>
    </row>
    <row r="165" spans="4:20" hidden="1">
      <c r="D165" s="152"/>
      <c r="E165" s="153"/>
      <c r="F165" s="154"/>
      <c r="G165" s="154"/>
      <c r="M165" s="711"/>
      <c r="N165" s="709"/>
      <c r="O165" s="170"/>
      <c r="P165" s="170"/>
      <c r="Q165" s="149"/>
      <c r="R165" s="149"/>
      <c r="S165" s="170"/>
      <c r="T165" s="149"/>
    </row>
    <row r="166" spans="4:20">
      <c r="D166" s="152"/>
      <c r="E166" s="153"/>
      <c r="F166" s="186"/>
      <c r="G166" s="186"/>
      <c r="M166" s="146"/>
      <c r="N166" s="146"/>
      <c r="O166" s="149"/>
      <c r="P166" s="147"/>
      <c r="Q166" s="149"/>
      <c r="R166" s="149"/>
      <c r="S166" s="149"/>
      <c r="T166" s="149"/>
    </row>
    <row r="167" spans="4:20">
      <c r="D167" s="152"/>
      <c r="E167" s="153"/>
      <c r="F167" s="162"/>
      <c r="G167" s="186"/>
      <c r="M167" s="146"/>
      <c r="N167" s="146"/>
      <c r="O167" s="149"/>
      <c r="P167" s="147"/>
      <c r="Q167" s="149"/>
      <c r="R167" s="149"/>
      <c r="S167" s="149"/>
      <c r="T167" s="149"/>
    </row>
    <row r="168" spans="4:20">
      <c r="D168" s="152"/>
      <c r="E168" s="153"/>
      <c r="F168" s="183"/>
      <c r="I168" s="177"/>
      <c r="J168" s="177"/>
      <c r="K168" s="177"/>
      <c r="M168" s="714"/>
      <c r="N168" s="709"/>
      <c r="O168" s="170"/>
      <c r="P168" s="170"/>
      <c r="Q168" s="149"/>
      <c r="R168" s="149"/>
      <c r="S168" s="149"/>
      <c r="T168" s="149"/>
    </row>
    <row r="169" spans="4:20">
      <c r="D169" s="152"/>
      <c r="E169" s="153"/>
      <c r="F169" s="183"/>
      <c r="I169" s="177"/>
      <c r="J169" s="177"/>
      <c r="K169" s="177"/>
      <c r="M169" s="714"/>
      <c r="N169" s="709"/>
      <c r="O169" s="170"/>
      <c r="P169" s="170"/>
      <c r="Q169" s="149"/>
      <c r="R169" s="149"/>
      <c r="S169" s="149"/>
      <c r="T169" s="149"/>
    </row>
    <row r="170" spans="4:20">
      <c r="D170" s="152"/>
      <c r="E170" s="153"/>
      <c r="F170" s="183"/>
      <c r="I170" s="177"/>
      <c r="J170" s="177"/>
      <c r="K170" s="177"/>
      <c r="M170" s="714"/>
      <c r="N170" s="709"/>
      <c r="O170" s="170"/>
      <c r="P170" s="170"/>
      <c r="Q170" s="149"/>
      <c r="R170" s="149"/>
      <c r="S170" s="149"/>
      <c r="T170" s="149"/>
    </row>
    <row r="171" spans="4:20">
      <c r="D171" s="152"/>
      <c r="E171" s="153"/>
      <c r="F171" s="183"/>
      <c r="I171" s="177"/>
      <c r="J171" s="177"/>
      <c r="K171" s="177"/>
      <c r="M171" s="714"/>
      <c r="N171" s="709"/>
      <c r="O171" s="170"/>
      <c r="P171" s="170"/>
      <c r="Q171" s="149"/>
      <c r="R171" s="149"/>
      <c r="S171" s="149"/>
      <c r="T171" s="149"/>
    </row>
    <row r="172" spans="4:20">
      <c r="D172" s="152"/>
      <c r="E172" s="153"/>
      <c r="F172" s="183"/>
      <c r="I172" s="177"/>
      <c r="J172" s="177"/>
      <c r="K172" s="177"/>
      <c r="M172" s="714"/>
      <c r="N172" s="709"/>
      <c r="O172" s="170"/>
      <c r="P172" s="170"/>
      <c r="Q172" s="149"/>
      <c r="R172" s="149"/>
      <c r="S172" s="149"/>
      <c r="T172" s="149"/>
    </row>
    <row r="173" spans="4:20">
      <c r="D173" s="152"/>
      <c r="E173" s="153"/>
      <c r="F173" s="183"/>
      <c r="I173" s="177"/>
      <c r="J173" s="177"/>
      <c r="K173" s="177"/>
      <c r="M173" s="714"/>
      <c r="N173" s="709"/>
      <c r="O173" s="170"/>
      <c r="P173" s="170"/>
      <c r="Q173" s="149"/>
      <c r="R173" s="149"/>
      <c r="S173" s="149"/>
      <c r="T173" s="149"/>
    </row>
    <row r="174" spans="4:20">
      <c r="D174" s="152"/>
      <c r="E174" s="153"/>
      <c r="F174" s="183"/>
      <c r="I174" s="177"/>
      <c r="J174" s="177"/>
      <c r="K174" s="177"/>
      <c r="M174" s="714"/>
      <c r="N174" s="709"/>
      <c r="O174" s="170"/>
      <c r="P174" s="170"/>
      <c r="Q174" s="149"/>
      <c r="R174" s="149"/>
      <c r="S174" s="149"/>
      <c r="T174" s="149"/>
    </row>
    <row r="175" spans="4:20">
      <c r="D175" s="152"/>
      <c r="E175" s="153"/>
      <c r="F175" s="183"/>
      <c r="I175" s="177"/>
      <c r="J175" s="177"/>
      <c r="K175" s="177"/>
      <c r="M175" s="714"/>
      <c r="N175" s="709"/>
      <c r="O175" s="170"/>
      <c r="P175" s="170"/>
      <c r="Q175" s="149"/>
      <c r="R175" s="149"/>
      <c r="S175" s="149"/>
      <c r="T175" s="149"/>
    </row>
    <row r="176" spans="4:20">
      <c r="D176" s="158"/>
      <c r="E176" s="159"/>
      <c r="F176" s="157"/>
      <c r="G176" s="157"/>
      <c r="H176" s="202"/>
      <c r="O176" s="147"/>
      <c r="P176" s="147"/>
      <c r="Q176" s="149"/>
      <c r="R176" s="149"/>
      <c r="S176" s="149"/>
      <c r="T176" s="149"/>
    </row>
    <row r="177" spans="4:22">
      <c r="D177" s="158"/>
      <c r="E177" s="159"/>
      <c r="F177" s="203"/>
      <c r="G177" s="157"/>
      <c r="H177" s="202"/>
      <c r="O177" s="147"/>
      <c r="P177" s="147"/>
      <c r="Q177" s="149"/>
      <c r="R177" s="149"/>
      <c r="S177" s="149"/>
      <c r="T177" s="149"/>
    </row>
    <row r="178" spans="4:22" ht="15">
      <c r="D178" s="204"/>
      <c r="E178" s="153"/>
      <c r="F178" s="183"/>
      <c r="G178" s="183"/>
      <c r="H178" s="205"/>
      <c r="I178" s="206"/>
      <c r="J178" s="207"/>
      <c r="K178" s="205"/>
      <c r="L178" s="205"/>
      <c r="M178" s="711"/>
      <c r="N178" s="709"/>
      <c r="O178" s="147"/>
      <c r="P178" s="170"/>
      <c r="Q178" s="149"/>
      <c r="R178" s="149"/>
      <c r="S178" s="149"/>
      <c r="T178" s="149"/>
      <c r="V178" s="208"/>
    </row>
    <row r="179" spans="4:22" ht="15">
      <c r="D179" s="204"/>
      <c r="E179" s="153"/>
      <c r="F179" s="183"/>
      <c r="G179" s="183"/>
      <c r="H179" s="209"/>
      <c r="I179" s="206"/>
      <c r="J179" s="207"/>
      <c r="K179" s="209"/>
      <c r="L179" s="209"/>
      <c r="M179" s="711"/>
      <c r="N179" s="709"/>
      <c r="O179" s="147"/>
      <c r="P179" s="170"/>
      <c r="Q179" s="149"/>
      <c r="R179" s="149"/>
      <c r="S179" s="149"/>
      <c r="T179" s="149"/>
      <c r="V179" s="208"/>
    </row>
    <row r="180" spans="4:22" ht="15">
      <c r="D180" s="204"/>
      <c r="E180" s="153"/>
      <c r="F180" s="183"/>
      <c r="G180" s="183"/>
      <c r="H180" s="209"/>
      <c r="I180" s="206"/>
      <c r="J180" s="207"/>
      <c r="K180" s="209"/>
      <c r="L180" s="209"/>
      <c r="M180" s="711"/>
      <c r="N180" s="709"/>
      <c r="O180" s="147"/>
      <c r="P180" s="170"/>
      <c r="Q180" s="149"/>
      <c r="R180" s="149"/>
      <c r="S180" s="149"/>
      <c r="T180" s="149"/>
      <c r="V180" s="208"/>
    </row>
    <row r="181" spans="4:22" ht="15">
      <c r="D181" s="204"/>
      <c r="E181" s="153"/>
      <c r="F181" s="183"/>
      <c r="G181" s="183"/>
      <c r="H181" s="209"/>
      <c r="I181" s="206"/>
      <c r="J181" s="207"/>
      <c r="K181" s="209"/>
      <c r="L181" s="209"/>
      <c r="M181" s="711"/>
      <c r="N181" s="709"/>
      <c r="O181" s="147"/>
      <c r="P181" s="170"/>
      <c r="Q181" s="149"/>
      <c r="R181" s="149"/>
      <c r="S181" s="149"/>
      <c r="T181" s="149"/>
      <c r="V181" s="208"/>
    </row>
    <row r="182" spans="4:22" ht="15">
      <c r="D182" s="204"/>
      <c r="E182" s="153"/>
      <c r="F182" s="183"/>
      <c r="G182" s="183"/>
      <c r="H182" s="209"/>
      <c r="I182" s="206"/>
      <c r="J182" s="207"/>
      <c r="K182" s="209"/>
      <c r="L182" s="209"/>
      <c r="M182" s="711"/>
      <c r="N182" s="709"/>
      <c r="O182" s="147"/>
      <c r="P182" s="170"/>
      <c r="Q182" s="149"/>
      <c r="R182" s="149"/>
      <c r="S182" s="149"/>
      <c r="T182" s="149"/>
      <c r="V182" s="208"/>
    </row>
    <row r="183" spans="4:22" ht="15">
      <c r="D183" s="204"/>
      <c r="E183" s="153"/>
      <c r="F183" s="183"/>
      <c r="G183" s="183"/>
      <c r="H183" s="209"/>
      <c r="I183" s="206"/>
      <c r="J183" s="207"/>
      <c r="K183" s="209"/>
      <c r="L183" s="209"/>
      <c r="M183" s="711"/>
      <c r="N183" s="709"/>
      <c r="O183" s="147"/>
      <c r="P183" s="170"/>
      <c r="Q183" s="149"/>
      <c r="R183" s="149"/>
      <c r="S183" s="149"/>
      <c r="T183" s="149"/>
      <c r="V183" s="208"/>
    </row>
    <row r="184" spans="4:22">
      <c r="D184" s="204"/>
      <c r="E184" s="153"/>
      <c r="F184" s="183"/>
      <c r="G184" s="183"/>
      <c r="H184" s="147"/>
      <c r="I184" s="209"/>
      <c r="J184" s="209"/>
      <c r="K184" s="209"/>
      <c r="L184" s="209"/>
      <c r="M184" s="711"/>
      <c r="N184" s="709"/>
      <c r="O184" s="147"/>
      <c r="P184" s="170"/>
      <c r="Q184" s="149"/>
      <c r="R184" s="149"/>
      <c r="S184" s="149"/>
      <c r="T184" s="149"/>
      <c r="V184" s="147"/>
    </row>
    <row r="185" spans="4:22">
      <c r="D185" s="204"/>
      <c r="E185" s="153"/>
      <c r="F185" s="154"/>
      <c r="G185" s="154"/>
      <c r="H185" s="209"/>
      <c r="I185" s="210"/>
      <c r="J185" s="210"/>
      <c r="K185" s="211"/>
      <c r="L185" s="209"/>
      <c r="M185" s="711"/>
      <c r="N185" s="709"/>
      <c r="O185" s="147"/>
      <c r="P185" s="170"/>
      <c r="Q185" s="149"/>
      <c r="R185" s="149"/>
      <c r="S185" s="149"/>
      <c r="T185" s="149"/>
      <c r="V185" s="147"/>
    </row>
    <row r="186" spans="4:22">
      <c r="D186" s="204"/>
      <c r="E186" s="153"/>
      <c r="F186" s="186"/>
      <c r="G186" s="154"/>
      <c r="O186" s="147"/>
      <c r="P186" s="147"/>
      <c r="Q186" s="149"/>
      <c r="R186" s="149"/>
      <c r="S186" s="149"/>
      <c r="T186" s="149"/>
      <c r="V186" s="147"/>
    </row>
    <row r="187" spans="4:22">
      <c r="D187" s="204"/>
      <c r="E187" s="153"/>
      <c r="F187" s="183"/>
      <c r="G187" s="183"/>
      <c r="H187" s="147"/>
      <c r="I187" s="206"/>
      <c r="J187" s="147"/>
      <c r="K187" s="212"/>
      <c r="L187" s="212"/>
      <c r="M187" s="711"/>
      <c r="N187" s="709"/>
      <c r="O187" s="147"/>
      <c r="P187" s="213"/>
      <c r="Q187" s="149"/>
      <c r="R187" s="149"/>
      <c r="S187" s="149"/>
      <c r="T187" s="149"/>
      <c r="V187" s="147"/>
    </row>
    <row r="188" spans="4:22">
      <c r="D188" s="204"/>
      <c r="E188" s="153"/>
      <c r="F188" s="183"/>
      <c r="G188" s="183"/>
      <c r="H188" s="147"/>
      <c r="I188" s="206"/>
      <c r="J188" s="147"/>
      <c r="K188" s="212"/>
      <c r="L188" s="212"/>
      <c r="M188" s="711"/>
      <c r="N188" s="709"/>
      <c r="O188" s="147"/>
      <c r="P188" s="213"/>
      <c r="Q188" s="149"/>
      <c r="R188" s="149"/>
      <c r="S188" s="149"/>
      <c r="T188" s="149"/>
      <c r="V188" s="147"/>
    </row>
    <row r="189" spans="4:22">
      <c r="D189" s="204"/>
      <c r="E189" s="153"/>
      <c r="F189" s="183"/>
      <c r="G189" s="183"/>
      <c r="H189" s="147"/>
      <c r="I189" s="206"/>
      <c r="J189" s="147"/>
      <c r="K189" s="212"/>
      <c r="L189" s="212"/>
      <c r="M189" s="711"/>
      <c r="N189" s="709"/>
      <c r="O189" s="147"/>
      <c r="P189" s="213"/>
      <c r="Q189" s="149"/>
      <c r="R189" s="149"/>
      <c r="S189" s="149"/>
      <c r="T189" s="149"/>
      <c r="V189" s="147"/>
    </row>
    <row r="190" spans="4:22">
      <c r="D190" s="204"/>
      <c r="E190" s="153"/>
      <c r="F190" s="183"/>
      <c r="G190" s="183"/>
      <c r="H190" s="147"/>
      <c r="I190" s="206"/>
      <c r="J190" s="147"/>
      <c r="K190" s="212"/>
      <c r="L190" s="212"/>
      <c r="M190" s="711"/>
      <c r="N190" s="709"/>
      <c r="O190" s="147"/>
      <c r="P190" s="213"/>
      <c r="Q190" s="149"/>
      <c r="R190" s="149"/>
      <c r="S190" s="149"/>
      <c r="T190" s="149"/>
      <c r="V190" s="147"/>
    </row>
    <row r="191" spans="4:22" hidden="1">
      <c r="D191" s="204"/>
      <c r="E191" s="153"/>
      <c r="F191" s="183"/>
      <c r="G191" s="183"/>
      <c r="H191" s="147"/>
      <c r="I191" s="206"/>
      <c r="J191" s="147"/>
      <c r="K191" s="212"/>
      <c r="L191" s="212"/>
      <c r="M191" s="711"/>
      <c r="N191" s="709"/>
      <c r="O191" s="147"/>
      <c r="P191" s="213"/>
      <c r="Q191" s="149"/>
      <c r="R191" s="149"/>
      <c r="S191" s="149"/>
      <c r="T191" s="149"/>
      <c r="V191" s="147"/>
    </row>
    <row r="192" spans="4:22">
      <c r="D192" s="204"/>
      <c r="E192" s="153"/>
      <c r="F192" s="183"/>
      <c r="G192" s="183"/>
      <c r="H192" s="147"/>
      <c r="I192" s="206"/>
      <c r="J192" s="147"/>
      <c r="K192" s="212"/>
      <c r="L192" s="212"/>
      <c r="M192" s="711"/>
      <c r="N192" s="709"/>
      <c r="O192" s="147"/>
      <c r="P192" s="213"/>
      <c r="Q192" s="149"/>
      <c r="R192" s="149"/>
      <c r="S192" s="149"/>
      <c r="T192" s="149"/>
      <c r="V192" s="147"/>
    </row>
    <row r="193" spans="4:22" hidden="1">
      <c r="D193" s="204"/>
      <c r="E193" s="153"/>
      <c r="F193" s="183"/>
      <c r="G193" s="183"/>
      <c r="H193" s="147"/>
      <c r="I193" s="206"/>
      <c r="J193" s="147"/>
      <c r="K193" s="212"/>
      <c r="M193" s="711"/>
      <c r="N193" s="709"/>
      <c r="O193" s="147"/>
      <c r="P193" s="213"/>
      <c r="Q193" s="149"/>
      <c r="R193" s="149"/>
      <c r="S193" s="149"/>
      <c r="T193" s="149"/>
      <c r="V193" s="147"/>
    </row>
    <row r="194" spans="4:22">
      <c r="D194" s="204"/>
      <c r="E194" s="153"/>
      <c r="F194" s="183"/>
      <c r="G194" s="183"/>
      <c r="H194" s="147"/>
      <c r="I194" s="206"/>
      <c r="J194" s="147"/>
      <c r="K194" s="212"/>
      <c r="M194" s="711"/>
      <c r="N194" s="709"/>
      <c r="O194" s="147"/>
      <c r="P194" s="213"/>
      <c r="Q194" s="149"/>
      <c r="R194" s="149"/>
      <c r="S194" s="149"/>
      <c r="T194" s="149"/>
      <c r="V194" s="147"/>
    </row>
    <row r="195" spans="4:22" hidden="1">
      <c r="D195" s="204"/>
      <c r="E195" s="153"/>
      <c r="F195" s="183"/>
      <c r="G195" s="183"/>
      <c r="H195" s="147"/>
      <c r="I195" s="206"/>
      <c r="J195" s="147"/>
      <c r="K195" s="212"/>
      <c r="M195" s="711"/>
      <c r="N195" s="709"/>
      <c r="O195" s="147"/>
      <c r="P195" s="213"/>
      <c r="Q195" s="149"/>
      <c r="R195" s="149"/>
      <c r="S195" s="149"/>
      <c r="T195" s="149"/>
      <c r="V195" s="147"/>
    </row>
    <row r="196" spans="4:22" hidden="1">
      <c r="D196" s="204"/>
      <c r="E196" s="153"/>
      <c r="F196" s="183"/>
      <c r="G196" s="183"/>
      <c r="H196" s="147"/>
      <c r="I196" s="206"/>
      <c r="J196" s="147"/>
      <c r="K196" s="212"/>
      <c r="M196" s="711"/>
      <c r="N196" s="709"/>
      <c r="O196" s="147"/>
      <c r="P196" s="213"/>
      <c r="Q196" s="149"/>
      <c r="R196" s="149"/>
      <c r="S196" s="149"/>
      <c r="T196" s="149"/>
      <c r="V196" s="147"/>
    </row>
    <row r="197" spans="4:22" hidden="1">
      <c r="D197" s="204"/>
      <c r="E197" s="153"/>
      <c r="F197" s="183"/>
      <c r="G197" s="183"/>
      <c r="H197" s="147"/>
      <c r="I197" s="206"/>
      <c r="J197" s="147"/>
      <c r="K197" s="212"/>
      <c r="M197" s="711"/>
      <c r="N197" s="709"/>
      <c r="O197" s="147"/>
      <c r="P197" s="213"/>
      <c r="Q197" s="149"/>
      <c r="R197" s="149"/>
      <c r="S197" s="149"/>
      <c r="T197" s="149"/>
      <c r="V197" s="147"/>
    </row>
    <row r="198" spans="4:22" hidden="1">
      <c r="D198" s="204"/>
      <c r="E198" s="153"/>
      <c r="F198" s="183"/>
      <c r="G198" s="183"/>
      <c r="H198" s="147"/>
      <c r="I198" s="206"/>
      <c r="J198" s="147"/>
      <c r="K198" s="212"/>
      <c r="M198" s="711"/>
      <c r="N198" s="709"/>
      <c r="O198" s="147"/>
      <c r="P198" s="213"/>
      <c r="Q198" s="149"/>
      <c r="R198" s="149"/>
      <c r="S198" s="149"/>
      <c r="T198" s="149"/>
      <c r="V198" s="147"/>
    </row>
    <row r="199" spans="4:22">
      <c r="D199" s="204"/>
      <c r="E199" s="153"/>
      <c r="F199" s="183"/>
      <c r="G199" s="183"/>
      <c r="H199" s="147"/>
      <c r="I199" s="206"/>
      <c r="J199" s="147"/>
      <c r="K199" s="212"/>
      <c r="L199" s="212"/>
      <c r="M199" s="711"/>
      <c r="N199" s="709"/>
      <c r="O199" s="147"/>
      <c r="P199" s="213"/>
      <c r="Q199" s="149"/>
      <c r="R199" s="149"/>
      <c r="S199" s="149"/>
      <c r="T199" s="149"/>
      <c r="V199" s="147"/>
    </row>
    <row r="200" spans="4:22">
      <c r="D200" s="204"/>
      <c r="E200" s="153"/>
      <c r="F200" s="183"/>
      <c r="G200" s="154"/>
      <c r="H200" s="147"/>
      <c r="I200" s="206"/>
      <c r="J200" s="147"/>
      <c r="K200" s="212"/>
      <c r="L200" s="212"/>
      <c r="M200" s="711"/>
      <c r="N200" s="709"/>
      <c r="O200" s="147"/>
      <c r="P200" s="213"/>
      <c r="Q200" s="149"/>
      <c r="R200" s="149"/>
      <c r="S200" s="149"/>
      <c r="T200" s="149"/>
      <c r="V200" s="147"/>
    </row>
    <row r="201" spans="4:22" hidden="1">
      <c r="D201" s="204"/>
      <c r="E201" s="153"/>
      <c r="F201" s="183"/>
      <c r="G201" s="154"/>
      <c r="H201" s="147"/>
      <c r="I201" s="206"/>
      <c r="J201" s="147"/>
      <c r="K201" s="212"/>
      <c r="L201" s="212"/>
      <c r="M201" s="711"/>
      <c r="N201" s="709"/>
      <c r="O201" s="147"/>
      <c r="P201" s="213"/>
      <c r="Q201" s="149"/>
      <c r="R201" s="149"/>
      <c r="S201" s="149"/>
      <c r="T201" s="149"/>
      <c r="V201" s="147"/>
    </row>
    <row r="202" spans="4:22">
      <c r="D202" s="204"/>
      <c r="E202" s="153"/>
      <c r="F202" s="154"/>
      <c r="G202" s="154"/>
      <c r="H202" s="147"/>
      <c r="I202" s="206"/>
      <c r="J202" s="147"/>
      <c r="K202" s="212"/>
      <c r="L202" s="212"/>
      <c r="M202" s="711"/>
      <c r="N202" s="709"/>
      <c r="O202" s="147"/>
      <c r="P202" s="213"/>
      <c r="Q202" s="149"/>
      <c r="R202" s="149"/>
      <c r="S202" s="149"/>
      <c r="T202" s="149"/>
      <c r="V202" s="147"/>
    </row>
    <row r="203" spans="4:22">
      <c r="D203" s="204"/>
      <c r="E203" s="153"/>
      <c r="F203" s="154"/>
      <c r="G203" s="154"/>
      <c r="H203" s="147"/>
      <c r="I203" s="206"/>
      <c r="J203" s="147"/>
      <c r="K203" s="212"/>
      <c r="L203" s="212"/>
      <c r="M203" s="711"/>
      <c r="N203" s="709"/>
      <c r="O203" s="147"/>
      <c r="P203" s="213"/>
      <c r="Q203" s="149"/>
      <c r="R203" s="149"/>
      <c r="S203" s="149"/>
      <c r="T203" s="149"/>
      <c r="V203" s="147"/>
    </row>
    <row r="204" spans="4:22">
      <c r="D204" s="204"/>
      <c r="E204" s="153"/>
      <c r="F204" s="154"/>
      <c r="H204" s="147"/>
      <c r="I204" s="206"/>
      <c r="J204" s="212"/>
      <c r="K204" s="209"/>
      <c r="L204" s="209"/>
      <c r="M204" s="711"/>
      <c r="N204" s="709"/>
      <c r="O204" s="147"/>
      <c r="P204" s="213"/>
      <c r="Q204" s="149"/>
      <c r="R204" s="149"/>
      <c r="S204" s="149"/>
      <c r="T204" s="149"/>
      <c r="V204" s="147"/>
    </row>
    <row r="205" spans="4:22" hidden="1">
      <c r="D205" s="204"/>
      <c r="E205" s="153"/>
      <c r="F205" s="154"/>
      <c r="H205" s="147"/>
      <c r="I205" s="206"/>
      <c r="J205" s="212"/>
      <c r="K205" s="209"/>
      <c r="L205" s="209"/>
      <c r="M205" s="711"/>
      <c r="N205" s="709"/>
      <c r="O205" s="147"/>
      <c r="P205" s="213"/>
      <c r="Q205" s="149"/>
      <c r="R205" s="149"/>
      <c r="S205" s="149"/>
      <c r="T205" s="149"/>
      <c r="V205" s="147"/>
    </row>
    <row r="206" spans="4:22">
      <c r="D206" s="204"/>
      <c r="E206" s="153"/>
      <c r="F206" s="154"/>
      <c r="G206" s="154"/>
      <c r="H206" s="209"/>
      <c r="I206" s="206"/>
      <c r="J206" s="209"/>
      <c r="K206" s="209"/>
      <c r="L206" s="209"/>
      <c r="M206" s="711"/>
      <c r="N206" s="709"/>
      <c r="O206" s="147"/>
      <c r="P206" s="213"/>
      <c r="Q206" s="149"/>
      <c r="R206" s="149"/>
      <c r="S206" s="149"/>
      <c r="T206" s="149"/>
      <c r="V206" s="147"/>
    </row>
    <row r="207" spans="4:22">
      <c r="D207" s="204"/>
      <c r="E207" s="153"/>
      <c r="F207" s="214"/>
      <c r="G207" s="154"/>
      <c r="H207" s="147"/>
      <c r="I207" s="206"/>
      <c r="J207" s="215"/>
      <c r="K207" s="215"/>
      <c r="L207" s="215"/>
      <c r="M207" s="716"/>
      <c r="N207" s="709"/>
      <c r="O207" s="147"/>
      <c r="P207" s="213"/>
      <c r="Q207" s="149"/>
      <c r="R207" s="149"/>
      <c r="S207" s="149"/>
      <c r="T207" s="149"/>
      <c r="V207" s="147"/>
    </row>
    <row r="208" spans="4:22">
      <c r="D208" s="204"/>
      <c r="E208" s="153"/>
      <c r="F208" s="216"/>
      <c r="G208" s="216"/>
      <c r="H208" s="155"/>
      <c r="I208" s="155"/>
      <c r="J208" s="155"/>
      <c r="K208" s="155"/>
      <c r="L208" s="155"/>
      <c r="M208" s="716"/>
      <c r="N208" s="709"/>
      <c r="O208" s="147"/>
      <c r="P208" s="213"/>
      <c r="Q208" s="149"/>
      <c r="R208" s="149"/>
      <c r="S208" s="149"/>
      <c r="T208" s="149"/>
      <c r="V208" s="147"/>
    </row>
    <row r="209" spans="4:22">
      <c r="D209" s="204"/>
      <c r="E209" s="153"/>
      <c r="F209" s="217"/>
      <c r="G209" s="218"/>
      <c r="H209" s="155"/>
      <c r="I209" s="155"/>
      <c r="J209" s="155"/>
      <c r="K209" s="155"/>
      <c r="L209" s="155"/>
      <c r="M209" s="716"/>
      <c r="N209" s="709"/>
      <c r="O209" s="147"/>
      <c r="P209" s="213"/>
      <c r="Q209" s="149"/>
      <c r="R209" s="149"/>
      <c r="S209" s="149"/>
      <c r="T209" s="149"/>
      <c r="V209" s="147"/>
    </row>
    <row r="210" spans="4:22">
      <c r="D210" s="158"/>
      <c r="E210" s="159"/>
      <c r="F210" s="157"/>
      <c r="G210" s="157"/>
      <c r="O210" s="147"/>
      <c r="P210" s="147"/>
      <c r="Q210" s="149"/>
      <c r="R210" s="149"/>
      <c r="S210" s="149"/>
      <c r="T210" s="149"/>
      <c r="V210" s="147"/>
    </row>
    <row r="211" spans="4:22">
      <c r="D211" s="204"/>
      <c r="E211" s="153"/>
      <c r="F211" s="216"/>
      <c r="G211" s="216"/>
      <c r="M211" s="711"/>
      <c r="N211" s="709"/>
      <c r="O211" s="147"/>
      <c r="P211" s="170"/>
      <c r="Q211" s="149"/>
      <c r="R211" s="149"/>
      <c r="S211" s="149"/>
      <c r="T211" s="149"/>
      <c r="V211" s="147"/>
    </row>
    <row r="212" spans="4:22">
      <c r="D212" s="204"/>
      <c r="E212" s="153"/>
      <c r="F212" s="216"/>
      <c r="G212" s="216"/>
      <c r="M212" s="711"/>
      <c r="N212" s="709"/>
      <c r="O212" s="147"/>
      <c r="P212" s="170"/>
      <c r="Q212" s="149"/>
      <c r="R212" s="149"/>
      <c r="S212" s="149"/>
      <c r="T212" s="149"/>
      <c r="V212" s="147"/>
    </row>
    <row r="213" spans="4:22">
      <c r="D213" s="158"/>
      <c r="E213" s="159"/>
      <c r="F213" s="150"/>
      <c r="O213" s="147"/>
      <c r="P213" s="199"/>
      <c r="Q213" s="149"/>
      <c r="R213" s="149"/>
      <c r="S213" s="149"/>
      <c r="T213" s="149"/>
      <c r="V213" s="147"/>
    </row>
    <row r="214" spans="4:22">
      <c r="D214" s="204"/>
      <c r="E214" s="153"/>
      <c r="F214" s="154"/>
      <c r="G214" s="154"/>
      <c r="H214" s="219"/>
      <c r="J214" s="219"/>
      <c r="K214" s="219"/>
      <c r="L214" s="219"/>
      <c r="M214" s="713"/>
      <c r="N214" s="709"/>
      <c r="O214" s="147"/>
      <c r="P214" s="170"/>
      <c r="Q214" s="149"/>
      <c r="R214" s="149"/>
      <c r="S214" s="149"/>
      <c r="T214" s="149"/>
    </row>
    <row r="215" spans="4:22">
      <c r="D215" s="204"/>
      <c r="E215" s="153"/>
      <c r="F215" s="154"/>
      <c r="G215" s="154"/>
      <c r="H215" s="219"/>
      <c r="J215" s="219"/>
      <c r="K215" s="219"/>
      <c r="L215" s="219"/>
      <c r="M215" s="713"/>
      <c r="N215" s="709"/>
      <c r="O215" s="147"/>
      <c r="P215" s="170"/>
      <c r="Q215" s="149"/>
      <c r="R215" s="149"/>
      <c r="S215" s="149"/>
      <c r="T215" s="149"/>
    </row>
    <row r="216" spans="4:22">
      <c r="D216" s="204"/>
      <c r="E216" s="153"/>
      <c r="F216" s="154"/>
      <c r="G216" s="154"/>
      <c r="H216" s="219"/>
      <c r="J216" s="219"/>
      <c r="K216" s="219"/>
      <c r="L216" s="219"/>
      <c r="M216" s="717"/>
      <c r="N216" s="709"/>
      <c r="O216" s="147"/>
      <c r="P216" s="170"/>
      <c r="Q216" s="149"/>
      <c r="R216" s="149"/>
      <c r="S216" s="149"/>
      <c r="T216" s="149"/>
    </row>
    <row r="217" spans="4:22">
      <c r="D217" s="204"/>
      <c r="E217" s="153"/>
      <c r="F217" s="154"/>
      <c r="G217" s="154"/>
      <c r="H217" s="219"/>
      <c r="J217" s="219"/>
      <c r="K217" s="219"/>
      <c r="L217" s="219"/>
      <c r="M217" s="717"/>
      <c r="N217" s="709"/>
      <c r="O217" s="147"/>
      <c r="P217" s="170"/>
      <c r="Q217" s="149"/>
      <c r="R217" s="149"/>
      <c r="S217" s="149"/>
      <c r="T217" s="149"/>
    </row>
    <row r="218" spans="4:22">
      <c r="D218" s="204"/>
      <c r="E218" s="153"/>
      <c r="F218" s="154"/>
      <c r="G218" s="154"/>
      <c r="H218" s="219"/>
      <c r="J218" s="219"/>
      <c r="K218" s="219"/>
      <c r="L218" s="219"/>
      <c r="M218" s="717"/>
      <c r="N218" s="709"/>
      <c r="O218" s="147"/>
      <c r="P218" s="170"/>
      <c r="Q218" s="149"/>
      <c r="R218" s="149"/>
      <c r="S218" s="149"/>
      <c r="T218" s="149"/>
    </row>
    <row r="219" spans="4:22">
      <c r="D219" s="204"/>
      <c r="E219" s="153"/>
      <c r="F219" s="154"/>
      <c r="G219" s="154"/>
      <c r="H219" s="219"/>
      <c r="J219" s="219"/>
      <c r="K219" s="219"/>
      <c r="L219" s="219"/>
      <c r="M219" s="717"/>
      <c r="N219" s="709"/>
      <c r="O219" s="147"/>
      <c r="P219" s="170"/>
      <c r="Q219" s="149"/>
      <c r="R219" s="149"/>
      <c r="S219" s="149"/>
      <c r="T219" s="149"/>
    </row>
    <row r="220" spans="4:22">
      <c r="D220" s="204"/>
      <c r="E220" s="153"/>
      <c r="F220" s="154"/>
      <c r="G220" s="154"/>
      <c r="H220" s="219"/>
      <c r="J220" s="219"/>
      <c r="K220" s="219"/>
      <c r="L220" s="219"/>
      <c r="M220" s="717"/>
      <c r="N220" s="709"/>
      <c r="O220" s="147"/>
      <c r="P220" s="170"/>
      <c r="Q220" s="149"/>
      <c r="R220" s="149"/>
      <c r="S220" s="149"/>
      <c r="T220" s="149"/>
    </row>
    <row r="221" spans="4:22">
      <c r="D221" s="204"/>
      <c r="E221" s="153"/>
      <c r="F221" s="154"/>
      <c r="G221" s="154"/>
      <c r="H221" s="219"/>
      <c r="J221" s="219"/>
      <c r="K221" s="219"/>
      <c r="L221" s="219"/>
      <c r="M221" s="717"/>
      <c r="N221" s="709"/>
      <c r="O221" s="147"/>
      <c r="P221" s="170"/>
      <c r="Q221" s="149"/>
      <c r="R221" s="149"/>
      <c r="S221" s="149"/>
      <c r="T221" s="149"/>
    </row>
    <row r="222" spans="4:22">
      <c r="D222" s="204"/>
      <c r="E222" s="153"/>
      <c r="F222" s="154"/>
      <c r="G222" s="154"/>
      <c r="H222" s="219"/>
      <c r="J222" s="219"/>
      <c r="K222" s="219"/>
      <c r="L222" s="219"/>
      <c r="M222" s="717"/>
      <c r="N222" s="709"/>
      <c r="O222" s="147"/>
      <c r="P222" s="170"/>
      <c r="Q222" s="149"/>
      <c r="R222" s="149"/>
      <c r="S222" s="149"/>
      <c r="T222" s="149"/>
    </row>
    <row r="223" spans="4:22">
      <c r="D223" s="204"/>
      <c r="E223" s="153"/>
      <c r="F223" s="154"/>
      <c r="G223" s="154"/>
      <c r="H223" s="219"/>
      <c r="J223" s="219"/>
      <c r="K223" s="219"/>
      <c r="L223" s="219"/>
      <c r="M223" s="717"/>
      <c r="N223" s="709"/>
      <c r="O223" s="147"/>
      <c r="P223" s="170"/>
      <c r="Q223" s="149"/>
      <c r="R223" s="149"/>
      <c r="S223" s="149"/>
      <c r="T223" s="149"/>
    </row>
    <row r="224" spans="4:22">
      <c r="D224" s="204"/>
      <c r="E224" s="153"/>
      <c r="F224" s="154"/>
      <c r="G224" s="154"/>
      <c r="H224" s="219"/>
      <c r="J224" s="219"/>
      <c r="K224" s="219"/>
      <c r="L224" s="219"/>
      <c r="M224" s="717"/>
      <c r="N224" s="709"/>
      <c r="O224" s="147"/>
      <c r="P224" s="170"/>
      <c r="Q224" s="149"/>
      <c r="R224" s="149"/>
      <c r="S224" s="149"/>
      <c r="T224" s="149"/>
    </row>
    <row r="225" spans="4:20">
      <c r="D225" s="204"/>
      <c r="E225" s="153"/>
      <c r="F225" s="154"/>
      <c r="G225" s="154"/>
      <c r="H225" s="219"/>
      <c r="J225" s="219"/>
      <c r="K225" s="219"/>
      <c r="L225" s="219"/>
      <c r="M225" s="717"/>
      <c r="N225" s="709"/>
      <c r="O225" s="147"/>
      <c r="P225" s="170"/>
      <c r="Q225" s="149"/>
      <c r="R225" s="149"/>
      <c r="S225" s="149"/>
      <c r="T225" s="149"/>
    </row>
    <row r="226" spans="4:20">
      <c r="D226" s="204"/>
      <c r="E226" s="153"/>
      <c r="F226" s="154"/>
      <c r="G226" s="154"/>
      <c r="H226" s="219"/>
      <c r="J226" s="219"/>
      <c r="K226" s="219"/>
      <c r="L226" s="219"/>
      <c r="M226" s="717"/>
      <c r="N226" s="709"/>
      <c r="O226" s="147"/>
      <c r="P226" s="170"/>
      <c r="Q226" s="149"/>
      <c r="R226" s="149"/>
      <c r="S226" s="149"/>
      <c r="T226" s="149"/>
    </row>
    <row r="227" spans="4:20">
      <c r="D227" s="204"/>
      <c r="E227" s="153"/>
      <c r="F227" s="154"/>
      <c r="G227" s="154"/>
      <c r="H227" s="219"/>
      <c r="J227" s="219"/>
      <c r="K227" s="219"/>
      <c r="L227" s="219"/>
      <c r="M227" s="717"/>
      <c r="N227" s="709"/>
      <c r="O227" s="147"/>
      <c r="P227" s="170"/>
      <c r="Q227" s="149"/>
      <c r="R227" s="149"/>
      <c r="S227" s="149"/>
      <c r="T227" s="149"/>
    </row>
    <row r="228" spans="4:20">
      <c r="D228" s="204"/>
      <c r="E228" s="153"/>
      <c r="F228" s="154"/>
      <c r="G228" s="154"/>
      <c r="H228" s="219"/>
      <c r="J228" s="219"/>
      <c r="K228" s="219"/>
      <c r="L228" s="219"/>
      <c r="M228" s="717"/>
      <c r="N228" s="709"/>
      <c r="O228" s="147"/>
      <c r="P228" s="170"/>
      <c r="Q228" s="149"/>
      <c r="R228" s="149"/>
      <c r="S228" s="149"/>
      <c r="T228" s="149"/>
    </row>
    <row r="229" spans="4:20">
      <c r="D229" s="204"/>
      <c r="E229" s="153"/>
      <c r="F229" s="154"/>
      <c r="G229" s="154"/>
      <c r="H229" s="219"/>
      <c r="J229" s="219"/>
      <c r="K229" s="219"/>
      <c r="L229" s="219"/>
      <c r="M229" s="717"/>
      <c r="N229" s="709"/>
      <c r="O229" s="147"/>
      <c r="P229" s="170"/>
      <c r="Q229" s="149"/>
      <c r="R229" s="149"/>
      <c r="S229" s="149"/>
      <c r="T229" s="149"/>
    </row>
    <row r="230" spans="4:20">
      <c r="D230" s="204"/>
      <c r="E230" s="153"/>
      <c r="F230" s="154"/>
      <c r="G230" s="154"/>
      <c r="H230" s="219"/>
      <c r="J230" s="219"/>
      <c r="K230" s="219"/>
      <c r="L230" s="219"/>
      <c r="M230" s="717"/>
      <c r="N230" s="709"/>
      <c r="O230" s="147"/>
      <c r="P230" s="170"/>
      <c r="Q230" s="149"/>
      <c r="R230" s="149"/>
      <c r="S230" s="149"/>
      <c r="T230" s="149"/>
    </row>
    <row r="231" spans="4:20">
      <c r="D231" s="204"/>
      <c r="E231" s="153"/>
      <c r="F231" s="154"/>
      <c r="G231" s="154"/>
      <c r="H231" s="219"/>
      <c r="J231" s="219"/>
      <c r="K231" s="219"/>
      <c r="L231" s="219"/>
      <c r="M231" s="717"/>
      <c r="N231" s="709"/>
      <c r="O231" s="147"/>
      <c r="P231" s="170"/>
      <c r="Q231" s="149"/>
      <c r="R231" s="149"/>
      <c r="S231" s="149"/>
      <c r="T231" s="149"/>
    </row>
    <row r="232" spans="4:20">
      <c r="D232" s="204"/>
      <c r="E232" s="153"/>
      <c r="F232" s="154"/>
      <c r="G232" s="154"/>
      <c r="H232" s="219"/>
      <c r="J232" s="219"/>
      <c r="K232" s="219"/>
      <c r="L232" s="219"/>
      <c r="M232" s="717"/>
      <c r="N232" s="709"/>
      <c r="O232" s="147"/>
      <c r="P232" s="170"/>
      <c r="Q232" s="149"/>
      <c r="R232" s="149"/>
      <c r="S232" s="149"/>
      <c r="T232" s="149"/>
    </row>
    <row r="233" spans="4:20">
      <c r="D233" s="204"/>
      <c r="E233" s="153"/>
      <c r="F233" s="154"/>
      <c r="G233" s="154"/>
      <c r="H233" s="219"/>
      <c r="J233" s="219"/>
      <c r="K233" s="219"/>
      <c r="L233" s="219"/>
      <c r="M233" s="717"/>
      <c r="N233" s="709"/>
      <c r="O233" s="147"/>
      <c r="P233" s="170"/>
      <c r="Q233" s="149"/>
      <c r="R233" s="149"/>
      <c r="S233" s="149"/>
      <c r="T233" s="149"/>
    </row>
    <row r="234" spans="4:20">
      <c r="D234" s="204"/>
      <c r="E234" s="153"/>
      <c r="F234" s="154"/>
      <c r="G234" s="154"/>
      <c r="H234" s="219"/>
      <c r="J234" s="219"/>
      <c r="K234" s="219"/>
      <c r="L234" s="219"/>
      <c r="M234" s="717"/>
      <c r="N234" s="709"/>
      <c r="O234" s="147"/>
      <c r="P234" s="170"/>
      <c r="Q234" s="149"/>
      <c r="R234" s="149"/>
      <c r="S234" s="149"/>
      <c r="T234" s="149"/>
    </row>
    <row r="235" spans="4:20">
      <c r="D235" s="204"/>
      <c r="E235" s="153"/>
      <c r="F235" s="154"/>
      <c r="G235" s="154"/>
      <c r="H235" s="219"/>
      <c r="J235" s="219"/>
      <c r="K235" s="219"/>
      <c r="L235" s="219"/>
      <c r="M235" s="717"/>
      <c r="N235" s="709"/>
      <c r="O235" s="147"/>
      <c r="P235" s="170"/>
      <c r="Q235" s="149"/>
      <c r="R235" s="149"/>
      <c r="S235" s="149"/>
      <c r="T235" s="149"/>
    </row>
    <row r="236" spans="4:20">
      <c r="D236" s="204"/>
      <c r="E236" s="153"/>
      <c r="F236" s="154"/>
      <c r="G236" s="154"/>
      <c r="H236" s="219"/>
      <c r="J236" s="219"/>
      <c r="K236" s="219"/>
      <c r="L236" s="219"/>
      <c r="M236" s="717"/>
      <c r="N236" s="709"/>
      <c r="O236" s="147"/>
      <c r="P236" s="170"/>
      <c r="Q236" s="149"/>
      <c r="R236" s="149"/>
      <c r="S236" s="149"/>
      <c r="T236" s="149"/>
    </row>
    <row r="237" spans="4:20">
      <c r="D237" s="204"/>
      <c r="E237" s="153"/>
      <c r="F237" s="154"/>
      <c r="G237" s="154"/>
      <c r="H237" s="219"/>
      <c r="J237" s="219"/>
      <c r="K237" s="219"/>
      <c r="L237" s="219"/>
      <c r="M237" s="717"/>
      <c r="N237" s="709"/>
      <c r="O237" s="147"/>
      <c r="P237" s="170"/>
      <c r="Q237" s="149"/>
      <c r="R237" s="149"/>
      <c r="S237" s="149"/>
      <c r="T237" s="149"/>
    </row>
    <row r="238" spans="4:20">
      <c r="D238" s="204"/>
      <c r="E238" s="153"/>
      <c r="F238" s="154"/>
      <c r="G238" s="154"/>
      <c r="H238" s="219"/>
      <c r="J238" s="219"/>
      <c r="K238" s="219"/>
      <c r="L238" s="219"/>
      <c r="M238" s="717"/>
      <c r="N238" s="709"/>
      <c r="O238" s="147"/>
      <c r="P238" s="170"/>
      <c r="Q238" s="149"/>
      <c r="R238" s="149"/>
      <c r="S238" s="149"/>
      <c r="T238" s="149"/>
    </row>
    <row r="239" spans="4:20">
      <c r="D239" s="204"/>
      <c r="E239" s="153"/>
      <c r="F239" s="154"/>
      <c r="G239" s="154"/>
      <c r="H239" s="219"/>
      <c r="J239" s="219"/>
      <c r="K239" s="219"/>
      <c r="L239" s="219"/>
      <c r="M239" s="717"/>
      <c r="N239" s="709"/>
      <c r="O239" s="147"/>
      <c r="P239" s="170"/>
      <c r="Q239" s="149"/>
      <c r="R239" s="149"/>
      <c r="S239" s="149"/>
      <c r="T239" s="149"/>
    </row>
    <row r="240" spans="4:20">
      <c r="D240" s="204"/>
      <c r="E240" s="153"/>
      <c r="F240" s="154"/>
      <c r="G240" s="154"/>
      <c r="H240" s="219"/>
      <c r="J240" s="219"/>
      <c r="K240" s="219"/>
      <c r="L240" s="219"/>
      <c r="M240" s="717"/>
      <c r="N240" s="709"/>
      <c r="O240" s="147"/>
      <c r="P240" s="170"/>
      <c r="Q240" s="149"/>
      <c r="R240" s="149"/>
      <c r="S240" s="149"/>
      <c r="T240" s="149"/>
    </row>
    <row r="241" spans="4:20">
      <c r="D241" s="204"/>
      <c r="E241" s="153"/>
      <c r="F241" s="154"/>
      <c r="G241" s="154"/>
      <c r="H241" s="219"/>
      <c r="J241" s="219"/>
      <c r="K241" s="219"/>
      <c r="L241" s="219"/>
      <c r="M241" s="717"/>
      <c r="N241" s="709"/>
      <c r="O241" s="147"/>
      <c r="P241" s="170"/>
      <c r="Q241" s="149"/>
      <c r="R241" s="149"/>
      <c r="S241" s="149"/>
      <c r="T241" s="149"/>
    </row>
    <row r="242" spans="4:20">
      <c r="D242" s="204"/>
      <c r="E242" s="153"/>
      <c r="F242" s="154"/>
      <c r="G242" s="154"/>
      <c r="H242" s="219"/>
      <c r="J242" s="219"/>
      <c r="K242" s="219"/>
      <c r="L242" s="219"/>
      <c r="M242" s="717"/>
      <c r="N242" s="709"/>
      <c r="O242" s="147"/>
      <c r="P242" s="170"/>
      <c r="Q242" s="149"/>
      <c r="R242" s="149"/>
      <c r="S242" s="149"/>
      <c r="T242" s="149"/>
    </row>
    <row r="243" spans="4:20">
      <c r="D243" s="204"/>
      <c r="E243" s="153"/>
      <c r="F243" s="154"/>
      <c r="G243" s="154"/>
      <c r="H243" s="219"/>
      <c r="J243" s="219"/>
      <c r="K243" s="219"/>
      <c r="L243" s="219"/>
      <c r="M243" s="717"/>
      <c r="N243" s="709"/>
      <c r="O243" s="147"/>
      <c r="P243" s="170"/>
      <c r="Q243" s="149"/>
      <c r="R243" s="149"/>
      <c r="S243" s="149"/>
      <c r="T243" s="149"/>
    </row>
    <row r="244" spans="4:20">
      <c r="D244" s="204"/>
      <c r="E244" s="153"/>
      <c r="F244" s="154"/>
      <c r="G244" s="154"/>
      <c r="H244" s="219"/>
      <c r="J244" s="219"/>
      <c r="K244" s="219"/>
      <c r="L244" s="219"/>
      <c r="M244" s="717"/>
      <c r="N244" s="709"/>
      <c r="O244" s="147"/>
      <c r="P244" s="170"/>
      <c r="Q244" s="149"/>
      <c r="R244" s="149"/>
      <c r="S244" s="149"/>
      <c r="T244" s="149"/>
    </row>
    <row r="245" spans="4:20">
      <c r="D245" s="204"/>
      <c r="E245" s="153"/>
      <c r="F245" s="154"/>
      <c r="G245" s="154"/>
      <c r="H245" s="219"/>
      <c r="J245" s="219"/>
      <c r="K245" s="219"/>
      <c r="L245" s="219"/>
      <c r="M245" s="717"/>
      <c r="N245" s="709"/>
      <c r="O245" s="147"/>
      <c r="P245" s="170"/>
      <c r="Q245" s="149"/>
      <c r="R245" s="149"/>
      <c r="S245" s="149"/>
      <c r="T245" s="149"/>
    </row>
    <row r="246" spans="4:20">
      <c r="D246" s="204"/>
      <c r="E246" s="153"/>
      <c r="F246" s="154"/>
      <c r="G246" s="154"/>
      <c r="H246" s="219"/>
      <c r="J246" s="219"/>
      <c r="K246" s="219"/>
      <c r="L246" s="219"/>
      <c r="M246" s="717"/>
      <c r="N246" s="709"/>
      <c r="O246" s="147"/>
      <c r="P246" s="170"/>
      <c r="Q246" s="149"/>
      <c r="R246" s="149"/>
      <c r="S246" s="149"/>
      <c r="T246" s="149"/>
    </row>
    <row r="247" spans="4:20">
      <c r="D247" s="204"/>
      <c r="E247" s="153"/>
      <c r="F247" s="154"/>
      <c r="G247" s="154"/>
      <c r="H247" s="219"/>
      <c r="J247" s="219"/>
      <c r="K247" s="219"/>
      <c r="L247" s="219"/>
      <c r="M247" s="717"/>
      <c r="N247" s="709"/>
      <c r="O247" s="147"/>
      <c r="P247" s="170"/>
      <c r="Q247" s="149"/>
      <c r="R247" s="149"/>
      <c r="S247" s="149"/>
      <c r="T247" s="149"/>
    </row>
    <row r="248" spans="4:20">
      <c r="D248" s="204"/>
      <c r="E248" s="153"/>
      <c r="F248" s="154"/>
      <c r="G248" s="154"/>
      <c r="H248" s="219"/>
      <c r="J248" s="219"/>
      <c r="K248" s="219"/>
      <c r="L248" s="219"/>
      <c r="M248" s="717"/>
      <c r="N248" s="709"/>
      <c r="O248" s="147"/>
      <c r="P248" s="170"/>
      <c r="Q248" s="149"/>
      <c r="R248" s="149"/>
      <c r="S248" s="149"/>
      <c r="T248" s="149"/>
    </row>
    <row r="249" spans="4:20">
      <c r="D249" s="204"/>
      <c r="E249" s="153"/>
      <c r="F249" s="154"/>
      <c r="G249" s="154"/>
      <c r="H249" s="219"/>
      <c r="J249" s="219"/>
      <c r="K249" s="219"/>
      <c r="L249" s="219"/>
      <c r="M249" s="717"/>
      <c r="N249" s="709"/>
      <c r="O249" s="147"/>
      <c r="P249" s="170"/>
      <c r="Q249" s="149"/>
      <c r="R249" s="149"/>
      <c r="S249" s="149"/>
      <c r="T249" s="149"/>
    </row>
    <row r="250" spans="4:20">
      <c r="D250" s="204"/>
      <c r="E250" s="153"/>
      <c r="F250" s="154"/>
      <c r="G250" s="154"/>
      <c r="H250" s="219"/>
      <c r="J250" s="219"/>
      <c r="K250" s="219"/>
      <c r="L250" s="219"/>
      <c r="M250" s="717"/>
      <c r="N250" s="709"/>
      <c r="O250" s="147"/>
      <c r="P250" s="170"/>
      <c r="Q250" s="149"/>
      <c r="R250" s="149"/>
      <c r="S250" s="149"/>
      <c r="T250" s="149"/>
    </row>
    <row r="251" spans="4:20">
      <c r="D251" s="204"/>
      <c r="E251" s="153"/>
      <c r="F251" s="154"/>
      <c r="G251" s="154"/>
      <c r="H251" s="219"/>
      <c r="J251" s="219"/>
      <c r="K251" s="219"/>
      <c r="L251" s="219"/>
      <c r="M251" s="717"/>
      <c r="N251" s="709"/>
      <c r="O251" s="147"/>
      <c r="P251" s="170"/>
      <c r="Q251" s="149"/>
      <c r="R251" s="149"/>
      <c r="S251" s="149"/>
      <c r="T251" s="149"/>
    </row>
    <row r="252" spans="4:20">
      <c r="D252" s="204"/>
      <c r="E252" s="153"/>
      <c r="F252" s="154"/>
      <c r="G252" s="154"/>
      <c r="H252" s="219"/>
      <c r="J252" s="219"/>
      <c r="K252" s="219"/>
      <c r="L252" s="219"/>
      <c r="M252" s="717"/>
      <c r="N252" s="709"/>
      <c r="O252" s="147"/>
      <c r="P252" s="170"/>
      <c r="Q252" s="149"/>
      <c r="R252" s="149"/>
      <c r="S252" s="149"/>
      <c r="T252" s="149"/>
    </row>
    <row r="253" spans="4:20">
      <c r="D253" s="204"/>
      <c r="E253" s="153"/>
      <c r="F253" s="154"/>
      <c r="G253" s="154"/>
      <c r="H253" s="219"/>
      <c r="J253" s="219"/>
      <c r="K253" s="219"/>
      <c r="L253" s="219"/>
      <c r="M253" s="717"/>
      <c r="N253" s="709"/>
      <c r="O253" s="147"/>
      <c r="P253" s="170"/>
      <c r="Q253" s="149"/>
      <c r="R253" s="149"/>
      <c r="S253" s="149"/>
      <c r="T253" s="149"/>
    </row>
    <row r="254" spans="4:20">
      <c r="D254" s="204"/>
      <c r="E254" s="153"/>
      <c r="F254" s="154"/>
      <c r="G254" s="154"/>
      <c r="H254" s="219"/>
      <c r="J254" s="219"/>
      <c r="K254" s="219"/>
      <c r="L254" s="219"/>
      <c r="M254" s="717"/>
      <c r="N254" s="709"/>
      <c r="O254" s="147"/>
      <c r="P254" s="170"/>
      <c r="Q254" s="149"/>
      <c r="R254" s="149"/>
      <c r="S254" s="149"/>
      <c r="T254" s="149"/>
    </row>
    <row r="255" spans="4:20">
      <c r="D255" s="204"/>
      <c r="E255" s="153"/>
      <c r="F255" s="154"/>
      <c r="G255" s="154"/>
      <c r="H255" s="219"/>
      <c r="J255" s="219"/>
      <c r="K255" s="219"/>
      <c r="L255" s="219"/>
      <c r="M255" s="713"/>
      <c r="N255" s="709"/>
      <c r="O255" s="147"/>
      <c r="P255" s="170"/>
      <c r="Q255" s="149"/>
      <c r="R255" s="149"/>
      <c r="S255" s="149"/>
      <c r="T255" s="149"/>
    </row>
    <row r="256" spans="4:20">
      <c r="D256" s="204"/>
      <c r="E256" s="153"/>
      <c r="F256" s="154"/>
      <c r="G256" s="154"/>
      <c r="H256" s="219"/>
      <c r="J256" s="219"/>
      <c r="K256" s="219"/>
      <c r="L256" s="219"/>
      <c r="M256" s="713"/>
      <c r="N256" s="709"/>
      <c r="O256" s="147"/>
      <c r="P256" s="170"/>
      <c r="Q256" s="149"/>
      <c r="R256" s="149"/>
      <c r="S256" s="149"/>
      <c r="T256" s="149"/>
    </row>
    <row r="257" spans="1:20">
      <c r="D257" s="204"/>
      <c r="E257" s="153"/>
      <c r="F257" s="154"/>
      <c r="G257" s="154"/>
      <c r="H257" s="219"/>
      <c r="J257" s="219"/>
      <c r="K257" s="219"/>
      <c r="L257" s="219"/>
      <c r="M257" s="713"/>
      <c r="N257" s="709"/>
      <c r="O257" s="147"/>
      <c r="P257" s="170"/>
      <c r="Q257" s="149"/>
      <c r="R257" s="149"/>
      <c r="S257" s="149"/>
      <c r="T257" s="149"/>
    </row>
    <row r="258" spans="1:20">
      <c r="D258" s="204"/>
      <c r="E258" s="153"/>
      <c r="F258" s="154"/>
      <c r="G258" s="154"/>
      <c r="H258" s="219"/>
      <c r="J258" s="219"/>
      <c r="K258" s="219"/>
      <c r="L258" s="219"/>
      <c r="M258" s="713"/>
      <c r="N258" s="709"/>
      <c r="O258" s="147"/>
      <c r="P258" s="170"/>
      <c r="Q258" s="149"/>
      <c r="R258" s="149"/>
      <c r="S258" s="149"/>
      <c r="T258" s="149"/>
    </row>
    <row r="259" spans="1:20">
      <c r="D259" s="204"/>
      <c r="E259" s="153"/>
      <c r="F259" s="154"/>
      <c r="G259" s="154"/>
      <c r="H259" s="219"/>
      <c r="J259" s="219"/>
      <c r="K259" s="219"/>
      <c r="L259" s="219"/>
      <c r="M259" s="713"/>
      <c r="N259" s="709"/>
      <c r="O259" s="147"/>
      <c r="P259" s="170"/>
      <c r="Q259" s="149"/>
      <c r="R259" s="149"/>
      <c r="S259" s="149"/>
      <c r="T259" s="149"/>
    </row>
    <row r="260" spans="1:20">
      <c r="D260" s="204"/>
      <c r="E260" s="153"/>
      <c r="F260" s="154"/>
      <c r="G260" s="154"/>
      <c r="H260" s="219"/>
      <c r="J260" s="219"/>
      <c r="K260" s="219"/>
      <c r="L260" s="219"/>
      <c r="M260" s="713"/>
      <c r="N260" s="709"/>
      <c r="O260" s="147"/>
      <c r="P260" s="170"/>
      <c r="Q260" s="149"/>
      <c r="R260" s="149"/>
      <c r="S260" s="149"/>
      <c r="T260" s="149"/>
    </row>
    <row r="261" spans="1:20">
      <c r="D261" s="204"/>
      <c r="E261" s="153"/>
      <c r="F261" s="154"/>
      <c r="G261" s="154"/>
      <c r="H261" s="219"/>
      <c r="J261" s="219"/>
      <c r="K261" s="219"/>
      <c r="L261" s="219"/>
      <c r="M261" s="713"/>
      <c r="N261" s="709"/>
      <c r="O261" s="147"/>
      <c r="P261" s="170"/>
      <c r="Q261" s="149"/>
      <c r="R261" s="149"/>
      <c r="S261" s="149"/>
      <c r="T261" s="149"/>
    </row>
    <row r="262" spans="1:20">
      <c r="D262" s="204"/>
      <c r="E262" s="153"/>
      <c r="F262" s="154"/>
      <c r="G262" s="154"/>
      <c r="H262" s="219"/>
      <c r="J262" s="219"/>
      <c r="K262" s="219"/>
      <c r="L262" s="219"/>
      <c r="M262" s="713"/>
      <c r="N262" s="709"/>
      <c r="O262" s="147"/>
      <c r="P262" s="170"/>
      <c r="Q262" s="149"/>
      <c r="R262" s="149"/>
      <c r="S262" s="149"/>
      <c r="T262" s="149"/>
    </row>
    <row r="263" spans="1:20" hidden="1">
      <c r="D263" s="204"/>
      <c r="E263" s="153"/>
      <c r="F263" s="154"/>
      <c r="G263" s="154"/>
      <c r="H263" s="219"/>
      <c r="J263" s="219"/>
      <c r="K263" s="219"/>
      <c r="L263" s="219"/>
      <c r="M263" s="713"/>
      <c r="N263" s="709"/>
      <c r="O263" s="147"/>
      <c r="P263" s="170"/>
      <c r="Q263" s="149"/>
      <c r="R263" s="149"/>
      <c r="S263" s="149"/>
      <c r="T263" s="149"/>
    </row>
    <row r="264" spans="1:20">
      <c r="D264" s="204"/>
      <c r="E264" s="153"/>
      <c r="F264" s="154"/>
      <c r="G264" s="154"/>
      <c r="H264" s="219"/>
      <c r="J264" s="219"/>
      <c r="K264" s="219"/>
      <c r="L264" s="219"/>
      <c r="M264" s="220"/>
      <c r="O264" s="143"/>
      <c r="P264" s="143"/>
      <c r="Q264" s="149"/>
      <c r="R264" s="149"/>
      <c r="S264" s="149"/>
      <c r="T264" s="149"/>
    </row>
    <row r="265" spans="1:20">
      <c r="D265" s="158"/>
      <c r="E265" s="159"/>
      <c r="O265" s="147"/>
      <c r="P265" s="147"/>
      <c r="Q265" s="147"/>
      <c r="R265" s="149"/>
      <c r="S265" s="149"/>
      <c r="T265" s="147"/>
    </row>
    <row r="266" spans="1:20">
      <c r="D266" s="158"/>
      <c r="E266" s="159"/>
      <c r="F266" s="140"/>
      <c r="G266" s="140"/>
      <c r="M266" s="150"/>
      <c r="O266" s="147"/>
      <c r="P266" s="147"/>
      <c r="Q266" s="149"/>
      <c r="R266" s="149"/>
      <c r="S266" s="149"/>
      <c r="T266" s="149"/>
    </row>
    <row r="267" spans="1:20">
      <c r="D267" s="158"/>
      <c r="E267" s="159"/>
      <c r="F267" s="140"/>
      <c r="G267" s="140"/>
      <c r="O267" s="147"/>
      <c r="P267" s="147"/>
      <c r="Q267" s="149"/>
      <c r="R267" s="149"/>
      <c r="S267" s="149"/>
      <c r="T267" s="149"/>
    </row>
    <row r="268" spans="1:20" ht="18">
      <c r="A268" s="221"/>
      <c r="B268" s="221"/>
      <c r="C268" s="221"/>
      <c r="D268" s="222"/>
      <c r="E268" s="223"/>
      <c r="F268" s="224"/>
      <c r="G268" s="225"/>
      <c r="H268" s="226"/>
      <c r="I268" s="226"/>
      <c r="J268" s="226"/>
      <c r="K268" s="226"/>
      <c r="L268" s="226"/>
      <c r="M268" s="226"/>
      <c r="N268" s="226"/>
      <c r="O268" s="227"/>
      <c r="P268" s="227"/>
      <c r="Q268" s="227"/>
      <c r="R268" s="227"/>
      <c r="S268" s="228"/>
      <c r="T268" s="229"/>
    </row>
    <row r="269" spans="1:20" ht="18">
      <c r="B269" s="221"/>
      <c r="C269" s="221"/>
      <c r="D269" s="221"/>
      <c r="E269" s="230"/>
      <c r="F269" s="231"/>
      <c r="G269" s="221"/>
      <c r="H269" s="221"/>
      <c r="I269" s="221"/>
      <c r="J269" s="221"/>
      <c r="K269" s="221"/>
      <c r="L269" s="221"/>
      <c r="M269" s="221"/>
      <c r="N269" s="221"/>
      <c r="O269" s="221"/>
      <c r="P269" s="221"/>
      <c r="Q269" s="232"/>
      <c r="R269" s="232"/>
      <c r="S269" s="232"/>
      <c r="T269" s="233"/>
    </row>
    <row r="270" spans="1:20" ht="18">
      <c r="B270" s="221"/>
      <c r="C270" s="221"/>
      <c r="D270" s="221"/>
      <c r="E270" s="230"/>
      <c r="F270" s="231"/>
      <c r="G270" s="221"/>
      <c r="H270" s="221"/>
      <c r="I270" s="221"/>
      <c r="J270" s="221"/>
      <c r="K270" s="221"/>
      <c r="L270" s="221"/>
      <c r="M270" s="221"/>
      <c r="N270" s="221"/>
      <c r="O270" s="221"/>
      <c r="P270" s="221"/>
      <c r="Q270" s="232"/>
      <c r="R270" s="232"/>
      <c r="S270" s="232"/>
      <c r="T270" s="233"/>
    </row>
    <row r="271" spans="1:20" ht="18">
      <c r="B271" s="221"/>
      <c r="C271" s="221"/>
      <c r="D271" s="221"/>
      <c r="E271" s="230"/>
      <c r="F271" s="231"/>
      <c r="G271" s="221"/>
      <c r="H271" s="221"/>
      <c r="I271" s="221"/>
      <c r="J271" s="221"/>
      <c r="K271" s="221"/>
      <c r="L271" s="221"/>
      <c r="M271" s="221"/>
      <c r="N271" s="221"/>
      <c r="O271" s="221"/>
      <c r="P271" s="221"/>
      <c r="Q271" s="232"/>
      <c r="R271" s="232"/>
      <c r="S271" s="232"/>
      <c r="T271" s="233"/>
    </row>
    <row r="272" spans="1:20" ht="18">
      <c r="B272" s="221"/>
      <c r="C272" s="221"/>
      <c r="D272" s="221"/>
      <c r="E272" s="230"/>
      <c r="F272" s="231"/>
      <c r="G272" s="221"/>
      <c r="H272" s="221"/>
      <c r="I272" s="221"/>
      <c r="J272" s="221"/>
      <c r="K272" s="221"/>
      <c r="L272" s="221"/>
      <c r="M272" s="221"/>
      <c r="N272" s="221"/>
      <c r="O272" s="221"/>
      <c r="P272" s="221"/>
      <c r="Q272" s="232"/>
      <c r="R272" s="232"/>
      <c r="S272" s="232"/>
      <c r="T272" s="233"/>
    </row>
    <row r="273" spans="1:20" ht="18">
      <c r="B273" s="221"/>
      <c r="C273" s="221"/>
      <c r="D273" s="221"/>
      <c r="E273" s="230"/>
      <c r="F273" s="231"/>
      <c r="G273" s="221"/>
      <c r="H273" s="221"/>
      <c r="I273" s="221"/>
      <c r="J273" s="221"/>
      <c r="K273" s="221"/>
      <c r="L273" s="221"/>
      <c r="M273" s="221"/>
      <c r="N273" s="221"/>
      <c r="O273" s="221"/>
      <c r="P273" s="221"/>
      <c r="Q273" s="232"/>
      <c r="R273" s="232"/>
      <c r="S273" s="232"/>
      <c r="T273" s="233"/>
    </row>
    <row r="274" spans="1:20" ht="18">
      <c r="B274" s="221"/>
      <c r="C274" s="221"/>
      <c r="D274" s="221"/>
      <c r="E274" s="230"/>
      <c r="F274" s="231"/>
      <c r="G274" s="221"/>
      <c r="H274" s="221"/>
      <c r="I274" s="221"/>
      <c r="J274" s="221"/>
      <c r="K274" s="221"/>
      <c r="L274" s="221"/>
      <c r="M274" s="221"/>
      <c r="N274" s="221"/>
      <c r="O274" s="221"/>
      <c r="P274" s="221"/>
      <c r="Q274" s="232"/>
      <c r="R274" s="232"/>
      <c r="S274" s="232"/>
      <c r="T274" s="233"/>
    </row>
    <row r="275" spans="1:20" ht="18">
      <c r="B275" s="221"/>
      <c r="C275" s="221"/>
      <c r="D275" s="221"/>
      <c r="E275" s="230"/>
      <c r="F275" s="231"/>
      <c r="G275" s="221"/>
      <c r="H275" s="221"/>
      <c r="I275" s="221"/>
      <c r="J275" s="221"/>
      <c r="K275" s="221"/>
      <c r="L275" s="221"/>
      <c r="M275" s="221"/>
      <c r="N275" s="221"/>
      <c r="O275" s="221"/>
      <c r="P275" s="221"/>
      <c r="Q275" s="232"/>
      <c r="R275" s="232"/>
      <c r="S275" s="232"/>
      <c r="T275" s="233"/>
    </row>
    <row r="276" spans="1:20" ht="18">
      <c r="B276" s="221"/>
      <c r="C276" s="221"/>
      <c r="D276" s="221"/>
      <c r="E276" s="230"/>
      <c r="F276" s="234"/>
      <c r="G276" s="235"/>
      <c r="H276" s="235"/>
      <c r="I276" s="235"/>
      <c r="J276" s="235"/>
      <c r="K276" s="235"/>
      <c r="L276" s="235"/>
      <c r="M276" s="235"/>
      <c r="N276" s="235"/>
      <c r="O276" s="235"/>
      <c r="P276" s="235"/>
      <c r="Q276" s="236"/>
      <c r="R276" s="236"/>
      <c r="S276" s="236"/>
      <c r="T276" s="237"/>
    </row>
    <row r="278" spans="1:20" ht="18">
      <c r="F278" s="238"/>
    </row>
    <row r="279" spans="1:20">
      <c r="F279" s="153"/>
    </row>
    <row r="280" spans="1:20">
      <c r="F280" s="153"/>
    </row>
    <row r="281" spans="1:20">
      <c r="F281" s="153"/>
    </row>
    <row r="282" spans="1:20">
      <c r="F282" s="153"/>
    </row>
    <row r="283" spans="1:20">
      <c r="F283" s="153"/>
    </row>
    <row r="284" spans="1:20" s="239" customFormat="1">
      <c r="A284" s="135"/>
      <c r="E284" s="136"/>
      <c r="F284" s="153"/>
    </row>
    <row r="285" spans="1:20" s="239" customFormat="1">
      <c r="A285" s="135"/>
      <c r="E285" s="136"/>
      <c r="F285" s="153"/>
    </row>
    <row r="286" spans="1:20" s="239" customFormat="1">
      <c r="A286" s="135"/>
      <c r="E286" s="136"/>
      <c r="F286" s="153"/>
    </row>
    <row r="287" spans="1:20" s="239" customFormat="1">
      <c r="A287" s="135"/>
      <c r="E287" s="136"/>
      <c r="F287" s="153"/>
    </row>
    <row r="288" spans="1:20" s="239" customFormat="1">
      <c r="A288" s="135"/>
      <c r="E288" s="136"/>
      <c r="F288" s="153"/>
    </row>
    <row r="289" spans="1:6" s="239" customFormat="1">
      <c r="A289" s="135"/>
      <c r="E289" s="136"/>
      <c r="F289" s="153"/>
    </row>
    <row r="290" spans="1:6" s="239" customFormat="1">
      <c r="A290" s="135"/>
      <c r="E290" s="136"/>
      <c r="F290" s="153"/>
    </row>
    <row r="291" spans="1:6" s="239" customFormat="1">
      <c r="A291" s="135"/>
      <c r="E291" s="136"/>
      <c r="F291" s="153"/>
    </row>
    <row r="292" spans="1:6" s="239" customFormat="1">
      <c r="A292" s="135"/>
      <c r="E292" s="136"/>
      <c r="F292" s="153"/>
    </row>
    <row r="293" spans="1:6" s="239" customFormat="1">
      <c r="A293" s="135"/>
      <c r="E293" s="136"/>
      <c r="F293" s="153"/>
    </row>
    <row r="294" spans="1:6" s="239" customFormat="1">
      <c r="A294" s="135"/>
      <c r="E294" s="136"/>
      <c r="F294" s="153"/>
    </row>
    <row r="295" spans="1:6" s="239" customFormat="1">
      <c r="A295" s="135"/>
      <c r="E295" s="136"/>
      <c r="F295" s="153"/>
    </row>
    <row r="296" spans="1:6" s="239" customFormat="1">
      <c r="A296" s="135"/>
      <c r="E296" s="136"/>
      <c r="F296" s="153"/>
    </row>
    <row r="297" spans="1:6" s="239" customFormat="1">
      <c r="A297" s="135"/>
      <c r="E297" s="136"/>
      <c r="F297" s="153"/>
    </row>
    <row r="298" spans="1:6" s="239" customFormat="1">
      <c r="A298" s="135"/>
      <c r="E298" s="136"/>
      <c r="F298" s="159"/>
    </row>
    <row r="299" spans="1:6" s="239" customFormat="1">
      <c r="A299" s="135"/>
      <c r="E299" s="136"/>
      <c r="F299" s="153"/>
    </row>
    <row r="300" spans="1:6" s="239" customFormat="1">
      <c r="A300" s="135"/>
      <c r="E300" s="136"/>
      <c r="F300" s="153"/>
    </row>
    <row r="301" spans="1:6" s="239" customFormat="1">
      <c r="A301" s="135"/>
      <c r="E301" s="136"/>
      <c r="F301" s="159"/>
    </row>
    <row r="302" spans="1:6" s="239" customFormat="1">
      <c r="A302" s="135"/>
      <c r="E302" s="136"/>
      <c r="F302" s="153"/>
    </row>
    <row r="303" spans="1:6" s="239" customFormat="1">
      <c r="A303" s="135"/>
      <c r="E303" s="136"/>
      <c r="F303" s="153"/>
    </row>
    <row r="304" spans="1:6" s="239" customFormat="1">
      <c r="A304" s="135"/>
      <c r="E304" s="136"/>
      <c r="F304" s="153"/>
    </row>
    <row r="305" spans="1:6" s="239" customFormat="1">
      <c r="A305" s="135"/>
      <c r="E305" s="136"/>
      <c r="F305" s="153"/>
    </row>
    <row r="306" spans="1:6" s="239" customFormat="1">
      <c r="A306" s="135"/>
      <c r="E306" s="136"/>
      <c r="F306" s="153"/>
    </row>
    <row r="307" spans="1:6" s="239" customFormat="1">
      <c r="A307" s="135"/>
      <c r="E307" s="136"/>
      <c r="F307" s="153"/>
    </row>
    <row r="308" spans="1:6" s="239" customFormat="1">
      <c r="A308" s="135"/>
      <c r="E308" s="136"/>
      <c r="F308" s="153"/>
    </row>
    <row r="309" spans="1:6" s="239" customFormat="1">
      <c r="A309" s="135"/>
      <c r="E309" s="136"/>
      <c r="F309" s="153"/>
    </row>
    <row r="310" spans="1:6" s="239" customFormat="1">
      <c r="A310" s="135"/>
      <c r="E310" s="136"/>
      <c r="F310" s="153"/>
    </row>
    <row r="312" spans="1:6">
      <c r="F312" s="240"/>
    </row>
    <row r="313" spans="1:6">
      <c r="F313" s="240"/>
    </row>
    <row r="314" spans="1:6">
      <c r="F314" s="240"/>
    </row>
    <row r="315" spans="1:6">
      <c r="F315" s="240"/>
    </row>
    <row r="316" spans="1:6">
      <c r="F316" s="240"/>
    </row>
    <row r="317" spans="1:6">
      <c r="F317" s="240"/>
    </row>
    <row r="318" spans="1:6">
      <c r="F318" s="240"/>
    </row>
    <row r="319" spans="1:6">
      <c r="F319" s="240"/>
    </row>
    <row r="320" spans="1:6">
      <c r="F320" s="240"/>
    </row>
  </sheetData>
  <sheetProtection selectLockedCells="1"/>
  <dataValidations count="2">
    <dataValidation type="list" allowBlank="1" showInputMessage="1" showErrorMessage="1" sqref="H51:H52" xr:uid="{00000000-0002-0000-0800-000000000000}">
      <formula1>Angle_Tangents</formula1>
    </dataValidation>
    <dataValidation type="list" allowBlank="1" showInputMessage="1" showErrorMessage="1" sqref="I51:I52" xr:uid="{00000000-0002-0000-0800-000001000000}">
      <formula1>Rating</formula1>
    </dataValidation>
  </dataValidations>
  <pageMargins left="0.2" right="0.2" top="0.5" bottom="0.5" header="0.3" footer="0.3"/>
  <pageSetup paperSize="17" scale="48" fitToHeight="0" orientation="landscape" r:id="rId1"/>
  <rowBreaks count="3" manualBreakCount="3">
    <brk id="155" max="19" man="1"/>
    <brk id="212" max="19" man="1"/>
    <brk id="277" max="16383" man="1"/>
  </rowBreak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4" tint="0.39997558519241921"/>
  </sheetPr>
  <dimension ref="B1:AA99"/>
  <sheetViews>
    <sheetView view="pageBreakPreview" zoomScaleNormal="85" zoomScaleSheetLayoutView="100" workbookViewId="0">
      <pane xSplit="3" ySplit="3" topLeftCell="D4" activePane="bottomRight" state="frozen"/>
      <selection pane="bottomRight" sqref="A1:XFD1048576"/>
      <selection pane="bottomLeft" activeCell="F3" sqref="F3:G3"/>
      <selection pane="topRight" activeCell="F3" sqref="F3:G3"/>
    </sheetView>
  </sheetViews>
  <sheetFormatPr defaultColWidth="8.85546875" defaultRowHeight="12.75"/>
  <cols>
    <col min="1" max="1" width="13.140625" style="135" bestFit="1" customWidth="1"/>
    <col min="2" max="2" width="24.42578125" style="135" customWidth="1"/>
    <col min="3" max="3" width="9.140625" style="135" customWidth="1"/>
    <col min="4" max="4" width="5.85546875" style="135" customWidth="1"/>
    <col min="5" max="5" width="12.5703125" style="447" customWidth="1"/>
    <col min="6" max="6" width="18.5703125" style="145" customWidth="1"/>
    <col min="7" max="7" width="6" style="135" customWidth="1"/>
    <col min="8" max="8" width="13" style="447" customWidth="1"/>
    <col min="9" max="9" width="18.5703125" style="145" customWidth="1"/>
    <col min="10" max="10" width="5.85546875" style="135" customWidth="1"/>
    <col min="11" max="11" width="13.7109375" style="447" customWidth="1"/>
    <col min="12" max="12" width="18.5703125" style="145" customWidth="1"/>
    <col min="13" max="13" width="6.5703125" style="135" customWidth="1"/>
    <col min="14" max="14" width="12.7109375" style="447" customWidth="1"/>
    <col min="15" max="15" width="18.5703125" style="145" customWidth="1"/>
    <col min="16" max="16" width="6.85546875" style="135" customWidth="1"/>
    <col min="17" max="17" width="12.42578125" style="447" customWidth="1"/>
    <col min="18" max="18" width="18.5703125" style="145" customWidth="1"/>
    <col min="19" max="19" width="7.7109375" style="135" customWidth="1"/>
    <col min="20" max="20" width="13.85546875" style="447" customWidth="1"/>
    <col min="21" max="21" width="18.5703125" style="145" customWidth="1"/>
    <col min="22" max="22" width="14.42578125" style="135" customWidth="1"/>
    <col min="23" max="23" width="28.85546875" style="135" customWidth="1"/>
    <col min="24" max="24" width="19.140625" style="135" customWidth="1"/>
    <col min="25" max="25" width="8.85546875" style="135"/>
    <col min="26" max="26" width="28.42578125" style="135" bestFit="1" customWidth="1"/>
    <col min="27" max="16384" width="8.85546875" style="135"/>
  </cols>
  <sheetData>
    <row r="1" spans="2:27" ht="66.95" customHeight="1">
      <c r="B1" s="540"/>
      <c r="C1" s="540"/>
      <c r="D1" s="537"/>
      <c r="E1" s="538"/>
      <c r="F1" s="539"/>
      <c r="G1" s="537"/>
      <c r="H1" s="538"/>
      <c r="I1" s="539"/>
      <c r="J1" s="537"/>
      <c r="K1" s="538"/>
      <c r="L1" s="539"/>
      <c r="M1" s="537"/>
      <c r="N1" s="538"/>
      <c r="O1" s="539"/>
      <c r="P1" s="537"/>
      <c r="Q1" s="538"/>
      <c r="R1" s="539"/>
      <c r="S1" s="537"/>
      <c r="T1" s="538"/>
      <c r="U1" s="539"/>
      <c r="V1" s="537"/>
      <c r="W1" s="539"/>
    </row>
    <row r="2" spans="2:27" ht="15">
      <c r="B2" s="718"/>
      <c r="C2" s="718"/>
      <c r="D2" s="719"/>
      <c r="E2" s="720"/>
      <c r="F2" s="721"/>
      <c r="G2" s="719"/>
      <c r="H2" s="720"/>
      <c r="I2" s="721"/>
      <c r="J2" s="719"/>
      <c r="K2" s="720"/>
      <c r="L2" s="721"/>
      <c r="M2" s="719"/>
      <c r="N2" s="720"/>
      <c r="O2" s="721"/>
      <c r="P2" s="719"/>
      <c r="Q2" s="720"/>
      <c r="R2" s="721"/>
      <c r="S2" s="719"/>
      <c r="T2" s="720"/>
      <c r="U2" s="721"/>
      <c r="V2" s="722"/>
      <c r="W2" s="723"/>
    </row>
    <row r="3" spans="2:27" ht="15.75">
      <c r="B3" s="718"/>
      <c r="C3" s="718"/>
      <c r="D3" s="719"/>
      <c r="E3" s="720"/>
      <c r="F3" s="724"/>
      <c r="G3" s="719"/>
      <c r="H3" s="720"/>
      <c r="I3" s="725"/>
      <c r="J3" s="719"/>
      <c r="K3" s="720"/>
      <c r="L3" s="725"/>
      <c r="M3" s="719"/>
      <c r="N3" s="720"/>
      <c r="O3" s="725"/>
      <c r="P3" s="719"/>
      <c r="Q3" s="720"/>
      <c r="R3" s="725"/>
      <c r="S3" s="719"/>
      <c r="T3" s="720"/>
      <c r="U3" s="725"/>
      <c r="V3" s="726"/>
      <c r="W3" s="725"/>
    </row>
    <row r="4" spans="2:27">
      <c r="B4" s="727"/>
      <c r="C4" s="727"/>
      <c r="D4" s="728"/>
      <c r="E4" s="729"/>
      <c r="F4" s="241"/>
      <c r="G4" s="728"/>
      <c r="H4" s="729"/>
      <c r="I4" s="241"/>
      <c r="J4" s="728"/>
      <c r="K4" s="729"/>
      <c r="L4" s="241"/>
      <c r="M4" s="728"/>
      <c r="N4" s="729"/>
      <c r="O4" s="241"/>
      <c r="P4" s="728"/>
      <c r="Q4" s="729"/>
      <c r="R4" s="241"/>
      <c r="S4" s="728"/>
      <c r="T4" s="729"/>
      <c r="U4" s="241"/>
      <c r="V4" s="730"/>
      <c r="W4" s="731"/>
      <c r="Z4" s="442"/>
      <c r="AA4" s="442"/>
    </row>
    <row r="5" spans="2:27">
      <c r="B5" s="727"/>
      <c r="C5" s="727"/>
      <c r="D5" s="728"/>
      <c r="E5" s="729"/>
      <c r="F5" s="241"/>
      <c r="G5" s="728"/>
      <c r="H5" s="729"/>
      <c r="I5" s="241"/>
      <c r="J5" s="728"/>
      <c r="K5" s="729"/>
      <c r="L5" s="241"/>
      <c r="M5" s="728"/>
      <c r="N5" s="729"/>
      <c r="O5" s="241"/>
      <c r="P5" s="728"/>
      <c r="Q5" s="729"/>
      <c r="R5" s="241"/>
      <c r="S5" s="728"/>
      <c r="T5" s="729"/>
      <c r="U5" s="241"/>
      <c r="V5" s="730"/>
      <c r="W5" s="731"/>
      <c r="Z5" s="442"/>
      <c r="AA5" s="442"/>
    </row>
    <row r="6" spans="2:27">
      <c r="B6" s="727"/>
      <c r="C6" s="727"/>
      <c r="D6" s="728"/>
      <c r="E6" s="729"/>
      <c r="F6" s="241"/>
      <c r="G6" s="728"/>
      <c r="H6" s="729"/>
      <c r="I6" s="241"/>
      <c r="J6" s="728"/>
      <c r="K6" s="729"/>
      <c r="L6" s="241"/>
      <c r="M6" s="728"/>
      <c r="N6" s="729"/>
      <c r="O6" s="241"/>
      <c r="P6" s="728"/>
      <c r="Q6" s="729"/>
      <c r="R6" s="241"/>
      <c r="S6" s="728"/>
      <c r="T6" s="729"/>
      <c r="U6" s="241"/>
      <c r="V6" s="730"/>
      <c r="W6" s="731"/>
      <c r="Z6" s="442"/>
      <c r="AA6" s="442"/>
    </row>
    <row r="7" spans="2:27">
      <c r="B7" s="727"/>
      <c r="C7" s="727"/>
      <c r="D7" s="728"/>
      <c r="E7" s="729"/>
      <c r="F7" s="241"/>
      <c r="G7" s="728"/>
      <c r="H7" s="729"/>
      <c r="I7" s="241"/>
      <c r="J7" s="728"/>
      <c r="K7" s="729"/>
      <c r="L7" s="241"/>
      <c r="M7" s="728"/>
      <c r="N7" s="729"/>
      <c r="O7" s="241"/>
      <c r="P7" s="728"/>
      <c r="Q7" s="729"/>
      <c r="R7" s="241"/>
      <c r="S7" s="728"/>
      <c r="T7" s="729"/>
      <c r="U7" s="241"/>
      <c r="V7" s="730"/>
      <c r="W7" s="731"/>
      <c r="Z7" s="442"/>
      <c r="AA7" s="442"/>
    </row>
    <row r="8" spans="2:27">
      <c r="B8" s="727"/>
      <c r="C8" s="727"/>
      <c r="D8" s="728"/>
      <c r="E8" s="729"/>
      <c r="F8" s="241"/>
      <c r="G8" s="728"/>
      <c r="H8" s="729"/>
      <c r="I8" s="241"/>
      <c r="J8" s="728"/>
      <c r="K8" s="729"/>
      <c r="L8" s="241"/>
      <c r="M8" s="728"/>
      <c r="N8" s="729"/>
      <c r="O8" s="241"/>
      <c r="P8" s="728"/>
      <c r="Q8" s="729"/>
      <c r="R8" s="241"/>
      <c r="S8" s="728"/>
      <c r="T8" s="729"/>
      <c r="U8" s="241"/>
      <c r="V8" s="730"/>
      <c r="W8" s="731"/>
      <c r="Z8" s="442"/>
      <c r="AA8" s="442"/>
    </row>
    <row r="9" spans="2:27">
      <c r="B9" s="727"/>
      <c r="C9" s="727"/>
      <c r="D9" s="728"/>
      <c r="E9" s="729"/>
      <c r="F9" s="241"/>
      <c r="G9" s="728"/>
      <c r="H9" s="729"/>
      <c r="I9" s="241"/>
      <c r="J9" s="728"/>
      <c r="K9" s="729"/>
      <c r="L9" s="241"/>
      <c r="M9" s="728"/>
      <c r="N9" s="729"/>
      <c r="O9" s="241"/>
      <c r="P9" s="728"/>
      <c r="Q9" s="729"/>
      <c r="R9" s="241"/>
      <c r="S9" s="728"/>
      <c r="T9" s="729"/>
      <c r="U9" s="241"/>
      <c r="V9" s="730"/>
      <c r="W9" s="731"/>
      <c r="Z9" s="442"/>
      <c r="AA9" s="442"/>
    </row>
    <row r="10" spans="2:27">
      <c r="B10" s="727"/>
      <c r="C10" s="727"/>
      <c r="D10" s="728"/>
      <c r="E10" s="729"/>
      <c r="F10" s="241"/>
      <c r="G10" s="728"/>
      <c r="H10" s="729"/>
      <c r="I10" s="241"/>
      <c r="J10" s="728"/>
      <c r="K10" s="729"/>
      <c r="L10" s="241"/>
      <c r="M10" s="728"/>
      <c r="N10" s="729"/>
      <c r="O10" s="241"/>
      <c r="P10" s="728"/>
      <c r="Q10" s="729"/>
      <c r="R10" s="241"/>
      <c r="S10" s="728"/>
      <c r="T10" s="729"/>
      <c r="U10" s="241"/>
      <c r="V10" s="730"/>
      <c r="W10" s="731"/>
      <c r="Z10" s="442"/>
      <c r="AA10" s="442"/>
    </row>
    <row r="11" spans="2:27">
      <c r="B11" s="727"/>
      <c r="C11" s="727"/>
      <c r="D11" s="728"/>
      <c r="E11" s="729"/>
      <c r="F11" s="241"/>
      <c r="G11" s="728"/>
      <c r="H11" s="729"/>
      <c r="I11" s="241"/>
      <c r="J11" s="728"/>
      <c r="K11" s="729"/>
      <c r="L11" s="241"/>
      <c r="M11" s="728"/>
      <c r="N11" s="729"/>
      <c r="O11" s="241"/>
      <c r="P11" s="728"/>
      <c r="Q11" s="729"/>
      <c r="R11" s="241"/>
      <c r="S11" s="728"/>
      <c r="T11" s="729"/>
      <c r="U11" s="241"/>
      <c r="V11" s="730"/>
      <c r="W11" s="731"/>
      <c r="Z11" s="442"/>
      <c r="AA11" s="442"/>
    </row>
    <row r="12" spans="2:27">
      <c r="B12" s="727"/>
      <c r="C12" s="727"/>
      <c r="D12" s="728"/>
      <c r="E12" s="729"/>
      <c r="F12" s="241"/>
      <c r="G12" s="728"/>
      <c r="H12" s="729"/>
      <c r="I12" s="241"/>
      <c r="J12" s="728"/>
      <c r="K12" s="729"/>
      <c r="L12" s="241"/>
      <c r="M12" s="728"/>
      <c r="N12" s="729"/>
      <c r="O12" s="241"/>
      <c r="P12" s="728"/>
      <c r="Q12" s="729"/>
      <c r="R12" s="241"/>
      <c r="S12" s="728"/>
      <c r="T12" s="729"/>
      <c r="U12" s="241"/>
      <c r="V12" s="730"/>
      <c r="W12" s="731"/>
      <c r="Z12" s="442"/>
      <c r="AA12" s="442"/>
    </row>
    <row r="13" spans="2:27">
      <c r="B13" s="727"/>
      <c r="C13" s="727"/>
      <c r="D13" s="728"/>
      <c r="E13" s="729"/>
      <c r="F13" s="241"/>
      <c r="G13" s="728"/>
      <c r="H13" s="729"/>
      <c r="I13" s="241"/>
      <c r="J13" s="728"/>
      <c r="K13" s="729"/>
      <c r="L13" s="241"/>
      <c r="M13" s="728"/>
      <c r="N13" s="729"/>
      <c r="O13" s="241"/>
      <c r="P13" s="728"/>
      <c r="Q13" s="729"/>
      <c r="R13" s="241"/>
      <c r="S13" s="728"/>
      <c r="T13" s="729"/>
      <c r="U13" s="241"/>
      <c r="V13" s="730"/>
      <c r="W13" s="731"/>
      <c r="Z13" s="442"/>
      <c r="AA13" s="442"/>
    </row>
    <row r="14" spans="2:27">
      <c r="B14" s="727"/>
      <c r="C14" s="727"/>
      <c r="D14" s="728"/>
      <c r="E14" s="729"/>
      <c r="F14" s="241"/>
      <c r="G14" s="728"/>
      <c r="H14" s="729"/>
      <c r="I14" s="241"/>
      <c r="J14" s="728"/>
      <c r="K14" s="729"/>
      <c r="L14" s="241"/>
      <c r="M14" s="728"/>
      <c r="N14" s="729"/>
      <c r="O14" s="241"/>
      <c r="P14" s="728"/>
      <c r="Q14" s="729"/>
      <c r="R14" s="241"/>
      <c r="S14" s="728"/>
      <c r="T14" s="729"/>
      <c r="U14" s="241"/>
      <c r="V14" s="730"/>
      <c r="W14" s="731"/>
      <c r="Z14" s="442"/>
      <c r="AA14" s="442"/>
    </row>
    <row r="15" spans="2:27">
      <c r="B15" s="727"/>
      <c r="C15" s="727"/>
      <c r="D15" s="728"/>
      <c r="E15" s="729"/>
      <c r="F15" s="241"/>
      <c r="G15" s="728"/>
      <c r="H15" s="729"/>
      <c r="I15" s="241"/>
      <c r="J15" s="728"/>
      <c r="K15" s="729"/>
      <c r="L15" s="241"/>
      <c r="M15" s="728"/>
      <c r="N15" s="729"/>
      <c r="O15" s="241"/>
      <c r="P15" s="728"/>
      <c r="Q15" s="729"/>
      <c r="R15" s="241"/>
      <c r="S15" s="728"/>
      <c r="T15" s="729"/>
      <c r="U15" s="241"/>
      <c r="V15" s="730"/>
      <c r="W15" s="731"/>
      <c r="Z15" s="442"/>
      <c r="AA15" s="442"/>
    </row>
    <row r="16" spans="2:27">
      <c r="B16" s="727"/>
      <c r="C16" s="727"/>
      <c r="D16" s="728"/>
      <c r="E16" s="729"/>
      <c r="F16" s="241"/>
      <c r="G16" s="728"/>
      <c r="H16" s="729"/>
      <c r="I16" s="241"/>
      <c r="J16" s="728"/>
      <c r="K16" s="729"/>
      <c r="L16" s="241"/>
      <c r="M16" s="728"/>
      <c r="N16" s="729"/>
      <c r="O16" s="241"/>
      <c r="P16" s="728"/>
      <c r="Q16" s="729"/>
      <c r="R16" s="241"/>
      <c r="S16" s="728"/>
      <c r="T16" s="729"/>
      <c r="U16" s="241"/>
      <c r="V16" s="730"/>
      <c r="W16" s="731"/>
      <c r="Z16" s="442"/>
      <c r="AA16" s="442"/>
    </row>
    <row r="17" spans="2:27">
      <c r="B17" s="727"/>
      <c r="C17" s="727"/>
      <c r="D17" s="728"/>
      <c r="E17" s="729"/>
      <c r="F17" s="241"/>
      <c r="G17" s="728"/>
      <c r="H17" s="729"/>
      <c r="I17" s="241"/>
      <c r="J17" s="728"/>
      <c r="K17" s="729"/>
      <c r="L17" s="241"/>
      <c r="M17" s="728"/>
      <c r="N17" s="729"/>
      <c r="O17" s="241"/>
      <c r="P17" s="728"/>
      <c r="Q17" s="729"/>
      <c r="R17" s="241"/>
      <c r="S17" s="728"/>
      <c r="T17" s="729"/>
      <c r="U17" s="241"/>
      <c r="V17" s="730"/>
      <c r="W17" s="731"/>
      <c r="Z17" s="442"/>
      <c r="AA17" s="442"/>
    </row>
    <row r="18" spans="2:27" ht="12.75" customHeight="1">
      <c r="B18" s="727"/>
      <c r="C18" s="727"/>
      <c r="D18" s="728"/>
      <c r="E18" s="729"/>
      <c r="F18" s="241"/>
      <c r="G18" s="728"/>
      <c r="H18" s="729"/>
      <c r="I18" s="241"/>
      <c r="J18" s="728"/>
      <c r="K18" s="729"/>
      <c r="L18" s="241"/>
      <c r="M18" s="728"/>
      <c r="N18" s="729"/>
      <c r="O18" s="241"/>
      <c r="P18" s="728"/>
      <c r="Q18" s="729"/>
      <c r="R18" s="241"/>
      <c r="S18" s="728"/>
      <c r="T18" s="729"/>
      <c r="U18" s="241"/>
      <c r="V18" s="730"/>
      <c r="W18" s="731"/>
      <c r="AA18" s="442"/>
    </row>
    <row r="19" spans="2:27">
      <c r="B19" s="727"/>
      <c r="C19" s="727"/>
      <c r="D19" s="728"/>
      <c r="E19" s="729"/>
      <c r="F19" s="241"/>
      <c r="G19" s="728"/>
      <c r="H19" s="729"/>
      <c r="I19" s="241"/>
      <c r="J19" s="728"/>
      <c r="K19" s="729"/>
      <c r="L19" s="241"/>
      <c r="M19" s="728"/>
      <c r="N19" s="729"/>
      <c r="O19" s="241"/>
      <c r="P19" s="728"/>
      <c r="Q19" s="729"/>
      <c r="R19" s="241"/>
      <c r="S19" s="728"/>
      <c r="T19" s="729"/>
      <c r="U19" s="241"/>
      <c r="V19" s="730"/>
      <c r="W19" s="731"/>
      <c r="Z19" s="442"/>
      <c r="AA19" s="442"/>
    </row>
    <row r="20" spans="2:27">
      <c r="B20" s="727"/>
      <c r="C20" s="727"/>
      <c r="D20" s="728"/>
      <c r="E20" s="729"/>
      <c r="F20" s="241"/>
      <c r="G20" s="728"/>
      <c r="H20" s="729"/>
      <c r="I20" s="241"/>
      <c r="J20" s="728"/>
      <c r="K20" s="729"/>
      <c r="L20" s="241"/>
      <c r="M20" s="728"/>
      <c r="N20" s="729"/>
      <c r="O20" s="241"/>
      <c r="P20" s="728"/>
      <c r="Q20" s="729"/>
      <c r="R20" s="241"/>
      <c r="S20" s="728"/>
      <c r="T20" s="729"/>
      <c r="U20" s="241"/>
      <c r="V20" s="730"/>
      <c r="W20" s="731"/>
      <c r="Z20" s="442"/>
      <c r="AA20" s="442"/>
    </row>
    <row r="21" spans="2:27">
      <c r="B21" s="727"/>
      <c r="C21" s="727"/>
      <c r="D21" s="728"/>
      <c r="E21" s="729"/>
      <c r="F21" s="241"/>
      <c r="G21" s="728"/>
      <c r="H21" s="729"/>
      <c r="I21" s="241"/>
      <c r="J21" s="728"/>
      <c r="K21" s="729"/>
      <c r="L21" s="241"/>
      <c r="M21" s="728"/>
      <c r="N21" s="729"/>
      <c r="O21" s="241"/>
      <c r="P21" s="728"/>
      <c r="Q21" s="729"/>
      <c r="R21" s="241"/>
      <c r="S21" s="728"/>
      <c r="T21" s="729"/>
      <c r="U21" s="241"/>
      <c r="V21" s="730"/>
      <c r="W21" s="731"/>
      <c r="Z21" s="442"/>
      <c r="AA21" s="442"/>
    </row>
    <row r="22" spans="2:27">
      <c r="B22" s="727"/>
      <c r="C22" s="727"/>
      <c r="D22" s="728"/>
      <c r="E22" s="729"/>
      <c r="F22" s="241"/>
      <c r="G22" s="728"/>
      <c r="H22" s="729"/>
      <c r="I22" s="241"/>
      <c r="J22" s="728"/>
      <c r="K22" s="729"/>
      <c r="L22" s="241"/>
      <c r="M22" s="728"/>
      <c r="N22" s="729"/>
      <c r="O22" s="241"/>
      <c r="P22" s="728"/>
      <c r="Q22" s="729"/>
      <c r="R22" s="241"/>
      <c r="S22" s="728"/>
      <c r="T22" s="729"/>
      <c r="U22" s="241"/>
      <c r="V22" s="730"/>
      <c r="W22" s="731"/>
      <c r="Z22" s="442"/>
      <c r="AA22" s="442"/>
    </row>
    <row r="23" spans="2:27">
      <c r="B23" s="727"/>
      <c r="C23" s="727"/>
      <c r="D23" s="728"/>
      <c r="E23" s="729"/>
      <c r="F23" s="241"/>
      <c r="G23" s="728"/>
      <c r="H23" s="729"/>
      <c r="I23" s="241"/>
      <c r="J23" s="728"/>
      <c r="K23" s="729"/>
      <c r="L23" s="241"/>
      <c r="M23" s="728"/>
      <c r="N23" s="729"/>
      <c r="O23" s="241"/>
      <c r="P23" s="728"/>
      <c r="Q23" s="729"/>
      <c r="R23" s="241"/>
      <c r="S23" s="728"/>
      <c r="T23" s="729"/>
      <c r="U23" s="241"/>
      <c r="V23" s="730"/>
      <c r="W23" s="731"/>
      <c r="Z23" s="442"/>
      <c r="AA23" s="442"/>
    </row>
    <row r="24" spans="2:27">
      <c r="B24" s="727"/>
      <c r="C24" s="727"/>
      <c r="D24" s="728"/>
      <c r="E24" s="729"/>
      <c r="F24" s="241"/>
      <c r="G24" s="728"/>
      <c r="H24" s="729"/>
      <c r="I24" s="241"/>
      <c r="J24" s="728"/>
      <c r="K24" s="729"/>
      <c r="L24" s="241"/>
      <c r="M24" s="728"/>
      <c r="N24" s="729"/>
      <c r="O24" s="241"/>
      <c r="P24" s="728"/>
      <c r="Q24" s="729"/>
      <c r="R24" s="241"/>
      <c r="S24" s="728"/>
      <c r="T24" s="729"/>
      <c r="U24" s="241"/>
      <c r="V24" s="730"/>
      <c r="W24" s="731"/>
      <c r="Z24" s="442"/>
      <c r="AA24" s="442"/>
    </row>
    <row r="25" spans="2:27">
      <c r="B25" s="727"/>
      <c r="C25" s="727"/>
      <c r="D25" s="728"/>
      <c r="E25" s="729"/>
      <c r="F25" s="241"/>
      <c r="G25" s="728"/>
      <c r="H25" s="729"/>
      <c r="I25" s="241"/>
      <c r="J25" s="728"/>
      <c r="K25" s="729"/>
      <c r="L25" s="241"/>
      <c r="M25" s="728"/>
      <c r="N25" s="729"/>
      <c r="O25" s="241"/>
      <c r="P25" s="728"/>
      <c r="Q25" s="729"/>
      <c r="R25" s="241"/>
      <c r="S25" s="728"/>
      <c r="T25" s="729"/>
      <c r="U25" s="241"/>
      <c r="V25" s="730"/>
      <c r="W25" s="731"/>
      <c r="Z25" s="442"/>
      <c r="AA25" s="442"/>
    </row>
    <row r="26" spans="2:27">
      <c r="B26" s="727"/>
      <c r="C26" s="727"/>
      <c r="D26" s="728"/>
      <c r="E26" s="729"/>
      <c r="F26" s="241"/>
      <c r="G26" s="728"/>
      <c r="H26" s="729"/>
      <c r="I26" s="241"/>
      <c r="J26" s="728"/>
      <c r="K26" s="729"/>
      <c r="L26" s="241"/>
      <c r="M26" s="728"/>
      <c r="N26" s="729"/>
      <c r="O26" s="241"/>
      <c r="P26" s="728"/>
      <c r="Q26" s="729"/>
      <c r="R26" s="241"/>
      <c r="S26" s="728"/>
      <c r="T26" s="729"/>
      <c r="U26" s="241"/>
      <c r="V26" s="730"/>
      <c r="W26" s="731"/>
      <c r="Z26" s="442"/>
      <c r="AA26" s="442"/>
    </row>
    <row r="27" spans="2:27">
      <c r="B27" s="727"/>
      <c r="C27" s="727"/>
      <c r="D27" s="728"/>
      <c r="E27" s="729"/>
      <c r="F27" s="241"/>
      <c r="G27" s="728"/>
      <c r="H27" s="729"/>
      <c r="I27" s="241"/>
      <c r="J27" s="728"/>
      <c r="K27" s="729"/>
      <c r="L27" s="241"/>
      <c r="M27" s="728"/>
      <c r="N27" s="729"/>
      <c r="O27" s="241"/>
      <c r="P27" s="728"/>
      <c r="Q27" s="729"/>
      <c r="R27" s="241"/>
      <c r="S27" s="728"/>
      <c r="T27" s="729"/>
      <c r="U27" s="241"/>
      <c r="V27" s="730"/>
      <c r="W27" s="731"/>
      <c r="Z27" s="442"/>
      <c r="AA27" s="442"/>
    </row>
    <row r="28" spans="2:27">
      <c r="B28" s="727"/>
      <c r="C28" s="727"/>
      <c r="D28" s="728"/>
      <c r="E28" s="729"/>
      <c r="F28" s="241"/>
      <c r="G28" s="728"/>
      <c r="H28" s="729"/>
      <c r="I28" s="241"/>
      <c r="J28" s="728"/>
      <c r="K28" s="729"/>
      <c r="L28" s="241"/>
      <c r="M28" s="728"/>
      <c r="N28" s="729"/>
      <c r="O28" s="241"/>
      <c r="P28" s="728"/>
      <c r="Q28" s="729"/>
      <c r="R28" s="241"/>
      <c r="S28" s="728"/>
      <c r="T28" s="729"/>
      <c r="U28" s="241"/>
      <c r="V28" s="730"/>
      <c r="W28" s="731"/>
      <c r="Z28" s="442"/>
      <c r="AA28" s="442"/>
    </row>
    <row r="29" spans="2:27">
      <c r="B29" s="727"/>
      <c r="C29" s="727"/>
      <c r="D29" s="728"/>
      <c r="E29" s="729"/>
      <c r="F29" s="241"/>
      <c r="G29" s="728"/>
      <c r="H29" s="729"/>
      <c r="I29" s="241"/>
      <c r="J29" s="728"/>
      <c r="K29" s="729"/>
      <c r="L29" s="241"/>
      <c r="M29" s="728"/>
      <c r="N29" s="729"/>
      <c r="O29" s="241"/>
      <c r="P29" s="728"/>
      <c r="Q29" s="729"/>
      <c r="R29" s="241"/>
      <c r="S29" s="728"/>
      <c r="T29" s="729"/>
      <c r="U29" s="241"/>
      <c r="V29" s="730"/>
      <c r="W29" s="731"/>
      <c r="Z29" s="442"/>
      <c r="AA29" s="442"/>
    </row>
    <row r="30" spans="2:27">
      <c r="B30" s="727"/>
      <c r="C30" s="727"/>
      <c r="D30" s="728"/>
      <c r="E30" s="729"/>
      <c r="F30" s="241"/>
      <c r="G30" s="728"/>
      <c r="H30" s="729"/>
      <c r="I30" s="241"/>
      <c r="J30" s="728"/>
      <c r="K30" s="729"/>
      <c r="L30" s="241"/>
      <c r="M30" s="728"/>
      <c r="N30" s="729"/>
      <c r="O30" s="241"/>
      <c r="P30" s="728"/>
      <c r="Q30" s="729"/>
      <c r="R30" s="241"/>
      <c r="S30" s="728"/>
      <c r="T30" s="729"/>
      <c r="U30" s="241"/>
      <c r="V30" s="730"/>
      <c r="W30" s="731"/>
      <c r="Z30" s="442"/>
      <c r="AA30" s="442"/>
    </row>
    <row r="31" spans="2:27">
      <c r="B31" s="727"/>
      <c r="C31" s="727"/>
      <c r="D31" s="728"/>
      <c r="E31" s="729"/>
      <c r="F31" s="241"/>
      <c r="G31" s="728"/>
      <c r="H31" s="729"/>
      <c r="I31" s="241"/>
      <c r="J31" s="728"/>
      <c r="K31" s="729"/>
      <c r="L31" s="241"/>
      <c r="M31" s="728"/>
      <c r="N31" s="729"/>
      <c r="O31" s="241"/>
      <c r="P31" s="728"/>
      <c r="Q31" s="729"/>
      <c r="R31" s="241"/>
      <c r="S31" s="728"/>
      <c r="T31" s="729"/>
      <c r="U31" s="241"/>
      <c r="V31" s="730"/>
      <c r="W31" s="731"/>
      <c r="Z31" s="442"/>
      <c r="AA31" s="442"/>
    </row>
    <row r="32" spans="2:27">
      <c r="B32" s="727"/>
      <c r="C32" s="727"/>
      <c r="D32" s="728"/>
      <c r="E32" s="729"/>
      <c r="F32" s="241"/>
      <c r="G32" s="728"/>
      <c r="H32" s="729"/>
      <c r="I32" s="241"/>
      <c r="J32" s="728"/>
      <c r="K32" s="729"/>
      <c r="L32" s="241"/>
      <c r="M32" s="728"/>
      <c r="N32" s="729"/>
      <c r="O32" s="241"/>
      <c r="P32" s="728"/>
      <c r="Q32" s="729"/>
      <c r="R32" s="241"/>
      <c r="S32" s="728"/>
      <c r="T32" s="729"/>
      <c r="U32" s="241"/>
      <c r="V32" s="730"/>
      <c r="W32" s="731"/>
      <c r="Z32" s="442"/>
      <c r="AA32" s="442"/>
    </row>
    <row r="33" spans="2:27">
      <c r="B33" s="727"/>
      <c r="C33" s="727"/>
      <c r="D33" s="728"/>
      <c r="E33" s="729"/>
      <c r="F33" s="241"/>
      <c r="G33" s="728"/>
      <c r="H33" s="729"/>
      <c r="I33" s="241"/>
      <c r="J33" s="728"/>
      <c r="K33" s="729"/>
      <c r="L33" s="241"/>
      <c r="M33" s="728"/>
      <c r="N33" s="729"/>
      <c r="O33" s="241"/>
      <c r="P33" s="728"/>
      <c r="Q33" s="729"/>
      <c r="R33" s="241"/>
      <c r="S33" s="728"/>
      <c r="T33" s="729"/>
      <c r="U33" s="241"/>
      <c r="V33" s="730"/>
      <c r="W33" s="731"/>
      <c r="Z33" s="442"/>
      <c r="AA33" s="442"/>
    </row>
    <row r="34" spans="2:27">
      <c r="B34" s="727"/>
      <c r="C34" s="727"/>
      <c r="D34" s="728"/>
      <c r="E34" s="729"/>
      <c r="F34" s="241"/>
      <c r="G34" s="728"/>
      <c r="H34" s="729"/>
      <c r="I34" s="241"/>
      <c r="J34" s="728"/>
      <c r="K34" s="729"/>
      <c r="L34" s="241"/>
      <c r="M34" s="728"/>
      <c r="N34" s="729"/>
      <c r="O34" s="241"/>
      <c r="P34" s="728"/>
      <c r="Q34" s="729"/>
      <c r="R34" s="241"/>
      <c r="S34" s="728"/>
      <c r="T34" s="729"/>
      <c r="U34" s="241"/>
      <c r="V34" s="730"/>
      <c r="W34" s="731"/>
      <c r="Z34" s="442"/>
      <c r="AA34" s="442"/>
    </row>
    <row r="35" spans="2:27">
      <c r="B35" s="727"/>
      <c r="C35" s="727"/>
      <c r="D35" s="728"/>
      <c r="E35" s="729"/>
      <c r="F35" s="241"/>
      <c r="G35" s="728"/>
      <c r="H35" s="729"/>
      <c r="I35" s="241"/>
      <c r="J35" s="728"/>
      <c r="K35" s="729"/>
      <c r="L35" s="241"/>
      <c r="M35" s="728"/>
      <c r="N35" s="729"/>
      <c r="O35" s="241"/>
      <c r="P35" s="728"/>
      <c r="Q35" s="729"/>
      <c r="R35" s="241"/>
      <c r="S35" s="728"/>
      <c r="T35" s="729"/>
      <c r="U35" s="241"/>
      <c r="V35" s="730"/>
      <c r="W35" s="731"/>
      <c r="Z35" s="442"/>
      <c r="AA35" s="442"/>
    </row>
    <row r="36" spans="2:27">
      <c r="B36" s="727"/>
      <c r="C36" s="727"/>
      <c r="D36" s="728"/>
      <c r="E36" s="729"/>
      <c r="F36" s="241"/>
      <c r="G36" s="728"/>
      <c r="H36" s="729"/>
      <c r="I36" s="241"/>
      <c r="J36" s="728"/>
      <c r="K36" s="729"/>
      <c r="L36" s="241"/>
      <c r="M36" s="728"/>
      <c r="N36" s="729"/>
      <c r="O36" s="241"/>
      <c r="P36" s="728"/>
      <c r="Q36" s="729"/>
      <c r="R36" s="241"/>
      <c r="S36" s="728"/>
      <c r="T36" s="729"/>
      <c r="U36" s="241"/>
      <c r="V36" s="730"/>
      <c r="W36" s="731"/>
      <c r="Z36" s="442"/>
      <c r="AA36" s="442"/>
    </row>
    <row r="37" spans="2:27">
      <c r="B37" s="727"/>
      <c r="C37" s="727"/>
      <c r="D37" s="728"/>
      <c r="E37" s="729"/>
      <c r="F37" s="241"/>
      <c r="G37" s="728"/>
      <c r="H37" s="729"/>
      <c r="I37" s="241"/>
      <c r="J37" s="728"/>
      <c r="K37" s="729"/>
      <c r="L37" s="241"/>
      <c r="M37" s="728"/>
      <c r="N37" s="729"/>
      <c r="O37" s="241"/>
      <c r="P37" s="728"/>
      <c r="Q37" s="729"/>
      <c r="R37" s="241"/>
      <c r="S37" s="728"/>
      <c r="T37" s="729"/>
      <c r="U37" s="241"/>
      <c r="V37" s="730"/>
      <c r="W37" s="731"/>
      <c r="Z37" s="442"/>
      <c r="AA37" s="442"/>
    </row>
    <row r="38" spans="2:27">
      <c r="B38" s="727"/>
      <c r="C38" s="727"/>
      <c r="D38" s="728"/>
      <c r="E38" s="729"/>
      <c r="F38" s="241"/>
      <c r="G38" s="728"/>
      <c r="H38" s="729"/>
      <c r="I38" s="241"/>
      <c r="J38" s="728"/>
      <c r="K38" s="729"/>
      <c r="L38" s="241"/>
      <c r="M38" s="728"/>
      <c r="N38" s="729"/>
      <c r="O38" s="241"/>
      <c r="P38" s="728"/>
      <c r="Q38" s="729"/>
      <c r="R38" s="241"/>
      <c r="S38" s="728"/>
      <c r="T38" s="729"/>
      <c r="U38" s="241"/>
      <c r="V38" s="730"/>
      <c r="W38" s="731"/>
      <c r="Z38" s="442"/>
      <c r="AA38" s="442"/>
    </row>
    <row r="39" spans="2:27">
      <c r="B39" s="727"/>
      <c r="C39" s="727"/>
      <c r="D39" s="728"/>
      <c r="E39" s="729"/>
      <c r="F39" s="241"/>
      <c r="G39" s="728"/>
      <c r="H39" s="729"/>
      <c r="I39" s="241"/>
      <c r="J39" s="728"/>
      <c r="K39" s="729"/>
      <c r="L39" s="241"/>
      <c r="M39" s="728"/>
      <c r="N39" s="729"/>
      <c r="O39" s="241"/>
      <c r="P39" s="728"/>
      <c r="Q39" s="729"/>
      <c r="R39" s="241"/>
      <c r="S39" s="728"/>
      <c r="T39" s="729"/>
      <c r="U39" s="241"/>
      <c r="V39" s="730"/>
      <c r="W39" s="731"/>
      <c r="Z39" s="442"/>
      <c r="AA39" s="442"/>
    </row>
    <row r="40" spans="2:27">
      <c r="B40" s="727"/>
      <c r="C40" s="727"/>
      <c r="D40" s="728"/>
      <c r="E40" s="729"/>
      <c r="F40" s="241"/>
      <c r="G40" s="728"/>
      <c r="H40" s="729"/>
      <c r="I40" s="241"/>
      <c r="J40" s="728"/>
      <c r="K40" s="729"/>
      <c r="L40" s="241"/>
      <c r="M40" s="728"/>
      <c r="N40" s="729"/>
      <c r="O40" s="241"/>
      <c r="P40" s="728"/>
      <c r="Q40" s="729"/>
      <c r="R40" s="241"/>
      <c r="S40" s="728"/>
      <c r="T40" s="729"/>
      <c r="U40" s="241"/>
      <c r="V40" s="730"/>
      <c r="W40" s="731"/>
      <c r="Z40" s="442"/>
      <c r="AA40" s="442"/>
    </row>
    <row r="41" spans="2:27">
      <c r="B41" s="727"/>
      <c r="C41" s="727"/>
      <c r="D41" s="728"/>
      <c r="E41" s="729"/>
      <c r="F41" s="241"/>
      <c r="G41" s="728"/>
      <c r="H41" s="729"/>
      <c r="I41" s="241"/>
      <c r="J41" s="728"/>
      <c r="K41" s="729"/>
      <c r="L41" s="241"/>
      <c r="M41" s="728"/>
      <c r="N41" s="729"/>
      <c r="O41" s="241"/>
      <c r="P41" s="728"/>
      <c r="Q41" s="729"/>
      <c r="R41" s="241"/>
      <c r="S41" s="728"/>
      <c r="T41" s="729"/>
      <c r="U41" s="241"/>
      <c r="V41" s="730"/>
      <c r="W41" s="731"/>
      <c r="Z41" s="442"/>
      <c r="AA41" s="442"/>
    </row>
    <row r="42" spans="2:27">
      <c r="B42" s="727"/>
      <c r="C42" s="727"/>
      <c r="D42" s="728"/>
      <c r="E42" s="729"/>
      <c r="F42" s="241"/>
      <c r="G42" s="728"/>
      <c r="H42" s="729"/>
      <c r="I42" s="241"/>
      <c r="J42" s="728"/>
      <c r="K42" s="729"/>
      <c r="L42" s="241"/>
      <c r="M42" s="728"/>
      <c r="N42" s="729"/>
      <c r="O42" s="241"/>
      <c r="P42" s="728"/>
      <c r="Q42" s="729"/>
      <c r="R42" s="241"/>
      <c r="S42" s="728"/>
      <c r="T42" s="729"/>
      <c r="U42" s="241"/>
      <c r="V42" s="730"/>
      <c r="W42" s="731"/>
      <c r="Z42" s="442"/>
      <c r="AA42" s="442"/>
    </row>
    <row r="43" spans="2:27">
      <c r="B43" s="727"/>
      <c r="C43" s="727"/>
      <c r="D43" s="728"/>
      <c r="E43" s="729"/>
      <c r="F43" s="241"/>
      <c r="G43" s="728"/>
      <c r="H43" s="729"/>
      <c r="I43" s="241"/>
      <c r="J43" s="728"/>
      <c r="K43" s="729"/>
      <c r="L43" s="241"/>
      <c r="M43" s="728"/>
      <c r="N43" s="729"/>
      <c r="O43" s="241"/>
      <c r="P43" s="728"/>
      <c r="Q43" s="729"/>
      <c r="R43" s="241"/>
      <c r="S43" s="728"/>
      <c r="T43" s="729"/>
      <c r="U43" s="241"/>
      <c r="V43" s="730"/>
      <c r="W43" s="731"/>
      <c r="Z43" s="442"/>
      <c r="AA43" s="442"/>
    </row>
    <row r="44" spans="2:27">
      <c r="B44" s="727"/>
      <c r="C44" s="727"/>
      <c r="D44" s="728"/>
      <c r="E44" s="729"/>
      <c r="F44" s="241"/>
      <c r="G44" s="728"/>
      <c r="H44" s="729"/>
      <c r="I44" s="241"/>
      <c r="J44" s="728"/>
      <c r="K44" s="729"/>
      <c r="L44" s="241"/>
      <c r="M44" s="728"/>
      <c r="N44" s="729"/>
      <c r="O44" s="241"/>
      <c r="P44" s="728"/>
      <c r="Q44" s="729"/>
      <c r="R44" s="241"/>
      <c r="S44" s="728"/>
      <c r="T44" s="729"/>
      <c r="U44" s="241"/>
      <c r="V44" s="730"/>
      <c r="W44" s="731"/>
      <c r="Z44" s="442"/>
      <c r="AA44" s="442"/>
    </row>
    <row r="45" spans="2:27">
      <c r="B45" s="727"/>
      <c r="C45" s="727"/>
      <c r="D45" s="728"/>
      <c r="E45" s="729"/>
      <c r="F45" s="241"/>
      <c r="G45" s="728"/>
      <c r="H45" s="729"/>
      <c r="I45" s="241"/>
      <c r="J45" s="728"/>
      <c r="K45" s="729"/>
      <c r="L45" s="241"/>
      <c r="M45" s="728"/>
      <c r="N45" s="729"/>
      <c r="O45" s="241"/>
      <c r="P45" s="728"/>
      <c r="Q45" s="729"/>
      <c r="R45" s="241"/>
      <c r="S45" s="728"/>
      <c r="T45" s="729"/>
      <c r="U45" s="241"/>
      <c r="V45" s="730"/>
      <c r="W45" s="731"/>
      <c r="Z45" s="442"/>
      <c r="AA45" s="442"/>
    </row>
    <row r="46" spans="2:27">
      <c r="B46" s="727"/>
      <c r="C46" s="727"/>
      <c r="D46" s="728"/>
      <c r="E46" s="729"/>
      <c r="F46" s="241"/>
      <c r="G46" s="728"/>
      <c r="H46" s="729"/>
      <c r="I46" s="241"/>
      <c r="J46" s="728"/>
      <c r="K46" s="729"/>
      <c r="L46" s="241"/>
      <c r="M46" s="728"/>
      <c r="N46" s="729"/>
      <c r="O46" s="241"/>
      <c r="P46" s="728"/>
      <c r="Q46" s="729"/>
      <c r="R46" s="241"/>
      <c r="S46" s="728"/>
      <c r="T46" s="729"/>
      <c r="U46" s="241"/>
      <c r="V46" s="730"/>
      <c r="W46" s="731"/>
      <c r="Z46" s="442"/>
      <c r="AA46" s="442"/>
    </row>
    <row r="47" spans="2:27">
      <c r="B47" s="727"/>
      <c r="C47" s="727"/>
      <c r="D47" s="728"/>
      <c r="E47" s="729"/>
      <c r="F47" s="241"/>
      <c r="G47" s="728"/>
      <c r="H47" s="729"/>
      <c r="I47" s="241"/>
      <c r="J47" s="728"/>
      <c r="K47" s="729"/>
      <c r="L47" s="241"/>
      <c r="M47" s="728"/>
      <c r="N47" s="729"/>
      <c r="O47" s="241"/>
      <c r="P47" s="728"/>
      <c r="Q47" s="729"/>
      <c r="R47" s="241"/>
      <c r="S47" s="728"/>
      <c r="T47" s="729"/>
      <c r="U47" s="241"/>
      <c r="V47" s="730"/>
      <c r="W47" s="731"/>
      <c r="Z47" s="442"/>
      <c r="AA47" s="442"/>
    </row>
    <row r="48" spans="2:27">
      <c r="B48" s="727"/>
      <c r="C48" s="727"/>
      <c r="D48" s="728"/>
      <c r="E48" s="729"/>
      <c r="F48" s="241"/>
      <c r="G48" s="728"/>
      <c r="H48" s="729"/>
      <c r="I48" s="241"/>
      <c r="J48" s="728"/>
      <c r="K48" s="729"/>
      <c r="L48" s="241"/>
      <c r="M48" s="728"/>
      <c r="N48" s="729"/>
      <c r="O48" s="241"/>
      <c r="P48" s="728"/>
      <c r="Q48" s="729"/>
      <c r="R48" s="241"/>
      <c r="S48" s="728"/>
      <c r="T48" s="729"/>
      <c r="U48" s="241"/>
      <c r="V48" s="730"/>
      <c r="W48" s="731"/>
      <c r="Z48" s="442"/>
      <c r="AA48" s="442"/>
    </row>
    <row r="49" spans="2:27">
      <c r="B49" s="727"/>
      <c r="C49" s="727"/>
      <c r="D49" s="728"/>
      <c r="E49" s="729"/>
      <c r="F49" s="241"/>
      <c r="G49" s="728"/>
      <c r="H49" s="729"/>
      <c r="I49" s="241"/>
      <c r="J49" s="728"/>
      <c r="K49" s="729"/>
      <c r="L49" s="241"/>
      <c r="M49" s="728"/>
      <c r="N49" s="729"/>
      <c r="O49" s="241"/>
      <c r="P49" s="728"/>
      <c r="Q49" s="729"/>
      <c r="R49" s="241"/>
      <c r="S49" s="728"/>
      <c r="T49" s="729"/>
      <c r="U49" s="241"/>
      <c r="V49" s="730"/>
      <c r="W49" s="731"/>
      <c r="Z49" s="442"/>
      <c r="AA49" s="442"/>
    </row>
    <row r="50" spans="2:27">
      <c r="B50" s="727"/>
      <c r="C50" s="727"/>
      <c r="D50" s="728"/>
      <c r="E50" s="729"/>
      <c r="F50" s="241"/>
      <c r="G50" s="728"/>
      <c r="H50" s="729"/>
      <c r="I50" s="241"/>
      <c r="J50" s="728"/>
      <c r="K50" s="729"/>
      <c r="L50" s="241"/>
      <c r="M50" s="728"/>
      <c r="N50" s="729"/>
      <c r="O50" s="241"/>
      <c r="P50" s="728"/>
      <c r="Q50" s="729"/>
      <c r="R50" s="241"/>
      <c r="S50" s="728"/>
      <c r="T50" s="729"/>
      <c r="U50" s="241"/>
      <c r="V50" s="730"/>
      <c r="W50" s="731"/>
      <c r="Z50" s="442"/>
      <c r="AA50" s="442"/>
    </row>
    <row r="51" spans="2:27">
      <c r="B51" s="727"/>
      <c r="C51" s="727"/>
      <c r="D51" s="728"/>
      <c r="E51" s="729"/>
      <c r="F51" s="241"/>
      <c r="G51" s="728"/>
      <c r="H51" s="729"/>
      <c r="I51" s="241"/>
      <c r="J51" s="728"/>
      <c r="K51" s="729"/>
      <c r="L51" s="241"/>
      <c r="M51" s="728"/>
      <c r="N51" s="729"/>
      <c r="O51" s="241"/>
      <c r="P51" s="728"/>
      <c r="Q51" s="729"/>
      <c r="R51" s="241"/>
      <c r="S51" s="728"/>
      <c r="T51" s="729"/>
      <c r="U51" s="241"/>
      <c r="V51" s="730"/>
      <c r="W51" s="731"/>
      <c r="Z51" s="442"/>
      <c r="AA51" s="442"/>
    </row>
    <row r="52" spans="2:27">
      <c r="B52" s="727"/>
      <c r="C52" s="727"/>
      <c r="D52" s="728"/>
      <c r="E52" s="729"/>
      <c r="F52" s="241"/>
      <c r="G52" s="728"/>
      <c r="H52" s="729"/>
      <c r="I52" s="241"/>
      <c r="J52" s="728"/>
      <c r="K52" s="729"/>
      <c r="L52" s="241"/>
      <c r="M52" s="728"/>
      <c r="N52" s="729"/>
      <c r="O52" s="241"/>
      <c r="P52" s="728"/>
      <c r="Q52" s="729"/>
      <c r="R52" s="241"/>
      <c r="S52" s="728"/>
      <c r="T52" s="729"/>
      <c r="U52" s="241"/>
      <c r="V52" s="730"/>
      <c r="W52" s="731"/>
      <c r="Z52" s="442"/>
      <c r="AA52" s="442"/>
    </row>
    <row r="53" spans="2:27">
      <c r="B53" s="727"/>
      <c r="C53" s="727"/>
      <c r="D53" s="728"/>
      <c r="E53" s="729"/>
      <c r="F53" s="241"/>
      <c r="G53" s="728"/>
      <c r="H53" s="729"/>
      <c r="I53" s="241"/>
      <c r="J53" s="728"/>
      <c r="K53" s="729"/>
      <c r="L53" s="241"/>
      <c r="M53" s="728"/>
      <c r="N53" s="729"/>
      <c r="O53" s="241"/>
      <c r="P53" s="728"/>
      <c r="Q53" s="729"/>
      <c r="R53" s="241"/>
      <c r="S53" s="728"/>
      <c r="T53" s="729"/>
      <c r="U53" s="241"/>
      <c r="V53" s="730"/>
      <c r="W53" s="731"/>
      <c r="Z53" s="442"/>
      <c r="AA53" s="442"/>
    </row>
    <row r="54" spans="2:27">
      <c r="B54" s="727"/>
      <c r="C54" s="727"/>
      <c r="D54" s="728"/>
      <c r="E54" s="729"/>
      <c r="F54" s="241"/>
      <c r="G54" s="728"/>
      <c r="H54" s="729"/>
      <c r="I54" s="241"/>
      <c r="J54" s="728"/>
      <c r="K54" s="729"/>
      <c r="L54" s="241"/>
      <c r="M54" s="728"/>
      <c r="N54" s="729"/>
      <c r="O54" s="241"/>
      <c r="P54" s="728"/>
      <c r="Q54" s="729"/>
      <c r="R54" s="241"/>
      <c r="S54" s="728"/>
      <c r="T54" s="729"/>
      <c r="U54" s="241"/>
      <c r="V54" s="730"/>
      <c r="W54" s="731"/>
      <c r="Z54" s="442"/>
      <c r="AA54" s="442"/>
    </row>
    <row r="55" spans="2:27">
      <c r="B55" s="727"/>
      <c r="C55" s="727"/>
      <c r="D55" s="728"/>
      <c r="E55" s="729"/>
      <c r="F55" s="241"/>
      <c r="G55" s="728"/>
      <c r="H55" s="729"/>
      <c r="I55" s="241"/>
      <c r="J55" s="728"/>
      <c r="K55" s="729"/>
      <c r="L55" s="241"/>
      <c r="M55" s="728"/>
      <c r="N55" s="729"/>
      <c r="O55" s="241"/>
      <c r="P55" s="728"/>
      <c r="Q55" s="729"/>
      <c r="R55" s="241"/>
      <c r="S55" s="728"/>
      <c r="T55" s="729"/>
      <c r="U55" s="241"/>
      <c r="V55" s="730"/>
      <c r="W55" s="731"/>
      <c r="Z55" s="442"/>
      <c r="AA55" s="442"/>
    </row>
    <row r="56" spans="2:27">
      <c r="B56" s="727"/>
      <c r="C56" s="727"/>
      <c r="D56" s="728"/>
      <c r="E56" s="729"/>
      <c r="F56" s="241"/>
      <c r="G56" s="728"/>
      <c r="H56" s="729"/>
      <c r="I56" s="241"/>
      <c r="J56" s="728"/>
      <c r="K56" s="729"/>
      <c r="L56" s="241"/>
      <c r="M56" s="728"/>
      <c r="N56" s="729"/>
      <c r="O56" s="241"/>
      <c r="P56" s="728"/>
      <c r="Q56" s="729"/>
      <c r="R56" s="241"/>
      <c r="S56" s="728"/>
      <c r="T56" s="729"/>
      <c r="U56" s="241"/>
      <c r="V56" s="730"/>
      <c r="W56" s="731"/>
      <c r="Z56" s="442"/>
      <c r="AA56" s="442"/>
    </row>
    <row r="57" spans="2:27">
      <c r="B57" s="727"/>
      <c r="C57" s="727"/>
      <c r="D57" s="728"/>
      <c r="E57" s="729"/>
      <c r="F57" s="241"/>
      <c r="G57" s="728"/>
      <c r="H57" s="729"/>
      <c r="I57" s="241"/>
      <c r="J57" s="728"/>
      <c r="K57" s="729"/>
      <c r="L57" s="241"/>
      <c r="M57" s="728"/>
      <c r="N57" s="729"/>
      <c r="O57" s="241"/>
      <c r="P57" s="728"/>
      <c r="Q57" s="729"/>
      <c r="R57" s="241"/>
      <c r="S57" s="728"/>
      <c r="T57" s="729"/>
      <c r="U57" s="241"/>
      <c r="V57" s="730"/>
      <c r="W57" s="731"/>
      <c r="Z57" s="442"/>
      <c r="AA57" s="442"/>
    </row>
    <row r="58" spans="2:27">
      <c r="B58" s="727"/>
      <c r="C58" s="727"/>
      <c r="D58" s="728"/>
      <c r="E58" s="729"/>
      <c r="F58" s="241"/>
      <c r="G58" s="728"/>
      <c r="H58" s="729"/>
      <c r="I58" s="241"/>
      <c r="J58" s="728"/>
      <c r="K58" s="729"/>
      <c r="L58" s="241"/>
      <c r="M58" s="728"/>
      <c r="N58" s="729"/>
      <c r="O58" s="241"/>
      <c r="P58" s="728"/>
      <c r="Q58" s="729"/>
      <c r="R58" s="241"/>
      <c r="S58" s="728"/>
      <c r="T58" s="729"/>
      <c r="U58" s="241"/>
      <c r="V58" s="730"/>
      <c r="W58" s="731"/>
      <c r="Z58" s="442"/>
      <c r="AA58" s="442"/>
    </row>
    <row r="59" spans="2:27">
      <c r="B59" s="727"/>
      <c r="C59" s="727"/>
      <c r="D59" s="728"/>
      <c r="E59" s="729"/>
      <c r="F59" s="241"/>
      <c r="G59" s="728"/>
      <c r="H59" s="729"/>
      <c r="I59" s="241"/>
      <c r="J59" s="728"/>
      <c r="K59" s="729"/>
      <c r="L59" s="241"/>
      <c r="M59" s="728"/>
      <c r="N59" s="729"/>
      <c r="O59" s="241"/>
      <c r="P59" s="728"/>
      <c r="Q59" s="729"/>
      <c r="R59" s="241"/>
      <c r="S59" s="728"/>
      <c r="T59" s="729"/>
      <c r="U59" s="241"/>
      <c r="V59" s="730"/>
      <c r="W59" s="731"/>
      <c r="Z59" s="442"/>
      <c r="AA59" s="442"/>
    </row>
    <row r="60" spans="2:27">
      <c r="B60" s="727"/>
      <c r="C60" s="727"/>
      <c r="D60" s="728"/>
      <c r="E60" s="729"/>
      <c r="F60" s="241"/>
      <c r="G60" s="728"/>
      <c r="H60" s="729"/>
      <c r="I60" s="241"/>
      <c r="J60" s="728"/>
      <c r="K60" s="729"/>
      <c r="L60" s="241"/>
      <c r="M60" s="728"/>
      <c r="N60" s="729"/>
      <c r="O60" s="241"/>
      <c r="P60" s="728"/>
      <c r="Q60" s="729"/>
      <c r="R60" s="241"/>
      <c r="S60" s="728"/>
      <c r="T60" s="729"/>
      <c r="U60" s="241"/>
      <c r="V60" s="730"/>
      <c r="W60" s="731"/>
      <c r="Z60" s="442"/>
      <c r="AA60" s="442"/>
    </row>
    <row r="61" spans="2:27">
      <c r="B61" s="727"/>
      <c r="C61" s="727"/>
      <c r="D61" s="728"/>
      <c r="E61" s="729"/>
      <c r="F61" s="241"/>
      <c r="G61" s="728"/>
      <c r="H61" s="729"/>
      <c r="I61" s="241"/>
      <c r="J61" s="728"/>
      <c r="K61" s="729"/>
      <c r="L61" s="241"/>
      <c r="M61" s="728"/>
      <c r="N61" s="729"/>
      <c r="O61" s="241"/>
      <c r="P61" s="728"/>
      <c r="Q61" s="729"/>
      <c r="R61" s="241"/>
      <c r="S61" s="728"/>
      <c r="T61" s="729"/>
      <c r="U61" s="241"/>
      <c r="V61" s="730"/>
      <c r="W61" s="731"/>
      <c r="Z61" s="442"/>
      <c r="AA61" s="442"/>
    </row>
    <row r="62" spans="2:27">
      <c r="B62" s="727"/>
      <c r="C62" s="727"/>
      <c r="D62" s="728"/>
      <c r="E62" s="729"/>
      <c r="F62" s="241"/>
      <c r="G62" s="728"/>
      <c r="H62" s="729"/>
      <c r="I62" s="241"/>
      <c r="J62" s="728"/>
      <c r="K62" s="729"/>
      <c r="L62" s="241"/>
      <c r="M62" s="728"/>
      <c r="N62" s="729"/>
      <c r="O62" s="241"/>
      <c r="P62" s="728"/>
      <c r="Q62" s="729"/>
      <c r="R62" s="241"/>
      <c r="S62" s="728"/>
      <c r="T62" s="729"/>
      <c r="U62" s="241"/>
      <c r="V62" s="730"/>
      <c r="W62" s="731"/>
      <c r="Z62" s="442"/>
      <c r="AA62" s="442"/>
    </row>
    <row r="63" spans="2:27">
      <c r="B63" s="727"/>
      <c r="C63" s="727"/>
      <c r="D63" s="728"/>
      <c r="E63" s="729"/>
      <c r="F63" s="241"/>
      <c r="G63" s="728"/>
      <c r="H63" s="729"/>
      <c r="I63" s="241"/>
      <c r="J63" s="728"/>
      <c r="K63" s="729"/>
      <c r="L63" s="241"/>
      <c r="M63" s="728"/>
      <c r="N63" s="729"/>
      <c r="O63" s="241"/>
      <c r="P63" s="728"/>
      <c r="Q63" s="729"/>
      <c r="R63" s="241"/>
      <c r="S63" s="728"/>
      <c r="T63" s="729"/>
      <c r="U63" s="241"/>
      <c r="V63" s="730"/>
      <c r="W63" s="731"/>
      <c r="Z63" s="442"/>
      <c r="AA63" s="442"/>
    </row>
    <row r="64" spans="2:27">
      <c r="B64" s="727"/>
      <c r="C64" s="727"/>
      <c r="D64" s="728"/>
      <c r="E64" s="729"/>
      <c r="F64" s="241"/>
      <c r="G64" s="728"/>
      <c r="H64" s="729"/>
      <c r="I64" s="241"/>
      <c r="J64" s="728"/>
      <c r="K64" s="729"/>
      <c r="L64" s="241"/>
      <c r="M64" s="728"/>
      <c r="N64" s="729"/>
      <c r="O64" s="241"/>
      <c r="P64" s="728"/>
      <c r="Q64" s="729"/>
      <c r="R64" s="241"/>
      <c r="S64" s="728"/>
      <c r="T64" s="729"/>
      <c r="U64" s="241"/>
      <c r="V64" s="730"/>
      <c r="W64" s="731"/>
      <c r="Z64" s="442"/>
      <c r="AA64" s="442"/>
    </row>
    <row r="65" spans="2:27">
      <c r="B65" s="727"/>
      <c r="C65" s="727"/>
      <c r="D65" s="728"/>
      <c r="E65" s="729"/>
      <c r="F65" s="241"/>
      <c r="G65" s="728"/>
      <c r="H65" s="729"/>
      <c r="I65" s="241"/>
      <c r="J65" s="728"/>
      <c r="K65" s="729"/>
      <c r="L65" s="241"/>
      <c r="M65" s="728"/>
      <c r="N65" s="729"/>
      <c r="O65" s="241"/>
      <c r="P65" s="728"/>
      <c r="Q65" s="729"/>
      <c r="R65" s="241"/>
      <c r="S65" s="728"/>
      <c r="T65" s="729"/>
      <c r="U65" s="241"/>
      <c r="V65" s="730"/>
      <c r="W65" s="731"/>
      <c r="Z65" s="442"/>
      <c r="AA65" s="442"/>
    </row>
    <row r="66" spans="2:27">
      <c r="B66" s="727"/>
      <c r="C66" s="727"/>
      <c r="D66" s="728"/>
      <c r="E66" s="729"/>
      <c r="F66" s="241"/>
      <c r="G66" s="728"/>
      <c r="H66" s="729"/>
      <c r="I66" s="241"/>
      <c r="J66" s="728"/>
      <c r="K66" s="729"/>
      <c r="L66" s="241"/>
      <c r="M66" s="728"/>
      <c r="N66" s="729"/>
      <c r="O66" s="241"/>
      <c r="P66" s="728"/>
      <c r="Q66" s="729"/>
      <c r="R66" s="241"/>
      <c r="S66" s="728"/>
      <c r="T66" s="729"/>
      <c r="U66" s="241"/>
      <c r="V66" s="730"/>
      <c r="W66" s="731"/>
      <c r="Z66" s="442"/>
      <c r="AA66" s="442"/>
    </row>
    <row r="67" spans="2:27">
      <c r="B67" s="727"/>
      <c r="C67" s="727"/>
      <c r="D67" s="728"/>
      <c r="E67" s="729"/>
      <c r="F67" s="241"/>
      <c r="G67" s="728"/>
      <c r="H67" s="729"/>
      <c r="I67" s="241"/>
      <c r="J67" s="728"/>
      <c r="K67" s="729"/>
      <c r="L67" s="241"/>
      <c r="M67" s="728"/>
      <c r="N67" s="729"/>
      <c r="O67" s="241"/>
      <c r="P67" s="728"/>
      <c r="Q67" s="729"/>
      <c r="R67" s="241"/>
      <c r="S67" s="728"/>
      <c r="T67" s="729"/>
      <c r="U67" s="241"/>
      <c r="V67" s="730"/>
      <c r="W67" s="731"/>
      <c r="Z67" s="442"/>
      <c r="AA67" s="442"/>
    </row>
    <row r="68" spans="2:27">
      <c r="B68" s="727"/>
      <c r="C68" s="727"/>
      <c r="D68" s="728"/>
      <c r="E68" s="729"/>
      <c r="F68" s="241"/>
      <c r="G68" s="728"/>
      <c r="H68" s="729"/>
      <c r="I68" s="241"/>
      <c r="J68" s="728"/>
      <c r="K68" s="729"/>
      <c r="L68" s="241"/>
      <c r="M68" s="728"/>
      <c r="N68" s="729"/>
      <c r="O68" s="241"/>
      <c r="P68" s="728"/>
      <c r="Q68" s="729"/>
      <c r="R68" s="241"/>
      <c r="S68" s="728"/>
      <c r="T68" s="729"/>
      <c r="U68" s="241"/>
      <c r="V68" s="730"/>
      <c r="W68" s="731"/>
      <c r="Z68" s="442"/>
      <c r="AA68" s="442"/>
    </row>
    <row r="69" spans="2:27">
      <c r="B69" s="727"/>
      <c r="C69" s="727"/>
      <c r="D69" s="728"/>
      <c r="E69" s="729"/>
      <c r="F69" s="241"/>
      <c r="G69" s="728"/>
      <c r="H69" s="729"/>
      <c r="I69" s="241"/>
      <c r="J69" s="728"/>
      <c r="K69" s="729"/>
      <c r="L69" s="241"/>
      <c r="M69" s="728"/>
      <c r="N69" s="729"/>
      <c r="O69" s="241"/>
      <c r="P69" s="728"/>
      <c r="Q69" s="729"/>
      <c r="R69" s="241"/>
      <c r="S69" s="728"/>
      <c r="T69" s="729"/>
      <c r="U69" s="241"/>
      <c r="V69" s="730"/>
      <c r="W69" s="731"/>
      <c r="Z69" s="442"/>
      <c r="AA69" s="442"/>
    </row>
    <row r="70" spans="2:27">
      <c r="B70" s="727"/>
      <c r="C70" s="727"/>
      <c r="D70" s="728"/>
      <c r="E70" s="242"/>
      <c r="F70" s="243"/>
      <c r="G70" s="728"/>
      <c r="H70" s="242"/>
      <c r="I70" s="243"/>
      <c r="J70" s="728"/>
      <c r="K70" s="242"/>
      <c r="L70" s="243"/>
      <c r="M70" s="728"/>
      <c r="N70" s="242"/>
      <c r="O70" s="243"/>
      <c r="P70" s="728"/>
      <c r="Q70" s="242"/>
      <c r="R70" s="243"/>
      <c r="S70" s="728"/>
      <c r="T70" s="242"/>
      <c r="U70" s="243"/>
      <c r="V70" s="730"/>
      <c r="W70" s="731"/>
      <c r="Z70" s="442"/>
      <c r="AA70" s="442"/>
    </row>
    <row r="71" spans="2:27">
      <c r="B71" s="727"/>
      <c r="C71" s="727"/>
      <c r="D71" s="728"/>
      <c r="E71" s="242"/>
      <c r="F71" s="243"/>
      <c r="G71" s="728"/>
      <c r="H71" s="242"/>
      <c r="I71" s="243"/>
      <c r="J71" s="728"/>
      <c r="K71" s="242"/>
      <c r="L71" s="243"/>
      <c r="M71" s="728"/>
      <c r="N71" s="242"/>
      <c r="O71" s="243"/>
      <c r="P71" s="728"/>
      <c r="Q71" s="242"/>
      <c r="R71" s="243"/>
      <c r="S71" s="728"/>
      <c r="T71" s="242"/>
      <c r="U71" s="243"/>
      <c r="V71" s="730"/>
      <c r="W71" s="731"/>
      <c r="Z71" s="442"/>
      <c r="AA71" s="442"/>
    </row>
    <row r="72" spans="2:27">
      <c r="B72" s="727"/>
      <c r="C72" s="727"/>
      <c r="D72" s="728"/>
      <c r="E72" s="242"/>
      <c r="F72" s="243"/>
      <c r="G72" s="728"/>
      <c r="H72" s="242"/>
      <c r="I72" s="243"/>
      <c r="J72" s="728"/>
      <c r="K72" s="242"/>
      <c r="L72" s="243"/>
      <c r="M72" s="728"/>
      <c r="N72" s="242"/>
      <c r="O72" s="243"/>
      <c r="P72" s="728"/>
      <c r="Q72" s="242"/>
      <c r="R72" s="243"/>
      <c r="S72" s="728"/>
      <c r="T72" s="242"/>
      <c r="U72" s="243"/>
      <c r="V72" s="730"/>
      <c r="W72" s="731"/>
      <c r="Z72" s="442"/>
      <c r="AA72" s="442"/>
    </row>
    <row r="73" spans="2:27">
      <c r="B73" s="727"/>
      <c r="C73" s="727"/>
      <c r="D73" s="728"/>
      <c r="E73" s="242"/>
      <c r="F73" s="243"/>
      <c r="G73" s="728"/>
      <c r="H73" s="242"/>
      <c r="I73" s="243"/>
      <c r="J73" s="728"/>
      <c r="K73" s="242"/>
      <c r="L73" s="243"/>
      <c r="M73" s="728"/>
      <c r="N73" s="242"/>
      <c r="O73" s="243"/>
      <c r="P73" s="728"/>
      <c r="Q73" s="242"/>
      <c r="R73" s="243"/>
      <c r="S73" s="728"/>
      <c r="T73" s="242"/>
      <c r="U73" s="243"/>
      <c r="V73" s="730"/>
      <c r="W73" s="731"/>
      <c r="Z73" s="442"/>
      <c r="AA73" s="442"/>
    </row>
    <row r="74" spans="2:27">
      <c r="B74" s="727"/>
      <c r="C74" s="727"/>
      <c r="D74" s="728"/>
      <c r="E74" s="242"/>
      <c r="F74" s="243"/>
      <c r="G74" s="728"/>
      <c r="H74" s="242"/>
      <c r="I74" s="243"/>
      <c r="J74" s="728"/>
      <c r="K74" s="242"/>
      <c r="L74" s="243"/>
      <c r="M74" s="728"/>
      <c r="N74" s="242"/>
      <c r="O74" s="243"/>
      <c r="P74" s="728"/>
      <c r="Q74" s="242"/>
      <c r="R74" s="243"/>
      <c r="S74" s="728"/>
      <c r="T74" s="242"/>
      <c r="U74" s="243"/>
      <c r="V74" s="730"/>
      <c r="W74" s="731"/>
      <c r="Z74" s="442"/>
      <c r="AA74" s="442"/>
    </row>
    <row r="75" spans="2:27">
      <c r="B75" s="727"/>
      <c r="C75" s="727"/>
      <c r="D75" s="728"/>
      <c r="E75" s="729"/>
      <c r="F75" s="241"/>
      <c r="G75" s="728"/>
      <c r="H75" s="729"/>
      <c r="I75" s="241"/>
      <c r="J75" s="728"/>
      <c r="K75" s="729"/>
      <c r="L75" s="241"/>
      <c r="M75" s="728"/>
      <c r="N75" s="729"/>
      <c r="O75" s="241"/>
      <c r="P75" s="728"/>
      <c r="Q75" s="729"/>
      <c r="R75" s="241"/>
      <c r="S75" s="728"/>
      <c r="T75" s="729"/>
      <c r="U75" s="241"/>
      <c r="V75" s="730"/>
      <c r="W75" s="731"/>
      <c r="Z75" s="442"/>
      <c r="AA75" s="442"/>
    </row>
    <row r="76" spans="2:27">
      <c r="B76" s="727"/>
      <c r="C76" s="727"/>
      <c r="D76" s="728"/>
      <c r="E76" s="729"/>
      <c r="F76" s="241"/>
      <c r="G76" s="728"/>
      <c r="H76" s="729"/>
      <c r="I76" s="241"/>
      <c r="J76" s="728"/>
      <c r="K76" s="729"/>
      <c r="L76" s="241"/>
      <c r="M76" s="728"/>
      <c r="N76" s="729"/>
      <c r="O76" s="241"/>
      <c r="P76" s="728"/>
      <c r="Q76" s="729"/>
      <c r="R76" s="241"/>
      <c r="S76" s="728"/>
      <c r="T76" s="729"/>
      <c r="U76" s="241"/>
      <c r="V76" s="730"/>
      <c r="W76" s="731"/>
      <c r="Z76" s="442"/>
      <c r="AA76" s="442"/>
    </row>
    <row r="77" spans="2:27">
      <c r="B77" s="727"/>
      <c r="C77" s="727"/>
      <c r="D77" s="728"/>
      <c r="E77" s="729"/>
      <c r="F77" s="241"/>
      <c r="G77" s="728"/>
      <c r="H77" s="729"/>
      <c r="I77" s="241"/>
      <c r="J77" s="728"/>
      <c r="K77" s="729"/>
      <c r="L77" s="241"/>
      <c r="M77" s="728"/>
      <c r="N77" s="729"/>
      <c r="O77" s="241"/>
      <c r="P77" s="728"/>
      <c r="Q77" s="729"/>
      <c r="R77" s="241"/>
      <c r="S77" s="728"/>
      <c r="T77" s="729"/>
      <c r="U77" s="241"/>
      <c r="V77" s="730"/>
      <c r="W77" s="731"/>
      <c r="Z77" s="442"/>
      <c r="AA77" s="442"/>
    </row>
    <row r="78" spans="2:27">
      <c r="B78" s="727"/>
      <c r="C78" s="727"/>
      <c r="D78" s="728"/>
      <c r="E78" s="729"/>
      <c r="F78" s="241"/>
      <c r="G78" s="728"/>
      <c r="H78" s="729"/>
      <c r="I78" s="241"/>
      <c r="J78" s="728"/>
      <c r="K78" s="729"/>
      <c r="L78" s="241"/>
      <c r="M78" s="728"/>
      <c r="N78" s="729"/>
      <c r="O78" s="241"/>
      <c r="P78" s="728"/>
      <c r="Q78" s="729"/>
      <c r="R78" s="241"/>
      <c r="S78" s="728"/>
      <c r="T78" s="729"/>
      <c r="U78" s="241"/>
      <c r="V78" s="730"/>
      <c r="W78" s="731"/>
      <c r="Z78" s="442"/>
      <c r="AA78" s="442"/>
    </row>
    <row r="79" spans="2:27">
      <c r="B79" s="727"/>
      <c r="C79" s="727"/>
      <c r="D79" s="728"/>
      <c r="E79" s="729"/>
      <c r="F79" s="241"/>
      <c r="G79" s="728"/>
      <c r="H79" s="729"/>
      <c r="I79" s="241"/>
      <c r="J79" s="728"/>
      <c r="K79" s="729"/>
      <c r="L79" s="241"/>
      <c r="M79" s="728"/>
      <c r="N79" s="729"/>
      <c r="O79" s="241"/>
      <c r="P79" s="728"/>
      <c r="Q79" s="729"/>
      <c r="R79" s="241"/>
      <c r="S79" s="728"/>
      <c r="T79" s="729"/>
      <c r="U79" s="241"/>
      <c r="V79" s="730"/>
      <c r="W79" s="731"/>
      <c r="Z79" s="442"/>
      <c r="AA79" s="442"/>
    </row>
    <row r="80" spans="2:27">
      <c r="B80" s="727"/>
      <c r="C80" s="727"/>
      <c r="D80" s="728"/>
      <c r="E80" s="729"/>
      <c r="F80" s="241"/>
      <c r="G80" s="728"/>
      <c r="H80" s="729"/>
      <c r="I80" s="241"/>
      <c r="J80" s="728"/>
      <c r="K80" s="729"/>
      <c r="L80" s="241"/>
      <c r="M80" s="728"/>
      <c r="N80" s="729"/>
      <c r="O80" s="241"/>
      <c r="P80" s="728"/>
      <c r="Q80" s="729"/>
      <c r="R80" s="241"/>
      <c r="S80" s="728"/>
      <c r="T80" s="729"/>
      <c r="U80" s="241"/>
      <c r="V80" s="730"/>
      <c r="W80" s="731"/>
      <c r="Z80" s="442"/>
      <c r="AA80" s="442"/>
    </row>
    <row r="81" spans="2:27">
      <c r="B81" s="727"/>
      <c r="C81" s="727"/>
      <c r="D81" s="728"/>
      <c r="E81" s="729"/>
      <c r="F81" s="241"/>
      <c r="G81" s="728"/>
      <c r="H81" s="729"/>
      <c r="I81" s="241"/>
      <c r="J81" s="728"/>
      <c r="K81" s="729"/>
      <c r="L81" s="241"/>
      <c r="M81" s="728"/>
      <c r="N81" s="729"/>
      <c r="O81" s="241"/>
      <c r="P81" s="728"/>
      <c r="Q81" s="729"/>
      <c r="R81" s="241"/>
      <c r="S81" s="728"/>
      <c r="T81" s="729"/>
      <c r="U81" s="241"/>
      <c r="V81" s="730"/>
      <c r="W81" s="731"/>
      <c r="Z81" s="442"/>
      <c r="AA81" s="442"/>
    </row>
    <row r="82" spans="2:27">
      <c r="B82" s="727"/>
      <c r="C82" s="727"/>
      <c r="D82" s="728"/>
      <c r="E82" s="729"/>
      <c r="F82" s="241"/>
      <c r="G82" s="728"/>
      <c r="H82" s="729"/>
      <c r="I82" s="241"/>
      <c r="J82" s="728"/>
      <c r="K82" s="729"/>
      <c r="L82" s="241"/>
      <c r="M82" s="728"/>
      <c r="N82" s="729"/>
      <c r="O82" s="241"/>
      <c r="P82" s="728"/>
      <c r="Q82" s="729"/>
      <c r="R82" s="241"/>
      <c r="S82" s="728"/>
      <c r="T82" s="729"/>
      <c r="U82" s="241"/>
      <c r="V82" s="730"/>
      <c r="W82" s="731"/>
      <c r="Z82" s="442"/>
      <c r="AA82" s="442"/>
    </row>
    <row r="83" spans="2:27">
      <c r="B83" s="727"/>
      <c r="C83" s="727"/>
      <c r="D83" s="728"/>
      <c r="E83" s="729"/>
      <c r="F83" s="241"/>
      <c r="G83" s="728"/>
      <c r="H83" s="729"/>
      <c r="I83" s="241"/>
      <c r="J83" s="728"/>
      <c r="K83" s="729"/>
      <c r="L83" s="241"/>
      <c r="M83" s="728"/>
      <c r="N83" s="729"/>
      <c r="O83" s="241"/>
      <c r="P83" s="728"/>
      <c r="Q83" s="729"/>
      <c r="R83" s="241"/>
      <c r="S83" s="728"/>
      <c r="T83" s="729"/>
      <c r="U83" s="241"/>
      <c r="V83" s="730"/>
      <c r="W83" s="731"/>
      <c r="Z83" s="442"/>
      <c r="AA83" s="442"/>
    </row>
    <row r="84" spans="2:27">
      <c r="B84" s="727"/>
      <c r="C84" s="727"/>
      <c r="D84" s="728"/>
      <c r="E84" s="729"/>
      <c r="F84" s="241"/>
      <c r="G84" s="728"/>
      <c r="H84" s="729"/>
      <c r="I84" s="241"/>
      <c r="J84" s="728"/>
      <c r="K84" s="729"/>
      <c r="L84" s="241"/>
      <c r="M84" s="728"/>
      <c r="N84" s="729"/>
      <c r="O84" s="241"/>
      <c r="P84" s="728"/>
      <c r="Q84" s="729"/>
      <c r="R84" s="241"/>
      <c r="S84" s="728"/>
      <c r="T84" s="729"/>
      <c r="U84" s="241"/>
      <c r="V84" s="730"/>
      <c r="W84" s="731"/>
      <c r="Z84" s="442"/>
      <c r="AA84" s="442"/>
    </row>
    <row r="85" spans="2:27">
      <c r="B85" s="727"/>
      <c r="C85" s="727"/>
      <c r="D85" s="728"/>
      <c r="E85" s="729"/>
      <c r="F85" s="241"/>
      <c r="G85" s="728"/>
      <c r="H85" s="729"/>
      <c r="I85" s="241"/>
      <c r="J85" s="728"/>
      <c r="K85" s="729"/>
      <c r="L85" s="241"/>
      <c r="M85" s="728"/>
      <c r="N85" s="729"/>
      <c r="O85" s="241"/>
      <c r="P85" s="728"/>
      <c r="Q85" s="729"/>
      <c r="R85" s="241"/>
      <c r="S85" s="728"/>
      <c r="T85" s="729"/>
      <c r="U85" s="241"/>
      <c r="V85" s="730"/>
      <c r="W85" s="731"/>
      <c r="Z85" s="442"/>
      <c r="AA85" s="442"/>
    </row>
    <row r="86" spans="2:27">
      <c r="B86" s="727"/>
      <c r="C86" s="727"/>
      <c r="D86" s="728"/>
      <c r="E86" s="729"/>
      <c r="F86" s="241"/>
      <c r="G86" s="728"/>
      <c r="H86" s="729"/>
      <c r="I86" s="241"/>
      <c r="J86" s="728"/>
      <c r="K86" s="729"/>
      <c r="L86" s="241"/>
      <c r="M86" s="728"/>
      <c r="N86" s="729"/>
      <c r="O86" s="241"/>
      <c r="P86" s="728"/>
      <c r="Q86" s="729"/>
      <c r="R86" s="241"/>
      <c r="S86" s="728"/>
      <c r="T86" s="729"/>
      <c r="U86" s="241"/>
      <c r="V86" s="730"/>
      <c r="W86" s="731"/>
      <c r="Z86" s="442"/>
      <c r="AA86" s="442"/>
    </row>
    <row r="87" spans="2:27">
      <c r="B87" s="727"/>
      <c r="C87" s="727"/>
      <c r="D87" s="728"/>
      <c r="E87" s="729"/>
      <c r="F87" s="241"/>
      <c r="G87" s="728"/>
      <c r="H87" s="729"/>
      <c r="I87" s="241"/>
      <c r="J87" s="728"/>
      <c r="K87" s="729"/>
      <c r="L87" s="241"/>
      <c r="M87" s="728"/>
      <c r="N87" s="729"/>
      <c r="O87" s="241"/>
      <c r="P87" s="728"/>
      <c r="Q87" s="729"/>
      <c r="R87" s="241"/>
      <c r="S87" s="728"/>
      <c r="T87" s="729"/>
      <c r="U87" s="241"/>
      <c r="V87" s="730"/>
      <c r="W87" s="731"/>
      <c r="Z87" s="442"/>
      <c r="AA87" s="442"/>
    </row>
    <row r="88" spans="2:27">
      <c r="B88" s="727"/>
      <c r="C88" s="727"/>
      <c r="D88" s="728"/>
      <c r="E88" s="729"/>
      <c r="F88" s="241"/>
      <c r="G88" s="728"/>
      <c r="H88" s="729"/>
      <c r="I88" s="241"/>
      <c r="J88" s="728"/>
      <c r="K88" s="729"/>
      <c r="L88" s="241"/>
      <c r="M88" s="728"/>
      <c r="N88" s="729"/>
      <c r="O88" s="241"/>
      <c r="P88" s="728"/>
      <c r="Q88" s="729"/>
      <c r="R88" s="241"/>
      <c r="S88" s="728"/>
      <c r="T88" s="729"/>
      <c r="U88" s="241"/>
      <c r="V88" s="730"/>
      <c r="W88" s="731"/>
      <c r="Z88" s="442"/>
      <c r="AA88" s="442"/>
    </row>
    <row r="89" spans="2:27">
      <c r="B89" s="727"/>
      <c r="C89" s="727"/>
      <c r="D89" s="728"/>
      <c r="E89" s="729"/>
      <c r="F89" s="241"/>
      <c r="G89" s="728"/>
      <c r="H89" s="729"/>
      <c r="I89" s="241"/>
      <c r="J89" s="728"/>
      <c r="K89" s="729"/>
      <c r="L89" s="241"/>
      <c r="M89" s="728"/>
      <c r="N89" s="729"/>
      <c r="O89" s="241"/>
      <c r="P89" s="728"/>
      <c r="Q89" s="729"/>
      <c r="R89" s="241"/>
      <c r="S89" s="728"/>
      <c r="T89" s="729"/>
      <c r="U89" s="241"/>
      <c r="V89" s="730"/>
      <c r="W89" s="731"/>
      <c r="Z89" s="442"/>
      <c r="AA89" s="442"/>
    </row>
    <row r="90" spans="2:27">
      <c r="B90" s="727"/>
      <c r="C90" s="727"/>
      <c r="D90" s="728"/>
      <c r="E90" s="729"/>
      <c r="F90" s="241"/>
      <c r="G90" s="728"/>
      <c r="H90" s="729"/>
      <c r="I90" s="241"/>
      <c r="J90" s="728"/>
      <c r="K90" s="729"/>
      <c r="L90" s="241"/>
      <c r="M90" s="728"/>
      <c r="N90" s="729"/>
      <c r="O90" s="241"/>
      <c r="P90" s="728"/>
      <c r="Q90" s="729"/>
      <c r="R90" s="241"/>
      <c r="S90" s="728"/>
      <c r="T90" s="729"/>
      <c r="U90" s="241"/>
      <c r="V90" s="730"/>
      <c r="W90" s="731"/>
      <c r="Z90" s="442"/>
      <c r="AA90" s="442"/>
    </row>
    <row r="91" spans="2:27">
      <c r="B91" s="727"/>
      <c r="C91" s="727"/>
      <c r="D91" s="728"/>
      <c r="E91" s="729"/>
      <c r="F91" s="241"/>
      <c r="G91" s="728"/>
      <c r="H91" s="729"/>
      <c r="I91" s="241"/>
      <c r="J91" s="728"/>
      <c r="K91" s="729"/>
      <c r="L91" s="241"/>
      <c r="M91" s="728"/>
      <c r="N91" s="729"/>
      <c r="O91" s="241"/>
      <c r="P91" s="728"/>
      <c r="Q91" s="729"/>
      <c r="R91" s="241"/>
      <c r="S91" s="728"/>
      <c r="T91" s="729"/>
      <c r="U91" s="241"/>
      <c r="V91" s="730"/>
      <c r="W91" s="731"/>
      <c r="Z91" s="442"/>
      <c r="AA91" s="442"/>
    </row>
    <row r="92" spans="2:27">
      <c r="B92" s="727"/>
      <c r="C92" s="727"/>
      <c r="D92" s="728"/>
      <c r="E92" s="729"/>
      <c r="F92" s="241"/>
      <c r="G92" s="728"/>
      <c r="H92" s="729"/>
      <c r="I92" s="241"/>
      <c r="J92" s="728"/>
      <c r="K92" s="729"/>
      <c r="L92" s="241"/>
      <c r="M92" s="728"/>
      <c r="N92" s="729"/>
      <c r="O92" s="241"/>
      <c r="P92" s="728"/>
      <c r="Q92" s="729"/>
      <c r="R92" s="241"/>
      <c r="S92" s="728"/>
      <c r="T92" s="729"/>
      <c r="U92" s="241"/>
      <c r="V92" s="730"/>
      <c r="W92" s="731"/>
      <c r="Z92" s="442"/>
      <c r="AA92" s="442"/>
    </row>
    <row r="93" spans="2:27">
      <c r="B93" s="727"/>
      <c r="C93" s="727"/>
      <c r="D93" s="728"/>
      <c r="E93" s="729"/>
      <c r="F93" s="241"/>
      <c r="G93" s="728"/>
      <c r="H93" s="729"/>
      <c r="I93" s="241"/>
      <c r="J93" s="728"/>
      <c r="K93" s="729"/>
      <c r="L93" s="241"/>
      <c r="M93" s="728"/>
      <c r="N93" s="729"/>
      <c r="O93" s="241"/>
      <c r="P93" s="728"/>
      <c r="Q93" s="729"/>
      <c r="R93" s="241"/>
      <c r="S93" s="728"/>
      <c r="T93" s="729"/>
      <c r="U93" s="241"/>
      <c r="V93" s="730"/>
      <c r="W93" s="731"/>
      <c r="Z93" s="442"/>
      <c r="AA93" s="442"/>
    </row>
    <row r="94" spans="2:27">
      <c r="B94" s="727"/>
      <c r="C94" s="727"/>
      <c r="D94" s="728"/>
      <c r="E94" s="729"/>
      <c r="F94" s="241"/>
      <c r="G94" s="728"/>
      <c r="H94" s="729"/>
      <c r="I94" s="241"/>
      <c r="J94" s="728"/>
      <c r="K94" s="729"/>
      <c r="L94" s="241"/>
      <c r="M94" s="728"/>
      <c r="N94" s="729"/>
      <c r="O94" s="241"/>
      <c r="P94" s="728"/>
      <c r="Q94" s="729"/>
      <c r="R94" s="241"/>
      <c r="S94" s="728"/>
      <c r="T94" s="729"/>
      <c r="U94" s="241"/>
      <c r="V94" s="730"/>
      <c r="W94" s="731"/>
      <c r="Z94" s="442"/>
      <c r="AA94" s="442"/>
    </row>
    <row r="95" spans="2:27">
      <c r="B95" s="727"/>
      <c r="C95" s="727"/>
      <c r="D95" s="728"/>
      <c r="E95" s="729"/>
      <c r="F95" s="241"/>
      <c r="G95" s="728"/>
      <c r="H95" s="729"/>
      <c r="I95" s="241"/>
      <c r="J95" s="728"/>
      <c r="K95" s="729"/>
      <c r="L95" s="241"/>
      <c r="M95" s="728"/>
      <c r="N95" s="729"/>
      <c r="O95" s="241"/>
      <c r="P95" s="728"/>
      <c r="Q95" s="729"/>
      <c r="R95" s="241"/>
      <c r="S95" s="728"/>
      <c r="T95" s="729"/>
      <c r="U95" s="241"/>
      <c r="V95" s="730"/>
      <c r="W95" s="731"/>
      <c r="Z95" s="442"/>
      <c r="AA95" s="442"/>
    </row>
    <row r="96" spans="2:27">
      <c r="B96" s="727"/>
      <c r="C96" s="727"/>
      <c r="D96" s="728"/>
      <c r="E96" s="729"/>
      <c r="F96" s="241"/>
      <c r="G96" s="728"/>
      <c r="H96" s="729"/>
      <c r="I96" s="241"/>
      <c r="J96" s="728"/>
      <c r="K96" s="729"/>
      <c r="L96" s="241"/>
      <c r="M96" s="728"/>
      <c r="N96" s="729"/>
      <c r="O96" s="241"/>
      <c r="P96" s="728"/>
      <c r="Q96" s="729"/>
      <c r="R96" s="241"/>
      <c r="S96" s="728"/>
      <c r="T96" s="729"/>
      <c r="U96" s="241"/>
      <c r="V96" s="730"/>
      <c r="W96" s="731"/>
      <c r="Z96" s="442"/>
      <c r="AA96" s="442"/>
    </row>
    <row r="97" spans="2:27">
      <c r="B97" s="727"/>
      <c r="C97" s="727"/>
      <c r="D97" s="728"/>
      <c r="E97" s="729"/>
      <c r="F97" s="241"/>
      <c r="G97" s="728"/>
      <c r="H97" s="729"/>
      <c r="I97" s="241"/>
      <c r="J97" s="728"/>
      <c r="K97" s="729"/>
      <c r="L97" s="241"/>
      <c r="M97" s="728"/>
      <c r="N97" s="729"/>
      <c r="O97" s="241"/>
      <c r="P97" s="728"/>
      <c r="Q97" s="729"/>
      <c r="R97" s="241"/>
      <c r="S97" s="728"/>
      <c r="T97" s="729"/>
      <c r="U97" s="241"/>
      <c r="V97" s="730"/>
      <c r="W97" s="731"/>
      <c r="Z97" s="442"/>
      <c r="AA97" s="442"/>
    </row>
    <row r="98" spans="2:27">
      <c r="B98" s="727"/>
      <c r="C98" s="727"/>
      <c r="D98" s="728"/>
      <c r="E98" s="729"/>
      <c r="F98" s="241"/>
      <c r="G98" s="728"/>
      <c r="H98" s="729"/>
      <c r="I98" s="241"/>
      <c r="J98" s="728"/>
      <c r="K98" s="729"/>
      <c r="L98" s="241"/>
      <c r="M98" s="728"/>
      <c r="N98" s="729"/>
      <c r="O98" s="241"/>
      <c r="P98" s="728"/>
      <c r="Q98" s="729"/>
      <c r="R98" s="241"/>
      <c r="S98" s="728"/>
      <c r="T98" s="729"/>
      <c r="U98" s="241"/>
      <c r="V98" s="730"/>
      <c r="W98" s="731"/>
      <c r="Z98" s="442"/>
      <c r="AA98" s="442"/>
    </row>
    <row r="99" spans="2:27" ht="13.5" thickBot="1">
      <c r="B99" s="443"/>
      <c r="C99" s="443"/>
      <c r="D99" s="444"/>
      <c r="E99" s="445"/>
      <c r="F99" s="446"/>
      <c r="G99" s="444"/>
      <c r="H99" s="445"/>
      <c r="I99" s="446"/>
      <c r="J99" s="444"/>
      <c r="K99" s="445"/>
      <c r="L99" s="446"/>
      <c r="M99" s="444"/>
      <c r="N99" s="445"/>
      <c r="O99" s="446"/>
      <c r="P99" s="444"/>
      <c r="Q99" s="445"/>
      <c r="R99" s="446"/>
      <c r="S99" s="444"/>
      <c r="T99" s="445"/>
      <c r="U99" s="446"/>
      <c r="V99" s="730"/>
      <c r="W99" s="731"/>
      <c r="AA99" s="442"/>
    </row>
  </sheetData>
  <sheetProtection selectLockedCells="1"/>
  <mergeCells count="8">
    <mergeCell ref="S1:U1"/>
    <mergeCell ref="V1:W1"/>
    <mergeCell ref="B1:C1"/>
    <mergeCell ref="D1:F1"/>
    <mergeCell ref="G1:I1"/>
    <mergeCell ref="J1:L1"/>
    <mergeCell ref="M1:O1"/>
    <mergeCell ref="P1:R1"/>
  </mergeCells>
  <pageMargins left="0.45" right="0.2" top="0.75" bottom="0.75" header="0.3" footer="0.3"/>
  <pageSetup scale="41"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theme="4" tint="0.39997558519241921"/>
    <outlinePr summaryRight="0"/>
  </sheetPr>
  <dimension ref="A1:BG23"/>
  <sheetViews>
    <sheetView zoomScale="115" zoomScaleNormal="115" workbookViewId="0">
      <selection sqref="A1:XFD1048576"/>
    </sheetView>
  </sheetViews>
  <sheetFormatPr defaultColWidth="9.140625" defaultRowHeight="12.75"/>
  <cols>
    <col min="1" max="2" width="9.140625" style="1"/>
    <col min="3" max="3" width="13.5703125" style="2" bestFit="1" customWidth="1"/>
    <col min="4" max="11" width="9.140625" style="2"/>
    <col min="12" max="14" width="12.7109375" style="2" customWidth="1"/>
    <col min="15" max="20" width="9.140625" style="2"/>
    <col min="21" max="28" width="9.140625" style="1"/>
    <col min="29" max="38" width="9.140625" style="2"/>
    <col min="39" max="58" width="9.140625" style="3"/>
    <col min="59" max="59" width="9.140625" style="2"/>
    <col min="60" max="16384" width="9.140625" style="1"/>
  </cols>
  <sheetData>
    <row r="1" spans="1:14">
      <c r="A1" s="244"/>
      <c r="B1" s="77"/>
      <c r="C1" s="74"/>
      <c r="D1" s="74"/>
      <c r="E1" s="74"/>
      <c r="F1" s="74"/>
      <c r="G1" s="74"/>
      <c r="H1" s="74"/>
      <c r="I1" s="74"/>
      <c r="J1" s="74"/>
      <c r="K1" s="74"/>
      <c r="L1" s="74"/>
      <c r="M1" s="74"/>
      <c r="N1" s="74"/>
    </row>
    <row r="2" spans="1:14">
      <c r="A2" s="77"/>
      <c r="B2" s="77"/>
      <c r="C2" s="74"/>
      <c r="D2" s="74"/>
      <c r="E2" s="74"/>
      <c r="F2" s="74"/>
      <c r="G2" s="74"/>
      <c r="H2" s="74"/>
      <c r="I2" s="74"/>
      <c r="J2" s="74"/>
      <c r="K2" s="74"/>
      <c r="L2" s="74"/>
      <c r="M2" s="74"/>
      <c r="N2" s="74"/>
    </row>
    <row r="3" spans="1:14">
      <c r="A3" s="77"/>
      <c r="B3" s="77"/>
      <c r="C3" s="74"/>
      <c r="D3" s="74"/>
      <c r="E3" s="74"/>
      <c r="F3" s="74"/>
      <c r="G3" s="74"/>
      <c r="H3" s="74"/>
      <c r="I3" s="74"/>
      <c r="J3" s="74"/>
      <c r="K3" s="74"/>
      <c r="L3" s="74"/>
      <c r="M3" s="74"/>
      <c r="N3" s="74"/>
    </row>
    <row r="4" spans="1:14">
      <c r="A4" s="77"/>
      <c r="B4" s="77"/>
      <c r="C4" s="74"/>
      <c r="D4" s="74"/>
      <c r="E4" s="74"/>
      <c r="F4" s="74"/>
      <c r="G4" s="74"/>
      <c r="H4" s="74"/>
      <c r="I4" s="74"/>
      <c r="J4" s="74"/>
      <c r="K4" s="74"/>
      <c r="L4" s="74"/>
      <c r="M4" s="74"/>
      <c r="N4" s="74"/>
    </row>
    <row r="5" spans="1:14" ht="15" customHeight="1">
      <c r="A5" s="732"/>
      <c r="B5" s="732"/>
      <c r="C5" s="732"/>
      <c r="D5" s="732"/>
      <c r="E5" s="732"/>
      <c r="F5" s="732"/>
      <c r="G5" s="732"/>
      <c r="H5" s="732"/>
      <c r="I5" s="732"/>
      <c r="J5" s="732"/>
      <c r="K5" s="732"/>
      <c r="L5" s="732"/>
      <c r="M5" s="732"/>
      <c r="N5" s="732"/>
    </row>
    <row r="6" spans="1:14" ht="15" customHeight="1">
      <c r="A6" s="733"/>
      <c r="B6" s="734"/>
      <c r="C6" s="734"/>
      <c r="D6" s="734"/>
      <c r="E6" s="734"/>
      <c r="F6" s="734"/>
      <c r="G6" s="734"/>
      <c r="H6" s="734"/>
      <c r="I6" s="734"/>
      <c r="J6" s="734"/>
      <c r="K6" s="735"/>
      <c r="L6" s="736"/>
      <c r="M6" s="736"/>
      <c r="N6" s="736"/>
    </row>
    <row r="7" spans="1:14" ht="25.5" customHeight="1">
      <c r="A7" s="737"/>
      <c r="B7" s="737"/>
      <c r="C7" s="737"/>
      <c r="D7" s="737"/>
      <c r="E7" s="737"/>
      <c r="F7" s="737"/>
      <c r="G7" s="738"/>
      <c r="H7" s="739"/>
      <c r="I7" s="739"/>
      <c r="J7" s="740"/>
      <c r="K7" s="737"/>
      <c r="L7" s="741"/>
      <c r="M7" s="737"/>
      <c r="N7" s="737"/>
    </row>
    <row r="8" spans="1:14">
      <c r="A8" s="541"/>
      <c r="B8" s="541"/>
      <c r="C8" s="541"/>
      <c r="D8" s="541"/>
      <c r="E8" s="541"/>
      <c r="F8" s="541"/>
      <c r="G8" s="742"/>
      <c r="H8" s="742"/>
      <c r="I8" s="742"/>
      <c r="J8" s="742"/>
      <c r="K8" s="541"/>
      <c r="L8" s="542"/>
      <c r="M8" s="541"/>
      <c r="N8" s="541"/>
    </row>
    <row r="9" spans="1:14">
      <c r="A9" s="743"/>
      <c r="B9" s="743"/>
      <c r="C9" s="660"/>
      <c r="D9" s="660"/>
      <c r="E9" s="660"/>
      <c r="F9" s="660"/>
      <c r="G9" s="660"/>
      <c r="H9" s="660"/>
      <c r="I9" s="660"/>
      <c r="J9" s="660"/>
      <c r="K9" s="660"/>
      <c r="L9" s="660"/>
      <c r="M9" s="660"/>
      <c r="N9" s="744"/>
    </row>
    <row r="10" spans="1:14">
      <c r="A10" s="743"/>
      <c r="B10" s="743"/>
      <c r="C10" s="660"/>
      <c r="D10" s="660"/>
      <c r="E10" s="660"/>
      <c r="F10" s="660"/>
      <c r="G10" s="660"/>
      <c r="H10" s="660"/>
      <c r="I10" s="660"/>
      <c r="J10" s="660"/>
      <c r="K10" s="660"/>
      <c r="L10" s="660"/>
      <c r="M10" s="660"/>
      <c r="N10" s="745"/>
    </row>
    <row r="11" spans="1:14">
      <c r="A11" s="743"/>
      <c r="B11" s="743"/>
      <c r="C11" s="660"/>
      <c r="D11" s="660"/>
      <c r="E11" s="660"/>
      <c r="F11" s="660"/>
      <c r="G11" s="660"/>
      <c r="H11" s="660"/>
      <c r="I11" s="660"/>
      <c r="J11" s="660"/>
      <c r="K11" s="660"/>
      <c r="L11" s="660"/>
      <c r="M11" s="660"/>
      <c r="N11" s="745"/>
    </row>
    <row r="12" spans="1:14">
      <c r="A12" s="743"/>
      <c r="B12" s="743"/>
      <c r="C12" s="660"/>
      <c r="D12" s="660"/>
      <c r="E12" s="660"/>
      <c r="F12" s="660"/>
      <c r="G12" s="660"/>
      <c r="H12" s="660"/>
      <c r="I12" s="660"/>
      <c r="J12" s="660"/>
      <c r="K12" s="660"/>
      <c r="L12" s="660"/>
      <c r="M12" s="660"/>
      <c r="N12" s="745"/>
    </row>
    <row r="13" spans="1:14">
      <c r="A13" s="743"/>
      <c r="B13" s="743"/>
      <c r="C13" s="660"/>
      <c r="D13" s="660"/>
      <c r="E13" s="660"/>
      <c r="F13" s="660"/>
      <c r="G13" s="660"/>
      <c r="H13" s="660"/>
      <c r="I13" s="660"/>
      <c r="J13" s="660"/>
      <c r="K13" s="660"/>
      <c r="L13" s="660"/>
      <c r="M13" s="660"/>
      <c r="N13" s="745"/>
    </row>
    <row r="14" spans="1:14">
      <c r="A14" s="743"/>
      <c r="B14" s="743"/>
      <c r="C14" s="660"/>
      <c r="D14" s="660"/>
      <c r="E14" s="660"/>
      <c r="F14" s="660"/>
      <c r="G14" s="660"/>
      <c r="H14" s="660"/>
      <c r="I14" s="660"/>
      <c r="J14" s="660"/>
      <c r="K14" s="660"/>
      <c r="L14" s="660"/>
      <c r="M14" s="660"/>
      <c r="N14" s="745"/>
    </row>
    <row r="15" spans="1:14">
      <c r="A15" s="743"/>
      <c r="B15" s="743"/>
      <c r="C15" s="660"/>
      <c r="D15" s="660"/>
      <c r="E15" s="660"/>
      <c r="F15" s="660"/>
      <c r="G15" s="660"/>
      <c r="H15" s="660"/>
      <c r="I15" s="660"/>
      <c r="J15" s="660"/>
      <c r="K15" s="660"/>
      <c r="L15" s="660"/>
      <c r="M15" s="660"/>
      <c r="N15" s="745"/>
    </row>
    <row r="16" spans="1:14">
      <c r="A16" s="743"/>
      <c r="B16" s="743"/>
      <c r="C16" s="660"/>
      <c r="D16" s="660"/>
      <c r="E16" s="660"/>
      <c r="F16" s="660"/>
      <c r="G16" s="660"/>
      <c r="H16" s="660"/>
      <c r="I16" s="660"/>
      <c r="J16" s="660"/>
      <c r="K16" s="660"/>
      <c r="L16" s="660"/>
      <c r="M16" s="660"/>
      <c r="N16" s="745"/>
    </row>
    <row r="17" spans="1:58">
      <c r="A17" s="743"/>
      <c r="B17" s="743"/>
      <c r="C17" s="660"/>
      <c r="D17" s="660"/>
      <c r="E17" s="660"/>
      <c r="F17" s="660"/>
      <c r="G17" s="660"/>
      <c r="H17" s="660"/>
      <c r="I17" s="660"/>
      <c r="J17" s="660"/>
      <c r="K17" s="660"/>
      <c r="L17" s="660"/>
      <c r="M17" s="660"/>
      <c r="N17" s="745"/>
    </row>
    <row r="18" spans="1:58">
      <c r="A18" s="743"/>
      <c r="B18" s="743"/>
      <c r="C18" s="660"/>
      <c r="D18" s="660"/>
      <c r="E18" s="660"/>
      <c r="F18" s="660"/>
      <c r="G18" s="660"/>
      <c r="H18" s="660"/>
      <c r="I18" s="660"/>
      <c r="J18" s="660"/>
      <c r="K18" s="660"/>
      <c r="L18" s="660"/>
      <c r="M18" s="660"/>
      <c r="N18" s="745"/>
    </row>
    <row r="19" spans="1:58">
      <c r="A19" s="77"/>
      <c r="B19" s="77"/>
      <c r="C19" s="74"/>
      <c r="D19" s="74"/>
      <c r="E19" s="74"/>
      <c r="F19" s="74"/>
      <c r="G19" s="74"/>
      <c r="H19" s="74"/>
      <c r="I19" s="74"/>
      <c r="J19" s="746"/>
      <c r="K19" s="747"/>
      <c r="L19" s="746"/>
      <c r="M19" s="748"/>
      <c r="N19" s="748"/>
    </row>
    <row r="20" spans="1:58">
      <c r="A20" s="77"/>
      <c r="B20" s="77"/>
      <c r="C20" s="74"/>
      <c r="D20" s="74"/>
      <c r="E20" s="74"/>
      <c r="F20" s="74"/>
      <c r="G20" s="74"/>
      <c r="H20" s="74"/>
      <c r="I20" s="74"/>
      <c r="J20" s="74"/>
      <c r="K20" s="74"/>
      <c r="L20" s="74"/>
      <c r="M20" s="74"/>
      <c r="N20" s="74"/>
    </row>
    <row r="21" spans="1:58" s="2" customFormat="1" ht="15">
      <c r="A21" s="61"/>
      <c r="B21" s="77"/>
      <c r="C21" s="74"/>
      <c r="D21" s="74"/>
      <c r="E21" s="61"/>
      <c r="F21" s="74"/>
      <c r="G21" s="74"/>
      <c r="H21" s="74"/>
      <c r="I21" s="74"/>
      <c r="J21" s="74"/>
      <c r="K21" s="74"/>
      <c r="L21" s="74"/>
      <c r="M21" s="74"/>
      <c r="N21" s="74"/>
      <c r="U21" s="1"/>
      <c r="V21" s="1"/>
      <c r="W21" s="1"/>
      <c r="X21" s="1"/>
      <c r="Y21" s="1"/>
      <c r="Z21" s="1"/>
      <c r="AA21" s="1"/>
      <c r="AB21" s="1"/>
      <c r="AM21" s="3"/>
      <c r="AN21" s="3"/>
      <c r="AO21" s="3"/>
      <c r="AP21" s="3"/>
      <c r="AQ21" s="3"/>
      <c r="AR21" s="3"/>
      <c r="AS21" s="3"/>
      <c r="AT21" s="3"/>
      <c r="AU21" s="3"/>
      <c r="AV21" s="3"/>
      <c r="AW21" s="3"/>
      <c r="AX21" s="3"/>
      <c r="AY21" s="3"/>
      <c r="AZ21" s="3"/>
      <c r="BA21" s="3"/>
      <c r="BB21" s="3"/>
      <c r="BC21" s="3"/>
      <c r="BD21" s="3"/>
      <c r="BE21" s="3"/>
      <c r="BF21" s="3"/>
    </row>
    <row r="22" spans="1:58" s="2" customFormat="1" ht="15">
      <c r="A22" s="61"/>
      <c r="B22" s="77"/>
      <c r="C22" s="74"/>
      <c r="D22" s="74"/>
      <c r="E22" s="61"/>
      <c r="F22" s="74"/>
      <c r="G22" s="74"/>
      <c r="H22" s="74"/>
      <c r="I22" s="74"/>
      <c r="J22" s="74"/>
      <c r="K22" s="74"/>
      <c r="L22" s="74"/>
      <c r="M22" s="74"/>
      <c r="N22" s="74"/>
      <c r="U22" s="1"/>
      <c r="V22" s="1"/>
      <c r="W22" s="1"/>
      <c r="X22" s="1"/>
      <c r="Y22" s="1"/>
      <c r="Z22" s="1"/>
      <c r="AA22" s="1"/>
      <c r="AB22" s="1"/>
      <c r="AM22" s="3"/>
      <c r="AN22" s="3"/>
      <c r="AO22" s="3"/>
      <c r="AP22" s="3"/>
      <c r="AQ22" s="3"/>
      <c r="AR22" s="3"/>
      <c r="AS22" s="3"/>
      <c r="AT22" s="3"/>
      <c r="AU22" s="3"/>
      <c r="AV22" s="3"/>
      <c r="AW22" s="3"/>
      <c r="AX22" s="3"/>
      <c r="AY22" s="3"/>
      <c r="AZ22" s="3"/>
      <c r="BA22" s="3"/>
      <c r="BB22" s="3"/>
      <c r="BC22" s="3"/>
      <c r="BD22" s="3"/>
      <c r="BE22" s="3"/>
      <c r="BF22" s="3"/>
    </row>
    <row r="23" spans="1:58">
      <c r="A23" s="77"/>
      <c r="B23" s="77"/>
      <c r="C23" s="74"/>
      <c r="D23" s="74"/>
      <c r="E23" s="74"/>
      <c r="F23" s="74"/>
      <c r="G23" s="74"/>
      <c r="H23" s="74"/>
      <c r="I23" s="74"/>
      <c r="J23" s="74"/>
      <c r="K23" s="74"/>
      <c r="L23" s="74"/>
      <c r="M23" s="74"/>
      <c r="N23" s="74"/>
    </row>
  </sheetData>
  <mergeCells count="14">
    <mergeCell ref="K7:K8"/>
    <mergeCell ref="L7:L8"/>
    <mergeCell ref="M7:M8"/>
    <mergeCell ref="N7:N8"/>
    <mergeCell ref="A5:N5"/>
    <mergeCell ref="A6:K6"/>
    <mergeCell ref="L6:N6"/>
    <mergeCell ref="A7:A8"/>
    <mergeCell ref="B7:B8"/>
    <mergeCell ref="C7:C8"/>
    <mergeCell ref="D7:D8"/>
    <mergeCell ref="E7:E8"/>
    <mergeCell ref="F7:F8"/>
    <mergeCell ref="G7:J7"/>
  </mergeCells>
  <pageMargins left="0.7" right="0.7" top="0.75" bottom="0.75" header="0.3" footer="0.3"/>
  <pageSetup orientation="portrait"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BD92DE"/>
  </sheetPr>
  <dimension ref="A1:BS480"/>
  <sheetViews>
    <sheetView view="pageBreakPreview" zoomScaleNormal="55" zoomScaleSheetLayoutView="100" workbookViewId="0">
      <pane xSplit="6" ySplit="4" topLeftCell="G5" activePane="bottomRight" state="frozen"/>
      <selection pane="bottomRight" sqref="A1:XFD1048576"/>
      <selection pane="bottomLeft" activeCell="F3" sqref="F3:G3"/>
      <selection pane="topRight" activeCell="F3" sqref="F3:G3"/>
    </sheetView>
  </sheetViews>
  <sheetFormatPr defaultColWidth="8.85546875" defaultRowHeight="12"/>
  <cols>
    <col min="1" max="1" width="8.85546875" style="4"/>
    <col min="2" max="2" width="18" style="4" customWidth="1"/>
    <col min="3" max="3" width="6" style="4" customWidth="1"/>
    <col min="4" max="4" width="8.140625" style="4" customWidth="1"/>
    <col min="5" max="5" width="11" style="10" customWidth="1"/>
    <col min="6" max="6" width="14.5703125" style="11" customWidth="1"/>
    <col min="7" max="7" width="10.5703125" style="12" customWidth="1"/>
    <col min="8" max="8" width="6.140625" style="12" customWidth="1"/>
    <col min="9" max="9" width="24.28515625" style="13" customWidth="1"/>
    <col min="10" max="10" width="10.5703125" style="4" customWidth="1"/>
    <col min="11" max="11" width="6.140625" style="10" customWidth="1"/>
    <col min="12" max="12" width="22.140625" style="10" customWidth="1"/>
    <col min="13" max="13" width="10.5703125" style="10" customWidth="1"/>
    <col min="14" max="14" width="10.140625" style="10" customWidth="1"/>
    <col min="15" max="15" width="12.140625" style="12" customWidth="1"/>
    <col min="16" max="16" width="6.140625" style="12" customWidth="1"/>
    <col min="17" max="17" width="14.140625" style="10" customWidth="1"/>
    <col min="18" max="18" width="10.5703125" style="4" customWidth="1"/>
    <col min="19" max="19" width="6.5703125" style="10" customWidth="1"/>
    <col min="20" max="20" width="15.42578125" style="10" customWidth="1"/>
    <col min="21" max="21" width="10.5703125" style="10" customWidth="1"/>
    <col min="22" max="22" width="6.5703125" style="10" customWidth="1"/>
    <col min="23" max="23" width="12.140625" style="12" customWidth="1"/>
    <col min="24" max="24" width="6.140625" style="12" customWidth="1"/>
    <col min="25" max="25" width="16.5703125" style="10" customWidth="1"/>
    <col min="26" max="26" width="10.5703125" style="4" customWidth="1"/>
    <col min="27" max="27" width="6.5703125" style="10" customWidth="1"/>
    <col min="28" max="28" width="14.85546875" style="10" customWidth="1"/>
    <col min="29" max="29" width="10.5703125" style="10" customWidth="1"/>
    <col min="30" max="30" width="6.5703125" style="10" customWidth="1"/>
    <col min="31" max="31" width="12.140625" style="12" customWidth="1"/>
    <col min="32" max="32" width="6.140625" style="12" customWidth="1"/>
    <col min="33" max="33" width="16.42578125" style="10" customWidth="1"/>
    <col min="34" max="34" width="10.5703125" style="4" customWidth="1"/>
    <col min="35" max="35" width="6.5703125" style="10" customWidth="1"/>
    <col min="36" max="36" width="15.5703125" style="10" customWidth="1"/>
    <col min="37" max="37" width="10.5703125" style="10" customWidth="1"/>
    <col min="38" max="38" width="6.5703125" style="10" customWidth="1"/>
    <col min="39" max="39" width="12.140625" style="12" customWidth="1"/>
    <col min="40" max="40" width="6.140625" style="12" customWidth="1"/>
    <col min="41" max="41" width="15" style="10" customWidth="1"/>
    <col min="42" max="42" width="10.5703125" style="4" customWidth="1"/>
    <col min="43" max="43" width="6.5703125" style="10" customWidth="1"/>
    <col min="44" max="44" width="15.85546875" style="10" customWidth="1"/>
    <col min="45" max="45" width="10.5703125" style="10" customWidth="1"/>
    <col min="46" max="46" width="6.5703125" style="10" customWidth="1"/>
    <col min="47" max="47" width="12.140625" style="12" customWidth="1"/>
    <col min="48" max="48" width="6.140625" style="12" customWidth="1"/>
    <col min="49" max="49" width="15.85546875" style="10" customWidth="1"/>
    <col min="50" max="50" width="10.5703125" style="4" customWidth="1"/>
    <col min="51" max="51" width="6.5703125" style="10" customWidth="1"/>
    <col min="52" max="52" width="15.85546875" style="10" customWidth="1"/>
    <col min="53" max="53" width="10.5703125" style="10" customWidth="1"/>
    <col min="54" max="54" width="6.5703125" style="10" customWidth="1"/>
    <col min="55" max="55" width="5.42578125" style="10" customWidth="1"/>
    <col min="56" max="56" width="6.5703125" style="10" customWidth="1"/>
    <col min="57" max="57" width="6.28515625" style="10" customWidth="1"/>
    <col min="58" max="58" width="6.5703125" style="10" customWidth="1"/>
    <col min="59" max="59" width="7.28515625" style="10" customWidth="1"/>
    <col min="60" max="60" width="6.5703125" style="10" customWidth="1"/>
    <col min="61" max="61" width="17.140625" style="4" customWidth="1"/>
    <col min="62" max="62" width="13.42578125" style="4" customWidth="1"/>
    <col min="63" max="63" width="17.140625" style="4" customWidth="1"/>
    <col min="64" max="64" width="6.85546875" style="4" bestFit="1" customWidth="1"/>
    <col min="65" max="65" width="10.140625" style="4" bestFit="1" customWidth="1"/>
    <col min="66" max="66" width="4.85546875" style="4" bestFit="1" customWidth="1"/>
    <col min="67" max="16384" width="8.85546875" style="4"/>
  </cols>
  <sheetData>
    <row r="1" spans="1:71" ht="34.5" thickBot="1">
      <c r="B1" s="246"/>
      <c r="C1" s="246"/>
      <c r="D1" s="246"/>
      <c r="E1" s="246"/>
      <c r="F1" s="246"/>
      <c r="G1" s="247"/>
      <c r="H1" s="247"/>
      <c r="I1" s="247"/>
      <c r="J1" s="247"/>
      <c r="K1" s="247"/>
      <c r="L1" s="247"/>
      <c r="M1" s="247"/>
      <c r="N1" s="247"/>
      <c r="O1" s="568"/>
      <c r="P1" s="568"/>
      <c r="Q1" s="568"/>
      <c r="R1" s="568"/>
      <c r="S1" s="568"/>
      <c r="T1" s="568"/>
      <c r="U1" s="568"/>
      <c r="V1" s="568"/>
      <c r="W1" s="568"/>
      <c r="X1" s="568"/>
      <c r="Y1" s="568"/>
      <c r="Z1" s="568"/>
      <c r="AA1" s="568"/>
      <c r="AB1" s="568"/>
      <c r="AC1" s="568"/>
      <c r="AD1" s="568"/>
      <c r="AE1" s="568"/>
      <c r="AF1" s="568"/>
      <c r="AG1" s="568"/>
      <c r="AH1" s="568"/>
      <c r="AI1" s="568"/>
      <c r="AJ1" s="568"/>
      <c r="AK1" s="568"/>
      <c r="AL1" s="568"/>
      <c r="AM1" s="568"/>
      <c r="AN1" s="568"/>
      <c r="AO1" s="568"/>
      <c r="AP1" s="568"/>
      <c r="AQ1" s="568"/>
      <c r="AR1" s="568"/>
      <c r="AS1" s="568"/>
      <c r="AT1" s="568"/>
      <c r="AU1" s="568"/>
      <c r="AV1" s="568"/>
      <c r="AW1" s="568"/>
      <c r="AX1" s="568"/>
      <c r="AY1" s="568"/>
      <c r="AZ1" s="568"/>
      <c r="BA1" s="568"/>
      <c r="BB1" s="568"/>
      <c r="BC1" s="568"/>
      <c r="BD1" s="568"/>
      <c r="BE1" s="568"/>
      <c r="BF1" s="568"/>
      <c r="BG1" s="568"/>
      <c r="BH1" s="568"/>
      <c r="BI1" s="568"/>
      <c r="BJ1" s="568"/>
      <c r="BK1" s="569"/>
      <c r="BL1" s="248"/>
      <c r="BM1" s="248"/>
      <c r="BN1" s="248"/>
      <c r="BO1" s="248"/>
      <c r="BP1" s="248"/>
      <c r="BQ1" s="248"/>
      <c r="BR1" s="248"/>
      <c r="BS1" s="248"/>
    </row>
    <row r="2" spans="1:71" ht="33" customHeight="1" thickBot="1">
      <c r="B2" s="249"/>
      <c r="C2" s="250"/>
      <c r="D2" s="250"/>
      <c r="E2" s="250"/>
      <c r="F2" s="250"/>
      <c r="G2" s="563"/>
      <c r="H2" s="564"/>
      <c r="I2" s="564"/>
      <c r="J2" s="564"/>
      <c r="K2" s="564"/>
      <c r="L2" s="564"/>
      <c r="M2" s="564"/>
      <c r="N2" s="565"/>
      <c r="O2" s="563"/>
      <c r="P2" s="564"/>
      <c r="Q2" s="564"/>
      <c r="R2" s="564"/>
      <c r="S2" s="564"/>
      <c r="T2" s="564"/>
      <c r="U2" s="564"/>
      <c r="V2" s="565"/>
      <c r="W2" s="563"/>
      <c r="X2" s="564"/>
      <c r="Y2" s="564"/>
      <c r="Z2" s="564"/>
      <c r="AA2" s="564"/>
      <c r="AB2" s="564"/>
      <c r="AC2" s="564"/>
      <c r="AD2" s="565"/>
      <c r="AE2" s="563"/>
      <c r="AF2" s="564"/>
      <c r="AG2" s="564"/>
      <c r="AH2" s="564"/>
      <c r="AI2" s="564"/>
      <c r="AJ2" s="564"/>
      <c r="AK2" s="564"/>
      <c r="AL2" s="565"/>
      <c r="AM2" s="563"/>
      <c r="AN2" s="564"/>
      <c r="AO2" s="564"/>
      <c r="AP2" s="564"/>
      <c r="AQ2" s="564"/>
      <c r="AR2" s="564"/>
      <c r="AS2" s="564"/>
      <c r="AT2" s="565"/>
      <c r="AU2" s="563"/>
      <c r="AV2" s="564"/>
      <c r="AW2" s="564"/>
      <c r="AX2" s="564"/>
      <c r="AY2" s="564"/>
      <c r="AZ2" s="564"/>
      <c r="BA2" s="564"/>
      <c r="BB2" s="565"/>
      <c r="BC2" s="563"/>
      <c r="BD2" s="564"/>
      <c r="BE2" s="564"/>
      <c r="BF2" s="564"/>
      <c r="BG2" s="564"/>
      <c r="BH2" s="564"/>
      <c r="BI2" s="564"/>
      <c r="BJ2" s="564"/>
      <c r="BK2" s="565"/>
      <c r="BL2" s="248"/>
      <c r="BM2" s="248"/>
      <c r="BN2" s="248"/>
      <c r="BO2" s="248"/>
      <c r="BP2" s="248"/>
      <c r="BQ2" s="248"/>
      <c r="BR2" s="248"/>
      <c r="BS2" s="248"/>
    </row>
    <row r="3" spans="1:71" s="5" customFormat="1" ht="102" customHeight="1">
      <c r="B3" s="749"/>
      <c r="C3" s="750"/>
      <c r="D3" s="750"/>
      <c r="E3" s="751"/>
      <c r="F3" s="454"/>
      <c r="G3" s="559"/>
      <c r="H3" s="558"/>
      <c r="I3" s="560"/>
      <c r="J3" s="557"/>
      <c r="K3" s="558"/>
      <c r="L3" s="555"/>
      <c r="M3" s="557"/>
      <c r="N3" s="562"/>
      <c r="O3" s="559"/>
      <c r="P3" s="558"/>
      <c r="Q3" s="560"/>
      <c r="R3" s="557"/>
      <c r="S3" s="558"/>
      <c r="T3" s="555"/>
      <c r="U3" s="557"/>
      <c r="V3" s="562"/>
      <c r="W3" s="559"/>
      <c r="X3" s="558"/>
      <c r="Y3" s="560"/>
      <c r="Z3" s="557"/>
      <c r="AA3" s="558"/>
      <c r="AB3" s="555"/>
      <c r="AC3" s="557"/>
      <c r="AD3" s="562"/>
      <c r="AE3" s="559"/>
      <c r="AF3" s="558"/>
      <c r="AG3" s="560"/>
      <c r="AH3" s="557"/>
      <c r="AI3" s="558"/>
      <c r="AJ3" s="555"/>
      <c r="AK3" s="557"/>
      <c r="AL3" s="562"/>
      <c r="AM3" s="559"/>
      <c r="AN3" s="558"/>
      <c r="AO3" s="560"/>
      <c r="AP3" s="557"/>
      <c r="AQ3" s="558"/>
      <c r="AR3" s="555"/>
      <c r="AS3" s="557"/>
      <c r="AT3" s="562"/>
      <c r="AU3" s="559"/>
      <c r="AV3" s="558"/>
      <c r="AW3" s="560"/>
      <c r="AX3" s="557"/>
      <c r="AY3" s="558"/>
      <c r="AZ3" s="555"/>
      <c r="BA3" s="557"/>
      <c r="BB3" s="562"/>
      <c r="BC3" s="559"/>
      <c r="BD3" s="558"/>
      <c r="BE3" s="557"/>
      <c r="BF3" s="558"/>
      <c r="BG3" s="557"/>
      <c r="BH3" s="558"/>
      <c r="BI3" s="455"/>
      <c r="BJ3" s="455"/>
      <c r="BK3" s="456"/>
      <c r="BL3" s="251"/>
      <c r="BM3" s="251"/>
      <c r="BN3" s="251"/>
      <c r="BO3" s="251"/>
      <c r="BP3" s="251"/>
      <c r="BQ3" s="251"/>
      <c r="BR3" s="251"/>
      <c r="BS3" s="251"/>
    </row>
    <row r="4" spans="1:71" s="5" customFormat="1" ht="12" customHeight="1">
      <c r="B4" s="566"/>
      <c r="C4" s="750"/>
      <c r="D4" s="750"/>
      <c r="E4" s="567"/>
      <c r="F4" s="752"/>
      <c r="G4" s="553"/>
      <c r="H4" s="550"/>
      <c r="I4" s="561"/>
      <c r="J4" s="549"/>
      <c r="K4" s="550"/>
      <c r="L4" s="556"/>
      <c r="M4" s="549"/>
      <c r="N4" s="554"/>
      <c r="O4" s="553"/>
      <c r="P4" s="550"/>
      <c r="Q4" s="561"/>
      <c r="R4" s="549"/>
      <c r="S4" s="550"/>
      <c r="T4" s="556"/>
      <c r="U4" s="549"/>
      <c r="V4" s="554"/>
      <c r="W4" s="553"/>
      <c r="X4" s="550"/>
      <c r="Y4" s="561"/>
      <c r="Z4" s="549"/>
      <c r="AA4" s="550"/>
      <c r="AB4" s="556"/>
      <c r="AC4" s="549"/>
      <c r="AD4" s="554"/>
      <c r="AE4" s="553"/>
      <c r="AF4" s="550"/>
      <c r="AG4" s="561"/>
      <c r="AH4" s="549"/>
      <c r="AI4" s="550"/>
      <c r="AJ4" s="556"/>
      <c r="AK4" s="549"/>
      <c r="AL4" s="554"/>
      <c r="AM4" s="553"/>
      <c r="AN4" s="550"/>
      <c r="AO4" s="561"/>
      <c r="AP4" s="549"/>
      <c r="AQ4" s="550"/>
      <c r="AR4" s="556"/>
      <c r="AS4" s="549"/>
      <c r="AT4" s="554"/>
      <c r="AU4" s="553"/>
      <c r="AV4" s="550"/>
      <c r="AW4" s="561"/>
      <c r="AX4" s="549"/>
      <c r="AY4" s="550"/>
      <c r="AZ4" s="556"/>
      <c r="BA4" s="549"/>
      <c r="BB4" s="554"/>
      <c r="BC4" s="553"/>
      <c r="BD4" s="550"/>
      <c r="BE4" s="549"/>
      <c r="BF4" s="550"/>
      <c r="BG4" s="549"/>
      <c r="BH4" s="550"/>
      <c r="BI4" s="252"/>
      <c r="BJ4" s="252"/>
      <c r="BK4" s="253"/>
      <c r="BL4" s="251"/>
      <c r="BM4" s="251"/>
      <c r="BN4" s="251"/>
      <c r="BO4" s="251"/>
      <c r="BP4" s="251"/>
      <c r="BQ4" s="251"/>
      <c r="BR4" s="251"/>
      <c r="BS4" s="251"/>
    </row>
    <row r="5" spans="1:71" s="6" customFormat="1" ht="12" customHeight="1" thickBot="1">
      <c r="B5" s="254"/>
      <c r="C5" s="254"/>
      <c r="D5" s="254"/>
      <c r="E5" s="753"/>
      <c r="F5" s="255"/>
      <c r="G5" s="256"/>
      <c r="H5" s="257"/>
      <c r="I5" s="258"/>
      <c r="J5" s="259"/>
      <c r="K5" s="257"/>
      <c r="L5" s="260"/>
      <c r="M5" s="259"/>
      <c r="N5" s="261"/>
      <c r="O5" s="262"/>
      <c r="P5" s="257"/>
      <c r="Q5" s="260"/>
      <c r="R5" s="259"/>
      <c r="S5" s="257"/>
      <c r="T5" s="260"/>
      <c r="U5" s="259"/>
      <c r="V5" s="261"/>
      <c r="W5" s="262"/>
      <c r="X5" s="257"/>
      <c r="Y5" s="260"/>
      <c r="Z5" s="259"/>
      <c r="AA5" s="257"/>
      <c r="AB5" s="260"/>
      <c r="AC5" s="259"/>
      <c r="AD5" s="261"/>
      <c r="AE5" s="262"/>
      <c r="AF5" s="257"/>
      <c r="AG5" s="260"/>
      <c r="AH5" s="259"/>
      <c r="AI5" s="257"/>
      <c r="AJ5" s="260"/>
      <c r="AK5" s="259"/>
      <c r="AL5" s="261"/>
      <c r="AM5" s="262"/>
      <c r="AN5" s="257"/>
      <c r="AO5" s="260"/>
      <c r="AP5" s="259"/>
      <c r="AQ5" s="257"/>
      <c r="AR5" s="260"/>
      <c r="AS5" s="259"/>
      <c r="AT5" s="261"/>
      <c r="AU5" s="262"/>
      <c r="AV5" s="257"/>
      <c r="AW5" s="260"/>
      <c r="AX5" s="259"/>
      <c r="AY5" s="257"/>
      <c r="AZ5" s="260"/>
      <c r="BA5" s="259"/>
      <c r="BB5" s="261"/>
      <c r="BC5" s="262"/>
      <c r="BD5" s="257"/>
      <c r="BE5" s="259"/>
      <c r="BF5" s="257"/>
      <c r="BG5" s="259"/>
      <c r="BH5" s="257"/>
      <c r="BI5" s="263"/>
      <c r="BJ5" s="263"/>
      <c r="BK5" s="264"/>
      <c r="BL5" s="254"/>
      <c r="BM5" s="254"/>
      <c r="BN5" s="254"/>
      <c r="BO5" s="254"/>
      <c r="BP5" s="254"/>
      <c r="BQ5" s="254"/>
      <c r="BR5" s="254"/>
      <c r="BS5" s="254"/>
    </row>
    <row r="6" spans="1:71" s="7" customFormat="1" ht="9.75" customHeight="1">
      <c r="B6" s="754"/>
      <c r="C6" s="755"/>
      <c r="D6" s="755"/>
      <c r="E6" s="756"/>
      <c r="F6" s="757"/>
      <c r="G6" s="758"/>
      <c r="H6" s="759"/>
      <c r="I6" s="457"/>
      <c r="J6" s="760"/>
      <c r="K6" s="761"/>
      <c r="L6" s="457"/>
      <c r="M6" s="458"/>
      <c r="N6" s="762"/>
      <c r="O6" s="763"/>
      <c r="P6" s="759"/>
      <c r="Q6" s="459"/>
      <c r="R6" s="758"/>
      <c r="S6" s="759"/>
      <c r="T6" s="459"/>
      <c r="U6" s="458"/>
      <c r="V6" s="762"/>
      <c r="W6" s="763"/>
      <c r="X6" s="759"/>
      <c r="Y6" s="459"/>
      <c r="Z6" s="758"/>
      <c r="AA6" s="759"/>
      <c r="AB6" s="459"/>
      <c r="AC6" s="458"/>
      <c r="AD6" s="762"/>
      <c r="AE6" s="763"/>
      <c r="AF6" s="759"/>
      <c r="AG6" s="459"/>
      <c r="AH6" s="758"/>
      <c r="AI6" s="759"/>
      <c r="AJ6" s="459"/>
      <c r="AK6" s="458"/>
      <c r="AL6" s="762"/>
      <c r="AM6" s="763"/>
      <c r="AN6" s="759"/>
      <c r="AO6" s="459"/>
      <c r="AP6" s="758"/>
      <c r="AQ6" s="759"/>
      <c r="AR6" s="459"/>
      <c r="AS6" s="458"/>
      <c r="AT6" s="762"/>
      <c r="AU6" s="763"/>
      <c r="AV6" s="759"/>
      <c r="AW6" s="459"/>
      <c r="AX6" s="758"/>
      <c r="AY6" s="764"/>
      <c r="AZ6" s="459"/>
      <c r="BA6" s="458"/>
      <c r="BB6" s="762"/>
      <c r="BC6" s="763"/>
      <c r="BD6" s="764"/>
      <c r="BE6" s="765"/>
      <c r="BF6" s="764"/>
      <c r="BG6" s="766"/>
      <c r="BH6" s="764"/>
      <c r="BI6" s="767"/>
      <c r="BJ6" s="767"/>
      <c r="BK6" s="768"/>
      <c r="BL6" s="265"/>
      <c r="BM6" s="265"/>
      <c r="BN6" s="265"/>
      <c r="BO6" s="266"/>
      <c r="BP6" s="266"/>
      <c r="BQ6" s="266"/>
      <c r="BR6" s="266"/>
      <c r="BS6" s="266"/>
    </row>
    <row r="7" spans="1:71" s="7" customFormat="1" ht="9.75" customHeight="1">
      <c r="B7" s="754"/>
      <c r="C7" s="755"/>
      <c r="D7" s="755"/>
      <c r="E7" s="756"/>
      <c r="F7" s="757"/>
      <c r="G7" s="758"/>
      <c r="H7" s="759"/>
      <c r="I7" s="769"/>
      <c r="J7" s="760"/>
      <c r="K7" s="761"/>
      <c r="L7" s="769"/>
      <c r="M7" s="770"/>
      <c r="N7" s="762"/>
      <c r="O7" s="763"/>
      <c r="P7" s="759"/>
      <c r="Q7" s="771"/>
      <c r="R7" s="758"/>
      <c r="S7" s="759"/>
      <c r="T7" s="771"/>
      <c r="U7" s="770"/>
      <c r="V7" s="762"/>
      <c r="W7" s="763"/>
      <c r="X7" s="759"/>
      <c r="Y7" s="771"/>
      <c r="Z7" s="758"/>
      <c r="AA7" s="759"/>
      <c r="AB7" s="771"/>
      <c r="AC7" s="770"/>
      <c r="AD7" s="762"/>
      <c r="AE7" s="763"/>
      <c r="AF7" s="759"/>
      <c r="AG7" s="771"/>
      <c r="AH7" s="758"/>
      <c r="AI7" s="759"/>
      <c r="AJ7" s="771"/>
      <c r="AK7" s="770"/>
      <c r="AL7" s="762"/>
      <c r="AM7" s="763"/>
      <c r="AN7" s="759"/>
      <c r="AO7" s="771"/>
      <c r="AP7" s="758"/>
      <c r="AQ7" s="759"/>
      <c r="AR7" s="771"/>
      <c r="AS7" s="770"/>
      <c r="AT7" s="762"/>
      <c r="AU7" s="763"/>
      <c r="AV7" s="759"/>
      <c r="AW7" s="771"/>
      <c r="AX7" s="758"/>
      <c r="AY7" s="764"/>
      <c r="AZ7" s="771"/>
      <c r="BA7" s="770"/>
      <c r="BB7" s="762"/>
      <c r="BC7" s="763"/>
      <c r="BD7" s="764"/>
      <c r="BE7" s="765"/>
      <c r="BF7" s="764"/>
      <c r="BG7" s="766"/>
      <c r="BH7" s="764"/>
      <c r="BI7" s="767"/>
      <c r="BJ7" s="767"/>
      <c r="BK7" s="768"/>
      <c r="BL7" s="265"/>
      <c r="BM7" s="265"/>
      <c r="BN7" s="265"/>
      <c r="BO7" s="266"/>
      <c r="BP7" s="266"/>
      <c r="BQ7" s="266"/>
      <c r="BR7" s="266"/>
      <c r="BS7" s="266"/>
    </row>
    <row r="8" spans="1:71" s="7" customFormat="1" ht="9.75" customHeight="1">
      <c r="B8" s="754"/>
      <c r="C8" s="755"/>
      <c r="D8" s="755"/>
      <c r="E8" s="756"/>
      <c r="F8" s="757"/>
      <c r="G8" s="758"/>
      <c r="H8" s="759"/>
      <c r="I8" s="769"/>
      <c r="J8" s="760"/>
      <c r="K8" s="761"/>
      <c r="L8" s="769"/>
      <c r="M8" s="770"/>
      <c r="N8" s="762"/>
      <c r="O8" s="763"/>
      <c r="P8" s="759"/>
      <c r="Q8" s="771"/>
      <c r="R8" s="758"/>
      <c r="S8" s="759"/>
      <c r="T8" s="771"/>
      <c r="U8" s="770"/>
      <c r="V8" s="762"/>
      <c r="W8" s="763"/>
      <c r="X8" s="759"/>
      <c r="Y8" s="771"/>
      <c r="Z8" s="758"/>
      <c r="AA8" s="759"/>
      <c r="AB8" s="771"/>
      <c r="AC8" s="770"/>
      <c r="AD8" s="762"/>
      <c r="AE8" s="763"/>
      <c r="AF8" s="759"/>
      <c r="AG8" s="771"/>
      <c r="AH8" s="758"/>
      <c r="AI8" s="759"/>
      <c r="AJ8" s="771"/>
      <c r="AK8" s="770"/>
      <c r="AL8" s="762"/>
      <c r="AM8" s="763"/>
      <c r="AN8" s="759"/>
      <c r="AO8" s="771"/>
      <c r="AP8" s="758"/>
      <c r="AQ8" s="759"/>
      <c r="AR8" s="771"/>
      <c r="AS8" s="770"/>
      <c r="AT8" s="762"/>
      <c r="AU8" s="763"/>
      <c r="AV8" s="759"/>
      <c r="AW8" s="771"/>
      <c r="AX8" s="758"/>
      <c r="AY8" s="764"/>
      <c r="AZ8" s="771"/>
      <c r="BA8" s="770"/>
      <c r="BB8" s="762"/>
      <c r="BC8" s="763"/>
      <c r="BD8" s="764"/>
      <c r="BE8" s="765"/>
      <c r="BF8" s="764"/>
      <c r="BG8" s="766"/>
      <c r="BH8" s="764"/>
      <c r="BI8" s="767"/>
      <c r="BJ8" s="767"/>
      <c r="BK8" s="768"/>
      <c r="BL8" s="265"/>
      <c r="BM8" s="265"/>
      <c r="BN8" s="265"/>
      <c r="BO8" s="266"/>
      <c r="BP8" s="266"/>
      <c r="BQ8" s="266"/>
      <c r="BR8" s="266"/>
      <c r="BS8" s="266"/>
    </row>
    <row r="9" spans="1:71" s="8" customFormat="1" ht="9.75" customHeight="1">
      <c r="A9" s="7"/>
      <c r="B9" s="754"/>
      <c r="C9" s="755"/>
      <c r="D9" s="755"/>
      <c r="E9" s="756"/>
      <c r="F9" s="757"/>
      <c r="G9" s="758"/>
      <c r="H9" s="759"/>
      <c r="I9" s="769"/>
      <c r="J9" s="760"/>
      <c r="K9" s="761"/>
      <c r="L9" s="769"/>
      <c r="M9" s="770"/>
      <c r="N9" s="762"/>
      <c r="O9" s="763"/>
      <c r="P9" s="759"/>
      <c r="Q9" s="771"/>
      <c r="R9" s="758"/>
      <c r="S9" s="759"/>
      <c r="T9" s="771"/>
      <c r="U9" s="770"/>
      <c r="V9" s="762"/>
      <c r="W9" s="763"/>
      <c r="X9" s="759"/>
      <c r="Y9" s="771"/>
      <c r="Z9" s="758"/>
      <c r="AA9" s="759"/>
      <c r="AB9" s="771"/>
      <c r="AC9" s="770"/>
      <c r="AD9" s="762"/>
      <c r="AE9" s="763"/>
      <c r="AF9" s="759"/>
      <c r="AG9" s="771"/>
      <c r="AH9" s="758"/>
      <c r="AI9" s="759"/>
      <c r="AJ9" s="771"/>
      <c r="AK9" s="770"/>
      <c r="AL9" s="762"/>
      <c r="AM9" s="763"/>
      <c r="AN9" s="759"/>
      <c r="AO9" s="771"/>
      <c r="AP9" s="758"/>
      <c r="AQ9" s="759"/>
      <c r="AR9" s="771"/>
      <c r="AS9" s="770"/>
      <c r="AT9" s="762"/>
      <c r="AU9" s="763"/>
      <c r="AV9" s="759"/>
      <c r="AW9" s="771"/>
      <c r="AX9" s="758"/>
      <c r="AY9" s="764"/>
      <c r="AZ9" s="771"/>
      <c r="BA9" s="770"/>
      <c r="BB9" s="762"/>
      <c r="BC9" s="763"/>
      <c r="BD9" s="764"/>
      <c r="BE9" s="765"/>
      <c r="BF9" s="764"/>
      <c r="BG9" s="766"/>
      <c r="BH9" s="764"/>
      <c r="BI9" s="767"/>
      <c r="BJ9" s="767"/>
      <c r="BK9" s="768"/>
      <c r="BL9" s="265"/>
      <c r="BM9" s="265"/>
      <c r="BN9" s="265"/>
      <c r="BO9" s="266"/>
      <c r="BP9" s="266"/>
      <c r="BQ9" s="266"/>
      <c r="BR9" s="266"/>
      <c r="BS9" s="266"/>
    </row>
    <row r="10" spans="1:71" s="7" customFormat="1" ht="9.75" customHeight="1">
      <c r="B10" s="754"/>
      <c r="C10" s="755"/>
      <c r="D10" s="755"/>
      <c r="E10" s="756"/>
      <c r="F10" s="757"/>
      <c r="G10" s="758"/>
      <c r="H10" s="759"/>
      <c r="I10" s="769"/>
      <c r="J10" s="760"/>
      <c r="K10" s="761"/>
      <c r="L10" s="769"/>
      <c r="M10" s="770"/>
      <c r="N10" s="762"/>
      <c r="O10" s="763"/>
      <c r="P10" s="759"/>
      <c r="Q10" s="771"/>
      <c r="R10" s="758"/>
      <c r="S10" s="759"/>
      <c r="T10" s="771"/>
      <c r="U10" s="770"/>
      <c r="V10" s="762"/>
      <c r="W10" s="763"/>
      <c r="X10" s="759"/>
      <c r="Y10" s="771"/>
      <c r="Z10" s="758"/>
      <c r="AA10" s="759"/>
      <c r="AB10" s="771"/>
      <c r="AC10" s="770"/>
      <c r="AD10" s="762"/>
      <c r="AE10" s="763"/>
      <c r="AF10" s="759"/>
      <c r="AG10" s="771"/>
      <c r="AH10" s="758"/>
      <c r="AI10" s="759"/>
      <c r="AJ10" s="771"/>
      <c r="AK10" s="770"/>
      <c r="AL10" s="762"/>
      <c r="AM10" s="763"/>
      <c r="AN10" s="759"/>
      <c r="AO10" s="771"/>
      <c r="AP10" s="758"/>
      <c r="AQ10" s="759"/>
      <c r="AR10" s="771"/>
      <c r="AS10" s="770"/>
      <c r="AT10" s="762"/>
      <c r="AU10" s="763"/>
      <c r="AV10" s="759"/>
      <c r="AW10" s="771"/>
      <c r="AX10" s="758"/>
      <c r="AY10" s="764"/>
      <c r="AZ10" s="771"/>
      <c r="BA10" s="770"/>
      <c r="BB10" s="762"/>
      <c r="BC10" s="763"/>
      <c r="BD10" s="764"/>
      <c r="BE10" s="765"/>
      <c r="BF10" s="764"/>
      <c r="BG10" s="766"/>
      <c r="BH10" s="764"/>
      <c r="BI10" s="767"/>
      <c r="BJ10" s="767"/>
      <c r="BK10" s="768"/>
      <c r="BL10" s="265"/>
      <c r="BM10" s="265"/>
      <c r="BN10" s="265"/>
      <c r="BO10" s="266"/>
      <c r="BP10" s="266"/>
      <c r="BQ10" s="266"/>
      <c r="BR10" s="266"/>
      <c r="BS10" s="266"/>
    </row>
    <row r="11" spans="1:71" s="7" customFormat="1" ht="9.75" customHeight="1">
      <c r="B11" s="754"/>
      <c r="C11" s="755"/>
      <c r="D11" s="755"/>
      <c r="E11" s="756"/>
      <c r="F11" s="757"/>
      <c r="G11" s="758"/>
      <c r="H11" s="759"/>
      <c r="I11" s="769"/>
      <c r="J11" s="760"/>
      <c r="K11" s="761"/>
      <c r="L11" s="769"/>
      <c r="M11" s="770"/>
      <c r="N11" s="762"/>
      <c r="O11" s="763"/>
      <c r="P11" s="759"/>
      <c r="Q11" s="771"/>
      <c r="R11" s="758"/>
      <c r="S11" s="759"/>
      <c r="T11" s="771"/>
      <c r="U11" s="770"/>
      <c r="V11" s="762"/>
      <c r="W11" s="763"/>
      <c r="X11" s="759"/>
      <c r="Y11" s="771"/>
      <c r="Z11" s="758"/>
      <c r="AA11" s="759"/>
      <c r="AB11" s="771"/>
      <c r="AC11" s="770"/>
      <c r="AD11" s="762"/>
      <c r="AE11" s="763"/>
      <c r="AF11" s="759"/>
      <c r="AG11" s="771"/>
      <c r="AH11" s="758"/>
      <c r="AI11" s="759"/>
      <c r="AJ11" s="771"/>
      <c r="AK11" s="770"/>
      <c r="AL11" s="762"/>
      <c r="AM11" s="763"/>
      <c r="AN11" s="759"/>
      <c r="AO11" s="771"/>
      <c r="AP11" s="758"/>
      <c r="AQ11" s="759"/>
      <c r="AR11" s="771"/>
      <c r="AS11" s="770"/>
      <c r="AT11" s="762"/>
      <c r="AU11" s="763"/>
      <c r="AV11" s="759"/>
      <c r="AW11" s="771"/>
      <c r="AX11" s="758"/>
      <c r="AY11" s="764"/>
      <c r="AZ11" s="771"/>
      <c r="BA11" s="770"/>
      <c r="BB11" s="762"/>
      <c r="BC11" s="763"/>
      <c r="BD11" s="764"/>
      <c r="BE11" s="765"/>
      <c r="BF11" s="764"/>
      <c r="BG11" s="766"/>
      <c r="BH11" s="764"/>
      <c r="BI11" s="767"/>
      <c r="BJ11" s="767"/>
      <c r="BK11" s="768"/>
      <c r="BL11" s="265"/>
      <c r="BM11" s="265"/>
      <c r="BN11" s="265"/>
      <c r="BO11" s="266"/>
      <c r="BP11" s="266"/>
      <c r="BQ11" s="266"/>
      <c r="BR11" s="266"/>
      <c r="BS11" s="266"/>
    </row>
    <row r="12" spans="1:71" s="7" customFormat="1" ht="9.75" customHeight="1">
      <c r="B12" s="754"/>
      <c r="C12" s="755"/>
      <c r="D12" s="755"/>
      <c r="E12" s="756"/>
      <c r="F12" s="757"/>
      <c r="G12" s="758"/>
      <c r="H12" s="759"/>
      <c r="I12" s="769"/>
      <c r="J12" s="760"/>
      <c r="K12" s="761"/>
      <c r="L12" s="769"/>
      <c r="M12" s="770"/>
      <c r="N12" s="762"/>
      <c r="O12" s="763"/>
      <c r="P12" s="759"/>
      <c r="Q12" s="771"/>
      <c r="R12" s="758"/>
      <c r="S12" s="759"/>
      <c r="T12" s="771"/>
      <c r="U12" s="770"/>
      <c r="V12" s="762"/>
      <c r="W12" s="763"/>
      <c r="X12" s="759"/>
      <c r="Y12" s="771"/>
      <c r="Z12" s="758"/>
      <c r="AA12" s="759"/>
      <c r="AB12" s="771"/>
      <c r="AC12" s="770"/>
      <c r="AD12" s="762"/>
      <c r="AE12" s="763"/>
      <c r="AF12" s="759"/>
      <c r="AG12" s="771"/>
      <c r="AH12" s="758"/>
      <c r="AI12" s="759"/>
      <c r="AJ12" s="771"/>
      <c r="AK12" s="770"/>
      <c r="AL12" s="762"/>
      <c r="AM12" s="763"/>
      <c r="AN12" s="759"/>
      <c r="AO12" s="771"/>
      <c r="AP12" s="758"/>
      <c r="AQ12" s="759"/>
      <c r="AR12" s="771"/>
      <c r="AS12" s="770"/>
      <c r="AT12" s="762"/>
      <c r="AU12" s="763"/>
      <c r="AV12" s="759"/>
      <c r="AW12" s="771"/>
      <c r="AX12" s="758"/>
      <c r="AY12" s="764"/>
      <c r="AZ12" s="771"/>
      <c r="BA12" s="770"/>
      <c r="BB12" s="762"/>
      <c r="BC12" s="763"/>
      <c r="BD12" s="764"/>
      <c r="BE12" s="765"/>
      <c r="BF12" s="764"/>
      <c r="BG12" s="766"/>
      <c r="BH12" s="764"/>
      <c r="BI12" s="767"/>
      <c r="BJ12" s="767"/>
      <c r="BK12" s="768"/>
      <c r="BL12" s="265"/>
      <c r="BM12" s="265"/>
      <c r="BN12" s="265"/>
      <c r="BO12" s="266"/>
      <c r="BP12" s="266"/>
      <c r="BQ12" s="266"/>
      <c r="BR12" s="266"/>
      <c r="BS12" s="266"/>
    </row>
    <row r="13" spans="1:71" s="8" customFormat="1" ht="9.75" customHeight="1">
      <c r="A13" s="7"/>
      <c r="B13" s="754"/>
      <c r="C13" s="755"/>
      <c r="D13" s="755"/>
      <c r="E13" s="756"/>
      <c r="F13" s="757"/>
      <c r="G13" s="758"/>
      <c r="H13" s="759"/>
      <c r="I13" s="769"/>
      <c r="J13" s="760"/>
      <c r="K13" s="761"/>
      <c r="L13" s="769"/>
      <c r="M13" s="770"/>
      <c r="N13" s="762"/>
      <c r="O13" s="763"/>
      <c r="P13" s="759"/>
      <c r="Q13" s="771"/>
      <c r="R13" s="758"/>
      <c r="S13" s="759"/>
      <c r="T13" s="771"/>
      <c r="U13" s="770"/>
      <c r="V13" s="762"/>
      <c r="W13" s="763"/>
      <c r="X13" s="759"/>
      <c r="Y13" s="771"/>
      <c r="Z13" s="758"/>
      <c r="AA13" s="759"/>
      <c r="AB13" s="771"/>
      <c r="AC13" s="770"/>
      <c r="AD13" s="762"/>
      <c r="AE13" s="763"/>
      <c r="AF13" s="759"/>
      <c r="AG13" s="771"/>
      <c r="AH13" s="758"/>
      <c r="AI13" s="759"/>
      <c r="AJ13" s="771"/>
      <c r="AK13" s="770"/>
      <c r="AL13" s="762"/>
      <c r="AM13" s="763"/>
      <c r="AN13" s="759"/>
      <c r="AO13" s="771"/>
      <c r="AP13" s="758"/>
      <c r="AQ13" s="759"/>
      <c r="AR13" s="771"/>
      <c r="AS13" s="770"/>
      <c r="AT13" s="762"/>
      <c r="AU13" s="763"/>
      <c r="AV13" s="759"/>
      <c r="AW13" s="771"/>
      <c r="AX13" s="758"/>
      <c r="AY13" s="764"/>
      <c r="AZ13" s="771"/>
      <c r="BA13" s="770"/>
      <c r="BB13" s="762"/>
      <c r="BC13" s="763"/>
      <c r="BD13" s="764"/>
      <c r="BE13" s="765"/>
      <c r="BF13" s="764"/>
      <c r="BG13" s="766"/>
      <c r="BH13" s="764"/>
      <c r="BI13" s="767"/>
      <c r="BJ13" s="767"/>
      <c r="BK13" s="768"/>
      <c r="BL13" s="265"/>
      <c r="BM13" s="265"/>
      <c r="BN13" s="265"/>
      <c r="BO13" s="266"/>
      <c r="BP13" s="266"/>
      <c r="BQ13" s="266"/>
      <c r="BR13" s="266"/>
      <c r="BS13" s="266"/>
    </row>
    <row r="14" spans="1:71" s="7" customFormat="1" ht="9.75" customHeight="1">
      <c r="B14" s="754"/>
      <c r="C14" s="755"/>
      <c r="D14" s="755"/>
      <c r="E14" s="756"/>
      <c r="F14" s="757"/>
      <c r="G14" s="758"/>
      <c r="H14" s="759"/>
      <c r="I14" s="769"/>
      <c r="J14" s="760"/>
      <c r="K14" s="761"/>
      <c r="L14" s="769"/>
      <c r="M14" s="770"/>
      <c r="N14" s="762"/>
      <c r="O14" s="763"/>
      <c r="P14" s="759"/>
      <c r="Q14" s="771"/>
      <c r="R14" s="758"/>
      <c r="S14" s="759"/>
      <c r="T14" s="771"/>
      <c r="U14" s="770"/>
      <c r="V14" s="762"/>
      <c r="W14" s="763"/>
      <c r="X14" s="759"/>
      <c r="Y14" s="771"/>
      <c r="Z14" s="758"/>
      <c r="AA14" s="759"/>
      <c r="AB14" s="771"/>
      <c r="AC14" s="770"/>
      <c r="AD14" s="762"/>
      <c r="AE14" s="763"/>
      <c r="AF14" s="759"/>
      <c r="AG14" s="771"/>
      <c r="AH14" s="758"/>
      <c r="AI14" s="759"/>
      <c r="AJ14" s="771"/>
      <c r="AK14" s="770"/>
      <c r="AL14" s="762"/>
      <c r="AM14" s="763"/>
      <c r="AN14" s="759"/>
      <c r="AO14" s="771"/>
      <c r="AP14" s="758"/>
      <c r="AQ14" s="759"/>
      <c r="AR14" s="771"/>
      <c r="AS14" s="770"/>
      <c r="AT14" s="762"/>
      <c r="AU14" s="763"/>
      <c r="AV14" s="759"/>
      <c r="AW14" s="771"/>
      <c r="AX14" s="758"/>
      <c r="AY14" s="764"/>
      <c r="AZ14" s="771"/>
      <c r="BA14" s="770"/>
      <c r="BB14" s="762"/>
      <c r="BC14" s="763"/>
      <c r="BD14" s="764"/>
      <c r="BE14" s="765"/>
      <c r="BF14" s="764"/>
      <c r="BG14" s="766"/>
      <c r="BH14" s="764"/>
      <c r="BI14" s="767"/>
      <c r="BJ14" s="767"/>
      <c r="BK14" s="768"/>
      <c r="BL14" s="265"/>
      <c r="BM14" s="265"/>
      <c r="BN14" s="265"/>
      <c r="BO14" s="266"/>
      <c r="BP14" s="266"/>
      <c r="BQ14" s="266"/>
      <c r="BR14" s="266"/>
      <c r="BS14" s="266"/>
    </row>
    <row r="15" spans="1:71" s="7" customFormat="1" ht="9.75" customHeight="1">
      <c r="B15" s="754"/>
      <c r="C15" s="755"/>
      <c r="D15" s="755"/>
      <c r="E15" s="756"/>
      <c r="F15" s="757"/>
      <c r="G15" s="758"/>
      <c r="H15" s="759"/>
      <c r="I15" s="769"/>
      <c r="J15" s="760"/>
      <c r="K15" s="761"/>
      <c r="L15" s="769"/>
      <c r="M15" s="770"/>
      <c r="N15" s="762"/>
      <c r="O15" s="763"/>
      <c r="P15" s="759"/>
      <c r="Q15" s="771"/>
      <c r="R15" s="758"/>
      <c r="S15" s="759"/>
      <c r="T15" s="771"/>
      <c r="U15" s="770"/>
      <c r="V15" s="762"/>
      <c r="W15" s="763"/>
      <c r="X15" s="759"/>
      <c r="Y15" s="771"/>
      <c r="Z15" s="758"/>
      <c r="AA15" s="759"/>
      <c r="AB15" s="771"/>
      <c r="AC15" s="770"/>
      <c r="AD15" s="762"/>
      <c r="AE15" s="763"/>
      <c r="AF15" s="759"/>
      <c r="AG15" s="771"/>
      <c r="AH15" s="758"/>
      <c r="AI15" s="759"/>
      <c r="AJ15" s="771"/>
      <c r="AK15" s="770"/>
      <c r="AL15" s="762"/>
      <c r="AM15" s="763"/>
      <c r="AN15" s="759"/>
      <c r="AO15" s="771"/>
      <c r="AP15" s="758"/>
      <c r="AQ15" s="759"/>
      <c r="AR15" s="771"/>
      <c r="AS15" s="770"/>
      <c r="AT15" s="762"/>
      <c r="AU15" s="763"/>
      <c r="AV15" s="759"/>
      <c r="AW15" s="771"/>
      <c r="AX15" s="758"/>
      <c r="AY15" s="764"/>
      <c r="AZ15" s="771"/>
      <c r="BA15" s="770"/>
      <c r="BB15" s="762"/>
      <c r="BC15" s="763"/>
      <c r="BD15" s="764"/>
      <c r="BE15" s="765"/>
      <c r="BF15" s="764"/>
      <c r="BG15" s="766"/>
      <c r="BH15" s="764"/>
      <c r="BI15" s="767"/>
      <c r="BJ15" s="767"/>
      <c r="BK15" s="768"/>
      <c r="BL15" s="265"/>
      <c r="BM15" s="265"/>
      <c r="BN15" s="265"/>
      <c r="BO15" s="266"/>
      <c r="BP15" s="266"/>
      <c r="BQ15" s="266"/>
      <c r="BR15" s="266"/>
      <c r="BS15" s="266"/>
    </row>
    <row r="16" spans="1:71" s="7" customFormat="1" ht="9.75" customHeight="1">
      <c r="B16" s="754"/>
      <c r="C16" s="755"/>
      <c r="D16" s="755"/>
      <c r="E16" s="756"/>
      <c r="F16" s="757"/>
      <c r="G16" s="758"/>
      <c r="H16" s="759"/>
      <c r="I16" s="769"/>
      <c r="J16" s="760"/>
      <c r="K16" s="761"/>
      <c r="L16" s="769"/>
      <c r="M16" s="770"/>
      <c r="N16" s="762"/>
      <c r="O16" s="763"/>
      <c r="P16" s="759"/>
      <c r="Q16" s="771"/>
      <c r="R16" s="758"/>
      <c r="S16" s="759"/>
      <c r="T16" s="771"/>
      <c r="U16" s="770"/>
      <c r="V16" s="762"/>
      <c r="W16" s="763"/>
      <c r="X16" s="759"/>
      <c r="Y16" s="771"/>
      <c r="Z16" s="758"/>
      <c r="AA16" s="759"/>
      <c r="AB16" s="771"/>
      <c r="AC16" s="770"/>
      <c r="AD16" s="762"/>
      <c r="AE16" s="763"/>
      <c r="AF16" s="759"/>
      <c r="AG16" s="771"/>
      <c r="AH16" s="758"/>
      <c r="AI16" s="759"/>
      <c r="AJ16" s="771"/>
      <c r="AK16" s="770"/>
      <c r="AL16" s="762"/>
      <c r="AM16" s="763"/>
      <c r="AN16" s="759"/>
      <c r="AO16" s="771"/>
      <c r="AP16" s="758"/>
      <c r="AQ16" s="759"/>
      <c r="AR16" s="771"/>
      <c r="AS16" s="770"/>
      <c r="AT16" s="762"/>
      <c r="AU16" s="763"/>
      <c r="AV16" s="759"/>
      <c r="AW16" s="771"/>
      <c r="AX16" s="758"/>
      <c r="AY16" s="764"/>
      <c r="AZ16" s="771"/>
      <c r="BA16" s="770"/>
      <c r="BB16" s="762"/>
      <c r="BC16" s="763"/>
      <c r="BD16" s="764"/>
      <c r="BE16" s="765"/>
      <c r="BF16" s="764"/>
      <c r="BG16" s="766"/>
      <c r="BH16" s="764"/>
      <c r="BI16" s="767"/>
      <c r="BJ16" s="767"/>
      <c r="BK16" s="768"/>
      <c r="BL16" s="265"/>
      <c r="BM16" s="265"/>
      <c r="BN16" s="265"/>
      <c r="BO16" s="266"/>
      <c r="BP16" s="266"/>
      <c r="BQ16" s="266"/>
      <c r="BR16" s="266"/>
      <c r="BS16" s="266"/>
    </row>
    <row r="17" spans="2:71" s="7" customFormat="1" ht="9.75" customHeight="1">
      <c r="B17" s="754"/>
      <c r="C17" s="755"/>
      <c r="D17" s="755"/>
      <c r="E17" s="756"/>
      <c r="F17" s="757"/>
      <c r="G17" s="758"/>
      <c r="H17" s="759"/>
      <c r="I17" s="769"/>
      <c r="J17" s="760"/>
      <c r="K17" s="761"/>
      <c r="L17" s="769"/>
      <c r="M17" s="770"/>
      <c r="N17" s="762"/>
      <c r="O17" s="763"/>
      <c r="P17" s="759"/>
      <c r="Q17" s="771"/>
      <c r="R17" s="758"/>
      <c r="S17" s="759"/>
      <c r="T17" s="771"/>
      <c r="U17" s="770"/>
      <c r="V17" s="762"/>
      <c r="W17" s="763"/>
      <c r="X17" s="759"/>
      <c r="Y17" s="771"/>
      <c r="Z17" s="758"/>
      <c r="AA17" s="759"/>
      <c r="AB17" s="771"/>
      <c r="AC17" s="770"/>
      <c r="AD17" s="762"/>
      <c r="AE17" s="763"/>
      <c r="AF17" s="759"/>
      <c r="AG17" s="771"/>
      <c r="AH17" s="758"/>
      <c r="AI17" s="759"/>
      <c r="AJ17" s="771"/>
      <c r="AK17" s="770"/>
      <c r="AL17" s="762"/>
      <c r="AM17" s="763"/>
      <c r="AN17" s="759"/>
      <c r="AO17" s="771"/>
      <c r="AP17" s="758"/>
      <c r="AQ17" s="759"/>
      <c r="AR17" s="771"/>
      <c r="AS17" s="770"/>
      <c r="AT17" s="762"/>
      <c r="AU17" s="763"/>
      <c r="AV17" s="759"/>
      <c r="AW17" s="771"/>
      <c r="AX17" s="758"/>
      <c r="AY17" s="764"/>
      <c r="AZ17" s="771"/>
      <c r="BA17" s="770"/>
      <c r="BB17" s="762"/>
      <c r="BC17" s="763"/>
      <c r="BD17" s="764"/>
      <c r="BE17" s="765"/>
      <c r="BF17" s="764"/>
      <c r="BG17" s="766"/>
      <c r="BH17" s="764"/>
      <c r="BI17" s="767"/>
      <c r="BJ17" s="767"/>
      <c r="BK17" s="768"/>
      <c r="BL17" s="265"/>
      <c r="BM17" s="265"/>
      <c r="BN17" s="265"/>
      <c r="BO17" s="266"/>
      <c r="BP17" s="266"/>
      <c r="BQ17" s="266"/>
      <c r="BR17" s="266"/>
      <c r="BS17" s="266"/>
    </row>
    <row r="18" spans="2:71" s="7" customFormat="1" ht="9.75" customHeight="1">
      <c r="B18" s="754"/>
      <c r="C18" s="755"/>
      <c r="D18" s="755"/>
      <c r="E18" s="756"/>
      <c r="F18" s="757"/>
      <c r="G18" s="758"/>
      <c r="H18" s="759"/>
      <c r="I18" s="769"/>
      <c r="J18" s="760"/>
      <c r="K18" s="761"/>
      <c r="L18" s="769"/>
      <c r="M18" s="770"/>
      <c r="N18" s="762"/>
      <c r="O18" s="763"/>
      <c r="P18" s="759"/>
      <c r="Q18" s="771"/>
      <c r="R18" s="758"/>
      <c r="S18" s="759"/>
      <c r="T18" s="771"/>
      <c r="U18" s="770"/>
      <c r="V18" s="762"/>
      <c r="W18" s="763"/>
      <c r="X18" s="759"/>
      <c r="Y18" s="771"/>
      <c r="Z18" s="758"/>
      <c r="AA18" s="759"/>
      <c r="AB18" s="771"/>
      <c r="AC18" s="770"/>
      <c r="AD18" s="762"/>
      <c r="AE18" s="763"/>
      <c r="AF18" s="759"/>
      <c r="AG18" s="771"/>
      <c r="AH18" s="758"/>
      <c r="AI18" s="759"/>
      <c r="AJ18" s="771"/>
      <c r="AK18" s="770"/>
      <c r="AL18" s="762"/>
      <c r="AM18" s="763"/>
      <c r="AN18" s="759"/>
      <c r="AO18" s="771"/>
      <c r="AP18" s="758"/>
      <c r="AQ18" s="759"/>
      <c r="AR18" s="771"/>
      <c r="AS18" s="770"/>
      <c r="AT18" s="762"/>
      <c r="AU18" s="763"/>
      <c r="AV18" s="759"/>
      <c r="AW18" s="771"/>
      <c r="AX18" s="758"/>
      <c r="AY18" s="764"/>
      <c r="AZ18" s="771"/>
      <c r="BA18" s="770"/>
      <c r="BB18" s="762"/>
      <c r="BC18" s="763"/>
      <c r="BD18" s="764"/>
      <c r="BE18" s="765"/>
      <c r="BF18" s="764"/>
      <c r="BG18" s="766"/>
      <c r="BH18" s="764"/>
      <c r="BI18" s="767"/>
      <c r="BJ18" s="767"/>
      <c r="BK18" s="768"/>
      <c r="BL18" s="265"/>
      <c r="BM18" s="265"/>
      <c r="BN18" s="265"/>
      <c r="BO18" s="266"/>
      <c r="BP18" s="266"/>
      <c r="BQ18" s="266"/>
      <c r="BR18" s="266"/>
      <c r="BS18" s="266"/>
    </row>
    <row r="19" spans="2:71" s="7" customFormat="1" ht="9.75" customHeight="1">
      <c r="B19" s="754"/>
      <c r="C19" s="755"/>
      <c r="D19" s="755"/>
      <c r="E19" s="756"/>
      <c r="F19" s="757"/>
      <c r="G19" s="758"/>
      <c r="H19" s="759"/>
      <c r="I19" s="769"/>
      <c r="J19" s="760"/>
      <c r="K19" s="761"/>
      <c r="L19" s="769"/>
      <c r="M19" s="770"/>
      <c r="N19" s="762"/>
      <c r="O19" s="763"/>
      <c r="P19" s="759"/>
      <c r="Q19" s="771"/>
      <c r="R19" s="758"/>
      <c r="S19" s="759"/>
      <c r="T19" s="771"/>
      <c r="U19" s="770"/>
      <c r="V19" s="762"/>
      <c r="W19" s="763"/>
      <c r="X19" s="759"/>
      <c r="Y19" s="771"/>
      <c r="Z19" s="758"/>
      <c r="AA19" s="759"/>
      <c r="AB19" s="771"/>
      <c r="AC19" s="770"/>
      <c r="AD19" s="762"/>
      <c r="AE19" s="763"/>
      <c r="AF19" s="759"/>
      <c r="AG19" s="771"/>
      <c r="AH19" s="758"/>
      <c r="AI19" s="759"/>
      <c r="AJ19" s="771"/>
      <c r="AK19" s="770"/>
      <c r="AL19" s="762"/>
      <c r="AM19" s="763"/>
      <c r="AN19" s="759"/>
      <c r="AO19" s="771"/>
      <c r="AP19" s="758"/>
      <c r="AQ19" s="759"/>
      <c r="AR19" s="771"/>
      <c r="AS19" s="770"/>
      <c r="AT19" s="762"/>
      <c r="AU19" s="763"/>
      <c r="AV19" s="759"/>
      <c r="AW19" s="771"/>
      <c r="AX19" s="758"/>
      <c r="AY19" s="764"/>
      <c r="AZ19" s="771"/>
      <c r="BA19" s="770"/>
      <c r="BB19" s="762"/>
      <c r="BC19" s="763"/>
      <c r="BD19" s="764"/>
      <c r="BE19" s="765"/>
      <c r="BF19" s="764"/>
      <c r="BG19" s="766"/>
      <c r="BH19" s="764"/>
      <c r="BI19" s="767"/>
      <c r="BJ19" s="767"/>
      <c r="BK19" s="768"/>
      <c r="BL19" s="265"/>
      <c r="BM19" s="265"/>
      <c r="BN19" s="265"/>
      <c r="BO19" s="266"/>
      <c r="BP19" s="266"/>
      <c r="BQ19" s="266"/>
      <c r="BR19" s="266"/>
      <c r="BS19" s="266"/>
    </row>
    <row r="20" spans="2:71" s="7" customFormat="1" ht="9.75" customHeight="1">
      <c r="B20" s="754"/>
      <c r="C20" s="755"/>
      <c r="D20" s="755"/>
      <c r="E20" s="756"/>
      <c r="F20" s="757"/>
      <c r="G20" s="758"/>
      <c r="H20" s="759"/>
      <c r="I20" s="769"/>
      <c r="J20" s="760"/>
      <c r="K20" s="761"/>
      <c r="L20" s="769"/>
      <c r="M20" s="770"/>
      <c r="N20" s="762"/>
      <c r="O20" s="763"/>
      <c r="P20" s="759"/>
      <c r="Q20" s="771"/>
      <c r="R20" s="758"/>
      <c r="S20" s="759"/>
      <c r="T20" s="771"/>
      <c r="U20" s="770"/>
      <c r="V20" s="762"/>
      <c r="W20" s="763"/>
      <c r="X20" s="759"/>
      <c r="Y20" s="771"/>
      <c r="Z20" s="758"/>
      <c r="AA20" s="759"/>
      <c r="AB20" s="771"/>
      <c r="AC20" s="770"/>
      <c r="AD20" s="762"/>
      <c r="AE20" s="763"/>
      <c r="AF20" s="759"/>
      <c r="AG20" s="771"/>
      <c r="AH20" s="758"/>
      <c r="AI20" s="759"/>
      <c r="AJ20" s="771"/>
      <c r="AK20" s="770"/>
      <c r="AL20" s="762"/>
      <c r="AM20" s="763"/>
      <c r="AN20" s="759"/>
      <c r="AO20" s="771"/>
      <c r="AP20" s="758"/>
      <c r="AQ20" s="759"/>
      <c r="AR20" s="771"/>
      <c r="AS20" s="770"/>
      <c r="AT20" s="762"/>
      <c r="AU20" s="763"/>
      <c r="AV20" s="759"/>
      <c r="AW20" s="771"/>
      <c r="AX20" s="758"/>
      <c r="AY20" s="764"/>
      <c r="AZ20" s="771"/>
      <c r="BA20" s="770"/>
      <c r="BB20" s="762"/>
      <c r="BC20" s="763"/>
      <c r="BD20" s="764"/>
      <c r="BE20" s="765"/>
      <c r="BF20" s="764"/>
      <c r="BG20" s="766"/>
      <c r="BH20" s="764"/>
      <c r="BI20" s="767"/>
      <c r="BJ20" s="767"/>
      <c r="BK20" s="768"/>
      <c r="BL20" s="265"/>
      <c r="BM20" s="265"/>
      <c r="BN20" s="265"/>
      <c r="BO20" s="266"/>
      <c r="BP20" s="266"/>
      <c r="BQ20" s="266"/>
      <c r="BR20" s="266"/>
      <c r="BS20" s="266"/>
    </row>
    <row r="21" spans="2:71" s="7" customFormat="1" ht="9.75" customHeight="1">
      <c r="B21" s="754"/>
      <c r="C21" s="755"/>
      <c r="D21" s="755"/>
      <c r="E21" s="756"/>
      <c r="F21" s="757"/>
      <c r="G21" s="758"/>
      <c r="H21" s="759"/>
      <c r="I21" s="769"/>
      <c r="J21" s="760"/>
      <c r="K21" s="761"/>
      <c r="L21" s="769"/>
      <c r="M21" s="770"/>
      <c r="N21" s="762"/>
      <c r="O21" s="763"/>
      <c r="P21" s="759"/>
      <c r="Q21" s="771"/>
      <c r="R21" s="758"/>
      <c r="S21" s="759"/>
      <c r="T21" s="771"/>
      <c r="U21" s="770"/>
      <c r="V21" s="762"/>
      <c r="W21" s="763"/>
      <c r="X21" s="759"/>
      <c r="Y21" s="771"/>
      <c r="Z21" s="758"/>
      <c r="AA21" s="759"/>
      <c r="AB21" s="771"/>
      <c r="AC21" s="770"/>
      <c r="AD21" s="762"/>
      <c r="AE21" s="763"/>
      <c r="AF21" s="759"/>
      <c r="AG21" s="771"/>
      <c r="AH21" s="758"/>
      <c r="AI21" s="759"/>
      <c r="AJ21" s="771"/>
      <c r="AK21" s="770"/>
      <c r="AL21" s="762"/>
      <c r="AM21" s="763"/>
      <c r="AN21" s="759"/>
      <c r="AO21" s="771"/>
      <c r="AP21" s="758"/>
      <c r="AQ21" s="759"/>
      <c r="AR21" s="771"/>
      <c r="AS21" s="770"/>
      <c r="AT21" s="762"/>
      <c r="AU21" s="763"/>
      <c r="AV21" s="759"/>
      <c r="AW21" s="771"/>
      <c r="AX21" s="758"/>
      <c r="AY21" s="764"/>
      <c r="AZ21" s="771"/>
      <c r="BA21" s="770"/>
      <c r="BB21" s="762"/>
      <c r="BC21" s="763"/>
      <c r="BD21" s="764"/>
      <c r="BE21" s="765"/>
      <c r="BF21" s="764"/>
      <c r="BG21" s="766"/>
      <c r="BH21" s="764"/>
      <c r="BI21" s="767"/>
      <c r="BJ21" s="767"/>
      <c r="BK21" s="768"/>
      <c r="BL21" s="265"/>
      <c r="BM21" s="265"/>
      <c r="BN21" s="265"/>
      <c r="BO21" s="266"/>
      <c r="BP21" s="266"/>
      <c r="BQ21" s="266"/>
      <c r="BR21" s="266"/>
      <c r="BS21" s="266"/>
    </row>
    <row r="22" spans="2:71" s="7" customFormat="1" ht="9.75" customHeight="1">
      <c r="B22" s="754"/>
      <c r="C22" s="755"/>
      <c r="D22" s="755"/>
      <c r="E22" s="756"/>
      <c r="F22" s="757"/>
      <c r="G22" s="758"/>
      <c r="H22" s="759"/>
      <c r="I22" s="769"/>
      <c r="J22" s="760"/>
      <c r="K22" s="761"/>
      <c r="L22" s="769"/>
      <c r="M22" s="770"/>
      <c r="N22" s="762"/>
      <c r="O22" s="763"/>
      <c r="P22" s="759"/>
      <c r="Q22" s="771"/>
      <c r="R22" s="758"/>
      <c r="S22" s="759"/>
      <c r="T22" s="771"/>
      <c r="U22" s="770"/>
      <c r="V22" s="762"/>
      <c r="W22" s="763"/>
      <c r="X22" s="759"/>
      <c r="Y22" s="771"/>
      <c r="Z22" s="758"/>
      <c r="AA22" s="759"/>
      <c r="AB22" s="771"/>
      <c r="AC22" s="770"/>
      <c r="AD22" s="762"/>
      <c r="AE22" s="763"/>
      <c r="AF22" s="759"/>
      <c r="AG22" s="771"/>
      <c r="AH22" s="758"/>
      <c r="AI22" s="759"/>
      <c r="AJ22" s="771"/>
      <c r="AK22" s="770"/>
      <c r="AL22" s="762"/>
      <c r="AM22" s="763"/>
      <c r="AN22" s="759"/>
      <c r="AO22" s="771"/>
      <c r="AP22" s="758"/>
      <c r="AQ22" s="759"/>
      <c r="AR22" s="771"/>
      <c r="AS22" s="770"/>
      <c r="AT22" s="762"/>
      <c r="AU22" s="763"/>
      <c r="AV22" s="759"/>
      <c r="AW22" s="771"/>
      <c r="AX22" s="758"/>
      <c r="AY22" s="764"/>
      <c r="AZ22" s="771"/>
      <c r="BA22" s="770"/>
      <c r="BB22" s="762"/>
      <c r="BC22" s="763"/>
      <c r="BD22" s="764"/>
      <c r="BE22" s="765"/>
      <c r="BF22" s="764"/>
      <c r="BG22" s="766"/>
      <c r="BH22" s="764"/>
      <c r="BI22" s="767"/>
      <c r="BJ22" s="767"/>
      <c r="BK22" s="768"/>
      <c r="BL22" s="265"/>
      <c r="BM22" s="265"/>
      <c r="BN22" s="265"/>
      <c r="BO22" s="266"/>
      <c r="BP22" s="266"/>
      <c r="BQ22" s="266"/>
      <c r="BR22" s="266"/>
      <c r="BS22" s="266"/>
    </row>
    <row r="23" spans="2:71" s="7" customFormat="1" ht="9.75" customHeight="1">
      <c r="B23" s="754"/>
      <c r="C23" s="755"/>
      <c r="D23" s="755"/>
      <c r="E23" s="756"/>
      <c r="F23" s="757"/>
      <c r="G23" s="758"/>
      <c r="H23" s="759"/>
      <c r="I23" s="769"/>
      <c r="J23" s="760"/>
      <c r="K23" s="761"/>
      <c r="L23" s="769"/>
      <c r="M23" s="770"/>
      <c r="N23" s="762"/>
      <c r="O23" s="763"/>
      <c r="P23" s="759"/>
      <c r="Q23" s="771"/>
      <c r="R23" s="758"/>
      <c r="S23" s="759"/>
      <c r="T23" s="771"/>
      <c r="U23" s="770"/>
      <c r="V23" s="762"/>
      <c r="W23" s="763"/>
      <c r="X23" s="759"/>
      <c r="Y23" s="771"/>
      <c r="Z23" s="758"/>
      <c r="AA23" s="759"/>
      <c r="AB23" s="771"/>
      <c r="AC23" s="770"/>
      <c r="AD23" s="762"/>
      <c r="AE23" s="763"/>
      <c r="AF23" s="759"/>
      <c r="AG23" s="771"/>
      <c r="AH23" s="758"/>
      <c r="AI23" s="759"/>
      <c r="AJ23" s="771"/>
      <c r="AK23" s="770"/>
      <c r="AL23" s="762"/>
      <c r="AM23" s="763"/>
      <c r="AN23" s="759"/>
      <c r="AO23" s="771"/>
      <c r="AP23" s="758"/>
      <c r="AQ23" s="759"/>
      <c r="AR23" s="771"/>
      <c r="AS23" s="770"/>
      <c r="AT23" s="762"/>
      <c r="AU23" s="763"/>
      <c r="AV23" s="759"/>
      <c r="AW23" s="771"/>
      <c r="AX23" s="758"/>
      <c r="AY23" s="764"/>
      <c r="AZ23" s="771"/>
      <c r="BA23" s="770"/>
      <c r="BB23" s="762"/>
      <c r="BC23" s="763"/>
      <c r="BD23" s="764"/>
      <c r="BE23" s="765"/>
      <c r="BF23" s="764"/>
      <c r="BG23" s="766"/>
      <c r="BH23" s="764"/>
      <c r="BI23" s="767"/>
      <c r="BJ23" s="767"/>
      <c r="BK23" s="768"/>
      <c r="BL23" s="265"/>
      <c r="BM23" s="265"/>
      <c r="BN23" s="265"/>
      <c r="BO23" s="266"/>
      <c r="BP23" s="266"/>
      <c r="BQ23" s="266"/>
      <c r="BR23" s="266"/>
      <c r="BS23" s="266"/>
    </row>
    <row r="24" spans="2:71" s="7" customFormat="1" ht="9.75" customHeight="1">
      <c r="B24" s="754"/>
      <c r="C24" s="755"/>
      <c r="D24" s="755"/>
      <c r="E24" s="756"/>
      <c r="F24" s="757"/>
      <c r="G24" s="758"/>
      <c r="H24" s="759"/>
      <c r="I24" s="769"/>
      <c r="J24" s="760"/>
      <c r="K24" s="761"/>
      <c r="L24" s="769"/>
      <c r="M24" s="770"/>
      <c r="N24" s="762"/>
      <c r="O24" s="763"/>
      <c r="P24" s="759"/>
      <c r="Q24" s="771"/>
      <c r="R24" s="758"/>
      <c r="S24" s="759"/>
      <c r="T24" s="771"/>
      <c r="U24" s="770"/>
      <c r="V24" s="762"/>
      <c r="W24" s="763"/>
      <c r="X24" s="759"/>
      <c r="Y24" s="771"/>
      <c r="Z24" s="758"/>
      <c r="AA24" s="759"/>
      <c r="AB24" s="771"/>
      <c r="AC24" s="770"/>
      <c r="AD24" s="762"/>
      <c r="AE24" s="763"/>
      <c r="AF24" s="759"/>
      <c r="AG24" s="771"/>
      <c r="AH24" s="758"/>
      <c r="AI24" s="759"/>
      <c r="AJ24" s="771"/>
      <c r="AK24" s="770"/>
      <c r="AL24" s="762"/>
      <c r="AM24" s="763"/>
      <c r="AN24" s="759"/>
      <c r="AO24" s="771"/>
      <c r="AP24" s="758"/>
      <c r="AQ24" s="759"/>
      <c r="AR24" s="771"/>
      <c r="AS24" s="770"/>
      <c r="AT24" s="762"/>
      <c r="AU24" s="763"/>
      <c r="AV24" s="759"/>
      <c r="AW24" s="771"/>
      <c r="AX24" s="758"/>
      <c r="AY24" s="764"/>
      <c r="AZ24" s="771"/>
      <c r="BA24" s="770"/>
      <c r="BB24" s="762"/>
      <c r="BC24" s="763"/>
      <c r="BD24" s="764"/>
      <c r="BE24" s="765"/>
      <c r="BF24" s="764"/>
      <c r="BG24" s="766"/>
      <c r="BH24" s="764"/>
      <c r="BI24" s="767"/>
      <c r="BJ24" s="767"/>
      <c r="BK24" s="768"/>
      <c r="BL24" s="265"/>
      <c r="BM24" s="265"/>
      <c r="BN24" s="265"/>
      <c r="BO24" s="266"/>
      <c r="BP24" s="266"/>
      <c r="BQ24" s="266"/>
      <c r="BR24" s="266"/>
      <c r="BS24" s="266"/>
    </row>
    <row r="25" spans="2:71" s="7" customFormat="1" ht="9.75" customHeight="1">
      <c r="B25" s="754"/>
      <c r="C25" s="755"/>
      <c r="D25" s="755"/>
      <c r="E25" s="756"/>
      <c r="F25" s="757"/>
      <c r="G25" s="758"/>
      <c r="H25" s="759"/>
      <c r="I25" s="769"/>
      <c r="J25" s="760"/>
      <c r="K25" s="761"/>
      <c r="L25" s="769"/>
      <c r="M25" s="770"/>
      <c r="N25" s="762"/>
      <c r="O25" s="763"/>
      <c r="P25" s="759"/>
      <c r="Q25" s="771"/>
      <c r="R25" s="758"/>
      <c r="S25" s="759"/>
      <c r="T25" s="771"/>
      <c r="U25" s="770"/>
      <c r="V25" s="762"/>
      <c r="W25" s="763"/>
      <c r="X25" s="759"/>
      <c r="Y25" s="771"/>
      <c r="Z25" s="758"/>
      <c r="AA25" s="759"/>
      <c r="AB25" s="771"/>
      <c r="AC25" s="770"/>
      <c r="AD25" s="762"/>
      <c r="AE25" s="763"/>
      <c r="AF25" s="759"/>
      <c r="AG25" s="771"/>
      <c r="AH25" s="758"/>
      <c r="AI25" s="759"/>
      <c r="AJ25" s="771"/>
      <c r="AK25" s="770"/>
      <c r="AL25" s="762"/>
      <c r="AM25" s="763"/>
      <c r="AN25" s="759"/>
      <c r="AO25" s="771"/>
      <c r="AP25" s="758"/>
      <c r="AQ25" s="759"/>
      <c r="AR25" s="771"/>
      <c r="AS25" s="770"/>
      <c r="AT25" s="762"/>
      <c r="AU25" s="763"/>
      <c r="AV25" s="759"/>
      <c r="AW25" s="771"/>
      <c r="AX25" s="758"/>
      <c r="AY25" s="764"/>
      <c r="AZ25" s="771"/>
      <c r="BA25" s="770"/>
      <c r="BB25" s="762"/>
      <c r="BC25" s="763"/>
      <c r="BD25" s="764"/>
      <c r="BE25" s="765"/>
      <c r="BF25" s="764"/>
      <c r="BG25" s="766"/>
      <c r="BH25" s="764"/>
      <c r="BI25" s="767"/>
      <c r="BJ25" s="767"/>
      <c r="BK25" s="768"/>
      <c r="BL25" s="265"/>
      <c r="BM25" s="265"/>
      <c r="BN25" s="265"/>
      <c r="BO25" s="266"/>
      <c r="BP25" s="266"/>
      <c r="BQ25" s="266"/>
      <c r="BR25" s="266"/>
      <c r="BS25" s="266"/>
    </row>
    <row r="26" spans="2:71" s="7" customFormat="1" ht="9.75" customHeight="1">
      <c r="B26" s="754"/>
      <c r="C26" s="755"/>
      <c r="D26" s="755"/>
      <c r="E26" s="756"/>
      <c r="F26" s="757"/>
      <c r="G26" s="758"/>
      <c r="H26" s="759"/>
      <c r="I26" s="769"/>
      <c r="J26" s="760"/>
      <c r="K26" s="761"/>
      <c r="L26" s="769"/>
      <c r="M26" s="770"/>
      <c r="N26" s="762"/>
      <c r="O26" s="763"/>
      <c r="P26" s="759"/>
      <c r="Q26" s="771"/>
      <c r="R26" s="758"/>
      <c r="S26" s="759"/>
      <c r="T26" s="771"/>
      <c r="U26" s="770"/>
      <c r="V26" s="762"/>
      <c r="W26" s="763"/>
      <c r="X26" s="759"/>
      <c r="Y26" s="771"/>
      <c r="Z26" s="758"/>
      <c r="AA26" s="759"/>
      <c r="AB26" s="771"/>
      <c r="AC26" s="770"/>
      <c r="AD26" s="762"/>
      <c r="AE26" s="763"/>
      <c r="AF26" s="759"/>
      <c r="AG26" s="771"/>
      <c r="AH26" s="758"/>
      <c r="AI26" s="759"/>
      <c r="AJ26" s="771"/>
      <c r="AK26" s="770"/>
      <c r="AL26" s="762"/>
      <c r="AM26" s="763"/>
      <c r="AN26" s="759"/>
      <c r="AO26" s="771"/>
      <c r="AP26" s="758"/>
      <c r="AQ26" s="759"/>
      <c r="AR26" s="771"/>
      <c r="AS26" s="770"/>
      <c r="AT26" s="762"/>
      <c r="AU26" s="763"/>
      <c r="AV26" s="759"/>
      <c r="AW26" s="771"/>
      <c r="AX26" s="758"/>
      <c r="AY26" s="764"/>
      <c r="AZ26" s="771"/>
      <c r="BA26" s="770"/>
      <c r="BB26" s="762"/>
      <c r="BC26" s="763"/>
      <c r="BD26" s="764"/>
      <c r="BE26" s="765"/>
      <c r="BF26" s="764"/>
      <c r="BG26" s="766"/>
      <c r="BH26" s="764"/>
      <c r="BI26" s="767"/>
      <c r="BJ26" s="767"/>
      <c r="BK26" s="768"/>
      <c r="BL26" s="265"/>
      <c r="BM26" s="265"/>
      <c r="BN26" s="265"/>
      <c r="BO26" s="266"/>
      <c r="BP26" s="266"/>
      <c r="BQ26" s="266"/>
      <c r="BR26" s="266"/>
      <c r="BS26" s="266"/>
    </row>
    <row r="27" spans="2:71" s="7" customFormat="1" ht="9.75" customHeight="1">
      <c r="B27" s="754"/>
      <c r="C27" s="755"/>
      <c r="D27" s="755"/>
      <c r="E27" s="756"/>
      <c r="F27" s="757"/>
      <c r="G27" s="758"/>
      <c r="H27" s="759"/>
      <c r="I27" s="769"/>
      <c r="J27" s="760"/>
      <c r="K27" s="761"/>
      <c r="L27" s="769"/>
      <c r="M27" s="770"/>
      <c r="N27" s="762"/>
      <c r="O27" s="763"/>
      <c r="P27" s="759"/>
      <c r="Q27" s="771"/>
      <c r="R27" s="758"/>
      <c r="S27" s="759"/>
      <c r="T27" s="771"/>
      <c r="U27" s="770"/>
      <c r="V27" s="762"/>
      <c r="W27" s="763"/>
      <c r="X27" s="759"/>
      <c r="Y27" s="771"/>
      <c r="Z27" s="758"/>
      <c r="AA27" s="759"/>
      <c r="AB27" s="771"/>
      <c r="AC27" s="770"/>
      <c r="AD27" s="762"/>
      <c r="AE27" s="763"/>
      <c r="AF27" s="759"/>
      <c r="AG27" s="771"/>
      <c r="AH27" s="758"/>
      <c r="AI27" s="759"/>
      <c r="AJ27" s="771"/>
      <c r="AK27" s="770"/>
      <c r="AL27" s="762"/>
      <c r="AM27" s="763"/>
      <c r="AN27" s="759"/>
      <c r="AO27" s="771"/>
      <c r="AP27" s="758"/>
      <c r="AQ27" s="759"/>
      <c r="AR27" s="771"/>
      <c r="AS27" s="770"/>
      <c r="AT27" s="762"/>
      <c r="AU27" s="763"/>
      <c r="AV27" s="759"/>
      <c r="AW27" s="771"/>
      <c r="AX27" s="758"/>
      <c r="AY27" s="764"/>
      <c r="AZ27" s="771"/>
      <c r="BA27" s="770"/>
      <c r="BB27" s="762"/>
      <c r="BC27" s="763"/>
      <c r="BD27" s="764"/>
      <c r="BE27" s="765"/>
      <c r="BF27" s="764"/>
      <c r="BG27" s="766"/>
      <c r="BH27" s="764"/>
      <c r="BI27" s="767"/>
      <c r="BJ27" s="767"/>
      <c r="BK27" s="768"/>
      <c r="BL27" s="265"/>
      <c r="BM27" s="265"/>
      <c r="BN27" s="265"/>
      <c r="BO27" s="266"/>
      <c r="BP27" s="266"/>
      <c r="BQ27" s="266"/>
      <c r="BR27" s="266"/>
      <c r="BS27" s="266"/>
    </row>
    <row r="28" spans="2:71" s="7" customFormat="1" ht="9.75" customHeight="1">
      <c r="B28" s="754"/>
      <c r="C28" s="755"/>
      <c r="D28" s="755"/>
      <c r="E28" s="756"/>
      <c r="F28" s="757"/>
      <c r="G28" s="758"/>
      <c r="H28" s="759"/>
      <c r="I28" s="769"/>
      <c r="J28" s="760"/>
      <c r="K28" s="761"/>
      <c r="L28" s="769"/>
      <c r="M28" s="770"/>
      <c r="N28" s="762"/>
      <c r="O28" s="763"/>
      <c r="P28" s="759"/>
      <c r="Q28" s="771"/>
      <c r="R28" s="758"/>
      <c r="S28" s="759"/>
      <c r="T28" s="771"/>
      <c r="U28" s="770"/>
      <c r="V28" s="762"/>
      <c r="W28" s="763"/>
      <c r="X28" s="759"/>
      <c r="Y28" s="771"/>
      <c r="Z28" s="758"/>
      <c r="AA28" s="759"/>
      <c r="AB28" s="771"/>
      <c r="AC28" s="770"/>
      <c r="AD28" s="762"/>
      <c r="AE28" s="763"/>
      <c r="AF28" s="759"/>
      <c r="AG28" s="771"/>
      <c r="AH28" s="758"/>
      <c r="AI28" s="759"/>
      <c r="AJ28" s="771"/>
      <c r="AK28" s="770"/>
      <c r="AL28" s="762"/>
      <c r="AM28" s="763"/>
      <c r="AN28" s="759"/>
      <c r="AO28" s="771"/>
      <c r="AP28" s="758"/>
      <c r="AQ28" s="759"/>
      <c r="AR28" s="771"/>
      <c r="AS28" s="770"/>
      <c r="AT28" s="762"/>
      <c r="AU28" s="763"/>
      <c r="AV28" s="759"/>
      <c r="AW28" s="771"/>
      <c r="AX28" s="758"/>
      <c r="AY28" s="764"/>
      <c r="AZ28" s="771"/>
      <c r="BA28" s="770"/>
      <c r="BB28" s="762"/>
      <c r="BC28" s="763"/>
      <c r="BD28" s="764"/>
      <c r="BE28" s="765"/>
      <c r="BF28" s="764"/>
      <c r="BG28" s="766"/>
      <c r="BH28" s="764"/>
      <c r="BI28" s="767"/>
      <c r="BJ28" s="767"/>
      <c r="BK28" s="768"/>
      <c r="BL28" s="265"/>
      <c r="BM28" s="265"/>
      <c r="BN28" s="265"/>
      <c r="BO28" s="266"/>
      <c r="BP28" s="266"/>
      <c r="BQ28" s="266"/>
      <c r="BR28" s="266"/>
      <c r="BS28" s="266"/>
    </row>
    <row r="29" spans="2:71" s="7" customFormat="1" ht="9.75" customHeight="1">
      <c r="B29" s="754"/>
      <c r="C29" s="755"/>
      <c r="D29" s="755"/>
      <c r="E29" s="756"/>
      <c r="F29" s="757"/>
      <c r="G29" s="758"/>
      <c r="H29" s="759"/>
      <c r="I29" s="769"/>
      <c r="J29" s="760"/>
      <c r="K29" s="761"/>
      <c r="L29" s="769"/>
      <c r="M29" s="770"/>
      <c r="N29" s="762"/>
      <c r="O29" s="763"/>
      <c r="P29" s="759"/>
      <c r="Q29" s="771"/>
      <c r="R29" s="758"/>
      <c r="S29" s="759"/>
      <c r="T29" s="771"/>
      <c r="U29" s="770"/>
      <c r="V29" s="762"/>
      <c r="W29" s="763"/>
      <c r="X29" s="759"/>
      <c r="Y29" s="771"/>
      <c r="Z29" s="758"/>
      <c r="AA29" s="759"/>
      <c r="AB29" s="771"/>
      <c r="AC29" s="770"/>
      <c r="AD29" s="762"/>
      <c r="AE29" s="763"/>
      <c r="AF29" s="759"/>
      <c r="AG29" s="771"/>
      <c r="AH29" s="758"/>
      <c r="AI29" s="759"/>
      <c r="AJ29" s="771"/>
      <c r="AK29" s="770"/>
      <c r="AL29" s="762"/>
      <c r="AM29" s="763"/>
      <c r="AN29" s="759"/>
      <c r="AO29" s="771"/>
      <c r="AP29" s="758"/>
      <c r="AQ29" s="759"/>
      <c r="AR29" s="771"/>
      <c r="AS29" s="770"/>
      <c r="AT29" s="762"/>
      <c r="AU29" s="763"/>
      <c r="AV29" s="759"/>
      <c r="AW29" s="771"/>
      <c r="AX29" s="758"/>
      <c r="AY29" s="764"/>
      <c r="AZ29" s="771"/>
      <c r="BA29" s="770"/>
      <c r="BB29" s="762"/>
      <c r="BC29" s="763"/>
      <c r="BD29" s="764"/>
      <c r="BE29" s="765"/>
      <c r="BF29" s="764"/>
      <c r="BG29" s="766"/>
      <c r="BH29" s="764"/>
      <c r="BI29" s="767"/>
      <c r="BJ29" s="767"/>
      <c r="BK29" s="768"/>
      <c r="BL29" s="265"/>
      <c r="BM29" s="265"/>
      <c r="BN29" s="265"/>
      <c r="BO29" s="266"/>
      <c r="BP29" s="266"/>
      <c r="BQ29" s="266"/>
      <c r="BR29" s="266"/>
      <c r="BS29" s="266"/>
    </row>
    <row r="30" spans="2:71" s="7" customFormat="1" ht="9.75" customHeight="1">
      <c r="B30" s="754"/>
      <c r="C30" s="755"/>
      <c r="D30" s="755"/>
      <c r="E30" s="756"/>
      <c r="F30" s="757"/>
      <c r="G30" s="758"/>
      <c r="H30" s="759"/>
      <c r="I30" s="769"/>
      <c r="J30" s="760"/>
      <c r="K30" s="761"/>
      <c r="L30" s="769"/>
      <c r="M30" s="770"/>
      <c r="N30" s="762"/>
      <c r="O30" s="763"/>
      <c r="P30" s="759"/>
      <c r="Q30" s="771"/>
      <c r="R30" s="758"/>
      <c r="S30" s="759"/>
      <c r="T30" s="771"/>
      <c r="U30" s="770"/>
      <c r="V30" s="762"/>
      <c r="W30" s="763"/>
      <c r="X30" s="759"/>
      <c r="Y30" s="771"/>
      <c r="Z30" s="758"/>
      <c r="AA30" s="759"/>
      <c r="AB30" s="771"/>
      <c r="AC30" s="770"/>
      <c r="AD30" s="762"/>
      <c r="AE30" s="763"/>
      <c r="AF30" s="759"/>
      <c r="AG30" s="771"/>
      <c r="AH30" s="758"/>
      <c r="AI30" s="759"/>
      <c r="AJ30" s="771"/>
      <c r="AK30" s="770"/>
      <c r="AL30" s="762"/>
      <c r="AM30" s="763"/>
      <c r="AN30" s="759"/>
      <c r="AO30" s="771"/>
      <c r="AP30" s="758"/>
      <c r="AQ30" s="759"/>
      <c r="AR30" s="771"/>
      <c r="AS30" s="770"/>
      <c r="AT30" s="762"/>
      <c r="AU30" s="763"/>
      <c r="AV30" s="759"/>
      <c r="AW30" s="771"/>
      <c r="AX30" s="758"/>
      <c r="AY30" s="764"/>
      <c r="AZ30" s="771"/>
      <c r="BA30" s="770"/>
      <c r="BB30" s="762"/>
      <c r="BC30" s="763"/>
      <c r="BD30" s="764"/>
      <c r="BE30" s="765"/>
      <c r="BF30" s="764"/>
      <c r="BG30" s="766"/>
      <c r="BH30" s="764"/>
      <c r="BI30" s="767"/>
      <c r="BJ30" s="767"/>
      <c r="BK30" s="768"/>
      <c r="BL30" s="265"/>
      <c r="BM30" s="265"/>
      <c r="BN30" s="265"/>
      <c r="BO30" s="266"/>
      <c r="BP30" s="266"/>
      <c r="BQ30" s="266"/>
      <c r="BR30" s="266"/>
      <c r="BS30" s="266"/>
    </row>
    <row r="31" spans="2:71" s="7" customFormat="1" ht="9.75" customHeight="1">
      <c r="B31" s="754"/>
      <c r="C31" s="755"/>
      <c r="D31" s="755"/>
      <c r="E31" s="756"/>
      <c r="F31" s="757"/>
      <c r="G31" s="758"/>
      <c r="H31" s="759"/>
      <c r="I31" s="769"/>
      <c r="J31" s="760"/>
      <c r="K31" s="761"/>
      <c r="L31" s="769"/>
      <c r="M31" s="770"/>
      <c r="N31" s="762"/>
      <c r="O31" s="763"/>
      <c r="P31" s="759"/>
      <c r="Q31" s="771"/>
      <c r="R31" s="758"/>
      <c r="S31" s="759"/>
      <c r="T31" s="771"/>
      <c r="U31" s="770"/>
      <c r="V31" s="762"/>
      <c r="W31" s="763"/>
      <c r="X31" s="759"/>
      <c r="Y31" s="771"/>
      <c r="Z31" s="758"/>
      <c r="AA31" s="759"/>
      <c r="AB31" s="771"/>
      <c r="AC31" s="770"/>
      <c r="AD31" s="762"/>
      <c r="AE31" s="763"/>
      <c r="AF31" s="759"/>
      <c r="AG31" s="771"/>
      <c r="AH31" s="758"/>
      <c r="AI31" s="759"/>
      <c r="AJ31" s="771"/>
      <c r="AK31" s="770"/>
      <c r="AL31" s="762"/>
      <c r="AM31" s="763"/>
      <c r="AN31" s="759"/>
      <c r="AO31" s="771"/>
      <c r="AP31" s="758"/>
      <c r="AQ31" s="759"/>
      <c r="AR31" s="771"/>
      <c r="AS31" s="770"/>
      <c r="AT31" s="762"/>
      <c r="AU31" s="763"/>
      <c r="AV31" s="759"/>
      <c r="AW31" s="771"/>
      <c r="AX31" s="758"/>
      <c r="AY31" s="764"/>
      <c r="AZ31" s="771"/>
      <c r="BA31" s="770"/>
      <c r="BB31" s="762"/>
      <c r="BC31" s="763"/>
      <c r="BD31" s="764"/>
      <c r="BE31" s="765"/>
      <c r="BF31" s="764"/>
      <c r="BG31" s="766"/>
      <c r="BH31" s="764"/>
      <c r="BI31" s="767"/>
      <c r="BJ31" s="767"/>
      <c r="BK31" s="768"/>
      <c r="BL31" s="265"/>
      <c r="BM31" s="265"/>
      <c r="BN31" s="265"/>
      <c r="BO31" s="266"/>
      <c r="BP31" s="266"/>
      <c r="BQ31" s="266"/>
      <c r="BR31" s="266"/>
      <c r="BS31" s="266"/>
    </row>
    <row r="32" spans="2:71" s="7" customFormat="1" ht="9.75" customHeight="1">
      <c r="B32" s="754"/>
      <c r="C32" s="755"/>
      <c r="D32" s="755"/>
      <c r="E32" s="756"/>
      <c r="F32" s="757"/>
      <c r="G32" s="758"/>
      <c r="H32" s="759"/>
      <c r="I32" s="769"/>
      <c r="J32" s="760"/>
      <c r="K32" s="761"/>
      <c r="L32" s="769"/>
      <c r="M32" s="770"/>
      <c r="N32" s="762"/>
      <c r="O32" s="763"/>
      <c r="P32" s="759"/>
      <c r="Q32" s="771"/>
      <c r="R32" s="758"/>
      <c r="S32" s="759"/>
      <c r="T32" s="771"/>
      <c r="U32" s="770"/>
      <c r="V32" s="762"/>
      <c r="W32" s="763"/>
      <c r="X32" s="759"/>
      <c r="Y32" s="771"/>
      <c r="Z32" s="758"/>
      <c r="AA32" s="759"/>
      <c r="AB32" s="771"/>
      <c r="AC32" s="770"/>
      <c r="AD32" s="762"/>
      <c r="AE32" s="763"/>
      <c r="AF32" s="759"/>
      <c r="AG32" s="771"/>
      <c r="AH32" s="758"/>
      <c r="AI32" s="759"/>
      <c r="AJ32" s="771"/>
      <c r="AK32" s="770"/>
      <c r="AL32" s="762"/>
      <c r="AM32" s="763"/>
      <c r="AN32" s="759"/>
      <c r="AO32" s="771"/>
      <c r="AP32" s="758"/>
      <c r="AQ32" s="759"/>
      <c r="AR32" s="771"/>
      <c r="AS32" s="770"/>
      <c r="AT32" s="762"/>
      <c r="AU32" s="763"/>
      <c r="AV32" s="759"/>
      <c r="AW32" s="771"/>
      <c r="AX32" s="758"/>
      <c r="AY32" s="764"/>
      <c r="AZ32" s="771"/>
      <c r="BA32" s="770"/>
      <c r="BB32" s="762"/>
      <c r="BC32" s="763"/>
      <c r="BD32" s="764"/>
      <c r="BE32" s="765"/>
      <c r="BF32" s="764"/>
      <c r="BG32" s="766"/>
      <c r="BH32" s="764"/>
      <c r="BI32" s="767"/>
      <c r="BJ32" s="767"/>
      <c r="BK32" s="768"/>
      <c r="BL32" s="265"/>
      <c r="BM32" s="265"/>
      <c r="BN32" s="265"/>
      <c r="BO32" s="266"/>
      <c r="BP32" s="266"/>
      <c r="BQ32" s="266"/>
      <c r="BR32" s="266"/>
      <c r="BS32" s="266"/>
    </row>
    <row r="33" spans="2:71" s="7" customFormat="1" ht="9.75" customHeight="1">
      <c r="B33" s="754"/>
      <c r="C33" s="755"/>
      <c r="D33" s="755"/>
      <c r="E33" s="756"/>
      <c r="F33" s="757"/>
      <c r="G33" s="758"/>
      <c r="H33" s="759"/>
      <c r="I33" s="769"/>
      <c r="J33" s="760"/>
      <c r="K33" s="761"/>
      <c r="L33" s="769"/>
      <c r="M33" s="770"/>
      <c r="N33" s="762"/>
      <c r="O33" s="763"/>
      <c r="P33" s="759"/>
      <c r="Q33" s="771"/>
      <c r="R33" s="758"/>
      <c r="S33" s="759"/>
      <c r="T33" s="771"/>
      <c r="U33" s="770"/>
      <c r="V33" s="762"/>
      <c r="W33" s="763"/>
      <c r="X33" s="759"/>
      <c r="Y33" s="771"/>
      <c r="Z33" s="758"/>
      <c r="AA33" s="759"/>
      <c r="AB33" s="771"/>
      <c r="AC33" s="770"/>
      <c r="AD33" s="762"/>
      <c r="AE33" s="763"/>
      <c r="AF33" s="759"/>
      <c r="AG33" s="771"/>
      <c r="AH33" s="758"/>
      <c r="AI33" s="759"/>
      <c r="AJ33" s="771"/>
      <c r="AK33" s="770"/>
      <c r="AL33" s="762"/>
      <c r="AM33" s="763"/>
      <c r="AN33" s="759"/>
      <c r="AO33" s="771"/>
      <c r="AP33" s="758"/>
      <c r="AQ33" s="759"/>
      <c r="AR33" s="771"/>
      <c r="AS33" s="770"/>
      <c r="AT33" s="762"/>
      <c r="AU33" s="763"/>
      <c r="AV33" s="759"/>
      <c r="AW33" s="771"/>
      <c r="AX33" s="758"/>
      <c r="AY33" s="764"/>
      <c r="AZ33" s="771"/>
      <c r="BA33" s="770"/>
      <c r="BB33" s="762"/>
      <c r="BC33" s="763"/>
      <c r="BD33" s="764"/>
      <c r="BE33" s="765"/>
      <c r="BF33" s="764"/>
      <c r="BG33" s="766"/>
      <c r="BH33" s="764"/>
      <c r="BI33" s="767"/>
      <c r="BJ33" s="767"/>
      <c r="BK33" s="768"/>
      <c r="BL33" s="265"/>
      <c r="BM33" s="265"/>
      <c r="BN33" s="265"/>
      <c r="BO33" s="266"/>
      <c r="BP33" s="266"/>
      <c r="BQ33" s="266"/>
      <c r="BR33" s="266"/>
      <c r="BS33" s="266"/>
    </row>
    <row r="34" spans="2:71" s="7" customFormat="1" ht="9.75" customHeight="1">
      <c r="B34" s="754"/>
      <c r="C34" s="755"/>
      <c r="D34" s="755"/>
      <c r="E34" s="756"/>
      <c r="F34" s="757"/>
      <c r="G34" s="758"/>
      <c r="H34" s="759"/>
      <c r="I34" s="769"/>
      <c r="J34" s="760"/>
      <c r="K34" s="761"/>
      <c r="L34" s="769"/>
      <c r="M34" s="770"/>
      <c r="N34" s="762"/>
      <c r="O34" s="763"/>
      <c r="P34" s="759"/>
      <c r="Q34" s="771"/>
      <c r="R34" s="758"/>
      <c r="S34" s="759"/>
      <c r="T34" s="771"/>
      <c r="U34" s="770"/>
      <c r="V34" s="762"/>
      <c r="W34" s="763"/>
      <c r="X34" s="759"/>
      <c r="Y34" s="771"/>
      <c r="Z34" s="758"/>
      <c r="AA34" s="759"/>
      <c r="AB34" s="771"/>
      <c r="AC34" s="770"/>
      <c r="AD34" s="762"/>
      <c r="AE34" s="763"/>
      <c r="AF34" s="759"/>
      <c r="AG34" s="771"/>
      <c r="AH34" s="758"/>
      <c r="AI34" s="759"/>
      <c r="AJ34" s="771"/>
      <c r="AK34" s="770"/>
      <c r="AL34" s="762"/>
      <c r="AM34" s="763"/>
      <c r="AN34" s="759"/>
      <c r="AO34" s="771"/>
      <c r="AP34" s="758"/>
      <c r="AQ34" s="759"/>
      <c r="AR34" s="771"/>
      <c r="AS34" s="770"/>
      <c r="AT34" s="762"/>
      <c r="AU34" s="763"/>
      <c r="AV34" s="759"/>
      <c r="AW34" s="771"/>
      <c r="AX34" s="758"/>
      <c r="AY34" s="764"/>
      <c r="AZ34" s="771"/>
      <c r="BA34" s="770"/>
      <c r="BB34" s="762"/>
      <c r="BC34" s="763"/>
      <c r="BD34" s="764"/>
      <c r="BE34" s="765"/>
      <c r="BF34" s="764"/>
      <c r="BG34" s="766"/>
      <c r="BH34" s="764"/>
      <c r="BI34" s="767"/>
      <c r="BJ34" s="767"/>
      <c r="BK34" s="768"/>
      <c r="BL34" s="265"/>
      <c r="BM34" s="265"/>
      <c r="BN34" s="265"/>
      <c r="BO34" s="266"/>
      <c r="BP34" s="266"/>
      <c r="BQ34" s="266"/>
      <c r="BR34" s="266"/>
      <c r="BS34" s="266"/>
    </row>
    <row r="35" spans="2:71" s="7" customFormat="1" ht="9.75" customHeight="1">
      <c r="B35" s="754"/>
      <c r="C35" s="755"/>
      <c r="D35" s="755"/>
      <c r="E35" s="756"/>
      <c r="F35" s="757"/>
      <c r="G35" s="758"/>
      <c r="H35" s="759"/>
      <c r="I35" s="769"/>
      <c r="J35" s="760"/>
      <c r="K35" s="761"/>
      <c r="L35" s="769"/>
      <c r="M35" s="770"/>
      <c r="N35" s="762"/>
      <c r="O35" s="763"/>
      <c r="P35" s="759"/>
      <c r="Q35" s="771"/>
      <c r="R35" s="758"/>
      <c r="S35" s="759"/>
      <c r="T35" s="771"/>
      <c r="U35" s="770"/>
      <c r="V35" s="762"/>
      <c r="W35" s="763"/>
      <c r="X35" s="759"/>
      <c r="Y35" s="771"/>
      <c r="Z35" s="758"/>
      <c r="AA35" s="759"/>
      <c r="AB35" s="771"/>
      <c r="AC35" s="770"/>
      <c r="AD35" s="762"/>
      <c r="AE35" s="763"/>
      <c r="AF35" s="759"/>
      <c r="AG35" s="771"/>
      <c r="AH35" s="758"/>
      <c r="AI35" s="759"/>
      <c r="AJ35" s="771"/>
      <c r="AK35" s="770"/>
      <c r="AL35" s="762"/>
      <c r="AM35" s="763"/>
      <c r="AN35" s="759"/>
      <c r="AO35" s="771"/>
      <c r="AP35" s="758"/>
      <c r="AQ35" s="759"/>
      <c r="AR35" s="771"/>
      <c r="AS35" s="770"/>
      <c r="AT35" s="762"/>
      <c r="AU35" s="763"/>
      <c r="AV35" s="759"/>
      <c r="AW35" s="771"/>
      <c r="AX35" s="758"/>
      <c r="AY35" s="764"/>
      <c r="AZ35" s="771"/>
      <c r="BA35" s="770"/>
      <c r="BB35" s="762"/>
      <c r="BC35" s="763"/>
      <c r="BD35" s="764"/>
      <c r="BE35" s="765"/>
      <c r="BF35" s="764"/>
      <c r="BG35" s="766"/>
      <c r="BH35" s="764"/>
      <c r="BI35" s="767"/>
      <c r="BJ35" s="767"/>
      <c r="BK35" s="768"/>
      <c r="BL35" s="265"/>
      <c r="BM35" s="265"/>
      <c r="BN35" s="265"/>
      <c r="BO35" s="266"/>
      <c r="BP35" s="266"/>
      <c r="BQ35" s="266"/>
      <c r="BR35" s="266"/>
      <c r="BS35" s="266"/>
    </row>
    <row r="36" spans="2:71" s="7" customFormat="1" ht="9.75" customHeight="1">
      <c r="B36" s="754"/>
      <c r="C36" s="755"/>
      <c r="D36" s="755"/>
      <c r="E36" s="756"/>
      <c r="F36" s="757"/>
      <c r="G36" s="758"/>
      <c r="H36" s="759"/>
      <c r="I36" s="769"/>
      <c r="J36" s="760"/>
      <c r="K36" s="761"/>
      <c r="L36" s="769"/>
      <c r="M36" s="770"/>
      <c r="N36" s="762"/>
      <c r="O36" s="763"/>
      <c r="P36" s="759"/>
      <c r="Q36" s="771"/>
      <c r="R36" s="758"/>
      <c r="S36" s="759"/>
      <c r="T36" s="771"/>
      <c r="U36" s="770"/>
      <c r="V36" s="762"/>
      <c r="W36" s="763"/>
      <c r="X36" s="759"/>
      <c r="Y36" s="771"/>
      <c r="Z36" s="758"/>
      <c r="AA36" s="759"/>
      <c r="AB36" s="771"/>
      <c r="AC36" s="770"/>
      <c r="AD36" s="762"/>
      <c r="AE36" s="763"/>
      <c r="AF36" s="759"/>
      <c r="AG36" s="771"/>
      <c r="AH36" s="758"/>
      <c r="AI36" s="759"/>
      <c r="AJ36" s="771"/>
      <c r="AK36" s="770"/>
      <c r="AL36" s="762"/>
      <c r="AM36" s="763"/>
      <c r="AN36" s="759"/>
      <c r="AO36" s="771"/>
      <c r="AP36" s="758"/>
      <c r="AQ36" s="759"/>
      <c r="AR36" s="771"/>
      <c r="AS36" s="770"/>
      <c r="AT36" s="762"/>
      <c r="AU36" s="763"/>
      <c r="AV36" s="759"/>
      <c r="AW36" s="771"/>
      <c r="AX36" s="758"/>
      <c r="AY36" s="764"/>
      <c r="AZ36" s="771"/>
      <c r="BA36" s="770"/>
      <c r="BB36" s="762"/>
      <c r="BC36" s="763"/>
      <c r="BD36" s="764"/>
      <c r="BE36" s="765"/>
      <c r="BF36" s="764"/>
      <c r="BG36" s="766"/>
      <c r="BH36" s="764"/>
      <c r="BI36" s="767"/>
      <c r="BJ36" s="767"/>
      <c r="BK36" s="768"/>
      <c r="BL36" s="265"/>
      <c r="BM36" s="265"/>
      <c r="BN36" s="265"/>
      <c r="BO36" s="266"/>
      <c r="BP36" s="266"/>
      <c r="BQ36" s="266"/>
      <c r="BR36" s="266"/>
      <c r="BS36" s="266"/>
    </row>
    <row r="37" spans="2:71" s="7" customFormat="1" ht="9.75" customHeight="1">
      <c r="B37" s="754"/>
      <c r="C37" s="755"/>
      <c r="D37" s="755"/>
      <c r="E37" s="756"/>
      <c r="F37" s="757"/>
      <c r="G37" s="758"/>
      <c r="H37" s="759"/>
      <c r="I37" s="769"/>
      <c r="J37" s="760"/>
      <c r="K37" s="761"/>
      <c r="L37" s="769"/>
      <c r="M37" s="770"/>
      <c r="N37" s="762"/>
      <c r="O37" s="763"/>
      <c r="P37" s="759"/>
      <c r="Q37" s="771"/>
      <c r="R37" s="758"/>
      <c r="S37" s="759"/>
      <c r="T37" s="771"/>
      <c r="U37" s="770"/>
      <c r="V37" s="762"/>
      <c r="W37" s="763"/>
      <c r="X37" s="759"/>
      <c r="Y37" s="771"/>
      <c r="Z37" s="758"/>
      <c r="AA37" s="759"/>
      <c r="AB37" s="771"/>
      <c r="AC37" s="770"/>
      <c r="AD37" s="762"/>
      <c r="AE37" s="763"/>
      <c r="AF37" s="759"/>
      <c r="AG37" s="771"/>
      <c r="AH37" s="758"/>
      <c r="AI37" s="759"/>
      <c r="AJ37" s="771"/>
      <c r="AK37" s="770"/>
      <c r="AL37" s="762"/>
      <c r="AM37" s="763"/>
      <c r="AN37" s="759"/>
      <c r="AO37" s="771"/>
      <c r="AP37" s="758"/>
      <c r="AQ37" s="759"/>
      <c r="AR37" s="771"/>
      <c r="AS37" s="770"/>
      <c r="AT37" s="762"/>
      <c r="AU37" s="763"/>
      <c r="AV37" s="759"/>
      <c r="AW37" s="771"/>
      <c r="AX37" s="758"/>
      <c r="AY37" s="764"/>
      <c r="AZ37" s="771"/>
      <c r="BA37" s="770"/>
      <c r="BB37" s="762"/>
      <c r="BC37" s="763"/>
      <c r="BD37" s="764"/>
      <c r="BE37" s="765"/>
      <c r="BF37" s="764"/>
      <c r="BG37" s="766"/>
      <c r="BH37" s="764"/>
      <c r="BI37" s="767"/>
      <c r="BJ37" s="767"/>
      <c r="BK37" s="768"/>
      <c r="BL37" s="265"/>
      <c r="BM37" s="265"/>
      <c r="BN37" s="265"/>
      <c r="BO37" s="266"/>
      <c r="BP37" s="266"/>
      <c r="BQ37" s="266"/>
      <c r="BR37" s="266"/>
      <c r="BS37" s="266"/>
    </row>
    <row r="38" spans="2:71" s="7" customFormat="1" ht="9.75" customHeight="1">
      <c r="B38" s="754"/>
      <c r="C38" s="755"/>
      <c r="D38" s="755"/>
      <c r="E38" s="756"/>
      <c r="F38" s="757"/>
      <c r="G38" s="758"/>
      <c r="H38" s="759"/>
      <c r="I38" s="769"/>
      <c r="J38" s="760"/>
      <c r="K38" s="761"/>
      <c r="L38" s="769"/>
      <c r="M38" s="770"/>
      <c r="N38" s="762"/>
      <c r="O38" s="763"/>
      <c r="P38" s="759"/>
      <c r="Q38" s="771"/>
      <c r="R38" s="758"/>
      <c r="S38" s="759"/>
      <c r="T38" s="771"/>
      <c r="U38" s="770"/>
      <c r="V38" s="762"/>
      <c r="W38" s="763"/>
      <c r="X38" s="759"/>
      <c r="Y38" s="771"/>
      <c r="Z38" s="758"/>
      <c r="AA38" s="759"/>
      <c r="AB38" s="771"/>
      <c r="AC38" s="770"/>
      <c r="AD38" s="762"/>
      <c r="AE38" s="763"/>
      <c r="AF38" s="759"/>
      <c r="AG38" s="771"/>
      <c r="AH38" s="758"/>
      <c r="AI38" s="759"/>
      <c r="AJ38" s="771"/>
      <c r="AK38" s="770"/>
      <c r="AL38" s="762"/>
      <c r="AM38" s="763"/>
      <c r="AN38" s="759"/>
      <c r="AO38" s="771"/>
      <c r="AP38" s="758"/>
      <c r="AQ38" s="759"/>
      <c r="AR38" s="771"/>
      <c r="AS38" s="770"/>
      <c r="AT38" s="762"/>
      <c r="AU38" s="763"/>
      <c r="AV38" s="759"/>
      <c r="AW38" s="771"/>
      <c r="AX38" s="758"/>
      <c r="AY38" s="764"/>
      <c r="AZ38" s="771"/>
      <c r="BA38" s="770"/>
      <c r="BB38" s="762"/>
      <c r="BC38" s="763"/>
      <c r="BD38" s="764"/>
      <c r="BE38" s="765"/>
      <c r="BF38" s="764"/>
      <c r="BG38" s="766"/>
      <c r="BH38" s="764"/>
      <c r="BI38" s="767"/>
      <c r="BJ38" s="767"/>
      <c r="BK38" s="768"/>
      <c r="BL38" s="265"/>
      <c r="BM38" s="265"/>
      <c r="BN38" s="265"/>
      <c r="BO38" s="266"/>
      <c r="BP38" s="266"/>
      <c r="BQ38" s="266"/>
      <c r="BR38" s="266"/>
      <c r="BS38" s="266"/>
    </row>
    <row r="39" spans="2:71" s="7" customFormat="1" ht="9.75" customHeight="1">
      <c r="B39" s="754"/>
      <c r="C39" s="755"/>
      <c r="D39" s="755"/>
      <c r="E39" s="756"/>
      <c r="F39" s="757"/>
      <c r="G39" s="758"/>
      <c r="H39" s="759"/>
      <c r="I39" s="769"/>
      <c r="J39" s="760"/>
      <c r="K39" s="761"/>
      <c r="L39" s="769"/>
      <c r="M39" s="770"/>
      <c r="N39" s="762"/>
      <c r="O39" s="763"/>
      <c r="P39" s="759"/>
      <c r="Q39" s="771"/>
      <c r="R39" s="758"/>
      <c r="S39" s="759"/>
      <c r="T39" s="771"/>
      <c r="U39" s="770"/>
      <c r="V39" s="762"/>
      <c r="W39" s="763"/>
      <c r="X39" s="759"/>
      <c r="Y39" s="771"/>
      <c r="Z39" s="758"/>
      <c r="AA39" s="759"/>
      <c r="AB39" s="771"/>
      <c r="AC39" s="770"/>
      <c r="AD39" s="762"/>
      <c r="AE39" s="763"/>
      <c r="AF39" s="759"/>
      <c r="AG39" s="771"/>
      <c r="AH39" s="758"/>
      <c r="AI39" s="759"/>
      <c r="AJ39" s="771"/>
      <c r="AK39" s="770"/>
      <c r="AL39" s="762"/>
      <c r="AM39" s="763"/>
      <c r="AN39" s="759"/>
      <c r="AO39" s="771"/>
      <c r="AP39" s="758"/>
      <c r="AQ39" s="759"/>
      <c r="AR39" s="771"/>
      <c r="AS39" s="770"/>
      <c r="AT39" s="762"/>
      <c r="AU39" s="763"/>
      <c r="AV39" s="759"/>
      <c r="AW39" s="771"/>
      <c r="AX39" s="758"/>
      <c r="AY39" s="764"/>
      <c r="AZ39" s="771"/>
      <c r="BA39" s="770"/>
      <c r="BB39" s="762"/>
      <c r="BC39" s="763"/>
      <c r="BD39" s="764"/>
      <c r="BE39" s="765"/>
      <c r="BF39" s="764"/>
      <c r="BG39" s="766"/>
      <c r="BH39" s="764"/>
      <c r="BI39" s="767"/>
      <c r="BJ39" s="767"/>
      <c r="BK39" s="768"/>
      <c r="BL39" s="265"/>
      <c r="BM39" s="265"/>
      <c r="BN39" s="265"/>
      <c r="BO39" s="266"/>
      <c r="BP39" s="266"/>
      <c r="BQ39" s="266"/>
      <c r="BR39" s="266"/>
      <c r="BS39" s="266"/>
    </row>
    <row r="40" spans="2:71" s="7" customFormat="1" ht="9.75" customHeight="1" thickBot="1">
      <c r="B40" s="754"/>
      <c r="C40" s="755"/>
      <c r="D40" s="755"/>
      <c r="E40" s="756"/>
      <c r="F40" s="757"/>
      <c r="G40" s="758"/>
      <c r="H40" s="759"/>
      <c r="I40" s="267"/>
      <c r="J40" s="760"/>
      <c r="K40" s="761"/>
      <c r="L40" s="267"/>
      <c r="M40" s="268"/>
      <c r="N40" s="762"/>
      <c r="O40" s="763"/>
      <c r="P40" s="759"/>
      <c r="Q40" s="269"/>
      <c r="R40" s="758"/>
      <c r="S40" s="759"/>
      <c r="T40" s="269"/>
      <c r="U40" s="268"/>
      <c r="V40" s="762"/>
      <c r="W40" s="763"/>
      <c r="X40" s="759"/>
      <c r="Y40" s="269"/>
      <c r="Z40" s="758"/>
      <c r="AA40" s="759"/>
      <c r="AB40" s="269"/>
      <c r="AC40" s="268"/>
      <c r="AD40" s="762"/>
      <c r="AE40" s="763"/>
      <c r="AF40" s="759"/>
      <c r="AG40" s="269"/>
      <c r="AH40" s="758"/>
      <c r="AI40" s="759"/>
      <c r="AJ40" s="269"/>
      <c r="AK40" s="268"/>
      <c r="AL40" s="762"/>
      <c r="AM40" s="763"/>
      <c r="AN40" s="759"/>
      <c r="AO40" s="269"/>
      <c r="AP40" s="758"/>
      <c r="AQ40" s="759"/>
      <c r="AR40" s="269"/>
      <c r="AS40" s="268"/>
      <c r="AT40" s="762"/>
      <c r="AU40" s="763"/>
      <c r="AV40" s="759"/>
      <c r="AW40" s="269"/>
      <c r="AX40" s="758"/>
      <c r="AY40" s="764"/>
      <c r="AZ40" s="269"/>
      <c r="BA40" s="268"/>
      <c r="BB40" s="762"/>
      <c r="BC40" s="763"/>
      <c r="BD40" s="764"/>
      <c r="BE40" s="765"/>
      <c r="BF40" s="764"/>
      <c r="BG40" s="766"/>
      <c r="BH40" s="764"/>
      <c r="BI40" s="767"/>
      <c r="BJ40" s="767"/>
      <c r="BK40" s="768"/>
      <c r="BL40" s="265"/>
      <c r="BM40" s="265"/>
      <c r="BN40" s="265"/>
      <c r="BO40" s="266"/>
      <c r="BP40" s="266"/>
      <c r="BQ40" s="266"/>
      <c r="BR40" s="266"/>
      <c r="BS40" s="266"/>
    </row>
    <row r="41" spans="2:71" s="7" customFormat="1" ht="9.75" customHeight="1" thickBot="1">
      <c r="B41" s="266"/>
      <c r="C41" s="266"/>
      <c r="D41" s="266"/>
      <c r="E41" s="266"/>
      <c r="F41" s="270"/>
      <c r="G41" s="266"/>
      <c r="H41" s="266"/>
      <c r="I41" s="248"/>
      <c r="J41" s="760"/>
      <c r="K41" s="271"/>
      <c r="L41" s="248"/>
      <c r="M41" s="272"/>
      <c r="N41" s="273"/>
      <c r="O41" s="274"/>
      <c r="P41" s="266"/>
      <c r="Q41" s="254"/>
      <c r="R41" s="758"/>
      <c r="S41" s="266"/>
      <c r="T41" s="254"/>
      <c r="U41" s="272"/>
      <c r="V41" s="273"/>
      <c r="W41" s="274"/>
      <c r="X41" s="266"/>
      <c r="Y41" s="254"/>
      <c r="Z41" s="758"/>
      <c r="AA41" s="266"/>
      <c r="AB41" s="254"/>
      <c r="AC41" s="272"/>
      <c r="AD41" s="273"/>
      <c r="AE41" s="274"/>
      <c r="AF41" s="266"/>
      <c r="AG41" s="254"/>
      <c r="AH41" s="758"/>
      <c r="AI41" s="266"/>
      <c r="AJ41" s="254"/>
      <c r="AK41" s="272"/>
      <c r="AL41" s="273"/>
      <c r="AM41" s="274"/>
      <c r="AN41" s="266"/>
      <c r="AO41" s="254"/>
      <c r="AP41" s="758"/>
      <c r="AQ41" s="266"/>
      <c r="AR41" s="254"/>
      <c r="AS41" s="272"/>
      <c r="AT41" s="273"/>
      <c r="AU41" s="274"/>
      <c r="AV41" s="266"/>
      <c r="AW41" s="254"/>
      <c r="AX41" s="758"/>
      <c r="AY41" s="266"/>
      <c r="AZ41" s="254"/>
      <c r="BA41" s="272"/>
      <c r="BB41" s="273"/>
      <c r="BC41" s="763"/>
      <c r="BD41" s="266"/>
      <c r="BE41" s="765"/>
      <c r="BF41" s="266"/>
      <c r="BG41" s="766"/>
      <c r="BH41" s="266"/>
      <c r="BI41" s="266"/>
      <c r="BJ41" s="266"/>
      <c r="BK41" s="273"/>
      <c r="BL41" s="266"/>
      <c r="BM41" s="266"/>
      <c r="BN41" s="265"/>
      <c r="BO41" s="266"/>
      <c r="BP41" s="266"/>
      <c r="BQ41" s="266"/>
      <c r="BR41" s="266"/>
      <c r="BS41" s="266"/>
    </row>
    <row r="42" spans="2:71" s="7" customFormat="1" ht="9.75" customHeight="1">
      <c r="B42" s="754"/>
      <c r="C42" s="755"/>
      <c r="D42" s="755"/>
      <c r="E42" s="756"/>
      <c r="F42" s="757"/>
      <c r="G42" s="758"/>
      <c r="H42" s="759"/>
      <c r="I42" s="457"/>
      <c r="J42" s="760"/>
      <c r="K42" s="761"/>
      <c r="L42" s="457"/>
      <c r="M42" s="458"/>
      <c r="N42" s="762"/>
      <c r="O42" s="763"/>
      <c r="P42" s="759"/>
      <c r="Q42" s="459"/>
      <c r="R42" s="758"/>
      <c r="S42" s="759"/>
      <c r="T42" s="459"/>
      <c r="U42" s="458"/>
      <c r="V42" s="762"/>
      <c r="W42" s="763"/>
      <c r="X42" s="759"/>
      <c r="Y42" s="459"/>
      <c r="Z42" s="758"/>
      <c r="AA42" s="759"/>
      <c r="AB42" s="459"/>
      <c r="AC42" s="458"/>
      <c r="AD42" s="762"/>
      <c r="AE42" s="763"/>
      <c r="AF42" s="759"/>
      <c r="AG42" s="459"/>
      <c r="AH42" s="758"/>
      <c r="AI42" s="759"/>
      <c r="AJ42" s="459"/>
      <c r="AK42" s="458"/>
      <c r="AL42" s="762"/>
      <c r="AM42" s="763"/>
      <c r="AN42" s="759"/>
      <c r="AO42" s="459"/>
      <c r="AP42" s="758"/>
      <c r="AQ42" s="759"/>
      <c r="AR42" s="459"/>
      <c r="AS42" s="458"/>
      <c r="AT42" s="762"/>
      <c r="AU42" s="763"/>
      <c r="AV42" s="759"/>
      <c r="AW42" s="459"/>
      <c r="AX42" s="758"/>
      <c r="AY42" s="764"/>
      <c r="AZ42" s="459"/>
      <c r="BA42" s="458"/>
      <c r="BB42" s="762"/>
      <c r="BC42" s="763"/>
      <c r="BD42" s="764"/>
      <c r="BE42" s="765"/>
      <c r="BF42" s="764"/>
      <c r="BG42" s="766"/>
      <c r="BH42" s="764"/>
      <c r="BI42" s="767"/>
      <c r="BJ42" s="767"/>
      <c r="BK42" s="768"/>
      <c r="BL42" s="265"/>
      <c r="BM42" s="265"/>
      <c r="BN42" s="265"/>
      <c r="BO42" s="266"/>
      <c r="BP42" s="266"/>
      <c r="BQ42" s="266"/>
      <c r="BR42" s="266"/>
      <c r="BS42" s="266"/>
    </row>
    <row r="43" spans="2:71" s="7" customFormat="1" ht="9.75" customHeight="1">
      <c r="B43" s="754"/>
      <c r="C43" s="755"/>
      <c r="D43" s="755"/>
      <c r="E43" s="756"/>
      <c r="F43" s="757"/>
      <c r="G43" s="758"/>
      <c r="H43" s="759"/>
      <c r="I43" s="769"/>
      <c r="J43" s="760"/>
      <c r="K43" s="761"/>
      <c r="L43" s="769"/>
      <c r="M43" s="770"/>
      <c r="N43" s="762"/>
      <c r="O43" s="763"/>
      <c r="P43" s="759"/>
      <c r="Q43" s="771"/>
      <c r="R43" s="758"/>
      <c r="S43" s="759"/>
      <c r="T43" s="771"/>
      <c r="U43" s="770"/>
      <c r="V43" s="762"/>
      <c r="W43" s="763"/>
      <c r="X43" s="759"/>
      <c r="Y43" s="771"/>
      <c r="Z43" s="758"/>
      <c r="AA43" s="759"/>
      <c r="AB43" s="771"/>
      <c r="AC43" s="770"/>
      <c r="AD43" s="762"/>
      <c r="AE43" s="763"/>
      <c r="AF43" s="759"/>
      <c r="AG43" s="771"/>
      <c r="AH43" s="758"/>
      <c r="AI43" s="759"/>
      <c r="AJ43" s="771"/>
      <c r="AK43" s="770"/>
      <c r="AL43" s="762"/>
      <c r="AM43" s="763"/>
      <c r="AN43" s="759"/>
      <c r="AO43" s="771"/>
      <c r="AP43" s="758"/>
      <c r="AQ43" s="759"/>
      <c r="AR43" s="771"/>
      <c r="AS43" s="770"/>
      <c r="AT43" s="762"/>
      <c r="AU43" s="763"/>
      <c r="AV43" s="759"/>
      <c r="AW43" s="771"/>
      <c r="AX43" s="758"/>
      <c r="AY43" s="764"/>
      <c r="AZ43" s="771"/>
      <c r="BA43" s="770"/>
      <c r="BB43" s="762"/>
      <c r="BC43" s="763"/>
      <c r="BD43" s="764"/>
      <c r="BE43" s="765"/>
      <c r="BF43" s="764"/>
      <c r="BG43" s="766"/>
      <c r="BH43" s="764"/>
      <c r="BI43" s="767"/>
      <c r="BJ43" s="767"/>
      <c r="BK43" s="768"/>
      <c r="BL43" s="265"/>
      <c r="BM43" s="265"/>
      <c r="BN43" s="265"/>
      <c r="BO43" s="266"/>
      <c r="BP43" s="266"/>
      <c r="BQ43" s="266"/>
      <c r="BR43" s="266"/>
      <c r="BS43" s="266"/>
    </row>
    <row r="44" spans="2:71" s="7" customFormat="1" ht="9.75" customHeight="1">
      <c r="B44" s="754"/>
      <c r="C44" s="755"/>
      <c r="D44" s="755"/>
      <c r="E44" s="756"/>
      <c r="F44" s="757"/>
      <c r="G44" s="758"/>
      <c r="H44" s="759"/>
      <c r="I44" s="769"/>
      <c r="J44" s="760"/>
      <c r="K44" s="761"/>
      <c r="L44" s="769"/>
      <c r="M44" s="770"/>
      <c r="N44" s="762"/>
      <c r="O44" s="763"/>
      <c r="P44" s="759"/>
      <c r="Q44" s="771"/>
      <c r="R44" s="758"/>
      <c r="S44" s="759"/>
      <c r="T44" s="771"/>
      <c r="U44" s="770"/>
      <c r="V44" s="762"/>
      <c r="W44" s="763"/>
      <c r="X44" s="759"/>
      <c r="Y44" s="771"/>
      <c r="Z44" s="758"/>
      <c r="AA44" s="759"/>
      <c r="AB44" s="771"/>
      <c r="AC44" s="770"/>
      <c r="AD44" s="762"/>
      <c r="AE44" s="763"/>
      <c r="AF44" s="759"/>
      <c r="AG44" s="771"/>
      <c r="AH44" s="758"/>
      <c r="AI44" s="759"/>
      <c r="AJ44" s="771"/>
      <c r="AK44" s="770"/>
      <c r="AL44" s="762"/>
      <c r="AM44" s="763"/>
      <c r="AN44" s="759"/>
      <c r="AO44" s="771"/>
      <c r="AP44" s="758"/>
      <c r="AQ44" s="759"/>
      <c r="AR44" s="771"/>
      <c r="AS44" s="770"/>
      <c r="AT44" s="762"/>
      <c r="AU44" s="763"/>
      <c r="AV44" s="759"/>
      <c r="AW44" s="771"/>
      <c r="AX44" s="758"/>
      <c r="AY44" s="764"/>
      <c r="AZ44" s="771"/>
      <c r="BA44" s="770"/>
      <c r="BB44" s="762"/>
      <c r="BC44" s="763"/>
      <c r="BD44" s="764"/>
      <c r="BE44" s="765"/>
      <c r="BF44" s="764"/>
      <c r="BG44" s="766"/>
      <c r="BH44" s="764"/>
      <c r="BI44" s="767"/>
      <c r="BJ44" s="767"/>
      <c r="BK44" s="768"/>
      <c r="BL44" s="265"/>
      <c r="BM44" s="265"/>
      <c r="BN44" s="265"/>
      <c r="BO44" s="266"/>
      <c r="BP44" s="266"/>
      <c r="BQ44" s="266"/>
      <c r="BR44" s="266"/>
      <c r="BS44" s="266"/>
    </row>
    <row r="45" spans="2:71" s="7" customFormat="1" ht="9.75" customHeight="1">
      <c r="B45" s="754"/>
      <c r="C45" s="755"/>
      <c r="D45" s="755"/>
      <c r="E45" s="756"/>
      <c r="F45" s="757"/>
      <c r="G45" s="758"/>
      <c r="H45" s="759"/>
      <c r="I45" s="769"/>
      <c r="J45" s="760"/>
      <c r="K45" s="761"/>
      <c r="L45" s="769"/>
      <c r="M45" s="770"/>
      <c r="N45" s="762"/>
      <c r="O45" s="763"/>
      <c r="P45" s="759"/>
      <c r="Q45" s="771"/>
      <c r="R45" s="758"/>
      <c r="S45" s="759"/>
      <c r="T45" s="771"/>
      <c r="U45" s="770"/>
      <c r="V45" s="762"/>
      <c r="W45" s="763"/>
      <c r="X45" s="759"/>
      <c r="Y45" s="771"/>
      <c r="Z45" s="758"/>
      <c r="AA45" s="759"/>
      <c r="AB45" s="771"/>
      <c r="AC45" s="770"/>
      <c r="AD45" s="762"/>
      <c r="AE45" s="763"/>
      <c r="AF45" s="759"/>
      <c r="AG45" s="771"/>
      <c r="AH45" s="758"/>
      <c r="AI45" s="759"/>
      <c r="AJ45" s="771"/>
      <c r="AK45" s="770"/>
      <c r="AL45" s="762"/>
      <c r="AM45" s="763"/>
      <c r="AN45" s="759"/>
      <c r="AO45" s="771"/>
      <c r="AP45" s="758"/>
      <c r="AQ45" s="759"/>
      <c r="AR45" s="771"/>
      <c r="AS45" s="770"/>
      <c r="AT45" s="762"/>
      <c r="AU45" s="763"/>
      <c r="AV45" s="759"/>
      <c r="AW45" s="771"/>
      <c r="AX45" s="758"/>
      <c r="AY45" s="764"/>
      <c r="AZ45" s="771"/>
      <c r="BA45" s="770"/>
      <c r="BB45" s="762"/>
      <c r="BC45" s="763"/>
      <c r="BD45" s="764"/>
      <c r="BE45" s="765"/>
      <c r="BF45" s="764"/>
      <c r="BG45" s="766"/>
      <c r="BH45" s="764"/>
      <c r="BI45" s="767"/>
      <c r="BJ45" s="767"/>
      <c r="BK45" s="768"/>
      <c r="BL45" s="265"/>
      <c r="BM45" s="265"/>
      <c r="BN45" s="265"/>
      <c r="BO45" s="266"/>
      <c r="BP45" s="266"/>
      <c r="BQ45" s="266"/>
      <c r="BR45" s="266"/>
      <c r="BS45" s="266"/>
    </row>
    <row r="46" spans="2:71" s="7" customFormat="1" ht="9.75" customHeight="1">
      <c r="B46" s="754"/>
      <c r="C46" s="755"/>
      <c r="D46" s="755"/>
      <c r="E46" s="756"/>
      <c r="F46" s="757"/>
      <c r="G46" s="758"/>
      <c r="H46" s="759"/>
      <c r="I46" s="769"/>
      <c r="J46" s="760"/>
      <c r="K46" s="761"/>
      <c r="L46" s="769"/>
      <c r="M46" s="770"/>
      <c r="N46" s="762"/>
      <c r="O46" s="763"/>
      <c r="P46" s="759"/>
      <c r="Q46" s="771"/>
      <c r="R46" s="758"/>
      <c r="S46" s="759"/>
      <c r="T46" s="771"/>
      <c r="U46" s="770"/>
      <c r="V46" s="762"/>
      <c r="W46" s="763"/>
      <c r="X46" s="759"/>
      <c r="Y46" s="771"/>
      <c r="Z46" s="758"/>
      <c r="AA46" s="759"/>
      <c r="AB46" s="771"/>
      <c r="AC46" s="770"/>
      <c r="AD46" s="762"/>
      <c r="AE46" s="763"/>
      <c r="AF46" s="759"/>
      <c r="AG46" s="771"/>
      <c r="AH46" s="758"/>
      <c r="AI46" s="759"/>
      <c r="AJ46" s="771"/>
      <c r="AK46" s="770"/>
      <c r="AL46" s="762"/>
      <c r="AM46" s="763"/>
      <c r="AN46" s="759"/>
      <c r="AO46" s="771"/>
      <c r="AP46" s="758"/>
      <c r="AQ46" s="759"/>
      <c r="AR46" s="771"/>
      <c r="AS46" s="770"/>
      <c r="AT46" s="762"/>
      <c r="AU46" s="763"/>
      <c r="AV46" s="759"/>
      <c r="AW46" s="771"/>
      <c r="AX46" s="758"/>
      <c r="AY46" s="764"/>
      <c r="AZ46" s="771"/>
      <c r="BA46" s="770"/>
      <c r="BB46" s="762"/>
      <c r="BC46" s="763"/>
      <c r="BD46" s="764"/>
      <c r="BE46" s="765"/>
      <c r="BF46" s="764"/>
      <c r="BG46" s="766"/>
      <c r="BH46" s="764"/>
      <c r="BI46" s="767"/>
      <c r="BJ46" s="767"/>
      <c r="BK46" s="768"/>
      <c r="BL46" s="265"/>
      <c r="BM46" s="265"/>
      <c r="BN46" s="265"/>
      <c r="BO46" s="266"/>
      <c r="BP46" s="266"/>
      <c r="BQ46" s="266"/>
      <c r="BR46" s="266"/>
      <c r="BS46" s="266"/>
    </row>
    <row r="47" spans="2:71" s="7" customFormat="1" ht="9.75" customHeight="1">
      <c r="B47" s="754"/>
      <c r="C47" s="755"/>
      <c r="D47" s="755"/>
      <c r="E47" s="756"/>
      <c r="F47" s="757"/>
      <c r="G47" s="758"/>
      <c r="H47" s="759"/>
      <c r="I47" s="769"/>
      <c r="J47" s="760"/>
      <c r="K47" s="761"/>
      <c r="L47" s="769"/>
      <c r="M47" s="770"/>
      <c r="N47" s="762"/>
      <c r="O47" s="763"/>
      <c r="P47" s="759"/>
      <c r="Q47" s="771"/>
      <c r="R47" s="758"/>
      <c r="S47" s="759"/>
      <c r="T47" s="771"/>
      <c r="U47" s="770"/>
      <c r="V47" s="762"/>
      <c r="W47" s="763"/>
      <c r="X47" s="759"/>
      <c r="Y47" s="771"/>
      <c r="Z47" s="758"/>
      <c r="AA47" s="759"/>
      <c r="AB47" s="771"/>
      <c r="AC47" s="770"/>
      <c r="AD47" s="762"/>
      <c r="AE47" s="763"/>
      <c r="AF47" s="759"/>
      <c r="AG47" s="771"/>
      <c r="AH47" s="758"/>
      <c r="AI47" s="759"/>
      <c r="AJ47" s="771"/>
      <c r="AK47" s="770"/>
      <c r="AL47" s="762"/>
      <c r="AM47" s="763"/>
      <c r="AN47" s="759"/>
      <c r="AO47" s="771"/>
      <c r="AP47" s="758"/>
      <c r="AQ47" s="759"/>
      <c r="AR47" s="771"/>
      <c r="AS47" s="770"/>
      <c r="AT47" s="762"/>
      <c r="AU47" s="763"/>
      <c r="AV47" s="759"/>
      <c r="AW47" s="771"/>
      <c r="AX47" s="758"/>
      <c r="AY47" s="764"/>
      <c r="AZ47" s="771"/>
      <c r="BA47" s="770"/>
      <c r="BB47" s="762"/>
      <c r="BC47" s="763"/>
      <c r="BD47" s="764"/>
      <c r="BE47" s="765"/>
      <c r="BF47" s="764"/>
      <c r="BG47" s="766"/>
      <c r="BH47" s="764"/>
      <c r="BI47" s="767"/>
      <c r="BJ47" s="767"/>
      <c r="BK47" s="768"/>
      <c r="BL47" s="265"/>
      <c r="BM47" s="265"/>
      <c r="BN47" s="265"/>
      <c r="BO47" s="266"/>
      <c r="BP47" s="266"/>
      <c r="BQ47" s="266"/>
      <c r="BR47" s="266"/>
      <c r="BS47" s="266"/>
    </row>
    <row r="48" spans="2:71" s="7" customFormat="1" ht="9.75" customHeight="1">
      <c r="B48" s="754"/>
      <c r="C48" s="755"/>
      <c r="D48" s="755"/>
      <c r="E48" s="756"/>
      <c r="F48" s="757"/>
      <c r="G48" s="758"/>
      <c r="H48" s="759"/>
      <c r="I48" s="769"/>
      <c r="J48" s="760"/>
      <c r="K48" s="761"/>
      <c r="L48" s="769"/>
      <c r="M48" s="770"/>
      <c r="N48" s="762"/>
      <c r="O48" s="763"/>
      <c r="P48" s="759"/>
      <c r="Q48" s="771"/>
      <c r="R48" s="758"/>
      <c r="S48" s="759"/>
      <c r="T48" s="771"/>
      <c r="U48" s="770"/>
      <c r="V48" s="762"/>
      <c r="W48" s="763"/>
      <c r="X48" s="759"/>
      <c r="Y48" s="771"/>
      <c r="Z48" s="758"/>
      <c r="AA48" s="759"/>
      <c r="AB48" s="771"/>
      <c r="AC48" s="770"/>
      <c r="AD48" s="762"/>
      <c r="AE48" s="763"/>
      <c r="AF48" s="759"/>
      <c r="AG48" s="771"/>
      <c r="AH48" s="758"/>
      <c r="AI48" s="759"/>
      <c r="AJ48" s="771"/>
      <c r="AK48" s="770"/>
      <c r="AL48" s="762"/>
      <c r="AM48" s="763"/>
      <c r="AN48" s="759"/>
      <c r="AO48" s="771"/>
      <c r="AP48" s="758"/>
      <c r="AQ48" s="759"/>
      <c r="AR48" s="771"/>
      <c r="AS48" s="770"/>
      <c r="AT48" s="762"/>
      <c r="AU48" s="763"/>
      <c r="AV48" s="759"/>
      <c r="AW48" s="771"/>
      <c r="AX48" s="758"/>
      <c r="AY48" s="764"/>
      <c r="AZ48" s="771"/>
      <c r="BA48" s="770"/>
      <c r="BB48" s="762"/>
      <c r="BC48" s="763"/>
      <c r="BD48" s="764"/>
      <c r="BE48" s="765"/>
      <c r="BF48" s="764"/>
      <c r="BG48" s="766"/>
      <c r="BH48" s="764"/>
      <c r="BI48" s="767"/>
      <c r="BJ48" s="767"/>
      <c r="BK48" s="768"/>
      <c r="BL48" s="265"/>
      <c r="BM48" s="265"/>
      <c r="BN48" s="265"/>
      <c r="BO48" s="266"/>
      <c r="BP48" s="266"/>
      <c r="BQ48" s="266"/>
      <c r="BR48" s="266"/>
      <c r="BS48" s="266"/>
    </row>
    <row r="49" spans="2:71" s="7" customFormat="1" ht="9.75" customHeight="1">
      <c r="B49" s="754"/>
      <c r="C49" s="755"/>
      <c r="D49" s="755"/>
      <c r="E49" s="756"/>
      <c r="F49" s="757"/>
      <c r="G49" s="758"/>
      <c r="H49" s="759"/>
      <c r="I49" s="769"/>
      <c r="J49" s="760"/>
      <c r="K49" s="761"/>
      <c r="L49" s="769"/>
      <c r="M49" s="770"/>
      <c r="N49" s="762"/>
      <c r="O49" s="763"/>
      <c r="P49" s="759"/>
      <c r="Q49" s="771"/>
      <c r="R49" s="758"/>
      <c r="S49" s="759"/>
      <c r="T49" s="771"/>
      <c r="U49" s="770"/>
      <c r="V49" s="762"/>
      <c r="W49" s="763"/>
      <c r="X49" s="759"/>
      <c r="Y49" s="771"/>
      <c r="Z49" s="758"/>
      <c r="AA49" s="759"/>
      <c r="AB49" s="771"/>
      <c r="AC49" s="770"/>
      <c r="AD49" s="762"/>
      <c r="AE49" s="763"/>
      <c r="AF49" s="759"/>
      <c r="AG49" s="771"/>
      <c r="AH49" s="758"/>
      <c r="AI49" s="759"/>
      <c r="AJ49" s="771"/>
      <c r="AK49" s="770"/>
      <c r="AL49" s="762"/>
      <c r="AM49" s="763"/>
      <c r="AN49" s="759"/>
      <c r="AO49" s="771"/>
      <c r="AP49" s="758"/>
      <c r="AQ49" s="759"/>
      <c r="AR49" s="771"/>
      <c r="AS49" s="770"/>
      <c r="AT49" s="762"/>
      <c r="AU49" s="763"/>
      <c r="AV49" s="759"/>
      <c r="AW49" s="771"/>
      <c r="AX49" s="758"/>
      <c r="AY49" s="764"/>
      <c r="AZ49" s="771"/>
      <c r="BA49" s="770"/>
      <c r="BB49" s="762"/>
      <c r="BC49" s="763"/>
      <c r="BD49" s="764"/>
      <c r="BE49" s="765"/>
      <c r="BF49" s="764"/>
      <c r="BG49" s="766"/>
      <c r="BH49" s="764"/>
      <c r="BI49" s="767"/>
      <c r="BJ49" s="767"/>
      <c r="BK49" s="768"/>
      <c r="BL49" s="265"/>
      <c r="BM49" s="265"/>
      <c r="BN49" s="265"/>
      <c r="BO49" s="266"/>
      <c r="BP49" s="266"/>
      <c r="BQ49" s="266"/>
      <c r="BR49" s="266"/>
      <c r="BS49" s="266"/>
    </row>
    <row r="50" spans="2:71" s="7" customFormat="1" ht="9.75" customHeight="1">
      <c r="B50" s="754"/>
      <c r="C50" s="755"/>
      <c r="D50" s="755"/>
      <c r="E50" s="756"/>
      <c r="F50" s="757"/>
      <c r="G50" s="758"/>
      <c r="H50" s="759"/>
      <c r="I50" s="769"/>
      <c r="J50" s="760"/>
      <c r="K50" s="761"/>
      <c r="L50" s="769"/>
      <c r="M50" s="770"/>
      <c r="N50" s="762"/>
      <c r="O50" s="763"/>
      <c r="P50" s="759"/>
      <c r="Q50" s="771"/>
      <c r="R50" s="758"/>
      <c r="S50" s="759"/>
      <c r="T50" s="771"/>
      <c r="U50" s="770"/>
      <c r="V50" s="762"/>
      <c r="W50" s="763"/>
      <c r="X50" s="759"/>
      <c r="Y50" s="771"/>
      <c r="Z50" s="758"/>
      <c r="AA50" s="759"/>
      <c r="AB50" s="771"/>
      <c r="AC50" s="770"/>
      <c r="AD50" s="762"/>
      <c r="AE50" s="763"/>
      <c r="AF50" s="759"/>
      <c r="AG50" s="771"/>
      <c r="AH50" s="758"/>
      <c r="AI50" s="759"/>
      <c r="AJ50" s="771"/>
      <c r="AK50" s="770"/>
      <c r="AL50" s="762"/>
      <c r="AM50" s="763"/>
      <c r="AN50" s="759"/>
      <c r="AO50" s="771"/>
      <c r="AP50" s="758"/>
      <c r="AQ50" s="759"/>
      <c r="AR50" s="771"/>
      <c r="AS50" s="770"/>
      <c r="AT50" s="762"/>
      <c r="AU50" s="763"/>
      <c r="AV50" s="759"/>
      <c r="AW50" s="771"/>
      <c r="AX50" s="758"/>
      <c r="AY50" s="764"/>
      <c r="AZ50" s="771"/>
      <c r="BA50" s="770"/>
      <c r="BB50" s="762"/>
      <c r="BC50" s="763"/>
      <c r="BD50" s="764"/>
      <c r="BE50" s="765"/>
      <c r="BF50" s="764"/>
      <c r="BG50" s="766"/>
      <c r="BH50" s="764"/>
      <c r="BI50" s="767"/>
      <c r="BJ50" s="767"/>
      <c r="BK50" s="768"/>
      <c r="BL50" s="265"/>
      <c r="BM50" s="265"/>
      <c r="BN50" s="265"/>
      <c r="BO50" s="266"/>
      <c r="BP50" s="266"/>
      <c r="BQ50" s="266"/>
      <c r="BR50" s="266"/>
      <c r="BS50" s="266"/>
    </row>
    <row r="51" spans="2:71" s="7" customFormat="1" ht="9.75" customHeight="1">
      <c r="B51" s="754"/>
      <c r="C51" s="755"/>
      <c r="D51" s="755"/>
      <c r="E51" s="756"/>
      <c r="F51" s="757"/>
      <c r="G51" s="758"/>
      <c r="H51" s="759"/>
      <c r="I51" s="769"/>
      <c r="J51" s="760"/>
      <c r="K51" s="761"/>
      <c r="L51" s="769"/>
      <c r="M51" s="770"/>
      <c r="N51" s="762"/>
      <c r="O51" s="763"/>
      <c r="P51" s="759"/>
      <c r="Q51" s="771"/>
      <c r="R51" s="758"/>
      <c r="S51" s="759"/>
      <c r="T51" s="771"/>
      <c r="U51" s="770"/>
      <c r="V51" s="762"/>
      <c r="W51" s="763"/>
      <c r="X51" s="759"/>
      <c r="Y51" s="771"/>
      <c r="Z51" s="758"/>
      <c r="AA51" s="759"/>
      <c r="AB51" s="771"/>
      <c r="AC51" s="770"/>
      <c r="AD51" s="762"/>
      <c r="AE51" s="763"/>
      <c r="AF51" s="759"/>
      <c r="AG51" s="771"/>
      <c r="AH51" s="758"/>
      <c r="AI51" s="759"/>
      <c r="AJ51" s="771"/>
      <c r="AK51" s="770"/>
      <c r="AL51" s="762"/>
      <c r="AM51" s="763"/>
      <c r="AN51" s="759"/>
      <c r="AO51" s="771"/>
      <c r="AP51" s="758"/>
      <c r="AQ51" s="759"/>
      <c r="AR51" s="771"/>
      <c r="AS51" s="770"/>
      <c r="AT51" s="762"/>
      <c r="AU51" s="763"/>
      <c r="AV51" s="759"/>
      <c r="AW51" s="771"/>
      <c r="AX51" s="758"/>
      <c r="AY51" s="764"/>
      <c r="AZ51" s="771"/>
      <c r="BA51" s="770"/>
      <c r="BB51" s="762"/>
      <c r="BC51" s="763"/>
      <c r="BD51" s="764"/>
      <c r="BE51" s="765"/>
      <c r="BF51" s="764"/>
      <c r="BG51" s="766"/>
      <c r="BH51" s="764"/>
      <c r="BI51" s="767"/>
      <c r="BJ51" s="767"/>
      <c r="BK51" s="768"/>
      <c r="BL51" s="265"/>
      <c r="BM51" s="265"/>
      <c r="BN51" s="265"/>
      <c r="BO51" s="266"/>
      <c r="BP51" s="266"/>
      <c r="BQ51" s="266"/>
      <c r="BR51" s="266"/>
      <c r="BS51" s="266"/>
    </row>
    <row r="52" spans="2:71" s="7" customFormat="1" ht="9.75" customHeight="1">
      <c r="B52" s="754"/>
      <c r="C52" s="755"/>
      <c r="D52" s="755"/>
      <c r="E52" s="756"/>
      <c r="F52" s="757"/>
      <c r="G52" s="758"/>
      <c r="H52" s="759"/>
      <c r="I52" s="769"/>
      <c r="J52" s="760"/>
      <c r="K52" s="761"/>
      <c r="L52" s="769"/>
      <c r="M52" s="770"/>
      <c r="N52" s="762"/>
      <c r="O52" s="763"/>
      <c r="P52" s="759"/>
      <c r="Q52" s="771"/>
      <c r="R52" s="758"/>
      <c r="S52" s="759"/>
      <c r="T52" s="771"/>
      <c r="U52" s="770"/>
      <c r="V52" s="762"/>
      <c r="W52" s="763"/>
      <c r="X52" s="759"/>
      <c r="Y52" s="771"/>
      <c r="Z52" s="758"/>
      <c r="AA52" s="759"/>
      <c r="AB52" s="771"/>
      <c r="AC52" s="770"/>
      <c r="AD52" s="762"/>
      <c r="AE52" s="763"/>
      <c r="AF52" s="759"/>
      <c r="AG52" s="771"/>
      <c r="AH52" s="758"/>
      <c r="AI52" s="759"/>
      <c r="AJ52" s="771"/>
      <c r="AK52" s="770"/>
      <c r="AL52" s="762"/>
      <c r="AM52" s="763"/>
      <c r="AN52" s="759"/>
      <c r="AO52" s="771"/>
      <c r="AP52" s="758"/>
      <c r="AQ52" s="759"/>
      <c r="AR52" s="771"/>
      <c r="AS52" s="770"/>
      <c r="AT52" s="762"/>
      <c r="AU52" s="763"/>
      <c r="AV52" s="759"/>
      <c r="AW52" s="771"/>
      <c r="AX52" s="758"/>
      <c r="AY52" s="764"/>
      <c r="AZ52" s="771"/>
      <c r="BA52" s="770"/>
      <c r="BB52" s="762"/>
      <c r="BC52" s="763"/>
      <c r="BD52" s="764"/>
      <c r="BE52" s="765"/>
      <c r="BF52" s="764"/>
      <c r="BG52" s="766"/>
      <c r="BH52" s="764"/>
      <c r="BI52" s="767"/>
      <c r="BJ52" s="767"/>
      <c r="BK52" s="768"/>
      <c r="BL52" s="265"/>
      <c r="BM52" s="265"/>
      <c r="BN52" s="265"/>
      <c r="BO52" s="266"/>
      <c r="BP52" s="266"/>
      <c r="BQ52" s="266"/>
      <c r="BR52" s="266"/>
      <c r="BS52" s="266"/>
    </row>
    <row r="53" spans="2:71" s="7" customFormat="1" ht="9.75" customHeight="1">
      <c r="B53" s="754"/>
      <c r="C53" s="755"/>
      <c r="D53" s="755"/>
      <c r="E53" s="756"/>
      <c r="F53" s="757"/>
      <c r="G53" s="758"/>
      <c r="H53" s="759"/>
      <c r="I53" s="769"/>
      <c r="J53" s="760"/>
      <c r="K53" s="761"/>
      <c r="L53" s="769"/>
      <c r="M53" s="770"/>
      <c r="N53" s="762"/>
      <c r="O53" s="763"/>
      <c r="P53" s="759"/>
      <c r="Q53" s="771"/>
      <c r="R53" s="758"/>
      <c r="S53" s="759"/>
      <c r="T53" s="771"/>
      <c r="U53" s="770"/>
      <c r="V53" s="762"/>
      <c r="W53" s="763"/>
      <c r="X53" s="759"/>
      <c r="Y53" s="771"/>
      <c r="Z53" s="758"/>
      <c r="AA53" s="759"/>
      <c r="AB53" s="771"/>
      <c r="AC53" s="770"/>
      <c r="AD53" s="762"/>
      <c r="AE53" s="763"/>
      <c r="AF53" s="759"/>
      <c r="AG53" s="771"/>
      <c r="AH53" s="758"/>
      <c r="AI53" s="759"/>
      <c r="AJ53" s="771"/>
      <c r="AK53" s="770"/>
      <c r="AL53" s="762"/>
      <c r="AM53" s="763"/>
      <c r="AN53" s="759"/>
      <c r="AO53" s="771"/>
      <c r="AP53" s="758"/>
      <c r="AQ53" s="759"/>
      <c r="AR53" s="771"/>
      <c r="AS53" s="770"/>
      <c r="AT53" s="762"/>
      <c r="AU53" s="763"/>
      <c r="AV53" s="759"/>
      <c r="AW53" s="771"/>
      <c r="AX53" s="758"/>
      <c r="AY53" s="764"/>
      <c r="AZ53" s="771"/>
      <c r="BA53" s="770"/>
      <c r="BB53" s="762"/>
      <c r="BC53" s="763"/>
      <c r="BD53" s="764"/>
      <c r="BE53" s="765"/>
      <c r="BF53" s="764"/>
      <c r="BG53" s="766"/>
      <c r="BH53" s="764"/>
      <c r="BI53" s="767"/>
      <c r="BJ53" s="767"/>
      <c r="BK53" s="768"/>
      <c r="BL53" s="265"/>
      <c r="BM53" s="265"/>
      <c r="BN53" s="265"/>
      <c r="BO53" s="266"/>
      <c r="BP53" s="266"/>
      <c r="BQ53" s="266"/>
      <c r="BR53" s="266"/>
      <c r="BS53" s="266"/>
    </row>
    <row r="54" spans="2:71" s="7" customFormat="1" ht="9.75" customHeight="1">
      <c r="B54" s="754"/>
      <c r="C54" s="755"/>
      <c r="D54" s="755"/>
      <c r="E54" s="756"/>
      <c r="F54" s="757"/>
      <c r="G54" s="758"/>
      <c r="H54" s="759"/>
      <c r="I54" s="769"/>
      <c r="J54" s="760"/>
      <c r="K54" s="761"/>
      <c r="L54" s="769"/>
      <c r="M54" s="770"/>
      <c r="N54" s="762"/>
      <c r="O54" s="763"/>
      <c r="P54" s="759"/>
      <c r="Q54" s="771"/>
      <c r="R54" s="758"/>
      <c r="S54" s="759"/>
      <c r="T54" s="771"/>
      <c r="U54" s="770"/>
      <c r="V54" s="762"/>
      <c r="W54" s="763"/>
      <c r="X54" s="759"/>
      <c r="Y54" s="771"/>
      <c r="Z54" s="758"/>
      <c r="AA54" s="759"/>
      <c r="AB54" s="771"/>
      <c r="AC54" s="770"/>
      <c r="AD54" s="762"/>
      <c r="AE54" s="763"/>
      <c r="AF54" s="759"/>
      <c r="AG54" s="771"/>
      <c r="AH54" s="758"/>
      <c r="AI54" s="759"/>
      <c r="AJ54" s="771"/>
      <c r="AK54" s="770"/>
      <c r="AL54" s="762"/>
      <c r="AM54" s="763"/>
      <c r="AN54" s="759"/>
      <c r="AO54" s="771"/>
      <c r="AP54" s="758"/>
      <c r="AQ54" s="759"/>
      <c r="AR54" s="771"/>
      <c r="AS54" s="770"/>
      <c r="AT54" s="762"/>
      <c r="AU54" s="763"/>
      <c r="AV54" s="759"/>
      <c r="AW54" s="771"/>
      <c r="AX54" s="758"/>
      <c r="AY54" s="764"/>
      <c r="AZ54" s="771"/>
      <c r="BA54" s="770"/>
      <c r="BB54" s="762"/>
      <c r="BC54" s="763"/>
      <c r="BD54" s="764"/>
      <c r="BE54" s="765"/>
      <c r="BF54" s="764"/>
      <c r="BG54" s="766"/>
      <c r="BH54" s="764"/>
      <c r="BI54" s="767"/>
      <c r="BJ54" s="767"/>
      <c r="BK54" s="768"/>
      <c r="BL54" s="265"/>
      <c r="BM54" s="265"/>
      <c r="BN54" s="265"/>
      <c r="BO54" s="266"/>
      <c r="BP54" s="266"/>
      <c r="BQ54" s="266"/>
      <c r="BR54" s="266"/>
      <c r="BS54" s="266"/>
    </row>
    <row r="55" spans="2:71" s="7" customFormat="1" ht="9.75" customHeight="1">
      <c r="B55" s="754"/>
      <c r="C55" s="755"/>
      <c r="D55" s="755"/>
      <c r="E55" s="756"/>
      <c r="F55" s="757"/>
      <c r="G55" s="758"/>
      <c r="H55" s="759"/>
      <c r="I55" s="769"/>
      <c r="J55" s="760"/>
      <c r="K55" s="761"/>
      <c r="L55" s="769"/>
      <c r="M55" s="770"/>
      <c r="N55" s="762"/>
      <c r="O55" s="763"/>
      <c r="P55" s="759"/>
      <c r="Q55" s="771"/>
      <c r="R55" s="758"/>
      <c r="S55" s="759"/>
      <c r="T55" s="771"/>
      <c r="U55" s="770"/>
      <c r="V55" s="762"/>
      <c r="W55" s="763"/>
      <c r="X55" s="759"/>
      <c r="Y55" s="771"/>
      <c r="Z55" s="758"/>
      <c r="AA55" s="759"/>
      <c r="AB55" s="771"/>
      <c r="AC55" s="770"/>
      <c r="AD55" s="762"/>
      <c r="AE55" s="763"/>
      <c r="AF55" s="759"/>
      <c r="AG55" s="771"/>
      <c r="AH55" s="758"/>
      <c r="AI55" s="759"/>
      <c r="AJ55" s="771"/>
      <c r="AK55" s="770"/>
      <c r="AL55" s="762"/>
      <c r="AM55" s="763"/>
      <c r="AN55" s="759"/>
      <c r="AO55" s="771"/>
      <c r="AP55" s="758"/>
      <c r="AQ55" s="759"/>
      <c r="AR55" s="771"/>
      <c r="AS55" s="770"/>
      <c r="AT55" s="762"/>
      <c r="AU55" s="763"/>
      <c r="AV55" s="759"/>
      <c r="AW55" s="771"/>
      <c r="AX55" s="758"/>
      <c r="AY55" s="764"/>
      <c r="AZ55" s="771"/>
      <c r="BA55" s="770"/>
      <c r="BB55" s="762"/>
      <c r="BC55" s="763"/>
      <c r="BD55" s="764"/>
      <c r="BE55" s="765"/>
      <c r="BF55" s="764"/>
      <c r="BG55" s="766"/>
      <c r="BH55" s="764"/>
      <c r="BI55" s="767"/>
      <c r="BJ55" s="767"/>
      <c r="BK55" s="768"/>
      <c r="BL55" s="265"/>
      <c r="BM55" s="265"/>
      <c r="BN55" s="265"/>
      <c r="BO55" s="266"/>
      <c r="BP55" s="266"/>
      <c r="BQ55" s="266"/>
      <c r="BR55" s="266"/>
      <c r="BS55" s="266"/>
    </row>
    <row r="56" spans="2:71" s="7" customFormat="1" ht="9.75" customHeight="1">
      <c r="B56" s="754"/>
      <c r="C56" s="755"/>
      <c r="D56" s="755"/>
      <c r="E56" s="756"/>
      <c r="F56" s="757"/>
      <c r="G56" s="758"/>
      <c r="H56" s="759"/>
      <c r="I56" s="769"/>
      <c r="J56" s="760"/>
      <c r="K56" s="761"/>
      <c r="L56" s="769"/>
      <c r="M56" s="770"/>
      <c r="N56" s="762"/>
      <c r="O56" s="763"/>
      <c r="P56" s="759"/>
      <c r="Q56" s="771"/>
      <c r="R56" s="758"/>
      <c r="S56" s="759"/>
      <c r="T56" s="771"/>
      <c r="U56" s="770"/>
      <c r="V56" s="762"/>
      <c r="W56" s="763"/>
      <c r="X56" s="759"/>
      <c r="Y56" s="771"/>
      <c r="Z56" s="758"/>
      <c r="AA56" s="759"/>
      <c r="AB56" s="771"/>
      <c r="AC56" s="770"/>
      <c r="AD56" s="762"/>
      <c r="AE56" s="763"/>
      <c r="AF56" s="759"/>
      <c r="AG56" s="771"/>
      <c r="AH56" s="758"/>
      <c r="AI56" s="759"/>
      <c r="AJ56" s="771"/>
      <c r="AK56" s="770"/>
      <c r="AL56" s="762"/>
      <c r="AM56" s="763"/>
      <c r="AN56" s="759"/>
      <c r="AO56" s="771"/>
      <c r="AP56" s="758"/>
      <c r="AQ56" s="759"/>
      <c r="AR56" s="771"/>
      <c r="AS56" s="770"/>
      <c r="AT56" s="762"/>
      <c r="AU56" s="763"/>
      <c r="AV56" s="759"/>
      <c r="AW56" s="771"/>
      <c r="AX56" s="758"/>
      <c r="AY56" s="764"/>
      <c r="AZ56" s="771"/>
      <c r="BA56" s="770"/>
      <c r="BB56" s="762"/>
      <c r="BC56" s="763"/>
      <c r="BD56" s="764"/>
      <c r="BE56" s="765"/>
      <c r="BF56" s="764"/>
      <c r="BG56" s="766"/>
      <c r="BH56" s="764"/>
      <c r="BI56" s="767"/>
      <c r="BJ56" s="767"/>
      <c r="BK56" s="768"/>
      <c r="BL56" s="265"/>
      <c r="BM56" s="265"/>
      <c r="BN56" s="265"/>
      <c r="BO56" s="266"/>
      <c r="BP56" s="266"/>
      <c r="BQ56" s="266"/>
      <c r="BR56" s="266"/>
      <c r="BS56" s="266"/>
    </row>
    <row r="57" spans="2:71" s="7" customFormat="1" ht="9.75" customHeight="1">
      <c r="B57" s="754"/>
      <c r="C57" s="755"/>
      <c r="D57" s="755"/>
      <c r="E57" s="756"/>
      <c r="F57" s="757"/>
      <c r="G57" s="758"/>
      <c r="H57" s="759"/>
      <c r="I57" s="769"/>
      <c r="J57" s="760"/>
      <c r="K57" s="761"/>
      <c r="L57" s="769"/>
      <c r="M57" s="770"/>
      <c r="N57" s="762"/>
      <c r="O57" s="763"/>
      <c r="P57" s="759"/>
      <c r="Q57" s="771"/>
      <c r="R57" s="758"/>
      <c r="S57" s="759"/>
      <c r="T57" s="771"/>
      <c r="U57" s="770"/>
      <c r="V57" s="762"/>
      <c r="W57" s="763"/>
      <c r="X57" s="759"/>
      <c r="Y57" s="771"/>
      <c r="Z57" s="758"/>
      <c r="AA57" s="759"/>
      <c r="AB57" s="771"/>
      <c r="AC57" s="770"/>
      <c r="AD57" s="762"/>
      <c r="AE57" s="763"/>
      <c r="AF57" s="759"/>
      <c r="AG57" s="771"/>
      <c r="AH57" s="758"/>
      <c r="AI57" s="759"/>
      <c r="AJ57" s="771"/>
      <c r="AK57" s="770"/>
      <c r="AL57" s="762"/>
      <c r="AM57" s="763"/>
      <c r="AN57" s="759"/>
      <c r="AO57" s="771"/>
      <c r="AP57" s="758"/>
      <c r="AQ57" s="759"/>
      <c r="AR57" s="771"/>
      <c r="AS57" s="770"/>
      <c r="AT57" s="762"/>
      <c r="AU57" s="763"/>
      <c r="AV57" s="759"/>
      <c r="AW57" s="771"/>
      <c r="AX57" s="758"/>
      <c r="AY57" s="764"/>
      <c r="AZ57" s="771"/>
      <c r="BA57" s="770"/>
      <c r="BB57" s="762"/>
      <c r="BC57" s="763"/>
      <c r="BD57" s="764"/>
      <c r="BE57" s="765"/>
      <c r="BF57" s="764"/>
      <c r="BG57" s="766"/>
      <c r="BH57" s="764"/>
      <c r="BI57" s="767"/>
      <c r="BJ57" s="767"/>
      <c r="BK57" s="768"/>
      <c r="BL57" s="265"/>
      <c r="BM57" s="265"/>
      <c r="BN57" s="265"/>
      <c r="BO57" s="266"/>
      <c r="BP57" s="266"/>
      <c r="BQ57" s="266"/>
      <c r="BR57" s="266"/>
      <c r="BS57" s="266"/>
    </row>
    <row r="58" spans="2:71" s="7" customFormat="1" ht="9.75" customHeight="1">
      <c r="B58" s="754"/>
      <c r="C58" s="755"/>
      <c r="D58" s="755"/>
      <c r="E58" s="756"/>
      <c r="F58" s="757"/>
      <c r="G58" s="758"/>
      <c r="H58" s="759"/>
      <c r="I58" s="769"/>
      <c r="J58" s="760"/>
      <c r="K58" s="761"/>
      <c r="L58" s="769"/>
      <c r="M58" s="770"/>
      <c r="N58" s="762"/>
      <c r="O58" s="763"/>
      <c r="P58" s="759"/>
      <c r="Q58" s="771"/>
      <c r="R58" s="758"/>
      <c r="S58" s="759"/>
      <c r="T58" s="771"/>
      <c r="U58" s="770"/>
      <c r="V58" s="762"/>
      <c r="W58" s="763"/>
      <c r="X58" s="759"/>
      <c r="Y58" s="771"/>
      <c r="Z58" s="758"/>
      <c r="AA58" s="759"/>
      <c r="AB58" s="771"/>
      <c r="AC58" s="770"/>
      <c r="AD58" s="762"/>
      <c r="AE58" s="763"/>
      <c r="AF58" s="759"/>
      <c r="AG58" s="771"/>
      <c r="AH58" s="758"/>
      <c r="AI58" s="759"/>
      <c r="AJ58" s="771"/>
      <c r="AK58" s="770"/>
      <c r="AL58" s="762"/>
      <c r="AM58" s="763"/>
      <c r="AN58" s="759"/>
      <c r="AO58" s="771"/>
      <c r="AP58" s="758"/>
      <c r="AQ58" s="759"/>
      <c r="AR58" s="771"/>
      <c r="AS58" s="770"/>
      <c r="AT58" s="762"/>
      <c r="AU58" s="763"/>
      <c r="AV58" s="759"/>
      <c r="AW58" s="771"/>
      <c r="AX58" s="758"/>
      <c r="AY58" s="764"/>
      <c r="AZ58" s="771"/>
      <c r="BA58" s="770"/>
      <c r="BB58" s="762"/>
      <c r="BC58" s="763"/>
      <c r="BD58" s="764"/>
      <c r="BE58" s="765"/>
      <c r="BF58" s="764"/>
      <c r="BG58" s="766"/>
      <c r="BH58" s="764"/>
      <c r="BI58" s="767"/>
      <c r="BJ58" s="767"/>
      <c r="BK58" s="768"/>
      <c r="BL58" s="265"/>
      <c r="BM58" s="265"/>
      <c r="BN58" s="265"/>
      <c r="BO58" s="266"/>
      <c r="BP58" s="266"/>
      <c r="BQ58" s="266"/>
      <c r="BR58" s="266"/>
      <c r="BS58" s="266"/>
    </row>
    <row r="59" spans="2:71" s="7" customFormat="1" ht="9.75" customHeight="1">
      <c r="B59" s="754"/>
      <c r="C59" s="755"/>
      <c r="D59" s="755"/>
      <c r="E59" s="756"/>
      <c r="F59" s="757"/>
      <c r="G59" s="758"/>
      <c r="H59" s="759"/>
      <c r="I59" s="769"/>
      <c r="J59" s="760"/>
      <c r="K59" s="761"/>
      <c r="L59" s="769"/>
      <c r="M59" s="770"/>
      <c r="N59" s="762"/>
      <c r="O59" s="763"/>
      <c r="P59" s="759"/>
      <c r="Q59" s="771"/>
      <c r="R59" s="758"/>
      <c r="S59" s="759"/>
      <c r="T59" s="771"/>
      <c r="U59" s="770"/>
      <c r="V59" s="762"/>
      <c r="W59" s="763"/>
      <c r="X59" s="759"/>
      <c r="Y59" s="771"/>
      <c r="Z59" s="758"/>
      <c r="AA59" s="759"/>
      <c r="AB59" s="771"/>
      <c r="AC59" s="770"/>
      <c r="AD59" s="762"/>
      <c r="AE59" s="763"/>
      <c r="AF59" s="759"/>
      <c r="AG59" s="771"/>
      <c r="AH59" s="758"/>
      <c r="AI59" s="759"/>
      <c r="AJ59" s="771"/>
      <c r="AK59" s="770"/>
      <c r="AL59" s="762"/>
      <c r="AM59" s="763"/>
      <c r="AN59" s="759"/>
      <c r="AO59" s="771"/>
      <c r="AP59" s="758"/>
      <c r="AQ59" s="759"/>
      <c r="AR59" s="771"/>
      <c r="AS59" s="770"/>
      <c r="AT59" s="762"/>
      <c r="AU59" s="763"/>
      <c r="AV59" s="759"/>
      <c r="AW59" s="771"/>
      <c r="AX59" s="758"/>
      <c r="AY59" s="764"/>
      <c r="AZ59" s="771"/>
      <c r="BA59" s="770"/>
      <c r="BB59" s="762"/>
      <c r="BC59" s="763"/>
      <c r="BD59" s="764"/>
      <c r="BE59" s="765"/>
      <c r="BF59" s="764"/>
      <c r="BG59" s="766"/>
      <c r="BH59" s="764"/>
      <c r="BI59" s="767"/>
      <c r="BJ59" s="767"/>
      <c r="BK59" s="768"/>
      <c r="BL59" s="265"/>
      <c r="BM59" s="265"/>
      <c r="BN59" s="265"/>
      <c r="BO59" s="266"/>
      <c r="BP59" s="266"/>
      <c r="BQ59" s="266"/>
      <c r="BR59" s="266"/>
      <c r="BS59" s="266"/>
    </row>
    <row r="60" spans="2:71" s="7" customFormat="1" ht="9.75" customHeight="1">
      <c r="B60" s="754"/>
      <c r="C60" s="755"/>
      <c r="D60" s="755"/>
      <c r="E60" s="756"/>
      <c r="F60" s="757"/>
      <c r="G60" s="758"/>
      <c r="H60" s="759"/>
      <c r="I60" s="769"/>
      <c r="J60" s="760"/>
      <c r="K60" s="761"/>
      <c r="L60" s="769"/>
      <c r="M60" s="770"/>
      <c r="N60" s="762"/>
      <c r="O60" s="763"/>
      <c r="P60" s="759"/>
      <c r="Q60" s="771"/>
      <c r="R60" s="758"/>
      <c r="S60" s="759"/>
      <c r="T60" s="771"/>
      <c r="U60" s="770"/>
      <c r="V60" s="762"/>
      <c r="W60" s="763"/>
      <c r="X60" s="759"/>
      <c r="Y60" s="771"/>
      <c r="Z60" s="758"/>
      <c r="AA60" s="759"/>
      <c r="AB60" s="771"/>
      <c r="AC60" s="770"/>
      <c r="AD60" s="762"/>
      <c r="AE60" s="763"/>
      <c r="AF60" s="759"/>
      <c r="AG60" s="771"/>
      <c r="AH60" s="758"/>
      <c r="AI60" s="759"/>
      <c r="AJ60" s="771"/>
      <c r="AK60" s="770"/>
      <c r="AL60" s="762"/>
      <c r="AM60" s="763"/>
      <c r="AN60" s="759"/>
      <c r="AO60" s="771"/>
      <c r="AP60" s="758"/>
      <c r="AQ60" s="759"/>
      <c r="AR60" s="771"/>
      <c r="AS60" s="770"/>
      <c r="AT60" s="762"/>
      <c r="AU60" s="763"/>
      <c r="AV60" s="759"/>
      <c r="AW60" s="771"/>
      <c r="AX60" s="758"/>
      <c r="AY60" s="764"/>
      <c r="AZ60" s="771"/>
      <c r="BA60" s="770"/>
      <c r="BB60" s="762"/>
      <c r="BC60" s="763"/>
      <c r="BD60" s="764"/>
      <c r="BE60" s="765"/>
      <c r="BF60" s="764"/>
      <c r="BG60" s="766"/>
      <c r="BH60" s="764"/>
      <c r="BI60" s="767"/>
      <c r="BJ60" s="767"/>
      <c r="BK60" s="768"/>
      <c r="BL60" s="265"/>
      <c r="BM60" s="265"/>
      <c r="BN60" s="265"/>
      <c r="BO60" s="266"/>
      <c r="BP60" s="266"/>
      <c r="BQ60" s="266"/>
      <c r="BR60" s="266"/>
      <c r="BS60" s="266"/>
    </row>
    <row r="61" spans="2:71" s="7" customFormat="1" ht="9.75" customHeight="1">
      <c r="B61" s="754"/>
      <c r="C61" s="755"/>
      <c r="D61" s="755"/>
      <c r="E61" s="756"/>
      <c r="F61" s="757"/>
      <c r="G61" s="758"/>
      <c r="H61" s="759"/>
      <c r="I61" s="769"/>
      <c r="J61" s="760"/>
      <c r="K61" s="761"/>
      <c r="L61" s="769"/>
      <c r="M61" s="770"/>
      <c r="N61" s="762"/>
      <c r="O61" s="763"/>
      <c r="P61" s="759"/>
      <c r="Q61" s="771"/>
      <c r="R61" s="758"/>
      <c r="S61" s="759"/>
      <c r="T61" s="771"/>
      <c r="U61" s="770"/>
      <c r="V61" s="762"/>
      <c r="W61" s="763"/>
      <c r="X61" s="759"/>
      <c r="Y61" s="771"/>
      <c r="Z61" s="758"/>
      <c r="AA61" s="759"/>
      <c r="AB61" s="771"/>
      <c r="AC61" s="770"/>
      <c r="AD61" s="762"/>
      <c r="AE61" s="763"/>
      <c r="AF61" s="759"/>
      <c r="AG61" s="771"/>
      <c r="AH61" s="758"/>
      <c r="AI61" s="759"/>
      <c r="AJ61" s="771"/>
      <c r="AK61" s="770"/>
      <c r="AL61" s="762"/>
      <c r="AM61" s="763"/>
      <c r="AN61" s="759"/>
      <c r="AO61" s="771"/>
      <c r="AP61" s="758"/>
      <c r="AQ61" s="759"/>
      <c r="AR61" s="771"/>
      <c r="AS61" s="770"/>
      <c r="AT61" s="762"/>
      <c r="AU61" s="763"/>
      <c r="AV61" s="759"/>
      <c r="AW61" s="771"/>
      <c r="AX61" s="758"/>
      <c r="AY61" s="764"/>
      <c r="AZ61" s="771"/>
      <c r="BA61" s="770"/>
      <c r="BB61" s="762"/>
      <c r="BC61" s="763"/>
      <c r="BD61" s="764"/>
      <c r="BE61" s="765"/>
      <c r="BF61" s="764"/>
      <c r="BG61" s="766"/>
      <c r="BH61" s="764"/>
      <c r="BI61" s="767"/>
      <c r="BJ61" s="767"/>
      <c r="BK61" s="768"/>
      <c r="BL61" s="265"/>
      <c r="BM61" s="265"/>
      <c r="BN61" s="265"/>
      <c r="BO61" s="266"/>
      <c r="BP61" s="266"/>
      <c r="BQ61" s="266"/>
      <c r="BR61" s="266"/>
      <c r="BS61" s="266"/>
    </row>
    <row r="62" spans="2:71" s="7" customFormat="1" ht="9.75" customHeight="1">
      <c r="B62" s="754"/>
      <c r="C62" s="755"/>
      <c r="D62" s="755"/>
      <c r="E62" s="756"/>
      <c r="F62" s="757"/>
      <c r="G62" s="758"/>
      <c r="H62" s="759"/>
      <c r="I62" s="769"/>
      <c r="J62" s="760"/>
      <c r="K62" s="761"/>
      <c r="L62" s="769"/>
      <c r="M62" s="770"/>
      <c r="N62" s="762"/>
      <c r="O62" s="763"/>
      <c r="P62" s="759"/>
      <c r="Q62" s="771"/>
      <c r="R62" s="758"/>
      <c r="S62" s="759"/>
      <c r="T62" s="771"/>
      <c r="U62" s="770"/>
      <c r="V62" s="762"/>
      <c r="W62" s="763"/>
      <c r="X62" s="759"/>
      <c r="Y62" s="771"/>
      <c r="Z62" s="758"/>
      <c r="AA62" s="759"/>
      <c r="AB62" s="771"/>
      <c r="AC62" s="770"/>
      <c r="AD62" s="762"/>
      <c r="AE62" s="763"/>
      <c r="AF62" s="759"/>
      <c r="AG62" s="771"/>
      <c r="AH62" s="758"/>
      <c r="AI62" s="759"/>
      <c r="AJ62" s="771"/>
      <c r="AK62" s="770"/>
      <c r="AL62" s="762"/>
      <c r="AM62" s="763"/>
      <c r="AN62" s="759"/>
      <c r="AO62" s="771"/>
      <c r="AP62" s="758"/>
      <c r="AQ62" s="759"/>
      <c r="AR62" s="771"/>
      <c r="AS62" s="770"/>
      <c r="AT62" s="762"/>
      <c r="AU62" s="763"/>
      <c r="AV62" s="759"/>
      <c r="AW62" s="771"/>
      <c r="AX62" s="758"/>
      <c r="AY62" s="764"/>
      <c r="AZ62" s="771"/>
      <c r="BA62" s="770"/>
      <c r="BB62" s="762"/>
      <c r="BC62" s="763"/>
      <c r="BD62" s="764"/>
      <c r="BE62" s="765"/>
      <c r="BF62" s="764"/>
      <c r="BG62" s="766"/>
      <c r="BH62" s="764"/>
      <c r="BI62" s="767"/>
      <c r="BJ62" s="767"/>
      <c r="BK62" s="768"/>
      <c r="BL62" s="265"/>
      <c r="BM62" s="265"/>
      <c r="BN62" s="265"/>
      <c r="BO62" s="266"/>
      <c r="BP62" s="266"/>
      <c r="BQ62" s="266"/>
      <c r="BR62" s="266"/>
      <c r="BS62" s="266"/>
    </row>
    <row r="63" spans="2:71" s="7" customFormat="1" ht="9.75" customHeight="1">
      <c r="B63" s="754"/>
      <c r="C63" s="755"/>
      <c r="D63" s="755"/>
      <c r="E63" s="756"/>
      <c r="F63" s="757"/>
      <c r="G63" s="758"/>
      <c r="H63" s="759"/>
      <c r="I63" s="769"/>
      <c r="J63" s="760"/>
      <c r="K63" s="761"/>
      <c r="L63" s="769"/>
      <c r="M63" s="770"/>
      <c r="N63" s="762"/>
      <c r="O63" s="763"/>
      <c r="P63" s="759"/>
      <c r="Q63" s="771"/>
      <c r="R63" s="758"/>
      <c r="S63" s="759"/>
      <c r="T63" s="771"/>
      <c r="U63" s="770"/>
      <c r="V63" s="762"/>
      <c r="W63" s="763"/>
      <c r="X63" s="759"/>
      <c r="Y63" s="771"/>
      <c r="Z63" s="758"/>
      <c r="AA63" s="759"/>
      <c r="AB63" s="771"/>
      <c r="AC63" s="770"/>
      <c r="AD63" s="762"/>
      <c r="AE63" s="763"/>
      <c r="AF63" s="759"/>
      <c r="AG63" s="771"/>
      <c r="AH63" s="758"/>
      <c r="AI63" s="759"/>
      <c r="AJ63" s="771"/>
      <c r="AK63" s="770"/>
      <c r="AL63" s="762"/>
      <c r="AM63" s="763"/>
      <c r="AN63" s="759"/>
      <c r="AO63" s="771"/>
      <c r="AP63" s="758"/>
      <c r="AQ63" s="759"/>
      <c r="AR63" s="771"/>
      <c r="AS63" s="770"/>
      <c r="AT63" s="762"/>
      <c r="AU63" s="763"/>
      <c r="AV63" s="759"/>
      <c r="AW63" s="771"/>
      <c r="AX63" s="758"/>
      <c r="AY63" s="764"/>
      <c r="AZ63" s="771"/>
      <c r="BA63" s="770"/>
      <c r="BB63" s="762"/>
      <c r="BC63" s="763"/>
      <c r="BD63" s="764"/>
      <c r="BE63" s="765"/>
      <c r="BF63" s="764"/>
      <c r="BG63" s="766"/>
      <c r="BH63" s="764"/>
      <c r="BI63" s="767"/>
      <c r="BJ63" s="767"/>
      <c r="BK63" s="768"/>
      <c r="BL63" s="265"/>
      <c r="BM63" s="265"/>
      <c r="BN63" s="265"/>
      <c r="BO63" s="266"/>
      <c r="BP63" s="266"/>
      <c r="BQ63" s="266"/>
      <c r="BR63" s="266"/>
      <c r="BS63" s="266"/>
    </row>
    <row r="64" spans="2:71" s="7" customFormat="1" ht="9.75" customHeight="1">
      <c r="B64" s="754"/>
      <c r="C64" s="755"/>
      <c r="D64" s="755"/>
      <c r="E64" s="756"/>
      <c r="F64" s="757"/>
      <c r="G64" s="758"/>
      <c r="H64" s="759"/>
      <c r="I64" s="769"/>
      <c r="J64" s="760"/>
      <c r="K64" s="761"/>
      <c r="L64" s="769"/>
      <c r="M64" s="770"/>
      <c r="N64" s="762"/>
      <c r="O64" s="763"/>
      <c r="P64" s="759"/>
      <c r="Q64" s="771"/>
      <c r="R64" s="758"/>
      <c r="S64" s="759"/>
      <c r="T64" s="771"/>
      <c r="U64" s="770"/>
      <c r="V64" s="762"/>
      <c r="W64" s="763"/>
      <c r="X64" s="759"/>
      <c r="Y64" s="771"/>
      <c r="Z64" s="758"/>
      <c r="AA64" s="759"/>
      <c r="AB64" s="771"/>
      <c r="AC64" s="770"/>
      <c r="AD64" s="762"/>
      <c r="AE64" s="763"/>
      <c r="AF64" s="759"/>
      <c r="AG64" s="771"/>
      <c r="AH64" s="758"/>
      <c r="AI64" s="759"/>
      <c r="AJ64" s="771"/>
      <c r="AK64" s="770"/>
      <c r="AL64" s="762"/>
      <c r="AM64" s="763"/>
      <c r="AN64" s="759"/>
      <c r="AO64" s="771"/>
      <c r="AP64" s="758"/>
      <c r="AQ64" s="759"/>
      <c r="AR64" s="771"/>
      <c r="AS64" s="770"/>
      <c r="AT64" s="762"/>
      <c r="AU64" s="763"/>
      <c r="AV64" s="759"/>
      <c r="AW64" s="771"/>
      <c r="AX64" s="758"/>
      <c r="AY64" s="764"/>
      <c r="AZ64" s="771"/>
      <c r="BA64" s="770"/>
      <c r="BB64" s="762"/>
      <c r="BC64" s="763"/>
      <c r="BD64" s="764"/>
      <c r="BE64" s="765"/>
      <c r="BF64" s="764"/>
      <c r="BG64" s="766"/>
      <c r="BH64" s="764"/>
      <c r="BI64" s="767"/>
      <c r="BJ64" s="767"/>
      <c r="BK64" s="768"/>
      <c r="BL64" s="265"/>
      <c r="BM64" s="265"/>
      <c r="BN64" s="265"/>
      <c r="BO64" s="266"/>
      <c r="BP64" s="266"/>
      <c r="BQ64" s="266"/>
      <c r="BR64" s="266"/>
      <c r="BS64" s="266"/>
    </row>
    <row r="65" spans="2:71" s="7" customFormat="1" ht="9.75" customHeight="1">
      <c r="B65" s="754"/>
      <c r="C65" s="755"/>
      <c r="D65" s="755"/>
      <c r="E65" s="756"/>
      <c r="F65" s="757"/>
      <c r="G65" s="758"/>
      <c r="H65" s="759"/>
      <c r="I65" s="769"/>
      <c r="J65" s="760"/>
      <c r="K65" s="761"/>
      <c r="L65" s="769"/>
      <c r="M65" s="770"/>
      <c r="N65" s="762"/>
      <c r="O65" s="763"/>
      <c r="P65" s="759"/>
      <c r="Q65" s="771"/>
      <c r="R65" s="758"/>
      <c r="S65" s="759"/>
      <c r="T65" s="771"/>
      <c r="U65" s="770"/>
      <c r="V65" s="762"/>
      <c r="W65" s="763"/>
      <c r="X65" s="759"/>
      <c r="Y65" s="771"/>
      <c r="Z65" s="758"/>
      <c r="AA65" s="759"/>
      <c r="AB65" s="771"/>
      <c r="AC65" s="770"/>
      <c r="AD65" s="762"/>
      <c r="AE65" s="763"/>
      <c r="AF65" s="759"/>
      <c r="AG65" s="771"/>
      <c r="AH65" s="758"/>
      <c r="AI65" s="759"/>
      <c r="AJ65" s="771"/>
      <c r="AK65" s="770"/>
      <c r="AL65" s="762"/>
      <c r="AM65" s="763"/>
      <c r="AN65" s="759"/>
      <c r="AO65" s="771"/>
      <c r="AP65" s="758"/>
      <c r="AQ65" s="759"/>
      <c r="AR65" s="771"/>
      <c r="AS65" s="770"/>
      <c r="AT65" s="762"/>
      <c r="AU65" s="763"/>
      <c r="AV65" s="759"/>
      <c r="AW65" s="771"/>
      <c r="AX65" s="758"/>
      <c r="AY65" s="764"/>
      <c r="AZ65" s="771"/>
      <c r="BA65" s="770"/>
      <c r="BB65" s="762"/>
      <c r="BC65" s="763"/>
      <c r="BD65" s="764"/>
      <c r="BE65" s="765"/>
      <c r="BF65" s="764"/>
      <c r="BG65" s="766"/>
      <c r="BH65" s="764"/>
      <c r="BI65" s="767"/>
      <c r="BJ65" s="767"/>
      <c r="BK65" s="768"/>
      <c r="BL65" s="265"/>
      <c r="BM65" s="265"/>
      <c r="BN65" s="265"/>
      <c r="BO65" s="266"/>
      <c r="BP65" s="266"/>
      <c r="BQ65" s="266"/>
      <c r="BR65" s="266"/>
      <c r="BS65" s="266"/>
    </row>
    <row r="66" spans="2:71" s="7" customFormat="1" ht="9.75" customHeight="1">
      <c r="B66" s="754"/>
      <c r="C66" s="755"/>
      <c r="D66" s="755"/>
      <c r="E66" s="756"/>
      <c r="F66" s="757"/>
      <c r="G66" s="758"/>
      <c r="H66" s="759"/>
      <c r="I66" s="769"/>
      <c r="J66" s="760"/>
      <c r="K66" s="761"/>
      <c r="L66" s="769"/>
      <c r="M66" s="770"/>
      <c r="N66" s="762"/>
      <c r="O66" s="763"/>
      <c r="P66" s="759"/>
      <c r="Q66" s="771"/>
      <c r="R66" s="758"/>
      <c r="S66" s="759"/>
      <c r="T66" s="771"/>
      <c r="U66" s="770"/>
      <c r="V66" s="762"/>
      <c r="W66" s="763"/>
      <c r="X66" s="759"/>
      <c r="Y66" s="771"/>
      <c r="Z66" s="758"/>
      <c r="AA66" s="759"/>
      <c r="AB66" s="771"/>
      <c r="AC66" s="770"/>
      <c r="AD66" s="762"/>
      <c r="AE66" s="763"/>
      <c r="AF66" s="759"/>
      <c r="AG66" s="771"/>
      <c r="AH66" s="758"/>
      <c r="AI66" s="759"/>
      <c r="AJ66" s="771"/>
      <c r="AK66" s="770"/>
      <c r="AL66" s="762"/>
      <c r="AM66" s="763"/>
      <c r="AN66" s="759"/>
      <c r="AO66" s="771"/>
      <c r="AP66" s="758"/>
      <c r="AQ66" s="759"/>
      <c r="AR66" s="771"/>
      <c r="AS66" s="770"/>
      <c r="AT66" s="762"/>
      <c r="AU66" s="763"/>
      <c r="AV66" s="759"/>
      <c r="AW66" s="771"/>
      <c r="AX66" s="758"/>
      <c r="AY66" s="764"/>
      <c r="AZ66" s="771"/>
      <c r="BA66" s="770"/>
      <c r="BB66" s="762"/>
      <c r="BC66" s="763"/>
      <c r="BD66" s="764"/>
      <c r="BE66" s="765"/>
      <c r="BF66" s="764"/>
      <c r="BG66" s="766"/>
      <c r="BH66" s="764"/>
      <c r="BI66" s="767"/>
      <c r="BJ66" s="767"/>
      <c r="BK66" s="768"/>
      <c r="BL66" s="265"/>
      <c r="BM66" s="265"/>
      <c r="BN66" s="265"/>
      <c r="BO66" s="266"/>
      <c r="BP66" s="266"/>
      <c r="BQ66" s="266"/>
      <c r="BR66" s="266"/>
      <c r="BS66" s="266"/>
    </row>
    <row r="67" spans="2:71" s="7" customFormat="1" ht="9.75" customHeight="1">
      <c r="B67" s="754"/>
      <c r="C67" s="755"/>
      <c r="D67" s="755"/>
      <c r="E67" s="756"/>
      <c r="F67" s="757"/>
      <c r="G67" s="758"/>
      <c r="H67" s="759"/>
      <c r="I67" s="769"/>
      <c r="J67" s="760"/>
      <c r="K67" s="761"/>
      <c r="L67" s="769"/>
      <c r="M67" s="770"/>
      <c r="N67" s="762"/>
      <c r="O67" s="763"/>
      <c r="P67" s="759"/>
      <c r="Q67" s="771"/>
      <c r="R67" s="758"/>
      <c r="S67" s="759"/>
      <c r="T67" s="771"/>
      <c r="U67" s="770"/>
      <c r="V67" s="762"/>
      <c r="W67" s="763"/>
      <c r="X67" s="759"/>
      <c r="Y67" s="771"/>
      <c r="Z67" s="758"/>
      <c r="AA67" s="759"/>
      <c r="AB67" s="771"/>
      <c r="AC67" s="770"/>
      <c r="AD67" s="762"/>
      <c r="AE67" s="763"/>
      <c r="AF67" s="759"/>
      <c r="AG67" s="771"/>
      <c r="AH67" s="758"/>
      <c r="AI67" s="759"/>
      <c r="AJ67" s="771"/>
      <c r="AK67" s="770"/>
      <c r="AL67" s="762"/>
      <c r="AM67" s="763"/>
      <c r="AN67" s="759"/>
      <c r="AO67" s="771"/>
      <c r="AP67" s="758"/>
      <c r="AQ67" s="759"/>
      <c r="AR67" s="771"/>
      <c r="AS67" s="770"/>
      <c r="AT67" s="762"/>
      <c r="AU67" s="763"/>
      <c r="AV67" s="759"/>
      <c r="AW67" s="771"/>
      <c r="AX67" s="758"/>
      <c r="AY67" s="764"/>
      <c r="AZ67" s="771"/>
      <c r="BA67" s="770"/>
      <c r="BB67" s="762"/>
      <c r="BC67" s="763"/>
      <c r="BD67" s="764"/>
      <c r="BE67" s="765"/>
      <c r="BF67" s="764"/>
      <c r="BG67" s="766"/>
      <c r="BH67" s="764"/>
      <c r="BI67" s="767"/>
      <c r="BJ67" s="767"/>
      <c r="BK67" s="768"/>
      <c r="BL67" s="265"/>
      <c r="BM67" s="265"/>
      <c r="BN67" s="265"/>
      <c r="BO67" s="266"/>
      <c r="BP67" s="266"/>
      <c r="BQ67" s="266"/>
      <c r="BR67" s="266"/>
      <c r="BS67" s="266"/>
    </row>
    <row r="68" spans="2:71" s="7" customFormat="1" ht="9.75" customHeight="1">
      <c r="B68" s="754"/>
      <c r="C68" s="755"/>
      <c r="D68" s="755"/>
      <c r="E68" s="756"/>
      <c r="F68" s="757"/>
      <c r="G68" s="758"/>
      <c r="H68" s="759"/>
      <c r="I68" s="769"/>
      <c r="J68" s="760"/>
      <c r="K68" s="761"/>
      <c r="L68" s="769"/>
      <c r="M68" s="770"/>
      <c r="N68" s="762"/>
      <c r="O68" s="763"/>
      <c r="P68" s="759"/>
      <c r="Q68" s="771"/>
      <c r="R68" s="758"/>
      <c r="S68" s="759"/>
      <c r="T68" s="771"/>
      <c r="U68" s="770"/>
      <c r="V68" s="762"/>
      <c r="W68" s="763"/>
      <c r="X68" s="759"/>
      <c r="Y68" s="771"/>
      <c r="Z68" s="758"/>
      <c r="AA68" s="759"/>
      <c r="AB68" s="771"/>
      <c r="AC68" s="770"/>
      <c r="AD68" s="762"/>
      <c r="AE68" s="763"/>
      <c r="AF68" s="759"/>
      <c r="AG68" s="771"/>
      <c r="AH68" s="758"/>
      <c r="AI68" s="759"/>
      <c r="AJ68" s="771"/>
      <c r="AK68" s="770"/>
      <c r="AL68" s="762"/>
      <c r="AM68" s="763"/>
      <c r="AN68" s="759"/>
      <c r="AO68" s="771"/>
      <c r="AP68" s="758"/>
      <c r="AQ68" s="759"/>
      <c r="AR68" s="771"/>
      <c r="AS68" s="770"/>
      <c r="AT68" s="762"/>
      <c r="AU68" s="763"/>
      <c r="AV68" s="759"/>
      <c r="AW68" s="771"/>
      <c r="AX68" s="758"/>
      <c r="AY68" s="764"/>
      <c r="AZ68" s="771"/>
      <c r="BA68" s="770"/>
      <c r="BB68" s="762"/>
      <c r="BC68" s="763"/>
      <c r="BD68" s="764"/>
      <c r="BE68" s="765"/>
      <c r="BF68" s="764"/>
      <c r="BG68" s="766"/>
      <c r="BH68" s="764"/>
      <c r="BI68" s="767"/>
      <c r="BJ68" s="767"/>
      <c r="BK68" s="768"/>
      <c r="BL68" s="265"/>
      <c r="BM68" s="265"/>
      <c r="BN68" s="265"/>
      <c r="BO68" s="266"/>
      <c r="BP68" s="266"/>
      <c r="BQ68" s="266"/>
      <c r="BR68" s="266"/>
      <c r="BS68" s="266"/>
    </row>
    <row r="69" spans="2:71" s="7" customFormat="1" ht="9.75" customHeight="1">
      <c r="B69" s="754"/>
      <c r="C69" s="755"/>
      <c r="D69" s="755"/>
      <c r="E69" s="756"/>
      <c r="F69" s="757"/>
      <c r="G69" s="758"/>
      <c r="H69" s="759"/>
      <c r="I69" s="769"/>
      <c r="J69" s="760"/>
      <c r="K69" s="761"/>
      <c r="L69" s="769"/>
      <c r="M69" s="770"/>
      <c r="N69" s="762"/>
      <c r="O69" s="763"/>
      <c r="P69" s="759"/>
      <c r="Q69" s="771"/>
      <c r="R69" s="758"/>
      <c r="S69" s="759"/>
      <c r="T69" s="771"/>
      <c r="U69" s="770"/>
      <c r="V69" s="762"/>
      <c r="W69" s="763"/>
      <c r="X69" s="759"/>
      <c r="Y69" s="771"/>
      <c r="Z69" s="758"/>
      <c r="AA69" s="759"/>
      <c r="AB69" s="771"/>
      <c r="AC69" s="770"/>
      <c r="AD69" s="762"/>
      <c r="AE69" s="763"/>
      <c r="AF69" s="759"/>
      <c r="AG69" s="771"/>
      <c r="AH69" s="758"/>
      <c r="AI69" s="759"/>
      <c r="AJ69" s="771"/>
      <c r="AK69" s="770"/>
      <c r="AL69" s="762"/>
      <c r="AM69" s="763"/>
      <c r="AN69" s="759"/>
      <c r="AO69" s="771"/>
      <c r="AP69" s="758"/>
      <c r="AQ69" s="759"/>
      <c r="AR69" s="771"/>
      <c r="AS69" s="770"/>
      <c r="AT69" s="762"/>
      <c r="AU69" s="763"/>
      <c r="AV69" s="759"/>
      <c r="AW69" s="771"/>
      <c r="AX69" s="758"/>
      <c r="AY69" s="764"/>
      <c r="AZ69" s="771"/>
      <c r="BA69" s="770"/>
      <c r="BB69" s="762"/>
      <c r="BC69" s="763"/>
      <c r="BD69" s="764"/>
      <c r="BE69" s="765"/>
      <c r="BF69" s="764"/>
      <c r="BG69" s="766"/>
      <c r="BH69" s="764"/>
      <c r="BI69" s="767"/>
      <c r="BJ69" s="767"/>
      <c r="BK69" s="768"/>
      <c r="BL69" s="265"/>
      <c r="BM69" s="265"/>
      <c r="BN69" s="265"/>
      <c r="BO69" s="266"/>
      <c r="BP69" s="266"/>
      <c r="BQ69" s="266"/>
      <c r="BR69" s="266"/>
      <c r="BS69" s="266"/>
    </row>
    <row r="70" spans="2:71" s="7" customFormat="1" ht="9.75" customHeight="1">
      <c r="B70" s="754"/>
      <c r="C70" s="755"/>
      <c r="D70" s="755"/>
      <c r="E70" s="756"/>
      <c r="F70" s="757"/>
      <c r="G70" s="758"/>
      <c r="H70" s="759"/>
      <c r="I70" s="769"/>
      <c r="J70" s="760"/>
      <c r="K70" s="761"/>
      <c r="L70" s="769"/>
      <c r="M70" s="770"/>
      <c r="N70" s="762"/>
      <c r="O70" s="763"/>
      <c r="P70" s="759"/>
      <c r="Q70" s="771"/>
      <c r="R70" s="758"/>
      <c r="S70" s="759"/>
      <c r="T70" s="771"/>
      <c r="U70" s="770"/>
      <c r="V70" s="762"/>
      <c r="W70" s="763"/>
      <c r="X70" s="759"/>
      <c r="Y70" s="771"/>
      <c r="Z70" s="758"/>
      <c r="AA70" s="759"/>
      <c r="AB70" s="771"/>
      <c r="AC70" s="770"/>
      <c r="AD70" s="762"/>
      <c r="AE70" s="763"/>
      <c r="AF70" s="759"/>
      <c r="AG70" s="771"/>
      <c r="AH70" s="758"/>
      <c r="AI70" s="759"/>
      <c r="AJ70" s="771"/>
      <c r="AK70" s="770"/>
      <c r="AL70" s="762"/>
      <c r="AM70" s="763"/>
      <c r="AN70" s="759"/>
      <c r="AO70" s="771"/>
      <c r="AP70" s="758"/>
      <c r="AQ70" s="759"/>
      <c r="AR70" s="771"/>
      <c r="AS70" s="770"/>
      <c r="AT70" s="762"/>
      <c r="AU70" s="763"/>
      <c r="AV70" s="759"/>
      <c r="AW70" s="771"/>
      <c r="AX70" s="758"/>
      <c r="AY70" s="764"/>
      <c r="AZ70" s="771"/>
      <c r="BA70" s="770"/>
      <c r="BB70" s="762"/>
      <c r="BC70" s="763"/>
      <c r="BD70" s="764"/>
      <c r="BE70" s="765"/>
      <c r="BF70" s="764"/>
      <c r="BG70" s="766"/>
      <c r="BH70" s="764"/>
      <c r="BI70" s="767"/>
      <c r="BJ70" s="767"/>
      <c r="BK70" s="768"/>
      <c r="BL70" s="265"/>
      <c r="BM70" s="265"/>
      <c r="BN70" s="265"/>
      <c r="BO70" s="266"/>
      <c r="BP70" s="266"/>
      <c r="BQ70" s="266"/>
      <c r="BR70" s="266"/>
      <c r="BS70" s="266"/>
    </row>
    <row r="71" spans="2:71" s="7" customFormat="1" ht="9.75" customHeight="1">
      <c r="B71" s="754"/>
      <c r="C71" s="755"/>
      <c r="D71" s="755"/>
      <c r="E71" s="756"/>
      <c r="F71" s="757"/>
      <c r="G71" s="758"/>
      <c r="H71" s="759"/>
      <c r="I71" s="769"/>
      <c r="J71" s="760"/>
      <c r="K71" s="761"/>
      <c r="L71" s="769"/>
      <c r="M71" s="770"/>
      <c r="N71" s="762"/>
      <c r="O71" s="763"/>
      <c r="P71" s="759"/>
      <c r="Q71" s="771"/>
      <c r="R71" s="758"/>
      <c r="S71" s="759"/>
      <c r="T71" s="771"/>
      <c r="U71" s="770"/>
      <c r="V71" s="762"/>
      <c r="W71" s="763"/>
      <c r="X71" s="759"/>
      <c r="Y71" s="771"/>
      <c r="Z71" s="758"/>
      <c r="AA71" s="759"/>
      <c r="AB71" s="771"/>
      <c r="AC71" s="770"/>
      <c r="AD71" s="762"/>
      <c r="AE71" s="763"/>
      <c r="AF71" s="759"/>
      <c r="AG71" s="771"/>
      <c r="AH71" s="758"/>
      <c r="AI71" s="759"/>
      <c r="AJ71" s="771"/>
      <c r="AK71" s="770"/>
      <c r="AL71" s="762"/>
      <c r="AM71" s="763"/>
      <c r="AN71" s="759"/>
      <c r="AO71" s="771"/>
      <c r="AP71" s="758"/>
      <c r="AQ71" s="759"/>
      <c r="AR71" s="771"/>
      <c r="AS71" s="770"/>
      <c r="AT71" s="762"/>
      <c r="AU71" s="763"/>
      <c r="AV71" s="759"/>
      <c r="AW71" s="771"/>
      <c r="AX71" s="758"/>
      <c r="AY71" s="764"/>
      <c r="AZ71" s="771"/>
      <c r="BA71" s="770"/>
      <c r="BB71" s="762"/>
      <c r="BC71" s="763"/>
      <c r="BD71" s="764"/>
      <c r="BE71" s="765"/>
      <c r="BF71" s="764"/>
      <c r="BG71" s="766"/>
      <c r="BH71" s="764"/>
      <c r="BI71" s="767"/>
      <c r="BJ71" s="767"/>
      <c r="BK71" s="768"/>
      <c r="BL71" s="265"/>
      <c r="BM71" s="265"/>
      <c r="BN71" s="265"/>
      <c r="BO71" s="266"/>
      <c r="BP71" s="266"/>
      <c r="BQ71" s="266"/>
      <c r="BR71" s="266"/>
      <c r="BS71" s="266"/>
    </row>
    <row r="72" spans="2:71" s="7" customFormat="1" ht="9.75" customHeight="1">
      <c r="B72" s="754"/>
      <c r="C72" s="755"/>
      <c r="D72" s="755"/>
      <c r="E72" s="756"/>
      <c r="F72" s="757"/>
      <c r="G72" s="758"/>
      <c r="H72" s="759"/>
      <c r="I72" s="769"/>
      <c r="J72" s="760"/>
      <c r="K72" s="761"/>
      <c r="L72" s="769"/>
      <c r="M72" s="770"/>
      <c r="N72" s="762"/>
      <c r="O72" s="763"/>
      <c r="P72" s="759"/>
      <c r="Q72" s="771"/>
      <c r="R72" s="758"/>
      <c r="S72" s="759"/>
      <c r="T72" s="771"/>
      <c r="U72" s="770"/>
      <c r="V72" s="762"/>
      <c r="W72" s="763"/>
      <c r="X72" s="759"/>
      <c r="Y72" s="771"/>
      <c r="Z72" s="758"/>
      <c r="AA72" s="759"/>
      <c r="AB72" s="771"/>
      <c r="AC72" s="770"/>
      <c r="AD72" s="762"/>
      <c r="AE72" s="763"/>
      <c r="AF72" s="759"/>
      <c r="AG72" s="771"/>
      <c r="AH72" s="758"/>
      <c r="AI72" s="759"/>
      <c r="AJ72" s="771"/>
      <c r="AK72" s="770"/>
      <c r="AL72" s="762"/>
      <c r="AM72" s="763"/>
      <c r="AN72" s="759"/>
      <c r="AO72" s="771"/>
      <c r="AP72" s="758"/>
      <c r="AQ72" s="759"/>
      <c r="AR72" s="771"/>
      <c r="AS72" s="770"/>
      <c r="AT72" s="762"/>
      <c r="AU72" s="763"/>
      <c r="AV72" s="759"/>
      <c r="AW72" s="771"/>
      <c r="AX72" s="758"/>
      <c r="AY72" s="764"/>
      <c r="AZ72" s="771"/>
      <c r="BA72" s="770"/>
      <c r="BB72" s="762"/>
      <c r="BC72" s="763"/>
      <c r="BD72" s="764"/>
      <c r="BE72" s="765"/>
      <c r="BF72" s="764"/>
      <c r="BG72" s="766"/>
      <c r="BH72" s="764"/>
      <c r="BI72" s="767"/>
      <c r="BJ72" s="767"/>
      <c r="BK72" s="768"/>
      <c r="BL72" s="265"/>
      <c r="BM72" s="265"/>
      <c r="BN72" s="265"/>
      <c r="BO72" s="266"/>
      <c r="BP72" s="266"/>
      <c r="BQ72" s="266"/>
      <c r="BR72" s="266"/>
      <c r="BS72" s="266"/>
    </row>
    <row r="73" spans="2:71" s="7" customFormat="1" ht="9.75" customHeight="1">
      <c r="B73" s="754"/>
      <c r="C73" s="755"/>
      <c r="D73" s="755"/>
      <c r="E73" s="756"/>
      <c r="F73" s="757"/>
      <c r="G73" s="758"/>
      <c r="H73" s="759"/>
      <c r="I73" s="769"/>
      <c r="J73" s="760"/>
      <c r="K73" s="761"/>
      <c r="L73" s="769"/>
      <c r="M73" s="770"/>
      <c r="N73" s="762"/>
      <c r="O73" s="763"/>
      <c r="P73" s="759"/>
      <c r="Q73" s="771"/>
      <c r="R73" s="758"/>
      <c r="S73" s="759"/>
      <c r="T73" s="771"/>
      <c r="U73" s="770"/>
      <c r="V73" s="762"/>
      <c r="W73" s="763"/>
      <c r="X73" s="759"/>
      <c r="Y73" s="771"/>
      <c r="Z73" s="758"/>
      <c r="AA73" s="759"/>
      <c r="AB73" s="771"/>
      <c r="AC73" s="770"/>
      <c r="AD73" s="762"/>
      <c r="AE73" s="763"/>
      <c r="AF73" s="759"/>
      <c r="AG73" s="771"/>
      <c r="AH73" s="758"/>
      <c r="AI73" s="759"/>
      <c r="AJ73" s="771"/>
      <c r="AK73" s="770"/>
      <c r="AL73" s="762"/>
      <c r="AM73" s="763"/>
      <c r="AN73" s="759"/>
      <c r="AO73" s="771"/>
      <c r="AP73" s="758"/>
      <c r="AQ73" s="759"/>
      <c r="AR73" s="771"/>
      <c r="AS73" s="770"/>
      <c r="AT73" s="762"/>
      <c r="AU73" s="763"/>
      <c r="AV73" s="759"/>
      <c r="AW73" s="771"/>
      <c r="AX73" s="758"/>
      <c r="AY73" s="764"/>
      <c r="AZ73" s="771"/>
      <c r="BA73" s="770"/>
      <c r="BB73" s="762"/>
      <c r="BC73" s="763"/>
      <c r="BD73" s="764"/>
      <c r="BE73" s="765"/>
      <c r="BF73" s="764"/>
      <c r="BG73" s="766"/>
      <c r="BH73" s="764"/>
      <c r="BI73" s="767"/>
      <c r="BJ73" s="767"/>
      <c r="BK73" s="768"/>
      <c r="BL73" s="265"/>
      <c r="BM73" s="265"/>
      <c r="BN73" s="265"/>
      <c r="BO73" s="266"/>
      <c r="BP73" s="266"/>
      <c r="BQ73" s="266"/>
      <c r="BR73" s="266"/>
      <c r="BS73" s="266"/>
    </row>
    <row r="74" spans="2:71" s="7" customFormat="1" ht="9.75" customHeight="1">
      <c r="B74" s="754"/>
      <c r="C74" s="755"/>
      <c r="D74" s="755"/>
      <c r="E74" s="756"/>
      <c r="F74" s="757"/>
      <c r="G74" s="758"/>
      <c r="H74" s="759"/>
      <c r="I74" s="769"/>
      <c r="J74" s="760"/>
      <c r="K74" s="761"/>
      <c r="L74" s="769"/>
      <c r="M74" s="770"/>
      <c r="N74" s="762"/>
      <c r="O74" s="763"/>
      <c r="P74" s="759"/>
      <c r="Q74" s="771"/>
      <c r="R74" s="758"/>
      <c r="S74" s="759"/>
      <c r="T74" s="771"/>
      <c r="U74" s="770"/>
      <c r="V74" s="762"/>
      <c r="W74" s="763"/>
      <c r="X74" s="759"/>
      <c r="Y74" s="771"/>
      <c r="Z74" s="758"/>
      <c r="AA74" s="759"/>
      <c r="AB74" s="771"/>
      <c r="AC74" s="770"/>
      <c r="AD74" s="762"/>
      <c r="AE74" s="763"/>
      <c r="AF74" s="759"/>
      <c r="AG74" s="771"/>
      <c r="AH74" s="758"/>
      <c r="AI74" s="759"/>
      <c r="AJ74" s="771"/>
      <c r="AK74" s="770"/>
      <c r="AL74" s="762"/>
      <c r="AM74" s="763"/>
      <c r="AN74" s="759"/>
      <c r="AO74" s="771"/>
      <c r="AP74" s="758"/>
      <c r="AQ74" s="759"/>
      <c r="AR74" s="771"/>
      <c r="AS74" s="770"/>
      <c r="AT74" s="762"/>
      <c r="AU74" s="763"/>
      <c r="AV74" s="759"/>
      <c r="AW74" s="771"/>
      <c r="AX74" s="758"/>
      <c r="AY74" s="764"/>
      <c r="AZ74" s="771"/>
      <c r="BA74" s="770"/>
      <c r="BB74" s="762"/>
      <c r="BC74" s="763"/>
      <c r="BD74" s="764"/>
      <c r="BE74" s="765"/>
      <c r="BF74" s="764"/>
      <c r="BG74" s="766"/>
      <c r="BH74" s="764"/>
      <c r="BI74" s="767"/>
      <c r="BJ74" s="767"/>
      <c r="BK74" s="768"/>
      <c r="BL74" s="265"/>
      <c r="BM74" s="265"/>
      <c r="BN74" s="265"/>
      <c r="BO74" s="266"/>
      <c r="BP74" s="266"/>
      <c r="BQ74" s="266"/>
      <c r="BR74" s="266"/>
      <c r="BS74" s="266"/>
    </row>
    <row r="75" spans="2:71" s="7" customFormat="1" ht="9.75" customHeight="1">
      <c r="B75" s="754"/>
      <c r="C75" s="755"/>
      <c r="D75" s="755"/>
      <c r="E75" s="756"/>
      <c r="F75" s="757"/>
      <c r="G75" s="758"/>
      <c r="H75" s="759"/>
      <c r="I75" s="769"/>
      <c r="J75" s="760"/>
      <c r="K75" s="761"/>
      <c r="L75" s="769"/>
      <c r="M75" s="770"/>
      <c r="N75" s="762"/>
      <c r="O75" s="763"/>
      <c r="P75" s="759"/>
      <c r="Q75" s="771"/>
      <c r="R75" s="758"/>
      <c r="S75" s="759"/>
      <c r="T75" s="771"/>
      <c r="U75" s="770"/>
      <c r="V75" s="762"/>
      <c r="W75" s="763"/>
      <c r="X75" s="759"/>
      <c r="Y75" s="771"/>
      <c r="Z75" s="758"/>
      <c r="AA75" s="759"/>
      <c r="AB75" s="771"/>
      <c r="AC75" s="770"/>
      <c r="AD75" s="762"/>
      <c r="AE75" s="763"/>
      <c r="AF75" s="759"/>
      <c r="AG75" s="771"/>
      <c r="AH75" s="758"/>
      <c r="AI75" s="759"/>
      <c r="AJ75" s="771"/>
      <c r="AK75" s="770"/>
      <c r="AL75" s="762"/>
      <c r="AM75" s="763"/>
      <c r="AN75" s="759"/>
      <c r="AO75" s="771"/>
      <c r="AP75" s="758"/>
      <c r="AQ75" s="759"/>
      <c r="AR75" s="771"/>
      <c r="AS75" s="770"/>
      <c r="AT75" s="762"/>
      <c r="AU75" s="763"/>
      <c r="AV75" s="759"/>
      <c r="AW75" s="771"/>
      <c r="AX75" s="758"/>
      <c r="AY75" s="764"/>
      <c r="AZ75" s="771"/>
      <c r="BA75" s="770"/>
      <c r="BB75" s="762"/>
      <c r="BC75" s="763"/>
      <c r="BD75" s="764"/>
      <c r="BE75" s="765"/>
      <c r="BF75" s="764"/>
      <c r="BG75" s="766"/>
      <c r="BH75" s="764"/>
      <c r="BI75" s="767"/>
      <c r="BJ75" s="767"/>
      <c r="BK75" s="768"/>
      <c r="BL75" s="265"/>
      <c r="BM75" s="265"/>
      <c r="BN75" s="265"/>
      <c r="BO75" s="266"/>
      <c r="BP75" s="266"/>
      <c r="BQ75" s="266"/>
      <c r="BR75" s="266"/>
      <c r="BS75" s="266"/>
    </row>
    <row r="76" spans="2:71" s="7" customFormat="1" ht="9.75" customHeight="1" thickBot="1">
      <c r="B76" s="754"/>
      <c r="C76" s="755"/>
      <c r="D76" s="755"/>
      <c r="E76" s="756"/>
      <c r="F76" s="757"/>
      <c r="G76" s="758"/>
      <c r="H76" s="759"/>
      <c r="I76" s="267"/>
      <c r="J76" s="760"/>
      <c r="K76" s="761"/>
      <c r="L76" s="267"/>
      <c r="M76" s="268"/>
      <c r="N76" s="762"/>
      <c r="O76" s="763"/>
      <c r="P76" s="759"/>
      <c r="Q76" s="269"/>
      <c r="R76" s="758"/>
      <c r="S76" s="759"/>
      <c r="T76" s="269"/>
      <c r="U76" s="268"/>
      <c r="V76" s="762"/>
      <c r="W76" s="763"/>
      <c r="X76" s="759"/>
      <c r="Y76" s="269"/>
      <c r="Z76" s="758"/>
      <c r="AA76" s="759"/>
      <c r="AB76" s="269"/>
      <c r="AC76" s="268"/>
      <c r="AD76" s="762"/>
      <c r="AE76" s="763"/>
      <c r="AF76" s="759"/>
      <c r="AG76" s="269"/>
      <c r="AH76" s="758"/>
      <c r="AI76" s="759"/>
      <c r="AJ76" s="269"/>
      <c r="AK76" s="268"/>
      <c r="AL76" s="762"/>
      <c r="AM76" s="763"/>
      <c r="AN76" s="759"/>
      <c r="AO76" s="269"/>
      <c r="AP76" s="758"/>
      <c r="AQ76" s="759"/>
      <c r="AR76" s="269"/>
      <c r="AS76" s="268"/>
      <c r="AT76" s="762"/>
      <c r="AU76" s="763"/>
      <c r="AV76" s="759"/>
      <c r="AW76" s="269"/>
      <c r="AX76" s="758"/>
      <c r="AY76" s="764"/>
      <c r="AZ76" s="269"/>
      <c r="BA76" s="268"/>
      <c r="BB76" s="762"/>
      <c r="BC76" s="763"/>
      <c r="BD76" s="764"/>
      <c r="BE76" s="765"/>
      <c r="BF76" s="764"/>
      <c r="BG76" s="766"/>
      <c r="BH76" s="764"/>
      <c r="BI76" s="767"/>
      <c r="BJ76" s="767"/>
      <c r="BK76" s="768"/>
      <c r="BL76" s="265"/>
      <c r="BM76" s="265"/>
      <c r="BN76" s="265"/>
      <c r="BO76" s="266"/>
      <c r="BP76" s="266"/>
      <c r="BQ76" s="266"/>
      <c r="BR76" s="266"/>
      <c r="BS76" s="266"/>
    </row>
    <row r="77" spans="2:71" s="7" customFormat="1" ht="9.75" customHeight="1" thickBot="1">
      <c r="B77" s="266"/>
      <c r="C77" s="266"/>
      <c r="D77" s="266"/>
      <c r="E77" s="266"/>
      <c r="F77" s="270"/>
      <c r="G77" s="266"/>
      <c r="H77" s="266"/>
      <c r="I77" s="248"/>
      <c r="J77" s="760"/>
      <c r="K77" s="271"/>
      <c r="L77" s="248"/>
      <c r="M77" s="272"/>
      <c r="N77" s="273"/>
      <c r="O77" s="274"/>
      <c r="P77" s="266"/>
      <c r="Q77" s="254"/>
      <c r="R77" s="758"/>
      <c r="S77" s="266"/>
      <c r="T77" s="254"/>
      <c r="U77" s="272"/>
      <c r="V77" s="273"/>
      <c r="W77" s="274"/>
      <c r="X77" s="266"/>
      <c r="Y77" s="254"/>
      <c r="Z77" s="758"/>
      <c r="AA77" s="266"/>
      <c r="AB77" s="254"/>
      <c r="AC77" s="272"/>
      <c r="AD77" s="273"/>
      <c r="AE77" s="274"/>
      <c r="AF77" s="266"/>
      <c r="AG77" s="254"/>
      <c r="AH77" s="758"/>
      <c r="AI77" s="266"/>
      <c r="AJ77" s="254"/>
      <c r="AK77" s="272"/>
      <c r="AL77" s="273"/>
      <c r="AM77" s="274"/>
      <c r="AN77" s="266"/>
      <c r="AO77" s="254"/>
      <c r="AP77" s="758"/>
      <c r="AQ77" s="266"/>
      <c r="AR77" s="254"/>
      <c r="AS77" s="272"/>
      <c r="AT77" s="273"/>
      <c r="AU77" s="274"/>
      <c r="AV77" s="266"/>
      <c r="AW77" s="254"/>
      <c r="AX77" s="758"/>
      <c r="AY77" s="266"/>
      <c r="AZ77" s="254"/>
      <c r="BA77" s="272"/>
      <c r="BB77" s="273"/>
      <c r="BC77" s="763"/>
      <c r="BD77" s="266"/>
      <c r="BE77" s="765"/>
      <c r="BF77" s="266"/>
      <c r="BG77" s="766"/>
      <c r="BH77" s="266"/>
      <c r="BI77" s="266"/>
      <c r="BJ77" s="266"/>
      <c r="BK77" s="273"/>
      <c r="BL77" s="266"/>
      <c r="BM77" s="266"/>
      <c r="BN77" s="265"/>
      <c r="BO77" s="266"/>
      <c r="BP77" s="266"/>
      <c r="BQ77" s="266"/>
      <c r="BR77" s="266"/>
      <c r="BS77" s="266"/>
    </row>
    <row r="78" spans="2:71" s="7" customFormat="1" ht="9.75" customHeight="1">
      <c r="B78" s="754"/>
      <c r="C78" s="755"/>
      <c r="D78" s="755"/>
      <c r="E78" s="756"/>
      <c r="F78" s="757"/>
      <c r="G78" s="758"/>
      <c r="H78" s="764"/>
      <c r="I78" s="457"/>
      <c r="J78" s="760"/>
      <c r="K78" s="772"/>
      <c r="L78" s="457"/>
      <c r="M78" s="458"/>
      <c r="N78" s="762"/>
      <c r="O78" s="763"/>
      <c r="P78" s="764"/>
      <c r="Q78" s="459"/>
      <c r="R78" s="758"/>
      <c r="S78" s="764"/>
      <c r="T78" s="459"/>
      <c r="U78" s="458"/>
      <c r="V78" s="762"/>
      <c r="W78" s="763"/>
      <c r="X78" s="764"/>
      <c r="Y78" s="459"/>
      <c r="Z78" s="758"/>
      <c r="AA78" s="764"/>
      <c r="AB78" s="459"/>
      <c r="AC78" s="458"/>
      <c r="AD78" s="762"/>
      <c r="AE78" s="763"/>
      <c r="AF78" s="764"/>
      <c r="AG78" s="459"/>
      <c r="AH78" s="758"/>
      <c r="AI78" s="764"/>
      <c r="AJ78" s="459"/>
      <c r="AK78" s="458"/>
      <c r="AL78" s="762"/>
      <c r="AM78" s="763"/>
      <c r="AN78" s="764"/>
      <c r="AO78" s="459"/>
      <c r="AP78" s="758"/>
      <c r="AQ78" s="764"/>
      <c r="AR78" s="459"/>
      <c r="AS78" s="458"/>
      <c r="AT78" s="762"/>
      <c r="AU78" s="763"/>
      <c r="AV78" s="764"/>
      <c r="AW78" s="459"/>
      <c r="AX78" s="758"/>
      <c r="AY78" s="764"/>
      <c r="AZ78" s="459"/>
      <c r="BA78" s="458"/>
      <c r="BB78" s="762"/>
      <c r="BC78" s="763"/>
      <c r="BD78" s="764"/>
      <c r="BE78" s="765"/>
      <c r="BF78" s="764"/>
      <c r="BG78" s="766"/>
      <c r="BH78" s="764"/>
      <c r="BI78" s="767"/>
      <c r="BJ78" s="767"/>
      <c r="BK78" s="768"/>
      <c r="BL78" s="265"/>
      <c r="BM78" s="265"/>
      <c r="BN78" s="265"/>
      <c r="BO78" s="266"/>
      <c r="BP78" s="266"/>
      <c r="BQ78" s="266"/>
      <c r="BR78" s="266"/>
      <c r="BS78" s="266"/>
    </row>
    <row r="79" spans="2:71" s="7" customFormat="1" ht="9.75" customHeight="1">
      <c r="B79" s="754"/>
      <c r="C79" s="755"/>
      <c r="D79" s="755"/>
      <c r="E79" s="756"/>
      <c r="F79" s="757"/>
      <c r="G79" s="758"/>
      <c r="H79" s="759"/>
      <c r="I79" s="769"/>
      <c r="J79" s="760"/>
      <c r="K79" s="761"/>
      <c r="L79" s="769"/>
      <c r="M79" s="770"/>
      <c r="N79" s="762"/>
      <c r="O79" s="763"/>
      <c r="P79" s="759"/>
      <c r="Q79" s="771"/>
      <c r="R79" s="758"/>
      <c r="S79" s="759"/>
      <c r="T79" s="771"/>
      <c r="U79" s="770"/>
      <c r="V79" s="762"/>
      <c r="W79" s="763"/>
      <c r="X79" s="759"/>
      <c r="Y79" s="771"/>
      <c r="Z79" s="758"/>
      <c r="AA79" s="759"/>
      <c r="AB79" s="771"/>
      <c r="AC79" s="770"/>
      <c r="AD79" s="762"/>
      <c r="AE79" s="763"/>
      <c r="AF79" s="759"/>
      <c r="AG79" s="771"/>
      <c r="AH79" s="758"/>
      <c r="AI79" s="759"/>
      <c r="AJ79" s="771"/>
      <c r="AK79" s="770"/>
      <c r="AL79" s="762"/>
      <c r="AM79" s="763"/>
      <c r="AN79" s="759"/>
      <c r="AO79" s="771"/>
      <c r="AP79" s="758"/>
      <c r="AQ79" s="759"/>
      <c r="AR79" s="771"/>
      <c r="AS79" s="770"/>
      <c r="AT79" s="762"/>
      <c r="AU79" s="763"/>
      <c r="AV79" s="759"/>
      <c r="AW79" s="771"/>
      <c r="AX79" s="758"/>
      <c r="AY79" s="764"/>
      <c r="AZ79" s="771"/>
      <c r="BA79" s="770"/>
      <c r="BB79" s="762"/>
      <c r="BC79" s="763"/>
      <c r="BD79" s="764"/>
      <c r="BE79" s="765"/>
      <c r="BF79" s="764"/>
      <c r="BG79" s="766"/>
      <c r="BH79" s="764"/>
      <c r="BI79" s="767"/>
      <c r="BJ79" s="767"/>
      <c r="BK79" s="768"/>
      <c r="BL79" s="265"/>
      <c r="BM79" s="265"/>
      <c r="BN79" s="265"/>
      <c r="BO79" s="266"/>
      <c r="BP79" s="266"/>
      <c r="BQ79" s="266"/>
      <c r="BR79" s="266"/>
      <c r="BS79" s="266"/>
    </row>
    <row r="80" spans="2:71" s="7" customFormat="1" ht="9.75" customHeight="1">
      <c r="B80" s="754"/>
      <c r="C80" s="755"/>
      <c r="D80" s="755"/>
      <c r="E80" s="756"/>
      <c r="F80" s="757"/>
      <c r="G80" s="758"/>
      <c r="H80" s="764"/>
      <c r="I80" s="769"/>
      <c r="J80" s="760"/>
      <c r="K80" s="772"/>
      <c r="L80" s="769"/>
      <c r="M80" s="770"/>
      <c r="N80" s="762"/>
      <c r="O80" s="763"/>
      <c r="P80" s="764"/>
      <c r="Q80" s="771"/>
      <c r="R80" s="758"/>
      <c r="S80" s="764"/>
      <c r="T80" s="771"/>
      <c r="U80" s="770"/>
      <c r="V80" s="762"/>
      <c r="W80" s="763"/>
      <c r="X80" s="764"/>
      <c r="Y80" s="771"/>
      <c r="Z80" s="758"/>
      <c r="AA80" s="764"/>
      <c r="AB80" s="771"/>
      <c r="AC80" s="770"/>
      <c r="AD80" s="762"/>
      <c r="AE80" s="763"/>
      <c r="AF80" s="764"/>
      <c r="AG80" s="771"/>
      <c r="AH80" s="758"/>
      <c r="AI80" s="764"/>
      <c r="AJ80" s="771"/>
      <c r="AK80" s="770"/>
      <c r="AL80" s="762"/>
      <c r="AM80" s="763"/>
      <c r="AN80" s="764"/>
      <c r="AO80" s="771"/>
      <c r="AP80" s="758"/>
      <c r="AQ80" s="764"/>
      <c r="AR80" s="771"/>
      <c r="AS80" s="770"/>
      <c r="AT80" s="762"/>
      <c r="AU80" s="763"/>
      <c r="AV80" s="764"/>
      <c r="AW80" s="771"/>
      <c r="AX80" s="758"/>
      <c r="AY80" s="764"/>
      <c r="AZ80" s="771"/>
      <c r="BA80" s="770"/>
      <c r="BB80" s="762"/>
      <c r="BC80" s="763"/>
      <c r="BD80" s="764"/>
      <c r="BE80" s="765"/>
      <c r="BF80" s="764"/>
      <c r="BG80" s="766"/>
      <c r="BH80" s="764"/>
      <c r="BI80" s="767"/>
      <c r="BJ80" s="767"/>
      <c r="BK80" s="768"/>
      <c r="BL80" s="265"/>
      <c r="BM80" s="265"/>
      <c r="BN80" s="265"/>
      <c r="BO80" s="266"/>
      <c r="BP80" s="266"/>
      <c r="BQ80" s="266"/>
      <c r="BR80" s="266"/>
      <c r="BS80" s="266"/>
    </row>
    <row r="81" spans="2:71" s="7" customFormat="1" ht="9.75" customHeight="1">
      <c r="B81" s="754"/>
      <c r="C81" s="755"/>
      <c r="D81" s="755"/>
      <c r="E81" s="756"/>
      <c r="F81" s="757"/>
      <c r="G81" s="758"/>
      <c r="H81" s="759"/>
      <c r="I81" s="769"/>
      <c r="J81" s="760"/>
      <c r="K81" s="761"/>
      <c r="L81" s="769"/>
      <c r="M81" s="770"/>
      <c r="N81" s="762"/>
      <c r="O81" s="763"/>
      <c r="P81" s="759"/>
      <c r="Q81" s="771"/>
      <c r="R81" s="758"/>
      <c r="S81" s="759"/>
      <c r="T81" s="771"/>
      <c r="U81" s="770"/>
      <c r="V81" s="762"/>
      <c r="W81" s="763"/>
      <c r="X81" s="759"/>
      <c r="Y81" s="771"/>
      <c r="Z81" s="758"/>
      <c r="AA81" s="759"/>
      <c r="AB81" s="771"/>
      <c r="AC81" s="770"/>
      <c r="AD81" s="762"/>
      <c r="AE81" s="763"/>
      <c r="AF81" s="759"/>
      <c r="AG81" s="771"/>
      <c r="AH81" s="758"/>
      <c r="AI81" s="759"/>
      <c r="AJ81" s="771"/>
      <c r="AK81" s="770"/>
      <c r="AL81" s="762"/>
      <c r="AM81" s="763"/>
      <c r="AN81" s="759"/>
      <c r="AO81" s="771"/>
      <c r="AP81" s="758"/>
      <c r="AQ81" s="759"/>
      <c r="AR81" s="771"/>
      <c r="AS81" s="770"/>
      <c r="AT81" s="762"/>
      <c r="AU81" s="763"/>
      <c r="AV81" s="759"/>
      <c r="AW81" s="771"/>
      <c r="AX81" s="758"/>
      <c r="AY81" s="764"/>
      <c r="AZ81" s="771"/>
      <c r="BA81" s="770"/>
      <c r="BB81" s="762"/>
      <c r="BC81" s="763"/>
      <c r="BD81" s="764"/>
      <c r="BE81" s="765"/>
      <c r="BF81" s="764"/>
      <c r="BG81" s="766"/>
      <c r="BH81" s="764"/>
      <c r="BI81" s="767"/>
      <c r="BJ81" s="767"/>
      <c r="BK81" s="768"/>
      <c r="BL81" s="265"/>
      <c r="BM81" s="265"/>
      <c r="BN81" s="265"/>
      <c r="BO81" s="266"/>
      <c r="BP81" s="266"/>
      <c r="BQ81" s="266"/>
      <c r="BR81" s="266"/>
      <c r="BS81" s="266"/>
    </row>
    <row r="82" spans="2:71" s="7" customFormat="1" ht="9.75" customHeight="1">
      <c r="B82" s="754"/>
      <c r="C82" s="755"/>
      <c r="D82" s="755"/>
      <c r="E82" s="756"/>
      <c r="F82" s="757"/>
      <c r="G82" s="758"/>
      <c r="H82" s="764"/>
      <c r="I82" s="769"/>
      <c r="J82" s="760"/>
      <c r="K82" s="772"/>
      <c r="L82" s="769"/>
      <c r="M82" s="770"/>
      <c r="N82" s="762"/>
      <c r="O82" s="763"/>
      <c r="P82" s="764"/>
      <c r="Q82" s="771"/>
      <c r="R82" s="758"/>
      <c r="S82" s="764"/>
      <c r="T82" s="771"/>
      <c r="U82" s="770"/>
      <c r="V82" s="762"/>
      <c r="W82" s="763"/>
      <c r="X82" s="764"/>
      <c r="Y82" s="771"/>
      <c r="Z82" s="758"/>
      <c r="AA82" s="764"/>
      <c r="AB82" s="771"/>
      <c r="AC82" s="770"/>
      <c r="AD82" s="762"/>
      <c r="AE82" s="763"/>
      <c r="AF82" s="764"/>
      <c r="AG82" s="771"/>
      <c r="AH82" s="758"/>
      <c r="AI82" s="764"/>
      <c r="AJ82" s="771"/>
      <c r="AK82" s="770"/>
      <c r="AL82" s="762"/>
      <c r="AM82" s="763"/>
      <c r="AN82" s="764"/>
      <c r="AO82" s="771"/>
      <c r="AP82" s="758"/>
      <c r="AQ82" s="764"/>
      <c r="AR82" s="771"/>
      <c r="AS82" s="770"/>
      <c r="AT82" s="762"/>
      <c r="AU82" s="763"/>
      <c r="AV82" s="764"/>
      <c r="AW82" s="771"/>
      <c r="AX82" s="758"/>
      <c r="AY82" s="764"/>
      <c r="AZ82" s="771"/>
      <c r="BA82" s="770"/>
      <c r="BB82" s="762"/>
      <c r="BC82" s="763"/>
      <c r="BD82" s="764"/>
      <c r="BE82" s="765"/>
      <c r="BF82" s="764"/>
      <c r="BG82" s="766"/>
      <c r="BH82" s="764"/>
      <c r="BI82" s="767"/>
      <c r="BJ82" s="767"/>
      <c r="BK82" s="768"/>
      <c r="BL82" s="265"/>
      <c r="BM82" s="265"/>
      <c r="BN82" s="265"/>
      <c r="BO82" s="266"/>
      <c r="BP82" s="266"/>
      <c r="BQ82" s="266"/>
      <c r="BR82" s="266"/>
      <c r="BS82" s="266"/>
    </row>
    <row r="83" spans="2:71" s="7" customFormat="1" ht="9.75" customHeight="1">
      <c r="B83" s="754"/>
      <c r="C83" s="755"/>
      <c r="D83" s="755"/>
      <c r="E83" s="756"/>
      <c r="F83" s="757"/>
      <c r="G83" s="758"/>
      <c r="H83" s="759"/>
      <c r="I83" s="769"/>
      <c r="J83" s="760"/>
      <c r="K83" s="761"/>
      <c r="L83" s="769"/>
      <c r="M83" s="770"/>
      <c r="N83" s="762"/>
      <c r="O83" s="763"/>
      <c r="P83" s="759"/>
      <c r="Q83" s="771"/>
      <c r="R83" s="758"/>
      <c r="S83" s="759"/>
      <c r="T83" s="771"/>
      <c r="U83" s="770"/>
      <c r="V83" s="762"/>
      <c r="W83" s="763"/>
      <c r="X83" s="759"/>
      <c r="Y83" s="771"/>
      <c r="Z83" s="758"/>
      <c r="AA83" s="759"/>
      <c r="AB83" s="771"/>
      <c r="AC83" s="770"/>
      <c r="AD83" s="762"/>
      <c r="AE83" s="763"/>
      <c r="AF83" s="759"/>
      <c r="AG83" s="771"/>
      <c r="AH83" s="758"/>
      <c r="AI83" s="759"/>
      <c r="AJ83" s="771"/>
      <c r="AK83" s="770"/>
      <c r="AL83" s="762"/>
      <c r="AM83" s="763"/>
      <c r="AN83" s="759"/>
      <c r="AO83" s="771"/>
      <c r="AP83" s="758"/>
      <c r="AQ83" s="759"/>
      <c r="AR83" s="771"/>
      <c r="AS83" s="770"/>
      <c r="AT83" s="762"/>
      <c r="AU83" s="763"/>
      <c r="AV83" s="759"/>
      <c r="AW83" s="771"/>
      <c r="AX83" s="758"/>
      <c r="AY83" s="764"/>
      <c r="AZ83" s="771"/>
      <c r="BA83" s="770"/>
      <c r="BB83" s="762"/>
      <c r="BC83" s="763"/>
      <c r="BD83" s="764"/>
      <c r="BE83" s="765"/>
      <c r="BF83" s="764"/>
      <c r="BG83" s="766"/>
      <c r="BH83" s="764"/>
      <c r="BI83" s="767"/>
      <c r="BJ83" s="767"/>
      <c r="BK83" s="768"/>
      <c r="BL83" s="265"/>
      <c r="BM83" s="265"/>
      <c r="BN83" s="265"/>
      <c r="BO83" s="266"/>
      <c r="BP83" s="266"/>
      <c r="BQ83" s="266"/>
      <c r="BR83" s="266"/>
      <c r="BS83" s="266"/>
    </row>
    <row r="84" spans="2:71" s="7" customFormat="1" ht="9.75" customHeight="1">
      <c r="B84" s="754"/>
      <c r="C84" s="755"/>
      <c r="D84" s="755"/>
      <c r="E84" s="756"/>
      <c r="F84" s="757"/>
      <c r="G84" s="758"/>
      <c r="H84" s="764"/>
      <c r="I84" s="769"/>
      <c r="J84" s="760"/>
      <c r="K84" s="772"/>
      <c r="L84" s="769"/>
      <c r="M84" s="770"/>
      <c r="N84" s="762"/>
      <c r="O84" s="763"/>
      <c r="P84" s="764"/>
      <c r="Q84" s="771"/>
      <c r="R84" s="758"/>
      <c r="S84" s="764"/>
      <c r="T84" s="771"/>
      <c r="U84" s="770"/>
      <c r="V84" s="762"/>
      <c r="W84" s="763"/>
      <c r="X84" s="764"/>
      <c r="Y84" s="771"/>
      <c r="Z84" s="758"/>
      <c r="AA84" s="764"/>
      <c r="AB84" s="771"/>
      <c r="AC84" s="770"/>
      <c r="AD84" s="762"/>
      <c r="AE84" s="763"/>
      <c r="AF84" s="764"/>
      <c r="AG84" s="771"/>
      <c r="AH84" s="758"/>
      <c r="AI84" s="764"/>
      <c r="AJ84" s="771"/>
      <c r="AK84" s="770"/>
      <c r="AL84" s="762"/>
      <c r="AM84" s="763"/>
      <c r="AN84" s="764"/>
      <c r="AO84" s="771"/>
      <c r="AP84" s="758"/>
      <c r="AQ84" s="764"/>
      <c r="AR84" s="771"/>
      <c r="AS84" s="770"/>
      <c r="AT84" s="762"/>
      <c r="AU84" s="763"/>
      <c r="AV84" s="764"/>
      <c r="AW84" s="771"/>
      <c r="AX84" s="758"/>
      <c r="AY84" s="764"/>
      <c r="AZ84" s="771"/>
      <c r="BA84" s="770"/>
      <c r="BB84" s="762"/>
      <c r="BC84" s="763"/>
      <c r="BD84" s="764"/>
      <c r="BE84" s="765"/>
      <c r="BF84" s="764"/>
      <c r="BG84" s="766"/>
      <c r="BH84" s="764"/>
      <c r="BI84" s="767"/>
      <c r="BJ84" s="767"/>
      <c r="BK84" s="768"/>
      <c r="BL84" s="265"/>
      <c r="BM84" s="265"/>
      <c r="BN84" s="265"/>
      <c r="BO84" s="266"/>
      <c r="BP84" s="266"/>
      <c r="BQ84" s="266"/>
      <c r="BR84" s="266"/>
      <c r="BS84" s="266"/>
    </row>
    <row r="85" spans="2:71" s="7" customFormat="1" ht="9.75" customHeight="1">
      <c r="B85" s="754"/>
      <c r="C85" s="755"/>
      <c r="D85" s="755"/>
      <c r="E85" s="756"/>
      <c r="F85" s="757"/>
      <c r="G85" s="758"/>
      <c r="H85" s="759"/>
      <c r="I85" s="769"/>
      <c r="J85" s="760"/>
      <c r="K85" s="761"/>
      <c r="L85" s="769"/>
      <c r="M85" s="770"/>
      <c r="N85" s="762"/>
      <c r="O85" s="763"/>
      <c r="P85" s="759"/>
      <c r="Q85" s="771"/>
      <c r="R85" s="758"/>
      <c r="S85" s="759"/>
      <c r="T85" s="771"/>
      <c r="U85" s="770"/>
      <c r="V85" s="762"/>
      <c r="W85" s="763"/>
      <c r="X85" s="759"/>
      <c r="Y85" s="771"/>
      <c r="Z85" s="758"/>
      <c r="AA85" s="759"/>
      <c r="AB85" s="771"/>
      <c r="AC85" s="770"/>
      <c r="AD85" s="762"/>
      <c r="AE85" s="763"/>
      <c r="AF85" s="759"/>
      <c r="AG85" s="771"/>
      <c r="AH85" s="758"/>
      <c r="AI85" s="759"/>
      <c r="AJ85" s="771"/>
      <c r="AK85" s="770"/>
      <c r="AL85" s="762"/>
      <c r="AM85" s="763"/>
      <c r="AN85" s="759"/>
      <c r="AO85" s="771"/>
      <c r="AP85" s="758"/>
      <c r="AQ85" s="759"/>
      <c r="AR85" s="771"/>
      <c r="AS85" s="770"/>
      <c r="AT85" s="762"/>
      <c r="AU85" s="763"/>
      <c r="AV85" s="759"/>
      <c r="AW85" s="771"/>
      <c r="AX85" s="758"/>
      <c r="AY85" s="764"/>
      <c r="AZ85" s="771"/>
      <c r="BA85" s="770"/>
      <c r="BB85" s="762"/>
      <c r="BC85" s="763"/>
      <c r="BD85" s="764"/>
      <c r="BE85" s="765"/>
      <c r="BF85" s="764"/>
      <c r="BG85" s="766"/>
      <c r="BH85" s="764"/>
      <c r="BI85" s="767"/>
      <c r="BJ85" s="767"/>
      <c r="BK85" s="768"/>
      <c r="BL85" s="265"/>
      <c r="BM85" s="265"/>
      <c r="BN85" s="265"/>
      <c r="BO85" s="266"/>
      <c r="BP85" s="266"/>
      <c r="BQ85" s="266"/>
      <c r="BR85" s="266"/>
      <c r="BS85" s="266"/>
    </row>
    <row r="86" spans="2:71" s="7" customFormat="1" ht="9.75" customHeight="1">
      <c r="B86" s="754"/>
      <c r="C86" s="755"/>
      <c r="D86" s="755"/>
      <c r="E86" s="756"/>
      <c r="F86" s="757"/>
      <c r="G86" s="758"/>
      <c r="H86" s="764"/>
      <c r="I86" s="769"/>
      <c r="J86" s="760"/>
      <c r="K86" s="772"/>
      <c r="L86" s="769"/>
      <c r="M86" s="770"/>
      <c r="N86" s="762"/>
      <c r="O86" s="763"/>
      <c r="P86" s="764"/>
      <c r="Q86" s="771"/>
      <c r="R86" s="758"/>
      <c r="S86" s="764"/>
      <c r="T86" s="771"/>
      <c r="U86" s="770"/>
      <c r="V86" s="762"/>
      <c r="W86" s="763"/>
      <c r="X86" s="764"/>
      <c r="Y86" s="771"/>
      <c r="Z86" s="758"/>
      <c r="AA86" s="764"/>
      <c r="AB86" s="771"/>
      <c r="AC86" s="770"/>
      <c r="AD86" s="762"/>
      <c r="AE86" s="763"/>
      <c r="AF86" s="764"/>
      <c r="AG86" s="771"/>
      <c r="AH86" s="758"/>
      <c r="AI86" s="764"/>
      <c r="AJ86" s="771"/>
      <c r="AK86" s="770"/>
      <c r="AL86" s="762"/>
      <c r="AM86" s="763"/>
      <c r="AN86" s="764"/>
      <c r="AO86" s="771"/>
      <c r="AP86" s="758"/>
      <c r="AQ86" s="764"/>
      <c r="AR86" s="771"/>
      <c r="AS86" s="770"/>
      <c r="AT86" s="762"/>
      <c r="AU86" s="763"/>
      <c r="AV86" s="764"/>
      <c r="AW86" s="771"/>
      <c r="AX86" s="758"/>
      <c r="AY86" s="764"/>
      <c r="AZ86" s="771"/>
      <c r="BA86" s="770"/>
      <c r="BB86" s="762"/>
      <c r="BC86" s="763"/>
      <c r="BD86" s="764"/>
      <c r="BE86" s="765"/>
      <c r="BF86" s="764"/>
      <c r="BG86" s="766"/>
      <c r="BH86" s="764"/>
      <c r="BI86" s="767"/>
      <c r="BJ86" s="767"/>
      <c r="BK86" s="768"/>
      <c r="BL86" s="265"/>
      <c r="BM86" s="265"/>
      <c r="BN86" s="265"/>
      <c r="BO86" s="266"/>
      <c r="BP86" s="266"/>
      <c r="BQ86" s="266"/>
      <c r="BR86" s="266"/>
      <c r="BS86" s="266"/>
    </row>
    <row r="87" spans="2:71" s="7" customFormat="1" ht="9.75" customHeight="1">
      <c r="B87" s="754"/>
      <c r="C87" s="755"/>
      <c r="D87" s="755"/>
      <c r="E87" s="756"/>
      <c r="F87" s="757"/>
      <c r="G87" s="758"/>
      <c r="H87" s="759"/>
      <c r="I87" s="769"/>
      <c r="J87" s="760"/>
      <c r="K87" s="761"/>
      <c r="L87" s="769"/>
      <c r="M87" s="770"/>
      <c r="N87" s="762"/>
      <c r="O87" s="763"/>
      <c r="P87" s="759"/>
      <c r="Q87" s="771"/>
      <c r="R87" s="758"/>
      <c r="S87" s="759"/>
      <c r="T87" s="771"/>
      <c r="U87" s="770"/>
      <c r="V87" s="762"/>
      <c r="W87" s="763"/>
      <c r="X87" s="759"/>
      <c r="Y87" s="771"/>
      <c r="Z87" s="758"/>
      <c r="AA87" s="759"/>
      <c r="AB87" s="771"/>
      <c r="AC87" s="770"/>
      <c r="AD87" s="762"/>
      <c r="AE87" s="763"/>
      <c r="AF87" s="759"/>
      <c r="AG87" s="771"/>
      <c r="AH87" s="758"/>
      <c r="AI87" s="759"/>
      <c r="AJ87" s="771"/>
      <c r="AK87" s="770"/>
      <c r="AL87" s="762"/>
      <c r="AM87" s="763"/>
      <c r="AN87" s="759"/>
      <c r="AO87" s="771"/>
      <c r="AP87" s="758"/>
      <c r="AQ87" s="759"/>
      <c r="AR87" s="771"/>
      <c r="AS87" s="770"/>
      <c r="AT87" s="762"/>
      <c r="AU87" s="763"/>
      <c r="AV87" s="759"/>
      <c r="AW87" s="771"/>
      <c r="AX87" s="758"/>
      <c r="AY87" s="764"/>
      <c r="AZ87" s="771"/>
      <c r="BA87" s="770"/>
      <c r="BB87" s="762"/>
      <c r="BC87" s="763"/>
      <c r="BD87" s="764"/>
      <c r="BE87" s="765"/>
      <c r="BF87" s="764"/>
      <c r="BG87" s="766"/>
      <c r="BH87" s="764"/>
      <c r="BI87" s="767"/>
      <c r="BJ87" s="767"/>
      <c r="BK87" s="768"/>
      <c r="BL87" s="265"/>
      <c r="BM87" s="265"/>
      <c r="BN87" s="265"/>
      <c r="BO87" s="266"/>
      <c r="BP87" s="266"/>
      <c r="BQ87" s="266"/>
      <c r="BR87" s="266"/>
      <c r="BS87" s="266"/>
    </row>
    <row r="88" spans="2:71" s="7" customFormat="1" ht="9.75" customHeight="1">
      <c r="B88" s="754"/>
      <c r="C88" s="755"/>
      <c r="D88" s="755"/>
      <c r="E88" s="756"/>
      <c r="F88" s="757"/>
      <c r="G88" s="758"/>
      <c r="H88" s="764"/>
      <c r="I88" s="769"/>
      <c r="J88" s="760"/>
      <c r="K88" s="772"/>
      <c r="L88" s="769"/>
      <c r="M88" s="770"/>
      <c r="N88" s="762"/>
      <c r="O88" s="763"/>
      <c r="P88" s="764"/>
      <c r="Q88" s="771"/>
      <c r="R88" s="758"/>
      <c r="S88" s="764"/>
      <c r="T88" s="771"/>
      <c r="U88" s="770"/>
      <c r="V88" s="762"/>
      <c r="W88" s="763"/>
      <c r="X88" s="764"/>
      <c r="Y88" s="771"/>
      <c r="Z88" s="758"/>
      <c r="AA88" s="764"/>
      <c r="AB88" s="771"/>
      <c r="AC88" s="770"/>
      <c r="AD88" s="762"/>
      <c r="AE88" s="763"/>
      <c r="AF88" s="764"/>
      <c r="AG88" s="771"/>
      <c r="AH88" s="758"/>
      <c r="AI88" s="764"/>
      <c r="AJ88" s="771"/>
      <c r="AK88" s="770"/>
      <c r="AL88" s="762"/>
      <c r="AM88" s="763"/>
      <c r="AN88" s="764"/>
      <c r="AO88" s="771"/>
      <c r="AP88" s="758"/>
      <c r="AQ88" s="764"/>
      <c r="AR88" s="771"/>
      <c r="AS88" s="770"/>
      <c r="AT88" s="762"/>
      <c r="AU88" s="763"/>
      <c r="AV88" s="764"/>
      <c r="AW88" s="771"/>
      <c r="AX88" s="758"/>
      <c r="AY88" s="764"/>
      <c r="AZ88" s="771"/>
      <c r="BA88" s="770"/>
      <c r="BB88" s="762"/>
      <c r="BC88" s="763"/>
      <c r="BD88" s="764"/>
      <c r="BE88" s="765"/>
      <c r="BF88" s="764"/>
      <c r="BG88" s="766"/>
      <c r="BH88" s="764"/>
      <c r="BI88" s="767"/>
      <c r="BJ88" s="767"/>
      <c r="BK88" s="768"/>
      <c r="BL88" s="265"/>
      <c r="BM88" s="265"/>
      <c r="BN88" s="265"/>
      <c r="BO88" s="266"/>
      <c r="BP88" s="266"/>
      <c r="BQ88" s="266"/>
      <c r="BR88" s="266"/>
      <c r="BS88" s="266"/>
    </row>
    <row r="89" spans="2:71" s="7" customFormat="1" ht="9.75" customHeight="1">
      <c r="B89" s="754"/>
      <c r="C89" s="755"/>
      <c r="D89" s="755"/>
      <c r="E89" s="756"/>
      <c r="F89" s="757"/>
      <c r="G89" s="758"/>
      <c r="H89" s="759"/>
      <c r="I89" s="769"/>
      <c r="J89" s="760"/>
      <c r="K89" s="761"/>
      <c r="L89" s="769"/>
      <c r="M89" s="770"/>
      <c r="N89" s="762"/>
      <c r="O89" s="763"/>
      <c r="P89" s="759"/>
      <c r="Q89" s="771"/>
      <c r="R89" s="758"/>
      <c r="S89" s="759"/>
      <c r="T89" s="771"/>
      <c r="U89" s="770"/>
      <c r="V89" s="762"/>
      <c r="W89" s="763"/>
      <c r="X89" s="759"/>
      <c r="Y89" s="771"/>
      <c r="Z89" s="758"/>
      <c r="AA89" s="759"/>
      <c r="AB89" s="771"/>
      <c r="AC89" s="770"/>
      <c r="AD89" s="762"/>
      <c r="AE89" s="763"/>
      <c r="AF89" s="759"/>
      <c r="AG89" s="771"/>
      <c r="AH89" s="758"/>
      <c r="AI89" s="759"/>
      <c r="AJ89" s="771"/>
      <c r="AK89" s="770"/>
      <c r="AL89" s="762"/>
      <c r="AM89" s="763"/>
      <c r="AN89" s="759"/>
      <c r="AO89" s="771"/>
      <c r="AP89" s="758"/>
      <c r="AQ89" s="759"/>
      <c r="AR89" s="771"/>
      <c r="AS89" s="770"/>
      <c r="AT89" s="762"/>
      <c r="AU89" s="763"/>
      <c r="AV89" s="759"/>
      <c r="AW89" s="771"/>
      <c r="AX89" s="758"/>
      <c r="AY89" s="764"/>
      <c r="AZ89" s="771"/>
      <c r="BA89" s="770"/>
      <c r="BB89" s="762"/>
      <c r="BC89" s="763"/>
      <c r="BD89" s="764"/>
      <c r="BE89" s="765"/>
      <c r="BF89" s="764"/>
      <c r="BG89" s="766"/>
      <c r="BH89" s="764"/>
      <c r="BI89" s="767"/>
      <c r="BJ89" s="767"/>
      <c r="BK89" s="768"/>
      <c r="BL89" s="265"/>
      <c r="BM89" s="265"/>
      <c r="BN89" s="265"/>
      <c r="BO89" s="266"/>
      <c r="BP89" s="266"/>
      <c r="BQ89" s="266"/>
      <c r="BR89" s="266"/>
      <c r="BS89" s="266"/>
    </row>
    <row r="90" spans="2:71" s="7" customFormat="1" ht="9.75" customHeight="1">
      <c r="B90" s="754"/>
      <c r="C90" s="755"/>
      <c r="D90" s="755"/>
      <c r="E90" s="756"/>
      <c r="F90" s="757"/>
      <c r="G90" s="758"/>
      <c r="H90" s="764"/>
      <c r="I90" s="769"/>
      <c r="J90" s="760"/>
      <c r="K90" s="772"/>
      <c r="L90" s="769"/>
      <c r="M90" s="770"/>
      <c r="N90" s="762"/>
      <c r="O90" s="763"/>
      <c r="P90" s="764"/>
      <c r="Q90" s="771"/>
      <c r="R90" s="758"/>
      <c r="S90" s="764"/>
      <c r="T90" s="771"/>
      <c r="U90" s="770"/>
      <c r="V90" s="762"/>
      <c r="W90" s="763"/>
      <c r="X90" s="764"/>
      <c r="Y90" s="771"/>
      <c r="Z90" s="758"/>
      <c r="AA90" s="764"/>
      <c r="AB90" s="771"/>
      <c r="AC90" s="770"/>
      <c r="AD90" s="762"/>
      <c r="AE90" s="763"/>
      <c r="AF90" s="764"/>
      <c r="AG90" s="771"/>
      <c r="AH90" s="758"/>
      <c r="AI90" s="764"/>
      <c r="AJ90" s="771"/>
      <c r="AK90" s="770"/>
      <c r="AL90" s="762"/>
      <c r="AM90" s="763"/>
      <c r="AN90" s="764"/>
      <c r="AO90" s="771"/>
      <c r="AP90" s="758"/>
      <c r="AQ90" s="764"/>
      <c r="AR90" s="771"/>
      <c r="AS90" s="770"/>
      <c r="AT90" s="762"/>
      <c r="AU90" s="763"/>
      <c r="AV90" s="764"/>
      <c r="AW90" s="771"/>
      <c r="AX90" s="758"/>
      <c r="AY90" s="764"/>
      <c r="AZ90" s="771"/>
      <c r="BA90" s="770"/>
      <c r="BB90" s="762"/>
      <c r="BC90" s="763"/>
      <c r="BD90" s="764"/>
      <c r="BE90" s="765"/>
      <c r="BF90" s="764"/>
      <c r="BG90" s="766"/>
      <c r="BH90" s="764"/>
      <c r="BI90" s="767"/>
      <c r="BJ90" s="767"/>
      <c r="BK90" s="768"/>
      <c r="BL90" s="265"/>
      <c r="BM90" s="265"/>
      <c r="BN90" s="265"/>
      <c r="BO90" s="266"/>
      <c r="BP90" s="266"/>
      <c r="BQ90" s="266"/>
      <c r="BR90" s="266"/>
      <c r="BS90" s="266"/>
    </row>
    <row r="91" spans="2:71" s="7" customFormat="1" ht="9.75" customHeight="1">
      <c r="B91" s="754"/>
      <c r="C91" s="755"/>
      <c r="D91" s="755"/>
      <c r="E91" s="756"/>
      <c r="F91" s="757"/>
      <c r="G91" s="758"/>
      <c r="H91" s="759"/>
      <c r="I91" s="769"/>
      <c r="J91" s="760"/>
      <c r="K91" s="761"/>
      <c r="L91" s="769"/>
      <c r="M91" s="770"/>
      <c r="N91" s="762"/>
      <c r="O91" s="763"/>
      <c r="P91" s="759"/>
      <c r="Q91" s="771"/>
      <c r="R91" s="758"/>
      <c r="S91" s="759"/>
      <c r="T91" s="771"/>
      <c r="U91" s="770"/>
      <c r="V91" s="762"/>
      <c r="W91" s="763"/>
      <c r="X91" s="759"/>
      <c r="Y91" s="771"/>
      <c r="Z91" s="758"/>
      <c r="AA91" s="759"/>
      <c r="AB91" s="771"/>
      <c r="AC91" s="770"/>
      <c r="AD91" s="762"/>
      <c r="AE91" s="763"/>
      <c r="AF91" s="759"/>
      <c r="AG91" s="771"/>
      <c r="AH91" s="758"/>
      <c r="AI91" s="759"/>
      <c r="AJ91" s="771"/>
      <c r="AK91" s="770"/>
      <c r="AL91" s="762"/>
      <c r="AM91" s="763"/>
      <c r="AN91" s="759"/>
      <c r="AO91" s="771"/>
      <c r="AP91" s="758"/>
      <c r="AQ91" s="759"/>
      <c r="AR91" s="771"/>
      <c r="AS91" s="770"/>
      <c r="AT91" s="762"/>
      <c r="AU91" s="763"/>
      <c r="AV91" s="759"/>
      <c r="AW91" s="771"/>
      <c r="AX91" s="758"/>
      <c r="AY91" s="764"/>
      <c r="AZ91" s="771"/>
      <c r="BA91" s="770"/>
      <c r="BB91" s="762"/>
      <c r="BC91" s="763"/>
      <c r="BD91" s="764"/>
      <c r="BE91" s="765"/>
      <c r="BF91" s="764"/>
      <c r="BG91" s="766"/>
      <c r="BH91" s="764"/>
      <c r="BI91" s="767"/>
      <c r="BJ91" s="767"/>
      <c r="BK91" s="768"/>
      <c r="BL91" s="265"/>
      <c r="BM91" s="265"/>
      <c r="BN91" s="265"/>
      <c r="BO91" s="266"/>
      <c r="BP91" s="266"/>
      <c r="BQ91" s="266"/>
      <c r="BR91" s="266"/>
      <c r="BS91" s="266"/>
    </row>
    <row r="92" spans="2:71" s="7" customFormat="1" ht="9.75" customHeight="1">
      <c r="B92" s="754"/>
      <c r="C92" s="755"/>
      <c r="D92" s="755"/>
      <c r="E92" s="756"/>
      <c r="F92" s="757"/>
      <c r="G92" s="758"/>
      <c r="H92" s="764"/>
      <c r="I92" s="769"/>
      <c r="J92" s="760"/>
      <c r="K92" s="772"/>
      <c r="L92" s="769"/>
      <c r="M92" s="770"/>
      <c r="N92" s="762"/>
      <c r="O92" s="763"/>
      <c r="P92" s="764"/>
      <c r="Q92" s="771"/>
      <c r="R92" s="758"/>
      <c r="S92" s="764"/>
      <c r="T92" s="771"/>
      <c r="U92" s="770"/>
      <c r="V92" s="762"/>
      <c r="W92" s="763"/>
      <c r="X92" s="764"/>
      <c r="Y92" s="771"/>
      <c r="Z92" s="758"/>
      <c r="AA92" s="764"/>
      <c r="AB92" s="771"/>
      <c r="AC92" s="770"/>
      <c r="AD92" s="762"/>
      <c r="AE92" s="763"/>
      <c r="AF92" s="764"/>
      <c r="AG92" s="771"/>
      <c r="AH92" s="758"/>
      <c r="AI92" s="764"/>
      <c r="AJ92" s="771"/>
      <c r="AK92" s="770"/>
      <c r="AL92" s="762"/>
      <c r="AM92" s="763"/>
      <c r="AN92" s="764"/>
      <c r="AO92" s="771"/>
      <c r="AP92" s="758"/>
      <c r="AQ92" s="764"/>
      <c r="AR92" s="771"/>
      <c r="AS92" s="770"/>
      <c r="AT92" s="762"/>
      <c r="AU92" s="763"/>
      <c r="AV92" s="764"/>
      <c r="AW92" s="771"/>
      <c r="AX92" s="758"/>
      <c r="AY92" s="764"/>
      <c r="AZ92" s="771"/>
      <c r="BA92" s="770"/>
      <c r="BB92" s="762"/>
      <c r="BC92" s="763"/>
      <c r="BD92" s="764"/>
      <c r="BE92" s="765"/>
      <c r="BF92" s="764"/>
      <c r="BG92" s="766"/>
      <c r="BH92" s="764"/>
      <c r="BI92" s="767"/>
      <c r="BJ92" s="767"/>
      <c r="BK92" s="768"/>
      <c r="BL92" s="265"/>
      <c r="BM92" s="265"/>
      <c r="BN92" s="265"/>
      <c r="BO92" s="266"/>
      <c r="BP92" s="266"/>
      <c r="BQ92" s="266"/>
      <c r="BR92" s="266"/>
      <c r="BS92" s="266"/>
    </row>
    <row r="93" spans="2:71" s="7" customFormat="1" ht="9.75" customHeight="1">
      <c r="B93" s="754"/>
      <c r="C93" s="755"/>
      <c r="D93" s="755"/>
      <c r="E93" s="756"/>
      <c r="F93" s="757"/>
      <c r="G93" s="758"/>
      <c r="H93" s="759"/>
      <c r="I93" s="769"/>
      <c r="J93" s="760"/>
      <c r="K93" s="761"/>
      <c r="L93" s="769"/>
      <c r="M93" s="770"/>
      <c r="N93" s="762"/>
      <c r="O93" s="763"/>
      <c r="P93" s="759"/>
      <c r="Q93" s="771"/>
      <c r="R93" s="758"/>
      <c r="S93" s="759"/>
      <c r="T93" s="771"/>
      <c r="U93" s="770"/>
      <c r="V93" s="762"/>
      <c r="W93" s="763"/>
      <c r="X93" s="759"/>
      <c r="Y93" s="771"/>
      <c r="Z93" s="758"/>
      <c r="AA93" s="759"/>
      <c r="AB93" s="771"/>
      <c r="AC93" s="770"/>
      <c r="AD93" s="762"/>
      <c r="AE93" s="763"/>
      <c r="AF93" s="759"/>
      <c r="AG93" s="771"/>
      <c r="AH93" s="758"/>
      <c r="AI93" s="759"/>
      <c r="AJ93" s="771"/>
      <c r="AK93" s="770"/>
      <c r="AL93" s="762"/>
      <c r="AM93" s="763"/>
      <c r="AN93" s="759"/>
      <c r="AO93" s="771"/>
      <c r="AP93" s="758"/>
      <c r="AQ93" s="759"/>
      <c r="AR93" s="771"/>
      <c r="AS93" s="770"/>
      <c r="AT93" s="762"/>
      <c r="AU93" s="763"/>
      <c r="AV93" s="759"/>
      <c r="AW93" s="771"/>
      <c r="AX93" s="758"/>
      <c r="AY93" s="764"/>
      <c r="AZ93" s="771"/>
      <c r="BA93" s="770"/>
      <c r="BB93" s="762"/>
      <c r="BC93" s="763"/>
      <c r="BD93" s="764"/>
      <c r="BE93" s="765"/>
      <c r="BF93" s="764"/>
      <c r="BG93" s="766"/>
      <c r="BH93" s="764"/>
      <c r="BI93" s="767"/>
      <c r="BJ93" s="767"/>
      <c r="BK93" s="768"/>
      <c r="BL93" s="265"/>
      <c r="BM93" s="265"/>
      <c r="BN93" s="265"/>
      <c r="BO93" s="266"/>
      <c r="BP93" s="266"/>
      <c r="BQ93" s="266"/>
      <c r="BR93" s="266"/>
      <c r="BS93" s="266"/>
    </row>
    <row r="94" spans="2:71" s="7" customFormat="1" ht="9.75" customHeight="1">
      <c r="B94" s="754"/>
      <c r="C94" s="755"/>
      <c r="D94" s="755"/>
      <c r="E94" s="756"/>
      <c r="F94" s="757"/>
      <c r="G94" s="758"/>
      <c r="H94" s="764"/>
      <c r="I94" s="769"/>
      <c r="J94" s="760"/>
      <c r="K94" s="772"/>
      <c r="L94" s="769"/>
      <c r="M94" s="770"/>
      <c r="N94" s="762"/>
      <c r="O94" s="763"/>
      <c r="P94" s="764"/>
      <c r="Q94" s="771"/>
      <c r="R94" s="758"/>
      <c r="S94" s="764"/>
      <c r="T94" s="771"/>
      <c r="U94" s="770"/>
      <c r="V94" s="762"/>
      <c r="W94" s="763"/>
      <c r="X94" s="764"/>
      <c r="Y94" s="771"/>
      <c r="Z94" s="758"/>
      <c r="AA94" s="764"/>
      <c r="AB94" s="771"/>
      <c r="AC94" s="770"/>
      <c r="AD94" s="762"/>
      <c r="AE94" s="763"/>
      <c r="AF94" s="764"/>
      <c r="AG94" s="771"/>
      <c r="AH94" s="758"/>
      <c r="AI94" s="764"/>
      <c r="AJ94" s="771"/>
      <c r="AK94" s="770"/>
      <c r="AL94" s="762"/>
      <c r="AM94" s="763"/>
      <c r="AN94" s="764"/>
      <c r="AO94" s="771"/>
      <c r="AP94" s="758"/>
      <c r="AQ94" s="764"/>
      <c r="AR94" s="771"/>
      <c r="AS94" s="770"/>
      <c r="AT94" s="762"/>
      <c r="AU94" s="763"/>
      <c r="AV94" s="764"/>
      <c r="AW94" s="771"/>
      <c r="AX94" s="758"/>
      <c r="AY94" s="764"/>
      <c r="AZ94" s="771"/>
      <c r="BA94" s="770"/>
      <c r="BB94" s="762"/>
      <c r="BC94" s="763"/>
      <c r="BD94" s="764"/>
      <c r="BE94" s="765"/>
      <c r="BF94" s="764"/>
      <c r="BG94" s="766"/>
      <c r="BH94" s="764"/>
      <c r="BI94" s="767"/>
      <c r="BJ94" s="767"/>
      <c r="BK94" s="768"/>
      <c r="BL94" s="265"/>
      <c r="BM94" s="265"/>
      <c r="BN94" s="265"/>
      <c r="BO94" s="266"/>
      <c r="BP94" s="266"/>
      <c r="BQ94" s="266"/>
      <c r="BR94" s="266"/>
      <c r="BS94" s="266"/>
    </row>
    <row r="95" spans="2:71" s="7" customFormat="1" ht="9.75" customHeight="1">
      <c r="B95" s="754"/>
      <c r="C95" s="755"/>
      <c r="D95" s="755"/>
      <c r="E95" s="756"/>
      <c r="F95" s="757"/>
      <c r="G95" s="758"/>
      <c r="H95" s="759"/>
      <c r="I95" s="769"/>
      <c r="J95" s="760"/>
      <c r="K95" s="761"/>
      <c r="L95" s="769"/>
      <c r="M95" s="770"/>
      <c r="N95" s="762"/>
      <c r="O95" s="763"/>
      <c r="P95" s="759"/>
      <c r="Q95" s="771"/>
      <c r="R95" s="758"/>
      <c r="S95" s="759"/>
      <c r="T95" s="771"/>
      <c r="U95" s="770"/>
      <c r="V95" s="762"/>
      <c r="W95" s="763"/>
      <c r="X95" s="759"/>
      <c r="Y95" s="771"/>
      <c r="Z95" s="758"/>
      <c r="AA95" s="759"/>
      <c r="AB95" s="771"/>
      <c r="AC95" s="770"/>
      <c r="AD95" s="762"/>
      <c r="AE95" s="763"/>
      <c r="AF95" s="759"/>
      <c r="AG95" s="771"/>
      <c r="AH95" s="758"/>
      <c r="AI95" s="759"/>
      <c r="AJ95" s="771"/>
      <c r="AK95" s="770"/>
      <c r="AL95" s="762"/>
      <c r="AM95" s="763"/>
      <c r="AN95" s="759"/>
      <c r="AO95" s="771"/>
      <c r="AP95" s="758"/>
      <c r="AQ95" s="759"/>
      <c r="AR95" s="771"/>
      <c r="AS95" s="770"/>
      <c r="AT95" s="762"/>
      <c r="AU95" s="763"/>
      <c r="AV95" s="759"/>
      <c r="AW95" s="771"/>
      <c r="AX95" s="758"/>
      <c r="AY95" s="764"/>
      <c r="AZ95" s="771"/>
      <c r="BA95" s="770"/>
      <c r="BB95" s="762"/>
      <c r="BC95" s="763"/>
      <c r="BD95" s="764"/>
      <c r="BE95" s="765"/>
      <c r="BF95" s="764"/>
      <c r="BG95" s="766"/>
      <c r="BH95" s="764"/>
      <c r="BI95" s="767"/>
      <c r="BJ95" s="767"/>
      <c r="BK95" s="768"/>
      <c r="BL95" s="265"/>
      <c r="BM95" s="265"/>
      <c r="BN95" s="265"/>
      <c r="BO95" s="266"/>
      <c r="BP95" s="266"/>
      <c r="BQ95" s="266"/>
      <c r="BR95" s="266"/>
      <c r="BS95" s="266"/>
    </row>
    <row r="96" spans="2:71" s="7" customFormat="1" ht="9.75" customHeight="1">
      <c r="B96" s="754"/>
      <c r="C96" s="755"/>
      <c r="D96" s="755"/>
      <c r="E96" s="756"/>
      <c r="F96" s="757"/>
      <c r="G96" s="758"/>
      <c r="H96" s="764"/>
      <c r="I96" s="769"/>
      <c r="J96" s="760"/>
      <c r="K96" s="772"/>
      <c r="L96" s="769"/>
      <c r="M96" s="770"/>
      <c r="N96" s="762"/>
      <c r="O96" s="763"/>
      <c r="P96" s="764"/>
      <c r="Q96" s="771"/>
      <c r="R96" s="758"/>
      <c r="S96" s="764"/>
      <c r="T96" s="771"/>
      <c r="U96" s="770"/>
      <c r="V96" s="762"/>
      <c r="W96" s="763"/>
      <c r="X96" s="764"/>
      <c r="Y96" s="771"/>
      <c r="Z96" s="758"/>
      <c r="AA96" s="764"/>
      <c r="AB96" s="771"/>
      <c r="AC96" s="770"/>
      <c r="AD96" s="762"/>
      <c r="AE96" s="763"/>
      <c r="AF96" s="764"/>
      <c r="AG96" s="771"/>
      <c r="AH96" s="758"/>
      <c r="AI96" s="764"/>
      <c r="AJ96" s="771"/>
      <c r="AK96" s="770"/>
      <c r="AL96" s="762"/>
      <c r="AM96" s="763"/>
      <c r="AN96" s="764"/>
      <c r="AO96" s="771"/>
      <c r="AP96" s="758"/>
      <c r="AQ96" s="764"/>
      <c r="AR96" s="771"/>
      <c r="AS96" s="770"/>
      <c r="AT96" s="762"/>
      <c r="AU96" s="763"/>
      <c r="AV96" s="764"/>
      <c r="AW96" s="771"/>
      <c r="AX96" s="758"/>
      <c r="AY96" s="764"/>
      <c r="AZ96" s="771"/>
      <c r="BA96" s="770"/>
      <c r="BB96" s="762"/>
      <c r="BC96" s="763"/>
      <c r="BD96" s="764"/>
      <c r="BE96" s="765"/>
      <c r="BF96" s="764"/>
      <c r="BG96" s="766"/>
      <c r="BH96" s="764"/>
      <c r="BI96" s="767"/>
      <c r="BJ96" s="767"/>
      <c r="BK96" s="768"/>
      <c r="BL96" s="265"/>
      <c r="BM96" s="265"/>
      <c r="BN96" s="265"/>
      <c r="BO96" s="266"/>
      <c r="BP96" s="266"/>
      <c r="BQ96" s="266"/>
      <c r="BR96" s="266"/>
      <c r="BS96" s="266"/>
    </row>
    <row r="97" spans="2:71" s="7" customFormat="1" ht="9.75" customHeight="1">
      <c r="B97" s="754"/>
      <c r="C97" s="755"/>
      <c r="D97" s="755"/>
      <c r="E97" s="756"/>
      <c r="F97" s="757"/>
      <c r="G97" s="758"/>
      <c r="H97" s="759"/>
      <c r="I97" s="769"/>
      <c r="J97" s="760"/>
      <c r="K97" s="761"/>
      <c r="L97" s="769"/>
      <c r="M97" s="770"/>
      <c r="N97" s="762"/>
      <c r="O97" s="763"/>
      <c r="P97" s="759"/>
      <c r="Q97" s="771"/>
      <c r="R97" s="758"/>
      <c r="S97" s="759"/>
      <c r="T97" s="771"/>
      <c r="U97" s="770"/>
      <c r="V97" s="762"/>
      <c r="W97" s="763"/>
      <c r="X97" s="759"/>
      <c r="Y97" s="771"/>
      <c r="Z97" s="758"/>
      <c r="AA97" s="759"/>
      <c r="AB97" s="771"/>
      <c r="AC97" s="770"/>
      <c r="AD97" s="762"/>
      <c r="AE97" s="763"/>
      <c r="AF97" s="759"/>
      <c r="AG97" s="771"/>
      <c r="AH97" s="758"/>
      <c r="AI97" s="759"/>
      <c r="AJ97" s="771"/>
      <c r="AK97" s="770"/>
      <c r="AL97" s="762"/>
      <c r="AM97" s="763"/>
      <c r="AN97" s="759"/>
      <c r="AO97" s="771"/>
      <c r="AP97" s="758"/>
      <c r="AQ97" s="759"/>
      <c r="AR97" s="771"/>
      <c r="AS97" s="770"/>
      <c r="AT97" s="762"/>
      <c r="AU97" s="763"/>
      <c r="AV97" s="759"/>
      <c r="AW97" s="771"/>
      <c r="AX97" s="758"/>
      <c r="AY97" s="764"/>
      <c r="AZ97" s="771"/>
      <c r="BA97" s="770"/>
      <c r="BB97" s="762"/>
      <c r="BC97" s="763"/>
      <c r="BD97" s="764"/>
      <c r="BE97" s="765"/>
      <c r="BF97" s="764"/>
      <c r="BG97" s="766"/>
      <c r="BH97" s="764"/>
      <c r="BI97" s="767"/>
      <c r="BJ97" s="767"/>
      <c r="BK97" s="768"/>
      <c r="BL97" s="265"/>
      <c r="BM97" s="265"/>
      <c r="BN97" s="265"/>
      <c r="BO97" s="266"/>
      <c r="BP97" s="266"/>
      <c r="BQ97" s="266"/>
      <c r="BR97" s="266"/>
      <c r="BS97" s="266"/>
    </row>
    <row r="98" spans="2:71" s="7" customFormat="1" ht="9.75" customHeight="1">
      <c r="B98" s="754"/>
      <c r="C98" s="755"/>
      <c r="D98" s="755"/>
      <c r="E98" s="756"/>
      <c r="F98" s="757"/>
      <c r="G98" s="758"/>
      <c r="H98" s="764"/>
      <c r="I98" s="769"/>
      <c r="J98" s="760"/>
      <c r="K98" s="772"/>
      <c r="L98" s="769"/>
      <c r="M98" s="770"/>
      <c r="N98" s="762"/>
      <c r="O98" s="763"/>
      <c r="P98" s="764"/>
      <c r="Q98" s="771"/>
      <c r="R98" s="758"/>
      <c r="S98" s="764"/>
      <c r="T98" s="771"/>
      <c r="U98" s="770"/>
      <c r="V98" s="762"/>
      <c r="W98" s="763"/>
      <c r="X98" s="764"/>
      <c r="Y98" s="771"/>
      <c r="Z98" s="758"/>
      <c r="AA98" s="764"/>
      <c r="AB98" s="771"/>
      <c r="AC98" s="770"/>
      <c r="AD98" s="762"/>
      <c r="AE98" s="763"/>
      <c r="AF98" s="764"/>
      <c r="AG98" s="771"/>
      <c r="AH98" s="758"/>
      <c r="AI98" s="764"/>
      <c r="AJ98" s="771"/>
      <c r="AK98" s="770"/>
      <c r="AL98" s="762"/>
      <c r="AM98" s="763"/>
      <c r="AN98" s="764"/>
      <c r="AO98" s="771"/>
      <c r="AP98" s="758"/>
      <c r="AQ98" s="764"/>
      <c r="AR98" s="771"/>
      <c r="AS98" s="770"/>
      <c r="AT98" s="762"/>
      <c r="AU98" s="763"/>
      <c r="AV98" s="764"/>
      <c r="AW98" s="771"/>
      <c r="AX98" s="758"/>
      <c r="AY98" s="764"/>
      <c r="AZ98" s="771"/>
      <c r="BA98" s="770"/>
      <c r="BB98" s="762"/>
      <c r="BC98" s="763"/>
      <c r="BD98" s="764"/>
      <c r="BE98" s="765"/>
      <c r="BF98" s="764"/>
      <c r="BG98" s="766"/>
      <c r="BH98" s="764"/>
      <c r="BI98" s="767"/>
      <c r="BJ98" s="767"/>
      <c r="BK98" s="768"/>
      <c r="BL98" s="265"/>
      <c r="BM98" s="265"/>
      <c r="BN98" s="265"/>
      <c r="BO98" s="266"/>
      <c r="BP98" s="266"/>
      <c r="BQ98" s="266"/>
      <c r="BR98" s="266"/>
      <c r="BS98" s="266"/>
    </row>
    <row r="99" spans="2:71" s="7" customFormat="1" ht="9.75" customHeight="1">
      <c r="B99" s="754"/>
      <c r="C99" s="755"/>
      <c r="D99" s="755"/>
      <c r="E99" s="756"/>
      <c r="F99" s="757"/>
      <c r="G99" s="758"/>
      <c r="H99" s="759"/>
      <c r="I99" s="769"/>
      <c r="J99" s="760"/>
      <c r="K99" s="761"/>
      <c r="L99" s="769"/>
      <c r="M99" s="770"/>
      <c r="N99" s="762"/>
      <c r="O99" s="763"/>
      <c r="P99" s="759"/>
      <c r="Q99" s="771"/>
      <c r="R99" s="758"/>
      <c r="S99" s="759"/>
      <c r="T99" s="771"/>
      <c r="U99" s="770"/>
      <c r="V99" s="762"/>
      <c r="W99" s="763"/>
      <c r="X99" s="759"/>
      <c r="Y99" s="771"/>
      <c r="Z99" s="758"/>
      <c r="AA99" s="759"/>
      <c r="AB99" s="771"/>
      <c r="AC99" s="770"/>
      <c r="AD99" s="762"/>
      <c r="AE99" s="763"/>
      <c r="AF99" s="759"/>
      <c r="AG99" s="771"/>
      <c r="AH99" s="758"/>
      <c r="AI99" s="759"/>
      <c r="AJ99" s="771"/>
      <c r="AK99" s="770"/>
      <c r="AL99" s="762"/>
      <c r="AM99" s="763"/>
      <c r="AN99" s="759"/>
      <c r="AO99" s="771"/>
      <c r="AP99" s="758"/>
      <c r="AQ99" s="759"/>
      <c r="AR99" s="771"/>
      <c r="AS99" s="770"/>
      <c r="AT99" s="762"/>
      <c r="AU99" s="763"/>
      <c r="AV99" s="759"/>
      <c r="AW99" s="771"/>
      <c r="AX99" s="758"/>
      <c r="AY99" s="764"/>
      <c r="AZ99" s="771"/>
      <c r="BA99" s="770"/>
      <c r="BB99" s="762"/>
      <c r="BC99" s="763"/>
      <c r="BD99" s="764"/>
      <c r="BE99" s="765"/>
      <c r="BF99" s="764"/>
      <c r="BG99" s="766"/>
      <c r="BH99" s="764"/>
      <c r="BI99" s="767"/>
      <c r="BJ99" s="767"/>
      <c r="BK99" s="768"/>
      <c r="BL99" s="265"/>
      <c r="BM99" s="265"/>
      <c r="BN99" s="265"/>
      <c r="BO99" s="266"/>
      <c r="BP99" s="266"/>
      <c r="BQ99" s="266"/>
      <c r="BR99" s="266"/>
      <c r="BS99" s="266"/>
    </row>
    <row r="100" spans="2:71" s="7" customFormat="1" ht="9.75" customHeight="1">
      <c r="B100" s="754"/>
      <c r="C100" s="755"/>
      <c r="D100" s="755"/>
      <c r="E100" s="756"/>
      <c r="F100" s="757"/>
      <c r="G100" s="758"/>
      <c r="H100" s="764"/>
      <c r="I100" s="769"/>
      <c r="J100" s="760"/>
      <c r="K100" s="772"/>
      <c r="L100" s="769"/>
      <c r="M100" s="770"/>
      <c r="N100" s="762"/>
      <c r="O100" s="763"/>
      <c r="P100" s="764"/>
      <c r="Q100" s="771"/>
      <c r="R100" s="758"/>
      <c r="S100" s="764"/>
      <c r="T100" s="771"/>
      <c r="U100" s="770"/>
      <c r="V100" s="762"/>
      <c r="W100" s="763"/>
      <c r="X100" s="764"/>
      <c r="Y100" s="771"/>
      <c r="Z100" s="758"/>
      <c r="AA100" s="764"/>
      <c r="AB100" s="771"/>
      <c r="AC100" s="770"/>
      <c r="AD100" s="762"/>
      <c r="AE100" s="763"/>
      <c r="AF100" s="764"/>
      <c r="AG100" s="771"/>
      <c r="AH100" s="758"/>
      <c r="AI100" s="764"/>
      <c r="AJ100" s="771"/>
      <c r="AK100" s="770"/>
      <c r="AL100" s="762"/>
      <c r="AM100" s="763"/>
      <c r="AN100" s="764"/>
      <c r="AO100" s="771"/>
      <c r="AP100" s="758"/>
      <c r="AQ100" s="764"/>
      <c r="AR100" s="771"/>
      <c r="AS100" s="770"/>
      <c r="AT100" s="762"/>
      <c r="AU100" s="763"/>
      <c r="AV100" s="764"/>
      <c r="AW100" s="771"/>
      <c r="AX100" s="758"/>
      <c r="AY100" s="764"/>
      <c r="AZ100" s="771"/>
      <c r="BA100" s="770"/>
      <c r="BB100" s="762"/>
      <c r="BC100" s="763"/>
      <c r="BD100" s="764"/>
      <c r="BE100" s="765"/>
      <c r="BF100" s="764"/>
      <c r="BG100" s="766"/>
      <c r="BH100" s="764"/>
      <c r="BI100" s="767"/>
      <c r="BJ100" s="767"/>
      <c r="BK100" s="768"/>
      <c r="BL100" s="265"/>
      <c r="BM100" s="265"/>
      <c r="BN100" s="265"/>
      <c r="BO100" s="266"/>
      <c r="BP100" s="266"/>
      <c r="BQ100" s="266"/>
      <c r="BR100" s="266"/>
      <c r="BS100" s="266"/>
    </row>
    <row r="101" spans="2:71" s="7" customFormat="1" ht="9.75" customHeight="1">
      <c r="B101" s="754"/>
      <c r="C101" s="755"/>
      <c r="D101" s="755"/>
      <c r="E101" s="756"/>
      <c r="F101" s="757"/>
      <c r="G101" s="758"/>
      <c r="H101" s="759"/>
      <c r="I101" s="769"/>
      <c r="J101" s="760"/>
      <c r="K101" s="761"/>
      <c r="L101" s="769"/>
      <c r="M101" s="770"/>
      <c r="N101" s="762"/>
      <c r="O101" s="763"/>
      <c r="P101" s="759"/>
      <c r="Q101" s="771"/>
      <c r="R101" s="758"/>
      <c r="S101" s="759"/>
      <c r="T101" s="771"/>
      <c r="U101" s="770"/>
      <c r="V101" s="762"/>
      <c r="W101" s="763"/>
      <c r="X101" s="759"/>
      <c r="Y101" s="771"/>
      <c r="Z101" s="758"/>
      <c r="AA101" s="759"/>
      <c r="AB101" s="771"/>
      <c r="AC101" s="770"/>
      <c r="AD101" s="762"/>
      <c r="AE101" s="763"/>
      <c r="AF101" s="759"/>
      <c r="AG101" s="771"/>
      <c r="AH101" s="758"/>
      <c r="AI101" s="759"/>
      <c r="AJ101" s="771"/>
      <c r="AK101" s="770"/>
      <c r="AL101" s="762"/>
      <c r="AM101" s="763"/>
      <c r="AN101" s="759"/>
      <c r="AO101" s="771"/>
      <c r="AP101" s="758"/>
      <c r="AQ101" s="759"/>
      <c r="AR101" s="771"/>
      <c r="AS101" s="770"/>
      <c r="AT101" s="762"/>
      <c r="AU101" s="763"/>
      <c r="AV101" s="759"/>
      <c r="AW101" s="771"/>
      <c r="AX101" s="758"/>
      <c r="AY101" s="764"/>
      <c r="AZ101" s="771"/>
      <c r="BA101" s="770"/>
      <c r="BB101" s="762"/>
      <c r="BC101" s="763"/>
      <c r="BD101" s="764"/>
      <c r="BE101" s="765"/>
      <c r="BF101" s="764"/>
      <c r="BG101" s="766"/>
      <c r="BH101" s="764"/>
      <c r="BI101" s="767"/>
      <c r="BJ101" s="767"/>
      <c r="BK101" s="768"/>
      <c r="BL101" s="265"/>
      <c r="BM101" s="265"/>
      <c r="BN101" s="265"/>
      <c r="BO101" s="266"/>
      <c r="BP101" s="266"/>
      <c r="BQ101" s="266"/>
      <c r="BR101" s="266"/>
      <c r="BS101" s="266"/>
    </row>
    <row r="102" spans="2:71" s="7" customFormat="1" ht="9.75" customHeight="1">
      <c r="B102" s="754"/>
      <c r="C102" s="755"/>
      <c r="D102" s="755"/>
      <c r="E102" s="756"/>
      <c r="F102" s="757"/>
      <c r="G102" s="758"/>
      <c r="H102" s="764"/>
      <c r="I102" s="769"/>
      <c r="J102" s="760"/>
      <c r="K102" s="772"/>
      <c r="L102" s="769"/>
      <c r="M102" s="770"/>
      <c r="N102" s="762"/>
      <c r="O102" s="763"/>
      <c r="P102" s="764"/>
      <c r="Q102" s="771"/>
      <c r="R102" s="758"/>
      <c r="S102" s="764"/>
      <c r="T102" s="771"/>
      <c r="U102" s="770"/>
      <c r="V102" s="762"/>
      <c r="W102" s="763"/>
      <c r="X102" s="764"/>
      <c r="Y102" s="771"/>
      <c r="Z102" s="758"/>
      <c r="AA102" s="764"/>
      <c r="AB102" s="771"/>
      <c r="AC102" s="770"/>
      <c r="AD102" s="762"/>
      <c r="AE102" s="763"/>
      <c r="AF102" s="764"/>
      <c r="AG102" s="771"/>
      <c r="AH102" s="758"/>
      <c r="AI102" s="764"/>
      <c r="AJ102" s="771"/>
      <c r="AK102" s="770"/>
      <c r="AL102" s="762"/>
      <c r="AM102" s="763"/>
      <c r="AN102" s="764"/>
      <c r="AO102" s="771"/>
      <c r="AP102" s="758"/>
      <c r="AQ102" s="764"/>
      <c r="AR102" s="771"/>
      <c r="AS102" s="770"/>
      <c r="AT102" s="762"/>
      <c r="AU102" s="763"/>
      <c r="AV102" s="764"/>
      <c r="AW102" s="771"/>
      <c r="AX102" s="758"/>
      <c r="AY102" s="764"/>
      <c r="AZ102" s="771"/>
      <c r="BA102" s="770"/>
      <c r="BB102" s="762"/>
      <c r="BC102" s="763"/>
      <c r="BD102" s="764"/>
      <c r="BE102" s="765"/>
      <c r="BF102" s="764"/>
      <c r="BG102" s="766"/>
      <c r="BH102" s="764"/>
      <c r="BI102" s="767"/>
      <c r="BJ102" s="767"/>
      <c r="BK102" s="768"/>
      <c r="BL102" s="265"/>
      <c r="BM102" s="265"/>
      <c r="BN102" s="265"/>
      <c r="BO102" s="266"/>
      <c r="BP102" s="266"/>
      <c r="BQ102" s="266"/>
      <c r="BR102" s="266"/>
      <c r="BS102" s="266"/>
    </row>
    <row r="103" spans="2:71" s="7" customFormat="1" ht="9.75" customHeight="1">
      <c r="B103" s="754"/>
      <c r="C103" s="755"/>
      <c r="D103" s="755"/>
      <c r="E103" s="756"/>
      <c r="F103" s="757"/>
      <c r="G103" s="758"/>
      <c r="H103" s="759"/>
      <c r="I103" s="769"/>
      <c r="J103" s="760"/>
      <c r="K103" s="761"/>
      <c r="L103" s="769"/>
      <c r="M103" s="770"/>
      <c r="N103" s="762"/>
      <c r="O103" s="763"/>
      <c r="P103" s="759"/>
      <c r="Q103" s="771"/>
      <c r="R103" s="758"/>
      <c r="S103" s="759"/>
      <c r="T103" s="771"/>
      <c r="U103" s="770"/>
      <c r="V103" s="762"/>
      <c r="W103" s="763"/>
      <c r="X103" s="759"/>
      <c r="Y103" s="771"/>
      <c r="Z103" s="758"/>
      <c r="AA103" s="759"/>
      <c r="AB103" s="771"/>
      <c r="AC103" s="770"/>
      <c r="AD103" s="762"/>
      <c r="AE103" s="763"/>
      <c r="AF103" s="759"/>
      <c r="AG103" s="771"/>
      <c r="AH103" s="758"/>
      <c r="AI103" s="759"/>
      <c r="AJ103" s="771"/>
      <c r="AK103" s="770"/>
      <c r="AL103" s="762"/>
      <c r="AM103" s="763"/>
      <c r="AN103" s="759"/>
      <c r="AO103" s="771"/>
      <c r="AP103" s="758"/>
      <c r="AQ103" s="759"/>
      <c r="AR103" s="771"/>
      <c r="AS103" s="770"/>
      <c r="AT103" s="762"/>
      <c r="AU103" s="763"/>
      <c r="AV103" s="759"/>
      <c r="AW103" s="771"/>
      <c r="AX103" s="758"/>
      <c r="AY103" s="764"/>
      <c r="AZ103" s="771"/>
      <c r="BA103" s="770"/>
      <c r="BB103" s="762"/>
      <c r="BC103" s="763"/>
      <c r="BD103" s="764"/>
      <c r="BE103" s="765"/>
      <c r="BF103" s="764"/>
      <c r="BG103" s="766"/>
      <c r="BH103" s="764"/>
      <c r="BI103" s="767"/>
      <c r="BJ103" s="767"/>
      <c r="BK103" s="768"/>
      <c r="BL103" s="265"/>
      <c r="BM103" s="265"/>
      <c r="BN103" s="265"/>
      <c r="BO103" s="266"/>
      <c r="BP103" s="266"/>
      <c r="BQ103" s="266"/>
      <c r="BR103" s="266"/>
      <c r="BS103" s="266"/>
    </row>
    <row r="104" spans="2:71" s="7" customFormat="1" ht="9.75" customHeight="1">
      <c r="B104" s="754"/>
      <c r="C104" s="755"/>
      <c r="D104" s="755"/>
      <c r="E104" s="756"/>
      <c r="F104" s="757"/>
      <c r="G104" s="758"/>
      <c r="H104" s="764"/>
      <c r="I104" s="769"/>
      <c r="J104" s="760"/>
      <c r="K104" s="772"/>
      <c r="L104" s="769"/>
      <c r="M104" s="770"/>
      <c r="N104" s="762"/>
      <c r="O104" s="763"/>
      <c r="P104" s="764"/>
      <c r="Q104" s="771"/>
      <c r="R104" s="758"/>
      <c r="S104" s="764"/>
      <c r="T104" s="771"/>
      <c r="U104" s="770"/>
      <c r="V104" s="762"/>
      <c r="W104" s="763"/>
      <c r="X104" s="764"/>
      <c r="Y104" s="771"/>
      <c r="Z104" s="758"/>
      <c r="AA104" s="764"/>
      <c r="AB104" s="771"/>
      <c r="AC104" s="770"/>
      <c r="AD104" s="762"/>
      <c r="AE104" s="763"/>
      <c r="AF104" s="764"/>
      <c r="AG104" s="771"/>
      <c r="AH104" s="758"/>
      <c r="AI104" s="764"/>
      <c r="AJ104" s="771"/>
      <c r="AK104" s="770"/>
      <c r="AL104" s="762"/>
      <c r="AM104" s="763"/>
      <c r="AN104" s="764"/>
      <c r="AO104" s="771"/>
      <c r="AP104" s="758"/>
      <c r="AQ104" s="764"/>
      <c r="AR104" s="771"/>
      <c r="AS104" s="770"/>
      <c r="AT104" s="762"/>
      <c r="AU104" s="763"/>
      <c r="AV104" s="764"/>
      <c r="AW104" s="771"/>
      <c r="AX104" s="758"/>
      <c r="AY104" s="764"/>
      <c r="AZ104" s="771"/>
      <c r="BA104" s="770"/>
      <c r="BB104" s="762"/>
      <c r="BC104" s="763"/>
      <c r="BD104" s="764"/>
      <c r="BE104" s="765"/>
      <c r="BF104" s="764"/>
      <c r="BG104" s="766"/>
      <c r="BH104" s="764"/>
      <c r="BI104" s="767"/>
      <c r="BJ104" s="767"/>
      <c r="BK104" s="768"/>
      <c r="BL104" s="265"/>
      <c r="BM104" s="265"/>
      <c r="BN104" s="265"/>
      <c r="BO104" s="266"/>
      <c r="BP104" s="266"/>
      <c r="BQ104" s="266"/>
      <c r="BR104" s="266"/>
      <c r="BS104" s="266"/>
    </row>
    <row r="105" spans="2:71" s="7" customFormat="1" ht="9.75" customHeight="1">
      <c r="B105" s="754"/>
      <c r="C105" s="755"/>
      <c r="D105" s="755"/>
      <c r="E105" s="756"/>
      <c r="F105" s="757"/>
      <c r="G105" s="758"/>
      <c r="H105" s="759"/>
      <c r="I105" s="769"/>
      <c r="J105" s="760"/>
      <c r="K105" s="761"/>
      <c r="L105" s="769"/>
      <c r="M105" s="770"/>
      <c r="N105" s="762"/>
      <c r="O105" s="763"/>
      <c r="P105" s="759"/>
      <c r="Q105" s="771"/>
      <c r="R105" s="758"/>
      <c r="S105" s="759"/>
      <c r="T105" s="771"/>
      <c r="U105" s="770"/>
      <c r="V105" s="762"/>
      <c r="W105" s="763"/>
      <c r="X105" s="759"/>
      <c r="Y105" s="771"/>
      <c r="Z105" s="758"/>
      <c r="AA105" s="759"/>
      <c r="AB105" s="771"/>
      <c r="AC105" s="770"/>
      <c r="AD105" s="762"/>
      <c r="AE105" s="763"/>
      <c r="AF105" s="759"/>
      <c r="AG105" s="771"/>
      <c r="AH105" s="758"/>
      <c r="AI105" s="759"/>
      <c r="AJ105" s="771"/>
      <c r="AK105" s="770"/>
      <c r="AL105" s="762"/>
      <c r="AM105" s="763"/>
      <c r="AN105" s="759"/>
      <c r="AO105" s="771"/>
      <c r="AP105" s="758"/>
      <c r="AQ105" s="759"/>
      <c r="AR105" s="771"/>
      <c r="AS105" s="770"/>
      <c r="AT105" s="762"/>
      <c r="AU105" s="763"/>
      <c r="AV105" s="759"/>
      <c r="AW105" s="771"/>
      <c r="AX105" s="758"/>
      <c r="AY105" s="764"/>
      <c r="AZ105" s="771"/>
      <c r="BA105" s="770"/>
      <c r="BB105" s="762"/>
      <c r="BC105" s="763"/>
      <c r="BD105" s="764"/>
      <c r="BE105" s="765"/>
      <c r="BF105" s="764"/>
      <c r="BG105" s="766"/>
      <c r="BH105" s="764"/>
      <c r="BI105" s="767"/>
      <c r="BJ105" s="767"/>
      <c r="BK105" s="768"/>
      <c r="BL105" s="265"/>
      <c r="BM105" s="265"/>
      <c r="BN105" s="265"/>
      <c r="BO105" s="266"/>
      <c r="BP105" s="266"/>
      <c r="BQ105" s="266"/>
      <c r="BR105" s="266"/>
      <c r="BS105" s="266"/>
    </row>
    <row r="106" spans="2:71" s="7" customFormat="1" ht="9.75" customHeight="1">
      <c r="B106" s="754"/>
      <c r="C106" s="755"/>
      <c r="D106" s="755"/>
      <c r="E106" s="756"/>
      <c r="F106" s="757"/>
      <c r="G106" s="758"/>
      <c r="H106" s="764"/>
      <c r="I106" s="769"/>
      <c r="J106" s="760"/>
      <c r="K106" s="772"/>
      <c r="L106" s="769"/>
      <c r="M106" s="770"/>
      <c r="N106" s="762"/>
      <c r="O106" s="763"/>
      <c r="P106" s="764"/>
      <c r="Q106" s="771"/>
      <c r="R106" s="758"/>
      <c r="S106" s="764"/>
      <c r="T106" s="771"/>
      <c r="U106" s="770"/>
      <c r="V106" s="762"/>
      <c r="W106" s="763"/>
      <c r="X106" s="764"/>
      <c r="Y106" s="771"/>
      <c r="Z106" s="758"/>
      <c r="AA106" s="764"/>
      <c r="AB106" s="771"/>
      <c r="AC106" s="770"/>
      <c r="AD106" s="762"/>
      <c r="AE106" s="763"/>
      <c r="AF106" s="764"/>
      <c r="AG106" s="771"/>
      <c r="AH106" s="758"/>
      <c r="AI106" s="764"/>
      <c r="AJ106" s="771"/>
      <c r="AK106" s="770"/>
      <c r="AL106" s="762"/>
      <c r="AM106" s="763"/>
      <c r="AN106" s="764"/>
      <c r="AO106" s="771"/>
      <c r="AP106" s="758"/>
      <c r="AQ106" s="764"/>
      <c r="AR106" s="771"/>
      <c r="AS106" s="770"/>
      <c r="AT106" s="762"/>
      <c r="AU106" s="763"/>
      <c r="AV106" s="764"/>
      <c r="AW106" s="771"/>
      <c r="AX106" s="758"/>
      <c r="AY106" s="764"/>
      <c r="AZ106" s="771"/>
      <c r="BA106" s="770"/>
      <c r="BB106" s="762"/>
      <c r="BC106" s="763"/>
      <c r="BD106" s="764"/>
      <c r="BE106" s="765"/>
      <c r="BF106" s="764"/>
      <c r="BG106" s="766"/>
      <c r="BH106" s="764"/>
      <c r="BI106" s="767"/>
      <c r="BJ106" s="767"/>
      <c r="BK106" s="768"/>
      <c r="BL106" s="265"/>
      <c r="BM106" s="265"/>
      <c r="BN106" s="265"/>
      <c r="BO106" s="266"/>
      <c r="BP106" s="266"/>
      <c r="BQ106" s="266"/>
      <c r="BR106" s="266"/>
      <c r="BS106" s="266"/>
    </row>
    <row r="107" spans="2:71" s="7" customFormat="1" ht="9.75" customHeight="1">
      <c r="B107" s="754"/>
      <c r="C107" s="755"/>
      <c r="D107" s="755"/>
      <c r="E107" s="756"/>
      <c r="F107" s="757"/>
      <c r="G107" s="758"/>
      <c r="H107" s="759"/>
      <c r="I107" s="769"/>
      <c r="J107" s="760"/>
      <c r="K107" s="761"/>
      <c r="L107" s="769"/>
      <c r="M107" s="770"/>
      <c r="N107" s="762"/>
      <c r="O107" s="763"/>
      <c r="P107" s="759"/>
      <c r="Q107" s="771"/>
      <c r="R107" s="758"/>
      <c r="S107" s="759"/>
      <c r="T107" s="771"/>
      <c r="U107" s="770"/>
      <c r="V107" s="762"/>
      <c r="W107" s="763"/>
      <c r="X107" s="759"/>
      <c r="Y107" s="771"/>
      <c r="Z107" s="758"/>
      <c r="AA107" s="759"/>
      <c r="AB107" s="771"/>
      <c r="AC107" s="770"/>
      <c r="AD107" s="762"/>
      <c r="AE107" s="763"/>
      <c r="AF107" s="759"/>
      <c r="AG107" s="771"/>
      <c r="AH107" s="758"/>
      <c r="AI107" s="759"/>
      <c r="AJ107" s="771"/>
      <c r="AK107" s="770"/>
      <c r="AL107" s="762"/>
      <c r="AM107" s="763"/>
      <c r="AN107" s="759"/>
      <c r="AO107" s="771"/>
      <c r="AP107" s="758"/>
      <c r="AQ107" s="759"/>
      <c r="AR107" s="771"/>
      <c r="AS107" s="770"/>
      <c r="AT107" s="762"/>
      <c r="AU107" s="763"/>
      <c r="AV107" s="759"/>
      <c r="AW107" s="771"/>
      <c r="AX107" s="758"/>
      <c r="AY107" s="764"/>
      <c r="AZ107" s="771"/>
      <c r="BA107" s="770"/>
      <c r="BB107" s="762"/>
      <c r="BC107" s="763"/>
      <c r="BD107" s="764"/>
      <c r="BE107" s="765"/>
      <c r="BF107" s="764"/>
      <c r="BG107" s="766"/>
      <c r="BH107" s="764"/>
      <c r="BI107" s="767"/>
      <c r="BJ107" s="767"/>
      <c r="BK107" s="768"/>
      <c r="BL107" s="265"/>
      <c r="BM107" s="265"/>
      <c r="BN107" s="265"/>
      <c r="BO107" s="266"/>
      <c r="BP107" s="266"/>
      <c r="BQ107" s="266"/>
      <c r="BR107" s="266"/>
      <c r="BS107" s="266"/>
    </row>
    <row r="108" spans="2:71" s="7" customFormat="1" ht="9.75" customHeight="1">
      <c r="B108" s="754"/>
      <c r="C108" s="755"/>
      <c r="D108" s="755"/>
      <c r="E108" s="756"/>
      <c r="F108" s="757"/>
      <c r="G108" s="758"/>
      <c r="H108" s="764"/>
      <c r="I108" s="769"/>
      <c r="J108" s="760"/>
      <c r="K108" s="772"/>
      <c r="L108" s="769"/>
      <c r="M108" s="770"/>
      <c r="N108" s="762"/>
      <c r="O108" s="763"/>
      <c r="P108" s="764"/>
      <c r="Q108" s="771"/>
      <c r="R108" s="758"/>
      <c r="S108" s="764"/>
      <c r="T108" s="771"/>
      <c r="U108" s="770"/>
      <c r="V108" s="762"/>
      <c r="W108" s="763"/>
      <c r="X108" s="764"/>
      <c r="Y108" s="771"/>
      <c r="Z108" s="758"/>
      <c r="AA108" s="764"/>
      <c r="AB108" s="771"/>
      <c r="AC108" s="770"/>
      <c r="AD108" s="762"/>
      <c r="AE108" s="763"/>
      <c r="AF108" s="764"/>
      <c r="AG108" s="771"/>
      <c r="AH108" s="758"/>
      <c r="AI108" s="764"/>
      <c r="AJ108" s="771"/>
      <c r="AK108" s="770"/>
      <c r="AL108" s="762"/>
      <c r="AM108" s="763"/>
      <c r="AN108" s="764"/>
      <c r="AO108" s="771"/>
      <c r="AP108" s="758"/>
      <c r="AQ108" s="764"/>
      <c r="AR108" s="771"/>
      <c r="AS108" s="770"/>
      <c r="AT108" s="762"/>
      <c r="AU108" s="763"/>
      <c r="AV108" s="764"/>
      <c r="AW108" s="771"/>
      <c r="AX108" s="758"/>
      <c r="AY108" s="764"/>
      <c r="AZ108" s="771"/>
      <c r="BA108" s="770"/>
      <c r="BB108" s="762"/>
      <c r="BC108" s="763"/>
      <c r="BD108" s="764"/>
      <c r="BE108" s="765"/>
      <c r="BF108" s="764"/>
      <c r="BG108" s="766"/>
      <c r="BH108" s="764"/>
      <c r="BI108" s="767"/>
      <c r="BJ108" s="767"/>
      <c r="BK108" s="768"/>
      <c r="BL108" s="265"/>
      <c r="BM108" s="265"/>
      <c r="BN108" s="265"/>
      <c r="BO108" s="266"/>
      <c r="BP108" s="266"/>
      <c r="BQ108" s="266"/>
      <c r="BR108" s="266"/>
      <c r="BS108" s="266"/>
    </row>
    <row r="109" spans="2:71" s="7" customFormat="1" ht="9.75" customHeight="1">
      <c r="B109" s="754"/>
      <c r="C109" s="755"/>
      <c r="D109" s="755"/>
      <c r="E109" s="756"/>
      <c r="F109" s="757"/>
      <c r="G109" s="758"/>
      <c r="H109" s="759"/>
      <c r="I109" s="769"/>
      <c r="J109" s="760"/>
      <c r="K109" s="761"/>
      <c r="L109" s="769"/>
      <c r="M109" s="770"/>
      <c r="N109" s="762"/>
      <c r="O109" s="763"/>
      <c r="P109" s="759"/>
      <c r="Q109" s="771"/>
      <c r="R109" s="758"/>
      <c r="S109" s="759"/>
      <c r="T109" s="771"/>
      <c r="U109" s="770"/>
      <c r="V109" s="762"/>
      <c r="W109" s="763"/>
      <c r="X109" s="759"/>
      <c r="Y109" s="771"/>
      <c r="Z109" s="758"/>
      <c r="AA109" s="759"/>
      <c r="AB109" s="771"/>
      <c r="AC109" s="770"/>
      <c r="AD109" s="762"/>
      <c r="AE109" s="763"/>
      <c r="AF109" s="759"/>
      <c r="AG109" s="771"/>
      <c r="AH109" s="758"/>
      <c r="AI109" s="759"/>
      <c r="AJ109" s="771"/>
      <c r="AK109" s="770"/>
      <c r="AL109" s="762"/>
      <c r="AM109" s="763"/>
      <c r="AN109" s="759"/>
      <c r="AO109" s="771"/>
      <c r="AP109" s="758"/>
      <c r="AQ109" s="759"/>
      <c r="AR109" s="771"/>
      <c r="AS109" s="770"/>
      <c r="AT109" s="762"/>
      <c r="AU109" s="763"/>
      <c r="AV109" s="759"/>
      <c r="AW109" s="771"/>
      <c r="AX109" s="758"/>
      <c r="AY109" s="764"/>
      <c r="AZ109" s="771"/>
      <c r="BA109" s="770"/>
      <c r="BB109" s="762"/>
      <c r="BC109" s="763"/>
      <c r="BD109" s="764"/>
      <c r="BE109" s="765"/>
      <c r="BF109" s="764"/>
      <c r="BG109" s="766"/>
      <c r="BH109" s="764"/>
      <c r="BI109" s="767"/>
      <c r="BJ109" s="767"/>
      <c r="BK109" s="768"/>
      <c r="BL109" s="265"/>
      <c r="BM109" s="265"/>
      <c r="BN109" s="265"/>
      <c r="BO109" s="266"/>
      <c r="BP109" s="266"/>
      <c r="BQ109" s="266"/>
      <c r="BR109" s="266"/>
      <c r="BS109" s="266"/>
    </row>
    <row r="110" spans="2:71" s="7" customFormat="1" ht="9.75" customHeight="1">
      <c r="B110" s="754"/>
      <c r="C110" s="755"/>
      <c r="D110" s="755"/>
      <c r="E110" s="756"/>
      <c r="F110" s="757"/>
      <c r="G110" s="758"/>
      <c r="H110" s="764"/>
      <c r="I110" s="769"/>
      <c r="J110" s="760"/>
      <c r="K110" s="772"/>
      <c r="L110" s="769"/>
      <c r="M110" s="770"/>
      <c r="N110" s="762"/>
      <c r="O110" s="763"/>
      <c r="P110" s="764"/>
      <c r="Q110" s="771"/>
      <c r="R110" s="758"/>
      <c r="S110" s="764"/>
      <c r="T110" s="771"/>
      <c r="U110" s="770"/>
      <c r="V110" s="762"/>
      <c r="W110" s="763"/>
      <c r="X110" s="764"/>
      <c r="Y110" s="771"/>
      <c r="Z110" s="758"/>
      <c r="AA110" s="764"/>
      <c r="AB110" s="771"/>
      <c r="AC110" s="770"/>
      <c r="AD110" s="762"/>
      <c r="AE110" s="763"/>
      <c r="AF110" s="764"/>
      <c r="AG110" s="771"/>
      <c r="AH110" s="758"/>
      <c r="AI110" s="764"/>
      <c r="AJ110" s="771"/>
      <c r="AK110" s="770"/>
      <c r="AL110" s="762"/>
      <c r="AM110" s="763"/>
      <c r="AN110" s="764"/>
      <c r="AO110" s="771"/>
      <c r="AP110" s="758"/>
      <c r="AQ110" s="764"/>
      <c r="AR110" s="771"/>
      <c r="AS110" s="770"/>
      <c r="AT110" s="762"/>
      <c r="AU110" s="763"/>
      <c r="AV110" s="764"/>
      <c r="AW110" s="771"/>
      <c r="AX110" s="758"/>
      <c r="AY110" s="764"/>
      <c r="AZ110" s="771"/>
      <c r="BA110" s="770"/>
      <c r="BB110" s="762"/>
      <c r="BC110" s="763"/>
      <c r="BD110" s="764"/>
      <c r="BE110" s="765"/>
      <c r="BF110" s="764"/>
      <c r="BG110" s="766"/>
      <c r="BH110" s="764"/>
      <c r="BI110" s="767"/>
      <c r="BJ110" s="767"/>
      <c r="BK110" s="768"/>
      <c r="BL110" s="265"/>
      <c r="BM110" s="265"/>
      <c r="BN110" s="265"/>
      <c r="BO110" s="266"/>
      <c r="BP110" s="266"/>
      <c r="BQ110" s="266"/>
      <c r="BR110" s="266"/>
      <c r="BS110" s="266"/>
    </row>
    <row r="111" spans="2:71" s="7" customFormat="1" ht="9.75" customHeight="1">
      <c r="B111" s="754"/>
      <c r="C111" s="755"/>
      <c r="D111" s="755"/>
      <c r="E111" s="756"/>
      <c r="F111" s="757"/>
      <c r="G111" s="758"/>
      <c r="H111" s="759"/>
      <c r="I111" s="769"/>
      <c r="J111" s="760"/>
      <c r="K111" s="761"/>
      <c r="L111" s="769"/>
      <c r="M111" s="770"/>
      <c r="N111" s="762"/>
      <c r="O111" s="763"/>
      <c r="P111" s="759"/>
      <c r="Q111" s="771"/>
      <c r="R111" s="758"/>
      <c r="S111" s="759"/>
      <c r="T111" s="771"/>
      <c r="U111" s="770"/>
      <c r="V111" s="762"/>
      <c r="W111" s="763"/>
      <c r="X111" s="759"/>
      <c r="Y111" s="771"/>
      <c r="Z111" s="758"/>
      <c r="AA111" s="759"/>
      <c r="AB111" s="771"/>
      <c r="AC111" s="770"/>
      <c r="AD111" s="762"/>
      <c r="AE111" s="763"/>
      <c r="AF111" s="759"/>
      <c r="AG111" s="771"/>
      <c r="AH111" s="758"/>
      <c r="AI111" s="759"/>
      <c r="AJ111" s="771"/>
      <c r="AK111" s="770"/>
      <c r="AL111" s="762"/>
      <c r="AM111" s="763"/>
      <c r="AN111" s="759"/>
      <c r="AO111" s="771"/>
      <c r="AP111" s="758"/>
      <c r="AQ111" s="759"/>
      <c r="AR111" s="771"/>
      <c r="AS111" s="770"/>
      <c r="AT111" s="762"/>
      <c r="AU111" s="763"/>
      <c r="AV111" s="759"/>
      <c r="AW111" s="771"/>
      <c r="AX111" s="758"/>
      <c r="AY111" s="764"/>
      <c r="AZ111" s="771"/>
      <c r="BA111" s="770"/>
      <c r="BB111" s="762"/>
      <c r="BC111" s="763"/>
      <c r="BD111" s="764"/>
      <c r="BE111" s="765"/>
      <c r="BF111" s="764"/>
      <c r="BG111" s="766"/>
      <c r="BH111" s="764"/>
      <c r="BI111" s="767"/>
      <c r="BJ111" s="767"/>
      <c r="BK111" s="768"/>
      <c r="BL111" s="265"/>
      <c r="BM111" s="265"/>
      <c r="BN111" s="265"/>
      <c r="BO111" s="266"/>
      <c r="BP111" s="266"/>
      <c r="BQ111" s="266"/>
      <c r="BR111" s="266"/>
      <c r="BS111" s="266"/>
    </row>
    <row r="112" spans="2:71" s="7" customFormat="1" ht="9.75" customHeight="1" thickBot="1">
      <c r="B112" s="754"/>
      <c r="C112" s="755"/>
      <c r="D112" s="755"/>
      <c r="E112" s="756"/>
      <c r="F112" s="757"/>
      <c r="G112" s="758"/>
      <c r="H112" s="764"/>
      <c r="I112" s="267"/>
      <c r="J112" s="760"/>
      <c r="K112" s="772"/>
      <c r="L112" s="267"/>
      <c r="M112" s="268"/>
      <c r="N112" s="762"/>
      <c r="O112" s="763"/>
      <c r="P112" s="764"/>
      <c r="Q112" s="269"/>
      <c r="R112" s="758"/>
      <c r="S112" s="764"/>
      <c r="T112" s="269"/>
      <c r="U112" s="268"/>
      <c r="V112" s="762"/>
      <c r="W112" s="763"/>
      <c r="X112" s="764"/>
      <c r="Y112" s="269"/>
      <c r="Z112" s="758"/>
      <c r="AA112" s="764"/>
      <c r="AB112" s="269"/>
      <c r="AC112" s="268"/>
      <c r="AD112" s="762"/>
      <c r="AE112" s="763"/>
      <c r="AF112" s="764"/>
      <c r="AG112" s="269"/>
      <c r="AH112" s="758"/>
      <c r="AI112" s="764"/>
      <c r="AJ112" s="269"/>
      <c r="AK112" s="268"/>
      <c r="AL112" s="762"/>
      <c r="AM112" s="763"/>
      <c r="AN112" s="764"/>
      <c r="AO112" s="269"/>
      <c r="AP112" s="758"/>
      <c r="AQ112" s="764"/>
      <c r="AR112" s="269"/>
      <c r="AS112" s="268"/>
      <c r="AT112" s="762"/>
      <c r="AU112" s="763"/>
      <c r="AV112" s="764"/>
      <c r="AW112" s="269"/>
      <c r="AX112" s="758"/>
      <c r="AY112" s="764"/>
      <c r="AZ112" s="269"/>
      <c r="BA112" s="268"/>
      <c r="BB112" s="762"/>
      <c r="BC112" s="763"/>
      <c r="BD112" s="764"/>
      <c r="BE112" s="765"/>
      <c r="BF112" s="764"/>
      <c r="BG112" s="766"/>
      <c r="BH112" s="764"/>
      <c r="BI112" s="767"/>
      <c r="BJ112" s="767"/>
      <c r="BK112" s="768"/>
      <c r="BL112" s="265"/>
      <c r="BM112" s="265"/>
      <c r="BN112" s="265"/>
      <c r="BO112" s="266"/>
      <c r="BP112" s="266"/>
      <c r="BQ112" s="266"/>
      <c r="BR112" s="266"/>
      <c r="BS112" s="266"/>
    </row>
    <row r="113" spans="2:71" s="7" customFormat="1" ht="9.75" customHeight="1" thickBot="1">
      <c r="B113" s="266"/>
      <c r="C113" s="266"/>
      <c r="D113" s="266"/>
      <c r="E113" s="266"/>
      <c r="F113" s="270"/>
      <c r="G113" s="266"/>
      <c r="H113" s="266"/>
      <c r="I113" s="248"/>
      <c r="J113" s="760"/>
      <c r="K113" s="271"/>
      <c r="L113" s="248"/>
      <c r="M113" s="272"/>
      <c r="N113" s="273"/>
      <c r="O113" s="274"/>
      <c r="P113" s="266"/>
      <c r="Q113" s="254"/>
      <c r="R113" s="758"/>
      <c r="S113" s="266"/>
      <c r="T113" s="254"/>
      <c r="U113" s="272"/>
      <c r="V113" s="273"/>
      <c r="W113" s="274"/>
      <c r="X113" s="266"/>
      <c r="Y113" s="254"/>
      <c r="Z113" s="758"/>
      <c r="AA113" s="266"/>
      <c r="AB113" s="254"/>
      <c r="AC113" s="272"/>
      <c r="AD113" s="273"/>
      <c r="AE113" s="274"/>
      <c r="AF113" s="266"/>
      <c r="AG113" s="254"/>
      <c r="AH113" s="758"/>
      <c r="AI113" s="266"/>
      <c r="AJ113" s="254"/>
      <c r="AK113" s="272"/>
      <c r="AL113" s="273"/>
      <c r="AM113" s="274"/>
      <c r="AN113" s="266"/>
      <c r="AO113" s="254"/>
      <c r="AP113" s="758"/>
      <c r="AQ113" s="266"/>
      <c r="AR113" s="254"/>
      <c r="AS113" s="272"/>
      <c r="AT113" s="273"/>
      <c r="AU113" s="274"/>
      <c r="AV113" s="266"/>
      <c r="AW113" s="254"/>
      <c r="AX113" s="758"/>
      <c r="AY113" s="266"/>
      <c r="AZ113" s="254"/>
      <c r="BA113" s="272"/>
      <c r="BB113" s="273"/>
      <c r="BC113" s="763"/>
      <c r="BD113" s="266"/>
      <c r="BE113" s="765"/>
      <c r="BF113" s="266"/>
      <c r="BG113" s="766"/>
      <c r="BH113" s="266"/>
      <c r="BI113" s="266"/>
      <c r="BJ113" s="266"/>
      <c r="BK113" s="273"/>
      <c r="BL113" s="266"/>
      <c r="BM113" s="266"/>
      <c r="BN113" s="265"/>
      <c r="BO113" s="266"/>
      <c r="BP113" s="266"/>
      <c r="BQ113" s="266"/>
      <c r="BR113" s="266"/>
      <c r="BS113" s="266"/>
    </row>
    <row r="114" spans="2:71" s="7" customFormat="1" ht="9.75" customHeight="1">
      <c r="B114" s="754"/>
      <c r="C114" s="755"/>
      <c r="D114" s="755"/>
      <c r="E114" s="756"/>
      <c r="F114" s="757"/>
      <c r="G114" s="758"/>
      <c r="H114" s="759"/>
      <c r="I114" s="457"/>
      <c r="J114" s="760"/>
      <c r="K114" s="761"/>
      <c r="L114" s="457"/>
      <c r="M114" s="458"/>
      <c r="N114" s="762"/>
      <c r="O114" s="763"/>
      <c r="P114" s="759"/>
      <c r="Q114" s="459"/>
      <c r="R114" s="758"/>
      <c r="S114" s="759"/>
      <c r="T114" s="459"/>
      <c r="U114" s="458"/>
      <c r="V114" s="762"/>
      <c r="W114" s="763"/>
      <c r="X114" s="759"/>
      <c r="Y114" s="459"/>
      <c r="Z114" s="758"/>
      <c r="AA114" s="759"/>
      <c r="AB114" s="459"/>
      <c r="AC114" s="458"/>
      <c r="AD114" s="762"/>
      <c r="AE114" s="763"/>
      <c r="AF114" s="759"/>
      <c r="AG114" s="459"/>
      <c r="AH114" s="758"/>
      <c r="AI114" s="759"/>
      <c r="AJ114" s="459"/>
      <c r="AK114" s="458"/>
      <c r="AL114" s="762"/>
      <c r="AM114" s="763"/>
      <c r="AN114" s="759"/>
      <c r="AO114" s="459"/>
      <c r="AP114" s="758"/>
      <c r="AQ114" s="759"/>
      <c r="AR114" s="459"/>
      <c r="AS114" s="458"/>
      <c r="AT114" s="762"/>
      <c r="AU114" s="763"/>
      <c r="AV114" s="759"/>
      <c r="AW114" s="459"/>
      <c r="AX114" s="758"/>
      <c r="AY114" s="764"/>
      <c r="AZ114" s="459"/>
      <c r="BA114" s="458"/>
      <c r="BB114" s="762"/>
      <c r="BC114" s="763"/>
      <c r="BD114" s="764"/>
      <c r="BE114" s="765"/>
      <c r="BF114" s="764"/>
      <c r="BG114" s="766"/>
      <c r="BH114" s="764"/>
      <c r="BI114" s="767"/>
      <c r="BJ114" s="767"/>
      <c r="BK114" s="768"/>
      <c r="BL114" s="265"/>
      <c r="BM114" s="265"/>
      <c r="BN114" s="265"/>
      <c r="BO114" s="266"/>
      <c r="BP114" s="266"/>
      <c r="BQ114" s="266"/>
      <c r="BR114" s="266"/>
      <c r="BS114" s="266"/>
    </row>
    <row r="115" spans="2:71" s="7" customFormat="1" ht="9.75" customHeight="1">
      <c r="B115" s="754"/>
      <c r="C115" s="755"/>
      <c r="D115" s="755"/>
      <c r="E115" s="756"/>
      <c r="F115" s="757"/>
      <c r="G115" s="758"/>
      <c r="H115" s="759"/>
      <c r="I115" s="769"/>
      <c r="J115" s="760"/>
      <c r="K115" s="761"/>
      <c r="L115" s="769"/>
      <c r="M115" s="770"/>
      <c r="N115" s="762"/>
      <c r="O115" s="763"/>
      <c r="P115" s="759"/>
      <c r="Q115" s="771"/>
      <c r="R115" s="758"/>
      <c r="S115" s="759"/>
      <c r="T115" s="771"/>
      <c r="U115" s="770"/>
      <c r="V115" s="762"/>
      <c r="W115" s="763"/>
      <c r="X115" s="759"/>
      <c r="Y115" s="771"/>
      <c r="Z115" s="758"/>
      <c r="AA115" s="759"/>
      <c r="AB115" s="771"/>
      <c r="AC115" s="770"/>
      <c r="AD115" s="762"/>
      <c r="AE115" s="763"/>
      <c r="AF115" s="759"/>
      <c r="AG115" s="771"/>
      <c r="AH115" s="758"/>
      <c r="AI115" s="759"/>
      <c r="AJ115" s="771"/>
      <c r="AK115" s="770"/>
      <c r="AL115" s="762"/>
      <c r="AM115" s="763"/>
      <c r="AN115" s="759"/>
      <c r="AO115" s="771"/>
      <c r="AP115" s="758"/>
      <c r="AQ115" s="759"/>
      <c r="AR115" s="771"/>
      <c r="AS115" s="770"/>
      <c r="AT115" s="762"/>
      <c r="AU115" s="763"/>
      <c r="AV115" s="759"/>
      <c r="AW115" s="771"/>
      <c r="AX115" s="758"/>
      <c r="AY115" s="764"/>
      <c r="AZ115" s="771"/>
      <c r="BA115" s="770"/>
      <c r="BB115" s="762"/>
      <c r="BC115" s="763"/>
      <c r="BD115" s="764"/>
      <c r="BE115" s="765"/>
      <c r="BF115" s="764"/>
      <c r="BG115" s="766"/>
      <c r="BH115" s="764"/>
      <c r="BI115" s="767"/>
      <c r="BJ115" s="767"/>
      <c r="BK115" s="768"/>
      <c r="BL115" s="265"/>
      <c r="BM115" s="265"/>
      <c r="BN115" s="265"/>
      <c r="BO115" s="266"/>
      <c r="BP115" s="266"/>
      <c r="BQ115" s="266"/>
      <c r="BR115" s="266"/>
      <c r="BS115" s="266"/>
    </row>
    <row r="116" spans="2:71" s="7" customFormat="1" ht="9.75" customHeight="1">
      <c r="B116" s="754"/>
      <c r="C116" s="755"/>
      <c r="D116" s="755"/>
      <c r="E116" s="756"/>
      <c r="F116" s="757"/>
      <c r="G116" s="758"/>
      <c r="H116" s="759"/>
      <c r="I116" s="769"/>
      <c r="J116" s="760"/>
      <c r="K116" s="761"/>
      <c r="L116" s="769"/>
      <c r="M116" s="770"/>
      <c r="N116" s="762"/>
      <c r="O116" s="763"/>
      <c r="P116" s="759"/>
      <c r="Q116" s="771"/>
      <c r="R116" s="758"/>
      <c r="S116" s="759"/>
      <c r="T116" s="771"/>
      <c r="U116" s="770"/>
      <c r="V116" s="762"/>
      <c r="W116" s="763"/>
      <c r="X116" s="759"/>
      <c r="Y116" s="771"/>
      <c r="Z116" s="758"/>
      <c r="AA116" s="759"/>
      <c r="AB116" s="771"/>
      <c r="AC116" s="770"/>
      <c r="AD116" s="762"/>
      <c r="AE116" s="763"/>
      <c r="AF116" s="759"/>
      <c r="AG116" s="771"/>
      <c r="AH116" s="758"/>
      <c r="AI116" s="759"/>
      <c r="AJ116" s="771"/>
      <c r="AK116" s="770"/>
      <c r="AL116" s="762"/>
      <c r="AM116" s="763"/>
      <c r="AN116" s="759"/>
      <c r="AO116" s="771"/>
      <c r="AP116" s="758"/>
      <c r="AQ116" s="759"/>
      <c r="AR116" s="771"/>
      <c r="AS116" s="770"/>
      <c r="AT116" s="762"/>
      <c r="AU116" s="763"/>
      <c r="AV116" s="759"/>
      <c r="AW116" s="771"/>
      <c r="AX116" s="758"/>
      <c r="AY116" s="764"/>
      <c r="AZ116" s="771"/>
      <c r="BA116" s="770"/>
      <c r="BB116" s="762"/>
      <c r="BC116" s="763"/>
      <c r="BD116" s="764"/>
      <c r="BE116" s="765"/>
      <c r="BF116" s="764"/>
      <c r="BG116" s="766"/>
      <c r="BH116" s="764"/>
      <c r="BI116" s="767"/>
      <c r="BJ116" s="767"/>
      <c r="BK116" s="768"/>
      <c r="BL116" s="265"/>
      <c r="BM116" s="265"/>
      <c r="BN116" s="265"/>
      <c r="BO116" s="266"/>
      <c r="BP116" s="266"/>
      <c r="BQ116" s="266"/>
      <c r="BR116" s="266"/>
      <c r="BS116" s="266"/>
    </row>
    <row r="117" spans="2:71" s="7" customFormat="1" ht="9.75" customHeight="1">
      <c r="B117" s="754"/>
      <c r="C117" s="755"/>
      <c r="D117" s="755"/>
      <c r="E117" s="756"/>
      <c r="F117" s="757"/>
      <c r="G117" s="758"/>
      <c r="H117" s="759"/>
      <c r="I117" s="769"/>
      <c r="J117" s="760"/>
      <c r="K117" s="761"/>
      <c r="L117" s="769"/>
      <c r="M117" s="770"/>
      <c r="N117" s="762"/>
      <c r="O117" s="763"/>
      <c r="P117" s="759"/>
      <c r="Q117" s="771"/>
      <c r="R117" s="758"/>
      <c r="S117" s="759"/>
      <c r="T117" s="771"/>
      <c r="U117" s="770"/>
      <c r="V117" s="762"/>
      <c r="W117" s="763"/>
      <c r="X117" s="759"/>
      <c r="Y117" s="771"/>
      <c r="Z117" s="758"/>
      <c r="AA117" s="759"/>
      <c r="AB117" s="771"/>
      <c r="AC117" s="770"/>
      <c r="AD117" s="762"/>
      <c r="AE117" s="763"/>
      <c r="AF117" s="759"/>
      <c r="AG117" s="771"/>
      <c r="AH117" s="758"/>
      <c r="AI117" s="759"/>
      <c r="AJ117" s="771"/>
      <c r="AK117" s="770"/>
      <c r="AL117" s="762"/>
      <c r="AM117" s="763"/>
      <c r="AN117" s="759"/>
      <c r="AO117" s="771"/>
      <c r="AP117" s="758"/>
      <c r="AQ117" s="759"/>
      <c r="AR117" s="771"/>
      <c r="AS117" s="770"/>
      <c r="AT117" s="762"/>
      <c r="AU117" s="763"/>
      <c r="AV117" s="759"/>
      <c r="AW117" s="771"/>
      <c r="AX117" s="758"/>
      <c r="AY117" s="764"/>
      <c r="AZ117" s="771"/>
      <c r="BA117" s="770"/>
      <c r="BB117" s="762"/>
      <c r="BC117" s="763"/>
      <c r="BD117" s="764"/>
      <c r="BE117" s="765"/>
      <c r="BF117" s="764"/>
      <c r="BG117" s="766"/>
      <c r="BH117" s="764"/>
      <c r="BI117" s="767"/>
      <c r="BJ117" s="767"/>
      <c r="BK117" s="768"/>
      <c r="BL117" s="265"/>
      <c r="BM117" s="265"/>
      <c r="BN117" s="265"/>
      <c r="BO117" s="266"/>
      <c r="BP117" s="266"/>
      <c r="BQ117" s="266"/>
      <c r="BR117" s="266"/>
      <c r="BS117" s="266"/>
    </row>
    <row r="118" spans="2:71" s="7" customFormat="1" ht="9.75" customHeight="1">
      <c r="B118" s="754"/>
      <c r="C118" s="755"/>
      <c r="D118" s="755"/>
      <c r="E118" s="756"/>
      <c r="F118" s="757"/>
      <c r="G118" s="758"/>
      <c r="H118" s="759"/>
      <c r="I118" s="769"/>
      <c r="J118" s="760"/>
      <c r="K118" s="761"/>
      <c r="L118" s="769"/>
      <c r="M118" s="770"/>
      <c r="N118" s="762"/>
      <c r="O118" s="763"/>
      <c r="P118" s="759"/>
      <c r="Q118" s="771"/>
      <c r="R118" s="758"/>
      <c r="S118" s="759"/>
      <c r="T118" s="771"/>
      <c r="U118" s="770"/>
      <c r="V118" s="762"/>
      <c r="W118" s="763"/>
      <c r="X118" s="759"/>
      <c r="Y118" s="771"/>
      <c r="Z118" s="758"/>
      <c r="AA118" s="759"/>
      <c r="AB118" s="771"/>
      <c r="AC118" s="770"/>
      <c r="AD118" s="762"/>
      <c r="AE118" s="763"/>
      <c r="AF118" s="759"/>
      <c r="AG118" s="771"/>
      <c r="AH118" s="758"/>
      <c r="AI118" s="759"/>
      <c r="AJ118" s="771"/>
      <c r="AK118" s="770"/>
      <c r="AL118" s="762"/>
      <c r="AM118" s="763"/>
      <c r="AN118" s="759"/>
      <c r="AO118" s="771"/>
      <c r="AP118" s="758"/>
      <c r="AQ118" s="759"/>
      <c r="AR118" s="771"/>
      <c r="AS118" s="770"/>
      <c r="AT118" s="762"/>
      <c r="AU118" s="763"/>
      <c r="AV118" s="759"/>
      <c r="AW118" s="771"/>
      <c r="AX118" s="758"/>
      <c r="AY118" s="764"/>
      <c r="AZ118" s="771"/>
      <c r="BA118" s="770"/>
      <c r="BB118" s="762"/>
      <c r="BC118" s="763"/>
      <c r="BD118" s="764"/>
      <c r="BE118" s="765"/>
      <c r="BF118" s="764"/>
      <c r="BG118" s="766"/>
      <c r="BH118" s="764"/>
      <c r="BI118" s="767"/>
      <c r="BJ118" s="767"/>
      <c r="BK118" s="768"/>
      <c r="BL118" s="265"/>
      <c r="BM118" s="265"/>
      <c r="BN118" s="265"/>
      <c r="BO118" s="266"/>
      <c r="BP118" s="266"/>
      <c r="BQ118" s="266"/>
      <c r="BR118" s="266"/>
      <c r="BS118" s="266"/>
    </row>
    <row r="119" spans="2:71" s="7" customFormat="1" ht="9.75" customHeight="1">
      <c r="B119" s="754"/>
      <c r="C119" s="755"/>
      <c r="D119" s="755"/>
      <c r="E119" s="756"/>
      <c r="F119" s="757"/>
      <c r="G119" s="758"/>
      <c r="H119" s="759"/>
      <c r="I119" s="769"/>
      <c r="J119" s="760"/>
      <c r="K119" s="761"/>
      <c r="L119" s="769"/>
      <c r="M119" s="770"/>
      <c r="N119" s="762"/>
      <c r="O119" s="763"/>
      <c r="P119" s="759"/>
      <c r="Q119" s="771"/>
      <c r="R119" s="758"/>
      <c r="S119" s="759"/>
      <c r="T119" s="771"/>
      <c r="U119" s="770"/>
      <c r="V119" s="762"/>
      <c r="W119" s="763"/>
      <c r="X119" s="759"/>
      <c r="Y119" s="771"/>
      <c r="Z119" s="758"/>
      <c r="AA119" s="759"/>
      <c r="AB119" s="771"/>
      <c r="AC119" s="770"/>
      <c r="AD119" s="762"/>
      <c r="AE119" s="763"/>
      <c r="AF119" s="759"/>
      <c r="AG119" s="771"/>
      <c r="AH119" s="758"/>
      <c r="AI119" s="759"/>
      <c r="AJ119" s="771"/>
      <c r="AK119" s="770"/>
      <c r="AL119" s="762"/>
      <c r="AM119" s="763"/>
      <c r="AN119" s="759"/>
      <c r="AO119" s="771"/>
      <c r="AP119" s="758"/>
      <c r="AQ119" s="759"/>
      <c r="AR119" s="771"/>
      <c r="AS119" s="770"/>
      <c r="AT119" s="762"/>
      <c r="AU119" s="763"/>
      <c r="AV119" s="759"/>
      <c r="AW119" s="771"/>
      <c r="AX119" s="758"/>
      <c r="AY119" s="764"/>
      <c r="AZ119" s="771"/>
      <c r="BA119" s="770"/>
      <c r="BB119" s="762"/>
      <c r="BC119" s="763"/>
      <c r="BD119" s="764"/>
      <c r="BE119" s="765"/>
      <c r="BF119" s="764"/>
      <c r="BG119" s="766"/>
      <c r="BH119" s="764"/>
      <c r="BI119" s="767"/>
      <c r="BJ119" s="767"/>
      <c r="BK119" s="768"/>
      <c r="BL119" s="265"/>
      <c r="BM119" s="265"/>
      <c r="BN119" s="265"/>
      <c r="BO119" s="266"/>
      <c r="BP119" s="266"/>
      <c r="BQ119" s="266"/>
      <c r="BR119" s="266"/>
      <c r="BS119" s="266"/>
    </row>
    <row r="120" spans="2:71" s="7" customFormat="1" ht="9.75" customHeight="1">
      <c r="B120" s="754"/>
      <c r="C120" s="755"/>
      <c r="D120" s="755"/>
      <c r="E120" s="756"/>
      <c r="F120" s="757"/>
      <c r="G120" s="758"/>
      <c r="H120" s="759"/>
      <c r="I120" s="769"/>
      <c r="J120" s="760"/>
      <c r="K120" s="761"/>
      <c r="L120" s="769"/>
      <c r="M120" s="770"/>
      <c r="N120" s="762"/>
      <c r="O120" s="763"/>
      <c r="P120" s="759"/>
      <c r="Q120" s="771"/>
      <c r="R120" s="758"/>
      <c r="S120" s="759"/>
      <c r="T120" s="771"/>
      <c r="U120" s="770"/>
      <c r="V120" s="762"/>
      <c r="W120" s="763"/>
      <c r="X120" s="759"/>
      <c r="Y120" s="771"/>
      <c r="Z120" s="758"/>
      <c r="AA120" s="759"/>
      <c r="AB120" s="771"/>
      <c r="AC120" s="770"/>
      <c r="AD120" s="762"/>
      <c r="AE120" s="763"/>
      <c r="AF120" s="759"/>
      <c r="AG120" s="771"/>
      <c r="AH120" s="758"/>
      <c r="AI120" s="759"/>
      <c r="AJ120" s="771"/>
      <c r="AK120" s="770"/>
      <c r="AL120" s="762"/>
      <c r="AM120" s="763"/>
      <c r="AN120" s="759"/>
      <c r="AO120" s="771"/>
      <c r="AP120" s="758"/>
      <c r="AQ120" s="759"/>
      <c r="AR120" s="771"/>
      <c r="AS120" s="770"/>
      <c r="AT120" s="762"/>
      <c r="AU120" s="763"/>
      <c r="AV120" s="759"/>
      <c r="AW120" s="771"/>
      <c r="AX120" s="758"/>
      <c r="AY120" s="764"/>
      <c r="AZ120" s="771"/>
      <c r="BA120" s="770"/>
      <c r="BB120" s="762"/>
      <c r="BC120" s="763"/>
      <c r="BD120" s="764"/>
      <c r="BE120" s="765"/>
      <c r="BF120" s="764"/>
      <c r="BG120" s="766"/>
      <c r="BH120" s="764"/>
      <c r="BI120" s="767"/>
      <c r="BJ120" s="767"/>
      <c r="BK120" s="768"/>
      <c r="BL120" s="265"/>
      <c r="BM120" s="265"/>
      <c r="BN120" s="265"/>
      <c r="BO120" s="266"/>
      <c r="BP120" s="266"/>
      <c r="BQ120" s="266"/>
      <c r="BR120" s="266"/>
      <c r="BS120" s="266"/>
    </row>
    <row r="121" spans="2:71" s="7" customFormat="1" ht="9.75" customHeight="1">
      <c r="B121" s="754"/>
      <c r="C121" s="755"/>
      <c r="D121" s="755"/>
      <c r="E121" s="756"/>
      <c r="F121" s="757"/>
      <c r="G121" s="758"/>
      <c r="H121" s="759"/>
      <c r="I121" s="769"/>
      <c r="J121" s="760"/>
      <c r="K121" s="761"/>
      <c r="L121" s="769"/>
      <c r="M121" s="770"/>
      <c r="N121" s="762"/>
      <c r="O121" s="763"/>
      <c r="P121" s="759"/>
      <c r="Q121" s="771"/>
      <c r="R121" s="758"/>
      <c r="S121" s="759"/>
      <c r="T121" s="771"/>
      <c r="U121" s="770"/>
      <c r="V121" s="762"/>
      <c r="W121" s="763"/>
      <c r="X121" s="759"/>
      <c r="Y121" s="771"/>
      <c r="Z121" s="758"/>
      <c r="AA121" s="759"/>
      <c r="AB121" s="771"/>
      <c r="AC121" s="770"/>
      <c r="AD121" s="762"/>
      <c r="AE121" s="763"/>
      <c r="AF121" s="759"/>
      <c r="AG121" s="771"/>
      <c r="AH121" s="758"/>
      <c r="AI121" s="759"/>
      <c r="AJ121" s="771"/>
      <c r="AK121" s="770"/>
      <c r="AL121" s="762"/>
      <c r="AM121" s="763"/>
      <c r="AN121" s="759"/>
      <c r="AO121" s="771"/>
      <c r="AP121" s="758"/>
      <c r="AQ121" s="759"/>
      <c r="AR121" s="771"/>
      <c r="AS121" s="770"/>
      <c r="AT121" s="762"/>
      <c r="AU121" s="763"/>
      <c r="AV121" s="759"/>
      <c r="AW121" s="771"/>
      <c r="AX121" s="758"/>
      <c r="AY121" s="764"/>
      <c r="AZ121" s="771"/>
      <c r="BA121" s="770"/>
      <c r="BB121" s="762"/>
      <c r="BC121" s="763"/>
      <c r="BD121" s="764"/>
      <c r="BE121" s="765"/>
      <c r="BF121" s="764"/>
      <c r="BG121" s="766"/>
      <c r="BH121" s="764"/>
      <c r="BI121" s="767"/>
      <c r="BJ121" s="767"/>
      <c r="BK121" s="768"/>
      <c r="BL121" s="265"/>
      <c r="BM121" s="265"/>
      <c r="BN121" s="265"/>
      <c r="BO121" s="266"/>
      <c r="BP121" s="266"/>
      <c r="BQ121" s="266"/>
      <c r="BR121" s="266"/>
      <c r="BS121" s="266"/>
    </row>
    <row r="122" spans="2:71" s="7" customFormat="1" ht="9.75" customHeight="1">
      <c r="B122" s="754"/>
      <c r="C122" s="755"/>
      <c r="D122" s="755"/>
      <c r="E122" s="756"/>
      <c r="F122" s="757"/>
      <c r="G122" s="758"/>
      <c r="H122" s="759"/>
      <c r="I122" s="769"/>
      <c r="J122" s="760"/>
      <c r="K122" s="761"/>
      <c r="L122" s="769"/>
      <c r="M122" s="770"/>
      <c r="N122" s="762"/>
      <c r="O122" s="763"/>
      <c r="P122" s="759"/>
      <c r="Q122" s="771"/>
      <c r="R122" s="758"/>
      <c r="S122" s="759"/>
      <c r="T122" s="771"/>
      <c r="U122" s="770"/>
      <c r="V122" s="762"/>
      <c r="W122" s="763"/>
      <c r="X122" s="759"/>
      <c r="Y122" s="771"/>
      <c r="Z122" s="758"/>
      <c r="AA122" s="759"/>
      <c r="AB122" s="771"/>
      <c r="AC122" s="770"/>
      <c r="AD122" s="762"/>
      <c r="AE122" s="763"/>
      <c r="AF122" s="759"/>
      <c r="AG122" s="771"/>
      <c r="AH122" s="758"/>
      <c r="AI122" s="759"/>
      <c r="AJ122" s="771"/>
      <c r="AK122" s="770"/>
      <c r="AL122" s="762"/>
      <c r="AM122" s="763"/>
      <c r="AN122" s="759"/>
      <c r="AO122" s="771"/>
      <c r="AP122" s="758"/>
      <c r="AQ122" s="759"/>
      <c r="AR122" s="771"/>
      <c r="AS122" s="770"/>
      <c r="AT122" s="762"/>
      <c r="AU122" s="763"/>
      <c r="AV122" s="759"/>
      <c r="AW122" s="771"/>
      <c r="AX122" s="758"/>
      <c r="AY122" s="764"/>
      <c r="AZ122" s="771"/>
      <c r="BA122" s="770"/>
      <c r="BB122" s="762"/>
      <c r="BC122" s="763"/>
      <c r="BD122" s="764"/>
      <c r="BE122" s="765"/>
      <c r="BF122" s="764"/>
      <c r="BG122" s="766"/>
      <c r="BH122" s="764"/>
      <c r="BI122" s="767"/>
      <c r="BJ122" s="767"/>
      <c r="BK122" s="768"/>
      <c r="BL122" s="265"/>
      <c r="BM122" s="265"/>
      <c r="BN122" s="265"/>
      <c r="BO122" s="266"/>
      <c r="BP122" s="266"/>
      <c r="BQ122" s="266"/>
      <c r="BR122" s="266"/>
      <c r="BS122" s="266"/>
    </row>
    <row r="123" spans="2:71" s="7" customFormat="1" ht="9.75" customHeight="1">
      <c r="B123" s="754"/>
      <c r="C123" s="755"/>
      <c r="D123" s="755"/>
      <c r="E123" s="756"/>
      <c r="F123" s="757"/>
      <c r="G123" s="758"/>
      <c r="H123" s="759"/>
      <c r="I123" s="769"/>
      <c r="J123" s="760"/>
      <c r="K123" s="761"/>
      <c r="L123" s="769"/>
      <c r="M123" s="770"/>
      <c r="N123" s="762"/>
      <c r="O123" s="763"/>
      <c r="P123" s="759"/>
      <c r="Q123" s="771"/>
      <c r="R123" s="758"/>
      <c r="S123" s="759"/>
      <c r="T123" s="771"/>
      <c r="U123" s="770"/>
      <c r="V123" s="762"/>
      <c r="W123" s="763"/>
      <c r="X123" s="759"/>
      <c r="Y123" s="771"/>
      <c r="Z123" s="758"/>
      <c r="AA123" s="759"/>
      <c r="AB123" s="771"/>
      <c r="AC123" s="770"/>
      <c r="AD123" s="762"/>
      <c r="AE123" s="763"/>
      <c r="AF123" s="759"/>
      <c r="AG123" s="771"/>
      <c r="AH123" s="758"/>
      <c r="AI123" s="759"/>
      <c r="AJ123" s="771"/>
      <c r="AK123" s="770"/>
      <c r="AL123" s="762"/>
      <c r="AM123" s="763"/>
      <c r="AN123" s="759"/>
      <c r="AO123" s="771"/>
      <c r="AP123" s="758"/>
      <c r="AQ123" s="759"/>
      <c r="AR123" s="771"/>
      <c r="AS123" s="770"/>
      <c r="AT123" s="762"/>
      <c r="AU123" s="763"/>
      <c r="AV123" s="759"/>
      <c r="AW123" s="771"/>
      <c r="AX123" s="758"/>
      <c r="AY123" s="764"/>
      <c r="AZ123" s="771"/>
      <c r="BA123" s="770"/>
      <c r="BB123" s="762"/>
      <c r="BC123" s="763"/>
      <c r="BD123" s="764"/>
      <c r="BE123" s="765"/>
      <c r="BF123" s="764"/>
      <c r="BG123" s="766"/>
      <c r="BH123" s="764"/>
      <c r="BI123" s="767"/>
      <c r="BJ123" s="767"/>
      <c r="BK123" s="768"/>
      <c r="BL123" s="265"/>
      <c r="BM123" s="265"/>
      <c r="BN123" s="265"/>
      <c r="BO123" s="266"/>
      <c r="BP123" s="266"/>
      <c r="BQ123" s="266"/>
      <c r="BR123" s="266"/>
      <c r="BS123" s="266"/>
    </row>
    <row r="124" spans="2:71" s="7" customFormat="1" ht="9.75" customHeight="1">
      <c r="B124" s="754"/>
      <c r="C124" s="755"/>
      <c r="D124" s="755"/>
      <c r="E124" s="756"/>
      <c r="F124" s="757"/>
      <c r="G124" s="758"/>
      <c r="H124" s="759"/>
      <c r="I124" s="769"/>
      <c r="J124" s="760"/>
      <c r="K124" s="761"/>
      <c r="L124" s="769"/>
      <c r="M124" s="770"/>
      <c r="N124" s="762"/>
      <c r="O124" s="763"/>
      <c r="P124" s="759"/>
      <c r="Q124" s="771"/>
      <c r="R124" s="758"/>
      <c r="S124" s="759"/>
      <c r="T124" s="771"/>
      <c r="U124" s="770"/>
      <c r="V124" s="762"/>
      <c r="W124" s="763"/>
      <c r="X124" s="759"/>
      <c r="Y124" s="771"/>
      <c r="Z124" s="758"/>
      <c r="AA124" s="759"/>
      <c r="AB124" s="771"/>
      <c r="AC124" s="770"/>
      <c r="AD124" s="762"/>
      <c r="AE124" s="763"/>
      <c r="AF124" s="759"/>
      <c r="AG124" s="771"/>
      <c r="AH124" s="758"/>
      <c r="AI124" s="759"/>
      <c r="AJ124" s="771"/>
      <c r="AK124" s="770"/>
      <c r="AL124" s="762"/>
      <c r="AM124" s="763"/>
      <c r="AN124" s="759"/>
      <c r="AO124" s="771"/>
      <c r="AP124" s="758"/>
      <c r="AQ124" s="759"/>
      <c r="AR124" s="771"/>
      <c r="AS124" s="770"/>
      <c r="AT124" s="762"/>
      <c r="AU124" s="763"/>
      <c r="AV124" s="759"/>
      <c r="AW124" s="771"/>
      <c r="AX124" s="758"/>
      <c r="AY124" s="764"/>
      <c r="AZ124" s="771"/>
      <c r="BA124" s="770"/>
      <c r="BB124" s="762"/>
      <c r="BC124" s="763"/>
      <c r="BD124" s="764"/>
      <c r="BE124" s="765"/>
      <c r="BF124" s="764"/>
      <c r="BG124" s="766"/>
      <c r="BH124" s="764"/>
      <c r="BI124" s="767"/>
      <c r="BJ124" s="767"/>
      <c r="BK124" s="768"/>
      <c r="BL124" s="265"/>
      <c r="BM124" s="265"/>
      <c r="BN124" s="265"/>
      <c r="BO124" s="266"/>
      <c r="BP124" s="266"/>
      <c r="BQ124" s="266"/>
      <c r="BR124" s="266"/>
      <c r="BS124" s="266"/>
    </row>
    <row r="125" spans="2:71" s="7" customFormat="1" ht="9.75" customHeight="1">
      <c r="B125" s="754"/>
      <c r="C125" s="755"/>
      <c r="D125" s="755"/>
      <c r="E125" s="756"/>
      <c r="F125" s="757"/>
      <c r="G125" s="758"/>
      <c r="H125" s="759"/>
      <c r="I125" s="769"/>
      <c r="J125" s="760"/>
      <c r="K125" s="761"/>
      <c r="L125" s="769"/>
      <c r="M125" s="770"/>
      <c r="N125" s="762"/>
      <c r="O125" s="763"/>
      <c r="P125" s="759"/>
      <c r="Q125" s="771"/>
      <c r="R125" s="758"/>
      <c r="S125" s="759"/>
      <c r="T125" s="771"/>
      <c r="U125" s="770"/>
      <c r="V125" s="762"/>
      <c r="W125" s="763"/>
      <c r="X125" s="759"/>
      <c r="Y125" s="771"/>
      <c r="Z125" s="758"/>
      <c r="AA125" s="759"/>
      <c r="AB125" s="771"/>
      <c r="AC125" s="770"/>
      <c r="AD125" s="762"/>
      <c r="AE125" s="763"/>
      <c r="AF125" s="759"/>
      <c r="AG125" s="771"/>
      <c r="AH125" s="758"/>
      <c r="AI125" s="759"/>
      <c r="AJ125" s="771"/>
      <c r="AK125" s="770"/>
      <c r="AL125" s="762"/>
      <c r="AM125" s="763"/>
      <c r="AN125" s="759"/>
      <c r="AO125" s="771"/>
      <c r="AP125" s="758"/>
      <c r="AQ125" s="759"/>
      <c r="AR125" s="771"/>
      <c r="AS125" s="770"/>
      <c r="AT125" s="762"/>
      <c r="AU125" s="763"/>
      <c r="AV125" s="759"/>
      <c r="AW125" s="771"/>
      <c r="AX125" s="758"/>
      <c r="AY125" s="764"/>
      <c r="AZ125" s="771"/>
      <c r="BA125" s="770"/>
      <c r="BB125" s="762"/>
      <c r="BC125" s="763"/>
      <c r="BD125" s="764"/>
      <c r="BE125" s="765"/>
      <c r="BF125" s="764"/>
      <c r="BG125" s="766"/>
      <c r="BH125" s="764"/>
      <c r="BI125" s="767"/>
      <c r="BJ125" s="767"/>
      <c r="BK125" s="768"/>
      <c r="BL125" s="265"/>
      <c r="BM125" s="265"/>
      <c r="BN125" s="265"/>
      <c r="BO125" s="266"/>
      <c r="BP125" s="266"/>
      <c r="BQ125" s="266"/>
      <c r="BR125" s="266"/>
      <c r="BS125" s="266"/>
    </row>
    <row r="126" spans="2:71" s="7" customFormat="1" ht="9.75" customHeight="1">
      <c r="B126" s="754"/>
      <c r="C126" s="755"/>
      <c r="D126" s="755"/>
      <c r="E126" s="756"/>
      <c r="F126" s="757"/>
      <c r="G126" s="758"/>
      <c r="H126" s="759"/>
      <c r="I126" s="769"/>
      <c r="J126" s="760"/>
      <c r="K126" s="761"/>
      <c r="L126" s="769"/>
      <c r="M126" s="770"/>
      <c r="N126" s="762"/>
      <c r="O126" s="763"/>
      <c r="P126" s="759"/>
      <c r="Q126" s="771"/>
      <c r="R126" s="758"/>
      <c r="S126" s="759"/>
      <c r="T126" s="771"/>
      <c r="U126" s="770"/>
      <c r="V126" s="762"/>
      <c r="W126" s="763"/>
      <c r="X126" s="759"/>
      <c r="Y126" s="771"/>
      <c r="Z126" s="758"/>
      <c r="AA126" s="759"/>
      <c r="AB126" s="771"/>
      <c r="AC126" s="770"/>
      <c r="AD126" s="762"/>
      <c r="AE126" s="763"/>
      <c r="AF126" s="759"/>
      <c r="AG126" s="771"/>
      <c r="AH126" s="758"/>
      <c r="AI126" s="759"/>
      <c r="AJ126" s="771"/>
      <c r="AK126" s="770"/>
      <c r="AL126" s="762"/>
      <c r="AM126" s="763"/>
      <c r="AN126" s="759"/>
      <c r="AO126" s="771"/>
      <c r="AP126" s="758"/>
      <c r="AQ126" s="759"/>
      <c r="AR126" s="771"/>
      <c r="AS126" s="770"/>
      <c r="AT126" s="762"/>
      <c r="AU126" s="763"/>
      <c r="AV126" s="759"/>
      <c r="AW126" s="771"/>
      <c r="AX126" s="758"/>
      <c r="AY126" s="764"/>
      <c r="AZ126" s="771"/>
      <c r="BA126" s="770"/>
      <c r="BB126" s="762"/>
      <c r="BC126" s="763"/>
      <c r="BD126" s="764"/>
      <c r="BE126" s="765"/>
      <c r="BF126" s="764"/>
      <c r="BG126" s="766"/>
      <c r="BH126" s="764"/>
      <c r="BI126" s="767"/>
      <c r="BJ126" s="767"/>
      <c r="BK126" s="768"/>
      <c r="BL126" s="265"/>
      <c r="BM126" s="265"/>
      <c r="BN126" s="265"/>
      <c r="BO126" s="266"/>
      <c r="BP126" s="266"/>
      <c r="BQ126" s="266"/>
      <c r="BR126" s="266"/>
      <c r="BS126" s="266"/>
    </row>
    <row r="127" spans="2:71" s="7" customFormat="1" ht="9.75" customHeight="1">
      <c r="B127" s="754"/>
      <c r="C127" s="755"/>
      <c r="D127" s="755"/>
      <c r="E127" s="756"/>
      <c r="F127" s="757"/>
      <c r="G127" s="758"/>
      <c r="H127" s="759"/>
      <c r="I127" s="769"/>
      <c r="J127" s="760"/>
      <c r="K127" s="761"/>
      <c r="L127" s="769"/>
      <c r="M127" s="770"/>
      <c r="N127" s="762"/>
      <c r="O127" s="763"/>
      <c r="P127" s="759"/>
      <c r="Q127" s="771"/>
      <c r="R127" s="758"/>
      <c r="S127" s="759"/>
      <c r="T127" s="771"/>
      <c r="U127" s="770"/>
      <c r="V127" s="762"/>
      <c r="W127" s="763"/>
      <c r="X127" s="759"/>
      <c r="Y127" s="771"/>
      <c r="Z127" s="758"/>
      <c r="AA127" s="759"/>
      <c r="AB127" s="771"/>
      <c r="AC127" s="770"/>
      <c r="AD127" s="762"/>
      <c r="AE127" s="763"/>
      <c r="AF127" s="759"/>
      <c r="AG127" s="771"/>
      <c r="AH127" s="758"/>
      <c r="AI127" s="759"/>
      <c r="AJ127" s="771"/>
      <c r="AK127" s="770"/>
      <c r="AL127" s="762"/>
      <c r="AM127" s="763"/>
      <c r="AN127" s="759"/>
      <c r="AO127" s="771"/>
      <c r="AP127" s="758"/>
      <c r="AQ127" s="759"/>
      <c r="AR127" s="771"/>
      <c r="AS127" s="770"/>
      <c r="AT127" s="762"/>
      <c r="AU127" s="763"/>
      <c r="AV127" s="759"/>
      <c r="AW127" s="771"/>
      <c r="AX127" s="758"/>
      <c r="AY127" s="764"/>
      <c r="AZ127" s="771"/>
      <c r="BA127" s="770"/>
      <c r="BB127" s="762"/>
      <c r="BC127" s="763"/>
      <c r="BD127" s="764"/>
      <c r="BE127" s="765"/>
      <c r="BF127" s="764"/>
      <c r="BG127" s="766"/>
      <c r="BH127" s="764"/>
      <c r="BI127" s="767"/>
      <c r="BJ127" s="767"/>
      <c r="BK127" s="768"/>
      <c r="BL127" s="265"/>
      <c r="BM127" s="265"/>
      <c r="BN127" s="265"/>
      <c r="BO127" s="266"/>
      <c r="BP127" s="266"/>
      <c r="BQ127" s="266"/>
      <c r="BR127" s="266"/>
      <c r="BS127" s="266"/>
    </row>
    <row r="128" spans="2:71" s="7" customFormat="1" ht="9.75" customHeight="1">
      <c r="B128" s="754"/>
      <c r="C128" s="755"/>
      <c r="D128" s="755"/>
      <c r="E128" s="756"/>
      <c r="F128" s="757"/>
      <c r="G128" s="758"/>
      <c r="H128" s="759"/>
      <c r="I128" s="769"/>
      <c r="J128" s="760"/>
      <c r="K128" s="761"/>
      <c r="L128" s="769"/>
      <c r="M128" s="770"/>
      <c r="N128" s="762"/>
      <c r="O128" s="763"/>
      <c r="P128" s="759"/>
      <c r="Q128" s="771"/>
      <c r="R128" s="758"/>
      <c r="S128" s="759"/>
      <c r="T128" s="771"/>
      <c r="U128" s="770"/>
      <c r="V128" s="762"/>
      <c r="W128" s="763"/>
      <c r="X128" s="759"/>
      <c r="Y128" s="771"/>
      <c r="Z128" s="758"/>
      <c r="AA128" s="759"/>
      <c r="AB128" s="771"/>
      <c r="AC128" s="770"/>
      <c r="AD128" s="762"/>
      <c r="AE128" s="763"/>
      <c r="AF128" s="759"/>
      <c r="AG128" s="771"/>
      <c r="AH128" s="758"/>
      <c r="AI128" s="759"/>
      <c r="AJ128" s="771"/>
      <c r="AK128" s="770"/>
      <c r="AL128" s="762"/>
      <c r="AM128" s="763"/>
      <c r="AN128" s="759"/>
      <c r="AO128" s="771"/>
      <c r="AP128" s="758"/>
      <c r="AQ128" s="759"/>
      <c r="AR128" s="771"/>
      <c r="AS128" s="770"/>
      <c r="AT128" s="762"/>
      <c r="AU128" s="763"/>
      <c r="AV128" s="759"/>
      <c r="AW128" s="771"/>
      <c r="AX128" s="758"/>
      <c r="AY128" s="764"/>
      <c r="AZ128" s="771"/>
      <c r="BA128" s="770"/>
      <c r="BB128" s="762"/>
      <c r="BC128" s="763"/>
      <c r="BD128" s="764"/>
      <c r="BE128" s="765"/>
      <c r="BF128" s="764"/>
      <c r="BG128" s="766"/>
      <c r="BH128" s="764"/>
      <c r="BI128" s="767"/>
      <c r="BJ128" s="767"/>
      <c r="BK128" s="768"/>
      <c r="BL128" s="265"/>
      <c r="BM128" s="265"/>
      <c r="BN128" s="265"/>
      <c r="BO128" s="266"/>
      <c r="BP128" s="266"/>
      <c r="BQ128" s="266"/>
      <c r="BR128" s="266"/>
      <c r="BS128" s="266"/>
    </row>
    <row r="129" spans="2:71" s="7" customFormat="1" ht="9.75" customHeight="1">
      <c r="B129" s="754"/>
      <c r="C129" s="755"/>
      <c r="D129" s="755"/>
      <c r="E129" s="756"/>
      <c r="F129" s="757"/>
      <c r="G129" s="758"/>
      <c r="H129" s="759"/>
      <c r="I129" s="769"/>
      <c r="J129" s="760"/>
      <c r="K129" s="761"/>
      <c r="L129" s="769"/>
      <c r="M129" s="770"/>
      <c r="N129" s="762"/>
      <c r="O129" s="763"/>
      <c r="P129" s="759"/>
      <c r="Q129" s="771"/>
      <c r="R129" s="758"/>
      <c r="S129" s="759"/>
      <c r="T129" s="771"/>
      <c r="U129" s="770"/>
      <c r="V129" s="762"/>
      <c r="W129" s="763"/>
      <c r="X129" s="759"/>
      <c r="Y129" s="771"/>
      <c r="Z129" s="758"/>
      <c r="AA129" s="759"/>
      <c r="AB129" s="771"/>
      <c r="AC129" s="770"/>
      <c r="AD129" s="762"/>
      <c r="AE129" s="763"/>
      <c r="AF129" s="759"/>
      <c r="AG129" s="771"/>
      <c r="AH129" s="758"/>
      <c r="AI129" s="759"/>
      <c r="AJ129" s="771"/>
      <c r="AK129" s="770"/>
      <c r="AL129" s="762"/>
      <c r="AM129" s="763"/>
      <c r="AN129" s="759"/>
      <c r="AO129" s="771"/>
      <c r="AP129" s="758"/>
      <c r="AQ129" s="759"/>
      <c r="AR129" s="771"/>
      <c r="AS129" s="770"/>
      <c r="AT129" s="762"/>
      <c r="AU129" s="763"/>
      <c r="AV129" s="759"/>
      <c r="AW129" s="771"/>
      <c r="AX129" s="758"/>
      <c r="AY129" s="764"/>
      <c r="AZ129" s="771"/>
      <c r="BA129" s="770"/>
      <c r="BB129" s="762"/>
      <c r="BC129" s="763"/>
      <c r="BD129" s="764"/>
      <c r="BE129" s="765"/>
      <c r="BF129" s="764"/>
      <c r="BG129" s="766"/>
      <c r="BH129" s="764"/>
      <c r="BI129" s="767"/>
      <c r="BJ129" s="767"/>
      <c r="BK129" s="768"/>
      <c r="BL129" s="265"/>
      <c r="BM129" s="265"/>
      <c r="BN129" s="265"/>
      <c r="BO129" s="266"/>
      <c r="BP129" s="266"/>
      <c r="BQ129" s="266"/>
      <c r="BR129" s="266"/>
      <c r="BS129" s="266"/>
    </row>
    <row r="130" spans="2:71" s="7" customFormat="1" ht="9.75" customHeight="1">
      <c r="B130" s="754"/>
      <c r="C130" s="755"/>
      <c r="D130" s="755"/>
      <c r="E130" s="756"/>
      <c r="F130" s="757"/>
      <c r="G130" s="758"/>
      <c r="H130" s="759"/>
      <c r="I130" s="769"/>
      <c r="J130" s="760"/>
      <c r="K130" s="761"/>
      <c r="L130" s="769"/>
      <c r="M130" s="770"/>
      <c r="N130" s="762"/>
      <c r="O130" s="763"/>
      <c r="P130" s="759"/>
      <c r="Q130" s="771"/>
      <c r="R130" s="758"/>
      <c r="S130" s="759"/>
      <c r="T130" s="771"/>
      <c r="U130" s="770"/>
      <c r="V130" s="762"/>
      <c r="W130" s="763"/>
      <c r="X130" s="759"/>
      <c r="Y130" s="771"/>
      <c r="Z130" s="758"/>
      <c r="AA130" s="759"/>
      <c r="AB130" s="771"/>
      <c r="AC130" s="770"/>
      <c r="AD130" s="762"/>
      <c r="AE130" s="763"/>
      <c r="AF130" s="759"/>
      <c r="AG130" s="771"/>
      <c r="AH130" s="758"/>
      <c r="AI130" s="759"/>
      <c r="AJ130" s="771"/>
      <c r="AK130" s="770"/>
      <c r="AL130" s="762"/>
      <c r="AM130" s="763"/>
      <c r="AN130" s="759"/>
      <c r="AO130" s="771"/>
      <c r="AP130" s="758"/>
      <c r="AQ130" s="759"/>
      <c r="AR130" s="771"/>
      <c r="AS130" s="770"/>
      <c r="AT130" s="762"/>
      <c r="AU130" s="763"/>
      <c r="AV130" s="759"/>
      <c r="AW130" s="771"/>
      <c r="AX130" s="758"/>
      <c r="AY130" s="764"/>
      <c r="AZ130" s="771"/>
      <c r="BA130" s="770"/>
      <c r="BB130" s="762"/>
      <c r="BC130" s="763"/>
      <c r="BD130" s="764"/>
      <c r="BE130" s="765"/>
      <c r="BF130" s="764"/>
      <c r="BG130" s="766"/>
      <c r="BH130" s="764"/>
      <c r="BI130" s="767"/>
      <c r="BJ130" s="767"/>
      <c r="BK130" s="768"/>
      <c r="BL130" s="265"/>
      <c r="BM130" s="265"/>
      <c r="BN130" s="265"/>
      <c r="BO130" s="266"/>
      <c r="BP130" s="266"/>
      <c r="BQ130" s="266"/>
      <c r="BR130" s="266"/>
      <c r="BS130" s="266"/>
    </row>
    <row r="131" spans="2:71" s="7" customFormat="1" ht="9.75" customHeight="1">
      <c r="B131" s="754"/>
      <c r="C131" s="755"/>
      <c r="D131" s="755"/>
      <c r="E131" s="756"/>
      <c r="F131" s="757"/>
      <c r="G131" s="758"/>
      <c r="H131" s="759"/>
      <c r="I131" s="769"/>
      <c r="J131" s="760"/>
      <c r="K131" s="761"/>
      <c r="L131" s="769"/>
      <c r="M131" s="770"/>
      <c r="N131" s="762"/>
      <c r="O131" s="763"/>
      <c r="P131" s="759"/>
      <c r="Q131" s="771"/>
      <c r="R131" s="758"/>
      <c r="S131" s="759"/>
      <c r="T131" s="771"/>
      <c r="U131" s="770"/>
      <c r="V131" s="762"/>
      <c r="W131" s="763"/>
      <c r="X131" s="759"/>
      <c r="Y131" s="771"/>
      <c r="Z131" s="758"/>
      <c r="AA131" s="759"/>
      <c r="AB131" s="771"/>
      <c r="AC131" s="770"/>
      <c r="AD131" s="762"/>
      <c r="AE131" s="763"/>
      <c r="AF131" s="759"/>
      <c r="AG131" s="771"/>
      <c r="AH131" s="758"/>
      <c r="AI131" s="759"/>
      <c r="AJ131" s="771"/>
      <c r="AK131" s="770"/>
      <c r="AL131" s="762"/>
      <c r="AM131" s="763"/>
      <c r="AN131" s="759"/>
      <c r="AO131" s="771"/>
      <c r="AP131" s="758"/>
      <c r="AQ131" s="759"/>
      <c r="AR131" s="771"/>
      <c r="AS131" s="770"/>
      <c r="AT131" s="762"/>
      <c r="AU131" s="763"/>
      <c r="AV131" s="759"/>
      <c r="AW131" s="771"/>
      <c r="AX131" s="758"/>
      <c r="AY131" s="764"/>
      <c r="AZ131" s="771"/>
      <c r="BA131" s="770"/>
      <c r="BB131" s="762"/>
      <c r="BC131" s="763"/>
      <c r="BD131" s="764"/>
      <c r="BE131" s="765"/>
      <c r="BF131" s="764"/>
      <c r="BG131" s="766"/>
      <c r="BH131" s="764"/>
      <c r="BI131" s="767"/>
      <c r="BJ131" s="767"/>
      <c r="BK131" s="768"/>
      <c r="BL131" s="265"/>
      <c r="BM131" s="265"/>
      <c r="BN131" s="265"/>
      <c r="BO131" s="266"/>
      <c r="BP131" s="266"/>
      <c r="BQ131" s="266"/>
      <c r="BR131" s="266"/>
      <c r="BS131" s="266"/>
    </row>
    <row r="132" spans="2:71" s="7" customFormat="1" ht="9.75" customHeight="1">
      <c r="B132" s="754"/>
      <c r="C132" s="755"/>
      <c r="D132" s="755"/>
      <c r="E132" s="756"/>
      <c r="F132" s="757"/>
      <c r="G132" s="758"/>
      <c r="H132" s="759"/>
      <c r="I132" s="769"/>
      <c r="J132" s="760"/>
      <c r="K132" s="761"/>
      <c r="L132" s="769"/>
      <c r="M132" s="770"/>
      <c r="N132" s="762"/>
      <c r="O132" s="763"/>
      <c r="P132" s="759"/>
      <c r="Q132" s="771"/>
      <c r="R132" s="758"/>
      <c r="S132" s="759"/>
      <c r="T132" s="771"/>
      <c r="U132" s="770"/>
      <c r="V132" s="762"/>
      <c r="W132" s="763"/>
      <c r="X132" s="759"/>
      <c r="Y132" s="771"/>
      <c r="Z132" s="758"/>
      <c r="AA132" s="759"/>
      <c r="AB132" s="771"/>
      <c r="AC132" s="770"/>
      <c r="AD132" s="762"/>
      <c r="AE132" s="763"/>
      <c r="AF132" s="759"/>
      <c r="AG132" s="771"/>
      <c r="AH132" s="758"/>
      <c r="AI132" s="759"/>
      <c r="AJ132" s="771"/>
      <c r="AK132" s="770"/>
      <c r="AL132" s="762"/>
      <c r="AM132" s="763"/>
      <c r="AN132" s="759"/>
      <c r="AO132" s="771"/>
      <c r="AP132" s="758"/>
      <c r="AQ132" s="759"/>
      <c r="AR132" s="771"/>
      <c r="AS132" s="770"/>
      <c r="AT132" s="762"/>
      <c r="AU132" s="763"/>
      <c r="AV132" s="759"/>
      <c r="AW132" s="771"/>
      <c r="AX132" s="758"/>
      <c r="AY132" s="764"/>
      <c r="AZ132" s="771"/>
      <c r="BA132" s="770"/>
      <c r="BB132" s="762"/>
      <c r="BC132" s="763"/>
      <c r="BD132" s="764"/>
      <c r="BE132" s="765"/>
      <c r="BF132" s="764"/>
      <c r="BG132" s="766"/>
      <c r="BH132" s="764"/>
      <c r="BI132" s="767"/>
      <c r="BJ132" s="767"/>
      <c r="BK132" s="768"/>
      <c r="BL132" s="265"/>
      <c r="BM132" s="265"/>
      <c r="BN132" s="265"/>
      <c r="BO132" s="266"/>
      <c r="BP132" s="266"/>
      <c r="BQ132" s="266"/>
      <c r="BR132" s="266"/>
      <c r="BS132" s="266"/>
    </row>
    <row r="133" spans="2:71" s="7" customFormat="1" ht="9.75" customHeight="1">
      <c r="B133" s="754"/>
      <c r="C133" s="755"/>
      <c r="D133" s="755"/>
      <c r="E133" s="756"/>
      <c r="F133" s="757"/>
      <c r="G133" s="758"/>
      <c r="H133" s="759"/>
      <c r="I133" s="769"/>
      <c r="J133" s="760"/>
      <c r="K133" s="761"/>
      <c r="L133" s="769"/>
      <c r="M133" s="770"/>
      <c r="N133" s="762"/>
      <c r="O133" s="763"/>
      <c r="P133" s="759"/>
      <c r="Q133" s="771"/>
      <c r="R133" s="758"/>
      <c r="S133" s="759"/>
      <c r="T133" s="771"/>
      <c r="U133" s="770"/>
      <c r="V133" s="762"/>
      <c r="W133" s="763"/>
      <c r="X133" s="759"/>
      <c r="Y133" s="771"/>
      <c r="Z133" s="758"/>
      <c r="AA133" s="759"/>
      <c r="AB133" s="771"/>
      <c r="AC133" s="770"/>
      <c r="AD133" s="762"/>
      <c r="AE133" s="763"/>
      <c r="AF133" s="759"/>
      <c r="AG133" s="771"/>
      <c r="AH133" s="758"/>
      <c r="AI133" s="759"/>
      <c r="AJ133" s="771"/>
      <c r="AK133" s="770"/>
      <c r="AL133" s="762"/>
      <c r="AM133" s="763"/>
      <c r="AN133" s="759"/>
      <c r="AO133" s="771"/>
      <c r="AP133" s="758"/>
      <c r="AQ133" s="759"/>
      <c r="AR133" s="771"/>
      <c r="AS133" s="770"/>
      <c r="AT133" s="762"/>
      <c r="AU133" s="763"/>
      <c r="AV133" s="759"/>
      <c r="AW133" s="771"/>
      <c r="AX133" s="758"/>
      <c r="AY133" s="764"/>
      <c r="AZ133" s="771"/>
      <c r="BA133" s="770"/>
      <c r="BB133" s="762"/>
      <c r="BC133" s="763"/>
      <c r="BD133" s="764"/>
      <c r="BE133" s="765"/>
      <c r="BF133" s="764"/>
      <c r="BG133" s="766"/>
      <c r="BH133" s="764"/>
      <c r="BI133" s="767"/>
      <c r="BJ133" s="767"/>
      <c r="BK133" s="768"/>
      <c r="BL133" s="265"/>
      <c r="BM133" s="265"/>
      <c r="BN133" s="265"/>
      <c r="BO133" s="266"/>
      <c r="BP133" s="266"/>
      <c r="BQ133" s="266"/>
      <c r="BR133" s="266"/>
      <c r="BS133" s="266"/>
    </row>
    <row r="134" spans="2:71" s="7" customFormat="1" ht="9.75" customHeight="1">
      <c r="B134" s="754"/>
      <c r="C134" s="755"/>
      <c r="D134" s="755"/>
      <c r="E134" s="756"/>
      <c r="F134" s="757"/>
      <c r="G134" s="758"/>
      <c r="H134" s="759"/>
      <c r="I134" s="769"/>
      <c r="J134" s="760"/>
      <c r="K134" s="761"/>
      <c r="L134" s="769"/>
      <c r="M134" s="770"/>
      <c r="N134" s="762"/>
      <c r="O134" s="763"/>
      <c r="P134" s="759"/>
      <c r="Q134" s="771"/>
      <c r="R134" s="758"/>
      <c r="S134" s="759"/>
      <c r="T134" s="771"/>
      <c r="U134" s="770"/>
      <c r="V134" s="762"/>
      <c r="W134" s="763"/>
      <c r="X134" s="759"/>
      <c r="Y134" s="771"/>
      <c r="Z134" s="758"/>
      <c r="AA134" s="759"/>
      <c r="AB134" s="771"/>
      <c r="AC134" s="770"/>
      <c r="AD134" s="762"/>
      <c r="AE134" s="763"/>
      <c r="AF134" s="759"/>
      <c r="AG134" s="771"/>
      <c r="AH134" s="758"/>
      <c r="AI134" s="759"/>
      <c r="AJ134" s="771"/>
      <c r="AK134" s="770"/>
      <c r="AL134" s="762"/>
      <c r="AM134" s="763"/>
      <c r="AN134" s="759"/>
      <c r="AO134" s="771"/>
      <c r="AP134" s="758"/>
      <c r="AQ134" s="759"/>
      <c r="AR134" s="771"/>
      <c r="AS134" s="770"/>
      <c r="AT134" s="762"/>
      <c r="AU134" s="763"/>
      <c r="AV134" s="759"/>
      <c r="AW134" s="771"/>
      <c r="AX134" s="758"/>
      <c r="AY134" s="764"/>
      <c r="AZ134" s="771"/>
      <c r="BA134" s="770"/>
      <c r="BB134" s="762"/>
      <c r="BC134" s="763"/>
      <c r="BD134" s="764"/>
      <c r="BE134" s="765"/>
      <c r="BF134" s="764"/>
      <c r="BG134" s="766"/>
      <c r="BH134" s="764"/>
      <c r="BI134" s="767"/>
      <c r="BJ134" s="767"/>
      <c r="BK134" s="768"/>
      <c r="BL134" s="265"/>
      <c r="BM134" s="265"/>
      <c r="BN134" s="265"/>
      <c r="BO134" s="266"/>
      <c r="BP134" s="266"/>
      <c r="BQ134" s="266"/>
      <c r="BR134" s="266"/>
      <c r="BS134" s="266"/>
    </row>
    <row r="135" spans="2:71" s="7" customFormat="1" ht="9.75" customHeight="1">
      <c r="B135" s="754"/>
      <c r="C135" s="755"/>
      <c r="D135" s="755"/>
      <c r="E135" s="756"/>
      <c r="F135" s="757"/>
      <c r="G135" s="758"/>
      <c r="H135" s="759"/>
      <c r="I135" s="769"/>
      <c r="J135" s="760"/>
      <c r="K135" s="761"/>
      <c r="L135" s="769"/>
      <c r="M135" s="770"/>
      <c r="N135" s="762"/>
      <c r="O135" s="763"/>
      <c r="P135" s="759"/>
      <c r="Q135" s="771"/>
      <c r="R135" s="758"/>
      <c r="S135" s="759"/>
      <c r="T135" s="771"/>
      <c r="U135" s="770"/>
      <c r="V135" s="762"/>
      <c r="W135" s="763"/>
      <c r="X135" s="759"/>
      <c r="Y135" s="771"/>
      <c r="Z135" s="758"/>
      <c r="AA135" s="759"/>
      <c r="AB135" s="771"/>
      <c r="AC135" s="770"/>
      <c r="AD135" s="762"/>
      <c r="AE135" s="763"/>
      <c r="AF135" s="759"/>
      <c r="AG135" s="771"/>
      <c r="AH135" s="758"/>
      <c r="AI135" s="759"/>
      <c r="AJ135" s="771"/>
      <c r="AK135" s="770"/>
      <c r="AL135" s="762"/>
      <c r="AM135" s="763"/>
      <c r="AN135" s="759"/>
      <c r="AO135" s="771"/>
      <c r="AP135" s="758"/>
      <c r="AQ135" s="759"/>
      <c r="AR135" s="771"/>
      <c r="AS135" s="770"/>
      <c r="AT135" s="762"/>
      <c r="AU135" s="763"/>
      <c r="AV135" s="759"/>
      <c r="AW135" s="771"/>
      <c r="AX135" s="758"/>
      <c r="AY135" s="764"/>
      <c r="AZ135" s="771"/>
      <c r="BA135" s="770"/>
      <c r="BB135" s="762"/>
      <c r="BC135" s="763"/>
      <c r="BD135" s="764"/>
      <c r="BE135" s="765"/>
      <c r="BF135" s="764"/>
      <c r="BG135" s="766"/>
      <c r="BH135" s="764"/>
      <c r="BI135" s="767"/>
      <c r="BJ135" s="767"/>
      <c r="BK135" s="768"/>
      <c r="BL135" s="265"/>
      <c r="BM135" s="265"/>
      <c r="BN135" s="265"/>
      <c r="BO135" s="266"/>
      <c r="BP135" s="266"/>
      <c r="BQ135" s="266"/>
      <c r="BR135" s="266"/>
      <c r="BS135" s="266"/>
    </row>
    <row r="136" spans="2:71" s="7" customFormat="1" ht="9.75" customHeight="1">
      <c r="B136" s="754"/>
      <c r="C136" s="755"/>
      <c r="D136" s="755"/>
      <c r="E136" s="756"/>
      <c r="F136" s="757"/>
      <c r="G136" s="758"/>
      <c r="H136" s="759"/>
      <c r="I136" s="769"/>
      <c r="J136" s="760"/>
      <c r="K136" s="761"/>
      <c r="L136" s="769"/>
      <c r="M136" s="770"/>
      <c r="N136" s="762"/>
      <c r="O136" s="763"/>
      <c r="P136" s="759"/>
      <c r="Q136" s="771"/>
      <c r="R136" s="758"/>
      <c r="S136" s="759"/>
      <c r="T136" s="771"/>
      <c r="U136" s="770"/>
      <c r="V136" s="762"/>
      <c r="W136" s="763"/>
      <c r="X136" s="759"/>
      <c r="Y136" s="771"/>
      <c r="Z136" s="758"/>
      <c r="AA136" s="759"/>
      <c r="AB136" s="771"/>
      <c r="AC136" s="770"/>
      <c r="AD136" s="762"/>
      <c r="AE136" s="763"/>
      <c r="AF136" s="759"/>
      <c r="AG136" s="771"/>
      <c r="AH136" s="758"/>
      <c r="AI136" s="759"/>
      <c r="AJ136" s="771"/>
      <c r="AK136" s="770"/>
      <c r="AL136" s="762"/>
      <c r="AM136" s="763"/>
      <c r="AN136" s="759"/>
      <c r="AO136" s="771"/>
      <c r="AP136" s="758"/>
      <c r="AQ136" s="759"/>
      <c r="AR136" s="771"/>
      <c r="AS136" s="770"/>
      <c r="AT136" s="762"/>
      <c r="AU136" s="763"/>
      <c r="AV136" s="759"/>
      <c r="AW136" s="771"/>
      <c r="AX136" s="758"/>
      <c r="AY136" s="764"/>
      <c r="AZ136" s="771"/>
      <c r="BA136" s="770"/>
      <c r="BB136" s="762"/>
      <c r="BC136" s="763"/>
      <c r="BD136" s="764"/>
      <c r="BE136" s="765"/>
      <c r="BF136" s="764"/>
      <c r="BG136" s="766"/>
      <c r="BH136" s="764"/>
      <c r="BI136" s="767"/>
      <c r="BJ136" s="767"/>
      <c r="BK136" s="768"/>
      <c r="BL136" s="265"/>
      <c r="BM136" s="265"/>
      <c r="BN136" s="265"/>
      <c r="BO136" s="266"/>
      <c r="BP136" s="266"/>
      <c r="BQ136" s="266"/>
      <c r="BR136" s="266"/>
      <c r="BS136" s="266"/>
    </row>
    <row r="137" spans="2:71" s="7" customFormat="1" ht="9.75" customHeight="1">
      <c r="B137" s="754"/>
      <c r="C137" s="755"/>
      <c r="D137" s="755"/>
      <c r="E137" s="756"/>
      <c r="F137" s="757"/>
      <c r="G137" s="758"/>
      <c r="H137" s="759"/>
      <c r="I137" s="769"/>
      <c r="J137" s="760"/>
      <c r="K137" s="761"/>
      <c r="L137" s="769"/>
      <c r="M137" s="770"/>
      <c r="N137" s="762"/>
      <c r="O137" s="763"/>
      <c r="P137" s="759"/>
      <c r="Q137" s="771"/>
      <c r="R137" s="758"/>
      <c r="S137" s="759"/>
      <c r="T137" s="771"/>
      <c r="U137" s="770"/>
      <c r="V137" s="762"/>
      <c r="W137" s="763"/>
      <c r="X137" s="759"/>
      <c r="Y137" s="771"/>
      <c r="Z137" s="758"/>
      <c r="AA137" s="759"/>
      <c r="AB137" s="771"/>
      <c r="AC137" s="770"/>
      <c r="AD137" s="762"/>
      <c r="AE137" s="763"/>
      <c r="AF137" s="759"/>
      <c r="AG137" s="771"/>
      <c r="AH137" s="758"/>
      <c r="AI137" s="759"/>
      <c r="AJ137" s="771"/>
      <c r="AK137" s="770"/>
      <c r="AL137" s="762"/>
      <c r="AM137" s="763"/>
      <c r="AN137" s="759"/>
      <c r="AO137" s="771"/>
      <c r="AP137" s="758"/>
      <c r="AQ137" s="759"/>
      <c r="AR137" s="771"/>
      <c r="AS137" s="770"/>
      <c r="AT137" s="762"/>
      <c r="AU137" s="763"/>
      <c r="AV137" s="759"/>
      <c r="AW137" s="771"/>
      <c r="AX137" s="758"/>
      <c r="AY137" s="764"/>
      <c r="AZ137" s="771"/>
      <c r="BA137" s="770"/>
      <c r="BB137" s="762"/>
      <c r="BC137" s="763"/>
      <c r="BD137" s="764"/>
      <c r="BE137" s="765"/>
      <c r="BF137" s="764"/>
      <c r="BG137" s="766"/>
      <c r="BH137" s="764"/>
      <c r="BI137" s="767"/>
      <c r="BJ137" s="767"/>
      <c r="BK137" s="768"/>
      <c r="BL137" s="265"/>
      <c r="BM137" s="265"/>
      <c r="BN137" s="265"/>
      <c r="BO137" s="266"/>
      <c r="BP137" s="266"/>
      <c r="BQ137" s="266"/>
      <c r="BR137" s="266"/>
      <c r="BS137" s="266"/>
    </row>
    <row r="138" spans="2:71" s="7" customFormat="1" ht="9.75" customHeight="1">
      <c r="B138" s="754"/>
      <c r="C138" s="755"/>
      <c r="D138" s="755"/>
      <c r="E138" s="756"/>
      <c r="F138" s="757"/>
      <c r="G138" s="758"/>
      <c r="H138" s="759"/>
      <c r="I138" s="769"/>
      <c r="J138" s="760"/>
      <c r="K138" s="761"/>
      <c r="L138" s="769"/>
      <c r="M138" s="770"/>
      <c r="N138" s="762"/>
      <c r="O138" s="763"/>
      <c r="P138" s="759"/>
      <c r="Q138" s="771"/>
      <c r="R138" s="758"/>
      <c r="S138" s="759"/>
      <c r="T138" s="771"/>
      <c r="U138" s="770"/>
      <c r="V138" s="762"/>
      <c r="W138" s="763"/>
      <c r="X138" s="759"/>
      <c r="Y138" s="771"/>
      <c r="Z138" s="758"/>
      <c r="AA138" s="759"/>
      <c r="AB138" s="771"/>
      <c r="AC138" s="770"/>
      <c r="AD138" s="762"/>
      <c r="AE138" s="763"/>
      <c r="AF138" s="759"/>
      <c r="AG138" s="771"/>
      <c r="AH138" s="758"/>
      <c r="AI138" s="759"/>
      <c r="AJ138" s="771"/>
      <c r="AK138" s="770"/>
      <c r="AL138" s="762"/>
      <c r="AM138" s="763"/>
      <c r="AN138" s="759"/>
      <c r="AO138" s="771"/>
      <c r="AP138" s="758"/>
      <c r="AQ138" s="759"/>
      <c r="AR138" s="771"/>
      <c r="AS138" s="770"/>
      <c r="AT138" s="762"/>
      <c r="AU138" s="763"/>
      <c r="AV138" s="759"/>
      <c r="AW138" s="771"/>
      <c r="AX138" s="758"/>
      <c r="AY138" s="764"/>
      <c r="AZ138" s="771"/>
      <c r="BA138" s="770"/>
      <c r="BB138" s="762"/>
      <c r="BC138" s="763"/>
      <c r="BD138" s="764"/>
      <c r="BE138" s="765"/>
      <c r="BF138" s="764"/>
      <c r="BG138" s="766"/>
      <c r="BH138" s="764"/>
      <c r="BI138" s="767"/>
      <c r="BJ138" s="767"/>
      <c r="BK138" s="768"/>
      <c r="BL138" s="265"/>
      <c r="BM138" s="265"/>
      <c r="BN138" s="265"/>
      <c r="BO138" s="266"/>
      <c r="BP138" s="266"/>
      <c r="BQ138" s="266"/>
      <c r="BR138" s="266"/>
      <c r="BS138" s="266"/>
    </row>
    <row r="139" spans="2:71" s="7" customFormat="1" ht="9.75" customHeight="1">
      <c r="B139" s="754"/>
      <c r="C139" s="755"/>
      <c r="D139" s="755"/>
      <c r="E139" s="756"/>
      <c r="F139" s="757"/>
      <c r="G139" s="758"/>
      <c r="H139" s="759"/>
      <c r="I139" s="769"/>
      <c r="J139" s="760"/>
      <c r="K139" s="761"/>
      <c r="L139" s="769"/>
      <c r="M139" s="770"/>
      <c r="N139" s="762"/>
      <c r="O139" s="763"/>
      <c r="P139" s="759"/>
      <c r="Q139" s="771"/>
      <c r="R139" s="758"/>
      <c r="S139" s="759"/>
      <c r="T139" s="771"/>
      <c r="U139" s="770"/>
      <c r="V139" s="762"/>
      <c r="W139" s="763"/>
      <c r="X139" s="759"/>
      <c r="Y139" s="771"/>
      <c r="Z139" s="758"/>
      <c r="AA139" s="759"/>
      <c r="AB139" s="771"/>
      <c r="AC139" s="770"/>
      <c r="AD139" s="762"/>
      <c r="AE139" s="763"/>
      <c r="AF139" s="759"/>
      <c r="AG139" s="771"/>
      <c r="AH139" s="758"/>
      <c r="AI139" s="759"/>
      <c r="AJ139" s="771"/>
      <c r="AK139" s="770"/>
      <c r="AL139" s="762"/>
      <c r="AM139" s="763"/>
      <c r="AN139" s="759"/>
      <c r="AO139" s="771"/>
      <c r="AP139" s="758"/>
      <c r="AQ139" s="759"/>
      <c r="AR139" s="771"/>
      <c r="AS139" s="770"/>
      <c r="AT139" s="762"/>
      <c r="AU139" s="763"/>
      <c r="AV139" s="759"/>
      <c r="AW139" s="771"/>
      <c r="AX139" s="758"/>
      <c r="AY139" s="764"/>
      <c r="AZ139" s="771"/>
      <c r="BA139" s="770"/>
      <c r="BB139" s="762"/>
      <c r="BC139" s="763"/>
      <c r="BD139" s="764"/>
      <c r="BE139" s="765"/>
      <c r="BF139" s="764"/>
      <c r="BG139" s="766"/>
      <c r="BH139" s="764"/>
      <c r="BI139" s="767"/>
      <c r="BJ139" s="767"/>
      <c r="BK139" s="768"/>
      <c r="BL139" s="265"/>
      <c r="BM139" s="265"/>
      <c r="BN139" s="265"/>
      <c r="BO139" s="266"/>
      <c r="BP139" s="266"/>
      <c r="BQ139" s="266"/>
      <c r="BR139" s="266"/>
      <c r="BS139" s="266"/>
    </row>
    <row r="140" spans="2:71" s="7" customFormat="1" ht="9.75" customHeight="1">
      <c r="B140" s="754"/>
      <c r="C140" s="755"/>
      <c r="D140" s="755"/>
      <c r="E140" s="756"/>
      <c r="F140" s="757"/>
      <c r="G140" s="758"/>
      <c r="H140" s="759"/>
      <c r="I140" s="769"/>
      <c r="J140" s="760"/>
      <c r="K140" s="761"/>
      <c r="L140" s="769"/>
      <c r="M140" s="770"/>
      <c r="N140" s="762"/>
      <c r="O140" s="763"/>
      <c r="P140" s="759"/>
      <c r="Q140" s="771"/>
      <c r="R140" s="758"/>
      <c r="S140" s="759"/>
      <c r="T140" s="771"/>
      <c r="U140" s="770"/>
      <c r="V140" s="762"/>
      <c r="W140" s="763"/>
      <c r="X140" s="759"/>
      <c r="Y140" s="771"/>
      <c r="Z140" s="758"/>
      <c r="AA140" s="759"/>
      <c r="AB140" s="771"/>
      <c r="AC140" s="770"/>
      <c r="AD140" s="762"/>
      <c r="AE140" s="763"/>
      <c r="AF140" s="759"/>
      <c r="AG140" s="771"/>
      <c r="AH140" s="758"/>
      <c r="AI140" s="759"/>
      <c r="AJ140" s="771"/>
      <c r="AK140" s="770"/>
      <c r="AL140" s="762"/>
      <c r="AM140" s="763"/>
      <c r="AN140" s="759"/>
      <c r="AO140" s="771"/>
      <c r="AP140" s="758"/>
      <c r="AQ140" s="759"/>
      <c r="AR140" s="771"/>
      <c r="AS140" s="770"/>
      <c r="AT140" s="762"/>
      <c r="AU140" s="763"/>
      <c r="AV140" s="759"/>
      <c r="AW140" s="771"/>
      <c r="AX140" s="758"/>
      <c r="AY140" s="764"/>
      <c r="AZ140" s="771"/>
      <c r="BA140" s="770"/>
      <c r="BB140" s="762"/>
      <c r="BC140" s="763"/>
      <c r="BD140" s="764"/>
      <c r="BE140" s="765"/>
      <c r="BF140" s="764"/>
      <c r="BG140" s="766"/>
      <c r="BH140" s="764"/>
      <c r="BI140" s="767"/>
      <c r="BJ140" s="767"/>
      <c r="BK140" s="768"/>
      <c r="BL140" s="265"/>
      <c r="BM140" s="265"/>
      <c r="BN140" s="265"/>
      <c r="BO140" s="266"/>
      <c r="BP140" s="266"/>
      <c r="BQ140" s="266"/>
      <c r="BR140" s="266"/>
      <c r="BS140" s="266"/>
    </row>
    <row r="141" spans="2:71" s="7" customFormat="1" ht="9.75" customHeight="1">
      <c r="B141" s="754"/>
      <c r="C141" s="755"/>
      <c r="D141" s="755"/>
      <c r="E141" s="756"/>
      <c r="F141" s="757"/>
      <c r="G141" s="758"/>
      <c r="H141" s="759"/>
      <c r="I141" s="769"/>
      <c r="J141" s="760"/>
      <c r="K141" s="761"/>
      <c r="L141" s="769"/>
      <c r="M141" s="770"/>
      <c r="N141" s="762"/>
      <c r="O141" s="763"/>
      <c r="P141" s="759"/>
      <c r="Q141" s="771"/>
      <c r="R141" s="758"/>
      <c r="S141" s="759"/>
      <c r="T141" s="771"/>
      <c r="U141" s="770"/>
      <c r="V141" s="762"/>
      <c r="W141" s="763"/>
      <c r="X141" s="759"/>
      <c r="Y141" s="771"/>
      <c r="Z141" s="758"/>
      <c r="AA141" s="759"/>
      <c r="AB141" s="771"/>
      <c r="AC141" s="770"/>
      <c r="AD141" s="762"/>
      <c r="AE141" s="763"/>
      <c r="AF141" s="759"/>
      <c r="AG141" s="771"/>
      <c r="AH141" s="758"/>
      <c r="AI141" s="759"/>
      <c r="AJ141" s="771"/>
      <c r="AK141" s="770"/>
      <c r="AL141" s="762"/>
      <c r="AM141" s="763"/>
      <c r="AN141" s="759"/>
      <c r="AO141" s="771"/>
      <c r="AP141" s="758"/>
      <c r="AQ141" s="759"/>
      <c r="AR141" s="771"/>
      <c r="AS141" s="770"/>
      <c r="AT141" s="762"/>
      <c r="AU141" s="763"/>
      <c r="AV141" s="759"/>
      <c r="AW141" s="771"/>
      <c r="AX141" s="758"/>
      <c r="AY141" s="764"/>
      <c r="AZ141" s="771"/>
      <c r="BA141" s="770"/>
      <c r="BB141" s="762"/>
      <c r="BC141" s="763"/>
      <c r="BD141" s="764"/>
      <c r="BE141" s="765"/>
      <c r="BF141" s="764"/>
      <c r="BG141" s="766"/>
      <c r="BH141" s="764"/>
      <c r="BI141" s="767"/>
      <c r="BJ141" s="767"/>
      <c r="BK141" s="768"/>
      <c r="BL141" s="265"/>
      <c r="BM141" s="265"/>
      <c r="BN141" s="265"/>
      <c r="BO141" s="266"/>
      <c r="BP141" s="266"/>
      <c r="BQ141" s="266"/>
      <c r="BR141" s="266"/>
      <c r="BS141" s="266"/>
    </row>
    <row r="142" spans="2:71" s="7" customFormat="1" ht="9.75" customHeight="1">
      <c r="B142" s="754"/>
      <c r="C142" s="755"/>
      <c r="D142" s="755"/>
      <c r="E142" s="756"/>
      <c r="F142" s="757"/>
      <c r="G142" s="758"/>
      <c r="H142" s="759"/>
      <c r="I142" s="769"/>
      <c r="J142" s="760"/>
      <c r="K142" s="761"/>
      <c r="L142" s="769"/>
      <c r="M142" s="770"/>
      <c r="N142" s="762"/>
      <c r="O142" s="763"/>
      <c r="P142" s="759"/>
      <c r="Q142" s="771"/>
      <c r="R142" s="758"/>
      <c r="S142" s="759"/>
      <c r="T142" s="771"/>
      <c r="U142" s="770"/>
      <c r="V142" s="762"/>
      <c r="W142" s="763"/>
      <c r="X142" s="759"/>
      <c r="Y142" s="771"/>
      <c r="Z142" s="758"/>
      <c r="AA142" s="759"/>
      <c r="AB142" s="771"/>
      <c r="AC142" s="770"/>
      <c r="AD142" s="762"/>
      <c r="AE142" s="763"/>
      <c r="AF142" s="759"/>
      <c r="AG142" s="771"/>
      <c r="AH142" s="758"/>
      <c r="AI142" s="759"/>
      <c r="AJ142" s="771"/>
      <c r="AK142" s="770"/>
      <c r="AL142" s="762"/>
      <c r="AM142" s="763"/>
      <c r="AN142" s="759"/>
      <c r="AO142" s="771"/>
      <c r="AP142" s="758"/>
      <c r="AQ142" s="759"/>
      <c r="AR142" s="771"/>
      <c r="AS142" s="770"/>
      <c r="AT142" s="762"/>
      <c r="AU142" s="763"/>
      <c r="AV142" s="759"/>
      <c r="AW142" s="771"/>
      <c r="AX142" s="758"/>
      <c r="AY142" s="764"/>
      <c r="AZ142" s="771"/>
      <c r="BA142" s="770"/>
      <c r="BB142" s="762"/>
      <c r="BC142" s="763"/>
      <c r="BD142" s="764"/>
      <c r="BE142" s="765"/>
      <c r="BF142" s="764"/>
      <c r="BG142" s="766"/>
      <c r="BH142" s="764"/>
      <c r="BI142" s="767"/>
      <c r="BJ142" s="767"/>
      <c r="BK142" s="768"/>
      <c r="BL142" s="265"/>
      <c r="BM142" s="265"/>
      <c r="BN142" s="265"/>
      <c r="BO142" s="266"/>
      <c r="BP142" s="266"/>
      <c r="BQ142" s="266"/>
      <c r="BR142" s="266"/>
      <c r="BS142" s="266"/>
    </row>
    <row r="143" spans="2:71" s="7" customFormat="1" ht="9.75" customHeight="1">
      <c r="B143" s="754"/>
      <c r="C143" s="755"/>
      <c r="D143" s="755"/>
      <c r="E143" s="756"/>
      <c r="F143" s="757"/>
      <c r="G143" s="758"/>
      <c r="H143" s="759"/>
      <c r="I143" s="769"/>
      <c r="J143" s="760"/>
      <c r="K143" s="761"/>
      <c r="L143" s="769"/>
      <c r="M143" s="770"/>
      <c r="N143" s="762"/>
      <c r="O143" s="763"/>
      <c r="P143" s="759"/>
      <c r="Q143" s="771"/>
      <c r="R143" s="758"/>
      <c r="S143" s="759"/>
      <c r="T143" s="771"/>
      <c r="U143" s="770"/>
      <c r="V143" s="762"/>
      <c r="W143" s="763"/>
      <c r="X143" s="759"/>
      <c r="Y143" s="771"/>
      <c r="Z143" s="758"/>
      <c r="AA143" s="759"/>
      <c r="AB143" s="771"/>
      <c r="AC143" s="770"/>
      <c r="AD143" s="762"/>
      <c r="AE143" s="763"/>
      <c r="AF143" s="759"/>
      <c r="AG143" s="771"/>
      <c r="AH143" s="758"/>
      <c r="AI143" s="759"/>
      <c r="AJ143" s="771"/>
      <c r="AK143" s="770"/>
      <c r="AL143" s="762"/>
      <c r="AM143" s="763"/>
      <c r="AN143" s="759"/>
      <c r="AO143" s="771"/>
      <c r="AP143" s="758"/>
      <c r="AQ143" s="759"/>
      <c r="AR143" s="771"/>
      <c r="AS143" s="770"/>
      <c r="AT143" s="762"/>
      <c r="AU143" s="763"/>
      <c r="AV143" s="759"/>
      <c r="AW143" s="771"/>
      <c r="AX143" s="758"/>
      <c r="AY143" s="764"/>
      <c r="AZ143" s="771"/>
      <c r="BA143" s="770"/>
      <c r="BB143" s="762"/>
      <c r="BC143" s="763"/>
      <c r="BD143" s="764"/>
      <c r="BE143" s="765"/>
      <c r="BF143" s="764"/>
      <c r="BG143" s="766"/>
      <c r="BH143" s="764"/>
      <c r="BI143" s="767"/>
      <c r="BJ143" s="767"/>
      <c r="BK143" s="768"/>
      <c r="BL143" s="265"/>
      <c r="BM143" s="265"/>
      <c r="BN143" s="265"/>
      <c r="BO143" s="266"/>
      <c r="BP143" s="266"/>
      <c r="BQ143" s="266"/>
      <c r="BR143" s="266"/>
      <c r="BS143" s="266"/>
    </row>
    <row r="144" spans="2:71" s="7" customFormat="1" ht="9.75" customHeight="1">
      <c r="B144" s="754"/>
      <c r="C144" s="755"/>
      <c r="D144" s="755"/>
      <c r="E144" s="756"/>
      <c r="F144" s="757"/>
      <c r="G144" s="758"/>
      <c r="H144" s="759"/>
      <c r="I144" s="769"/>
      <c r="J144" s="760"/>
      <c r="K144" s="761"/>
      <c r="L144" s="769"/>
      <c r="M144" s="770"/>
      <c r="N144" s="762"/>
      <c r="O144" s="763"/>
      <c r="P144" s="759"/>
      <c r="Q144" s="771"/>
      <c r="R144" s="758"/>
      <c r="S144" s="759"/>
      <c r="T144" s="771"/>
      <c r="U144" s="770"/>
      <c r="V144" s="762"/>
      <c r="W144" s="763"/>
      <c r="X144" s="759"/>
      <c r="Y144" s="771"/>
      <c r="Z144" s="758"/>
      <c r="AA144" s="759"/>
      <c r="AB144" s="771"/>
      <c r="AC144" s="770"/>
      <c r="AD144" s="762"/>
      <c r="AE144" s="763"/>
      <c r="AF144" s="759"/>
      <c r="AG144" s="771"/>
      <c r="AH144" s="758"/>
      <c r="AI144" s="759"/>
      <c r="AJ144" s="771"/>
      <c r="AK144" s="770"/>
      <c r="AL144" s="762"/>
      <c r="AM144" s="763"/>
      <c r="AN144" s="759"/>
      <c r="AO144" s="771"/>
      <c r="AP144" s="758"/>
      <c r="AQ144" s="759"/>
      <c r="AR144" s="771"/>
      <c r="AS144" s="770"/>
      <c r="AT144" s="762"/>
      <c r="AU144" s="763"/>
      <c r="AV144" s="759"/>
      <c r="AW144" s="771"/>
      <c r="AX144" s="758"/>
      <c r="AY144" s="764"/>
      <c r="AZ144" s="771"/>
      <c r="BA144" s="770"/>
      <c r="BB144" s="762"/>
      <c r="BC144" s="763"/>
      <c r="BD144" s="764"/>
      <c r="BE144" s="765"/>
      <c r="BF144" s="764"/>
      <c r="BG144" s="766"/>
      <c r="BH144" s="764"/>
      <c r="BI144" s="767"/>
      <c r="BJ144" s="767"/>
      <c r="BK144" s="768"/>
      <c r="BL144" s="265"/>
      <c r="BM144" s="265"/>
      <c r="BN144" s="265"/>
      <c r="BO144" s="266"/>
      <c r="BP144" s="266"/>
      <c r="BQ144" s="266"/>
      <c r="BR144" s="266"/>
      <c r="BS144" s="266"/>
    </row>
    <row r="145" spans="2:71" s="7" customFormat="1" ht="9.75" customHeight="1">
      <c r="B145" s="754"/>
      <c r="C145" s="755"/>
      <c r="D145" s="755"/>
      <c r="E145" s="756"/>
      <c r="F145" s="757"/>
      <c r="G145" s="758"/>
      <c r="H145" s="759"/>
      <c r="I145" s="769"/>
      <c r="J145" s="760"/>
      <c r="K145" s="761"/>
      <c r="L145" s="769"/>
      <c r="M145" s="770"/>
      <c r="N145" s="762"/>
      <c r="O145" s="763"/>
      <c r="P145" s="759"/>
      <c r="Q145" s="771"/>
      <c r="R145" s="758"/>
      <c r="S145" s="759"/>
      <c r="T145" s="771"/>
      <c r="U145" s="770"/>
      <c r="V145" s="762"/>
      <c r="W145" s="763"/>
      <c r="X145" s="759"/>
      <c r="Y145" s="771"/>
      <c r="Z145" s="758"/>
      <c r="AA145" s="759"/>
      <c r="AB145" s="771"/>
      <c r="AC145" s="770"/>
      <c r="AD145" s="762"/>
      <c r="AE145" s="763"/>
      <c r="AF145" s="759"/>
      <c r="AG145" s="771"/>
      <c r="AH145" s="758"/>
      <c r="AI145" s="759"/>
      <c r="AJ145" s="771"/>
      <c r="AK145" s="770"/>
      <c r="AL145" s="762"/>
      <c r="AM145" s="763"/>
      <c r="AN145" s="759"/>
      <c r="AO145" s="771"/>
      <c r="AP145" s="758"/>
      <c r="AQ145" s="759"/>
      <c r="AR145" s="771"/>
      <c r="AS145" s="770"/>
      <c r="AT145" s="762"/>
      <c r="AU145" s="763"/>
      <c r="AV145" s="759"/>
      <c r="AW145" s="771"/>
      <c r="AX145" s="758"/>
      <c r="AY145" s="764"/>
      <c r="AZ145" s="771"/>
      <c r="BA145" s="770"/>
      <c r="BB145" s="762"/>
      <c r="BC145" s="763"/>
      <c r="BD145" s="764"/>
      <c r="BE145" s="765"/>
      <c r="BF145" s="764"/>
      <c r="BG145" s="766"/>
      <c r="BH145" s="764"/>
      <c r="BI145" s="767"/>
      <c r="BJ145" s="767"/>
      <c r="BK145" s="768"/>
      <c r="BL145" s="265"/>
      <c r="BM145" s="265"/>
      <c r="BN145" s="265"/>
      <c r="BO145" s="266"/>
      <c r="BP145" s="266"/>
      <c r="BQ145" s="266"/>
      <c r="BR145" s="266"/>
      <c r="BS145" s="266"/>
    </row>
    <row r="146" spans="2:71" s="7" customFormat="1" ht="9.75" customHeight="1">
      <c r="B146" s="754"/>
      <c r="C146" s="755"/>
      <c r="D146" s="755"/>
      <c r="E146" s="756"/>
      <c r="F146" s="757"/>
      <c r="G146" s="758"/>
      <c r="H146" s="759"/>
      <c r="I146" s="769"/>
      <c r="J146" s="760"/>
      <c r="K146" s="761"/>
      <c r="L146" s="769"/>
      <c r="M146" s="770"/>
      <c r="N146" s="762"/>
      <c r="O146" s="763"/>
      <c r="P146" s="759"/>
      <c r="Q146" s="771"/>
      <c r="R146" s="758"/>
      <c r="S146" s="759"/>
      <c r="T146" s="771"/>
      <c r="U146" s="770"/>
      <c r="V146" s="762"/>
      <c r="W146" s="763"/>
      <c r="X146" s="759"/>
      <c r="Y146" s="771"/>
      <c r="Z146" s="758"/>
      <c r="AA146" s="759"/>
      <c r="AB146" s="771"/>
      <c r="AC146" s="770"/>
      <c r="AD146" s="762"/>
      <c r="AE146" s="763"/>
      <c r="AF146" s="759"/>
      <c r="AG146" s="771"/>
      <c r="AH146" s="758"/>
      <c r="AI146" s="759"/>
      <c r="AJ146" s="771"/>
      <c r="AK146" s="770"/>
      <c r="AL146" s="762"/>
      <c r="AM146" s="763"/>
      <c r="AN146" s="759"/>
      <c r="AO146" s="771"/>
      <c r="AP146" s="758"/>
      <c r="AQ146" s="759"/>
      <c r="AR146" s="771"/>
      <c r="AS146" s="770"/>
      <c r="AT146" s="762"/>
      <c r="AU146" s="763"/>
      <c r="AV146" s="759"/>
      <c r="AW146" s="771"/>
      <c r="AX146" s="758"/>
      <c r="AY146" s="764"/>
      <c r="AZ146" s="771"/>
      <c r="BA146" s="770"/>
      <c r="BB146" s="762"/>
      <c r="BC146" s="763"/>
      <c r="BD146" s="764"/>
      <c r="BE146" s="765"/>
      <c r="BF146" s="764"/>
      <c r="BG146" s="766"/>
      <c r="BH146" s="764"/>
      <c r="BI146" s="767"/>
      <c r="BJ146" s="767"/>
      <c r="BK146" s="768"/>
      <c r="BL146" s="265"/>
      <c r="BM146" s="265"/>
      <c r="BN146" s="265"/>
      <c r="BO146" s="266"/>
      <c r="BP146" s="266"/>
      <c r="BQ146" s="266"/>
      <c r="BR146" s="266"/>
      <c r="BS146" s="266"/>
    </row>
    <row r="147" spans="2:71" s="7" customFormat="1" ht="9.75" customHeight="1">
      <c r="B147" s="754"/>
      <c r="C147" s="755"/>
      <c r="D147" s="755"/>
      <c r="E147" s="756"/>
      <c r="F147" s="757"/>
      <c r="G147" s="758"/>
      <c r="H147" s="759"/>
      <c r="I147" s="769"/>
      <c r="J147" s="760"/>
      <c r="K147" s="761"/>
      <c r="L147" s="769"/>
      <c r="M147" s="770"/>
      <c r="N147" s="762"/>
      <c r="O147" s="763"/>
      <c r="P147" s="759"/>
      <c r="Q147" s="771"/>
      <c r="R147" s="758"/>
      <c r="S147" s="759"/>
      <c r="T147" s="771"/>
      <c r="U147" s="770"/>
      <c r="V147" s="762"/>
      <c r="W147" s="763"/>
      <c r="X147" s="759"/>
      <c r="Y147" s="771"/>
      <c r="Z147" s="758"/>
      <c r="AA147" s="759"/>
      <c r="AB147" s="771"/>
      <c r="AC147" s="770"/>
      <c r="AD147" s="762"/>
      <c r="AE147" s="763"/>
      <c r="AF147" s="759"/>
      <c r="AG147" s="771"/>
      <c r="AH147" s="758"/>
      <c r="AI147" s="759"/>
      <c r="AJ147" s="771"/>
      <c r="AK147" s="770"/>
      <c r="AL147" s="762"/>
      <c r="AM147" s="763"/>
      <c r="AN147" s="759"/>
      <c r="AO147" s="771"/>
      <c r="AP147" s="758"/>
      <c r="AQ147" s="759"/>
      <c r="AR147" s="771"/>
      <c r="AS147" s="770"/>
      <c r="AT147" s="762"/>
      <c r="AU147" s="763"/>
      <c r="AV147" s="759"/>
      <c r="AW147" s="771"/>
      <c r="AX147" s="758"/>
      <c r="AY147" s="764"/>
      <c r="AZ147" s="771"/>
      <c r="BA147" s="770"/>
      <c r="BB147" s="762"/>
      <c r="BC147" s="763"/>
      <c r="BD147" s="764"/>
      <c r="BE147" s="765"/>
      <c r="BF147" s="764"/>
      <c r="BG147" s="766"/>
      <c r="BH147" s="764"/>
      <c r="BI147" s="767"/>
      <c r="BJ147" s="767"/>
      <c r="BK147" s="768"/>
      <c r="BL147" s="265"/>
      <c r="BM147" s="265"/>
      <c r="BN147" s="265"/>
      <c r="BO147" s="266"/>
      <c r="BP147" s="266"/>
      <c r="BQ147" s="266"/>
      <c r="BR147" s="266"/>
      <c r="BS147" s="266"/>
    </row>
    <row r="148" spans="2:71" s="7" customFormat="1" ht="9.75" customHeight="1">
      <c r="B148" s="754"/>
      <c r="C148" s="755"/>
      <c r="D148" s="755"/>
      <c r="E148" s="756"/>
      <c r="F148" s="757"/>
      <c r="G148" s="758"/>
      <c r="H148" s="759"/>
      <c r="I148" s="769"/>
      <c r="J148" s="760"/>
      <c r="K148" s="761"/>
      <c r="L148" s="769"/>
      <c r="M148" s="770"/>
      <c r="N148" s="762"/>
      <c r="O148" s="763"/>
      <c r="P148" s="759"/>
      <c r="Q148" s="771"/>
      <c r="R148" s="758"/>
      <c r="S148" s="759"/>
      <c r="T148" s="771"/>
      <c r="U148" s="770"/>
      <c r="V148" s="762"/>
      <c r="W148" s="763"/>
      <c r="X148" s="759"/>
      <c r="Y148" s="771"/>
      <c r="Z148" s="758"/>
      <c r="AA148" s="759"/>
      <c r="AB148" s="771"/>
      <c r="AC148" s="770"/>
      <c r="AD148" s="762"/>
      <c r="AE148" s="763"/>
      <c r="AF148" s="759"/>
      <c r="AG148" s="771"/>
      <c r="AH148" s="758"/>
      <c r="AI148" s="759"/>
      <c r="AJ148" s="771"/>
      <c r="AK148" s="770"/>
      <c r="AL148" s="762"/>
      <c r="AM148" s="763"/>
      <c r="AN148" s="759"/>
      <c r="AO148" s="771"/>
      <c r="AP148" s="758"/>
      <c r="AQ148" s="759"/>
      <c r="AR148" s="771"/>
      <c r="AS148" s="770"/>
      <c r="AT148" s="762"/>
      <c r="AU148" s="763"/>
      <c r="AV148" s="759"/>
      <c r="AW148" s="771"/>
      <c r="AX148" s="758"/>
      <c r="AY148" s="764"/>
      <c r="AZ148" s="771"/>
      <c r="BA148" s="770"/>
      <c r="BB148" s="762"/>
      <c r="BC148" s="763"/>
      <c r="BD148" s="764"/>
      <c r="BE148" s="765"/>
      <c r="BF148" s="764"/>
      <c r="BG148" s="766"/>
      <c r="BH148" s="764"/>
      <c r="BI148" s="767"/>
      <c r="BJ148" s="767"/>
      <c r="BK148" s="768"/>
      <c r="BL148" s="265"/>
      <c r="BM148" s="265"/>
      <c r="BN148" s="265"/>
      <c r="BO148" s="266"/>
      <c r="BP148" s="266"/>
      <c r="BQ148" s="266"/>
      <c r="BR148" s="266"/>
      <c r="BS148" s="266"/>
    </row>
    <row r="149" spans="2:71" s="7" customFormat="1" ht="9.75" customHeight="1">
      <c r="B149" s="754"/>
      <c r="C149" s="755"/>
      <c r="D149" s="755"/>
      <c r="E149" s="756"/>
      <c r="F149" s="757"/>
      <c r="G149" s="758"/>
      <c r="H149" s="759"/>
      <c r="I149" s="769"/>
      <c r="J149" s="760"/>
      <c r="K149" s="761"/>
      <c r="L149" s="769"/>
      <c r="M149" s="770"/>
      <c r="N149" s="762"/>
      <c r="O149" s="763"/>
      <c r="P149" s="759"/>
      <c r="Q149" s="771"/>
      <c r="R149" s="758"/>
      <c r="S149" s="759"/>
      <c r="T149" s="771"/>
      <c r="U149" s="770"/>
      <c r="V149" s="762"/>
      <c r="W149" s="763"/>
      <c r="X149" s="759"/>
      <c r="Y149" s="771"/>
      <c r="Z149" s="758"/>
      <c r="AA149" s="759"/>
      <c r="AB149" s="771"/>
      <c r="AC149" s="770"/>
      <c r="AD149" s="762"/>
      <c r="AE149" s="763"/>
      <c r="AF149" s="759"/>
      <c r="AG149" s="771"/>
      <c r="AH149" s="758"/>
      <c r="AI149" s="759"/>
      <c r="AJ149" s="771"/>
      <c r="AK149" s="770"/>
      <c r="AL149" s="762"/>
      <c r="AM149" s="763"/>
      <c r="AN149" s="759"/>
      <c r="AO149" s="771"/>
      <c r="AP149" s="758"/>
      <c r="AQ149" s="759"/>
      <c r="AR149" s="771"/>
      <c r="AS149" s="770"/>
      <c r="AT149" s="762"/>
      <c r="AU149" s="763"/>
      <c r="AV149" s="759"/>
      <c r="AW149" s="771"/>
      <c r="AX149" s="758"/>
      <c r="AY149" s="764"/>
      <c r="AZ149" s="771"/>
      <c r="BA149" s="770"/>
      <c r="BB149" s="762"/>
      <c r="BC149" s="763"/>
      <c r="BD149" s="764"/>
      <c r="BE149" s="765"/>
      <c r="BF149" s="764"/>
      <c r="BG149" s="766"/>
      <c r="BH149" s="764"/>
      <c r="BI149" s="767"/>
      <c r="BJ149" s="767"/>
      <c r="BK149" s="768"/>
      <c r="BL149" s="265"/>
      <c r="BM149" s="265"/>
      <c r="BN149" s="265"/>
      <c r="BO149" s="266"/>
      <c r="BP149" s="266"/>
      <c r="BQ149" s="266"/>
      <c r="BR149" s="266"/>
      <c r="BS149" s="266"/>
    </row>
    <row r="150" spans="2:71" s="7" customFormat="1" ht="9.75" customHeight="1">
      <c r="B150" s="754"/>
      <c r="C150" s="755"/>
      <c r="D150" s="755"/>
      <c r="E150" s="756"/>
      <c r="F150" s="757"/>
      <c r="G150" s="758"/>
      <c r="H150" s="759"/>
      <c r="I150" s="769"/>
      <c r="J150" s="760"/>
      <c r="K150" s="761"/>
      <c r="L150" s="769"/>
      <c r="M150" s="770"/>
      <c r="N150" s="762"/>
      <c r="O150" s="763"/>
      <c r="P150" s="759"/>
      <c r="Q150" s="771"/>
      <c r="R150" s="758"/>
      <c r="S150" s="759"/>
      <c r="T150" s="771"/>
      <c r="U150" s="770"/>
      <c r="V150" s="762"/>
      <c r="W150" s="763"/>
      <c r="X150" s="759"/>
      <c r="Y150" s="771"/>
      <c r="Z150" s="758"/>
      <c r="AA150" s="759"/>
      <c r="AB150" s="771"/>
      <c r="AC150" s="770"/>
      <c r="AD150" s="762"/>
      <c r="AE150" s="763"/>
      <c r="AF150" s="759"/>
      <c r="AG150" s="771"/>
      <c r="AH150" s="758"/>
      <c r="AI150" s="759"/>
      <c r="AJ150" s="771"/>
      <c r="AK150" s="770"/>
      <c r="AL150" s="762"/>
      <c r="AM150" s="763"/>
      <c r="AN150" s="759"/>
      <c r="AO150" s="771"/>
      <c r="AP150" s="758"/>
      <c r="AQ150" s="759"/>
      <c r="AR150" s="771"/>
      <c r="AS150" s="770"/>
      <c r="AT150" s="762"/>
      <c r="AU150" s="763"/>
      <c r="AV150" s="759"/>
      <c r="AW150" s="771"/>
      <c r="AX150" s="758"/>
      <c r="AY150" s="764"/>
      <c r="AZ150" s="771"/>
      <c r="BA150" s="770"/>
      <c r="BB150" s="762"/>
      <c r="BC150" s="763"/>
      <c r="BD150" s="764"/>
      <c r="BE150" s="765"/>
      <c r="BF150" s="764"/>
      <c r="BG150" s="766"/>
      <c r="BH150" s="764"/>
      <c r="BI150" s="767"/>
      <c r="BJ150" s="767"/>
      <c r="BK150" s="768"/>
      <c r="BL150" s="265"/>
      <c r="BM150" s="265"/>
      <c r="BN150" s="265"/>
      <c r="BO150" s="266"/>
      <c r="BP150" s="266"/>
      <c r="BQ150" s="266"/>
      <c r="BR150" s="266"/>
      <c r="BS150" s="266"/>
    </row>
    <row r="151" spans="2:71" s="7" customFormat="1" ht="9.75" customHeight="1">
      <c r="B151" s="754"/>
      <c r="C151" s="755"/>
      <c r="D151" s="755"/>
      <c r="E151" s="756"/>
      <c r="F151" s="757"/>
      <c r="G151" s="758"/>
      <c r="H151" s="759"/>
      <c r="I151" s="769"/>
      <c r="J151" s="760"/>
      <c r="K151" s="761"/>
      <c r="L151" s="769"/>
      <c r="M151" s="770"/>
      <c r="N151" s="762"/>
      <c r="O151" s="763"/>
      <c r="P151" s="759"/>
      <c r="Q151" s="771"/>
      <c r="R151" s="758"/>
      <c r="S151" s="759"/>
      <c r="T151" s="771"/>
      <c r="U151" s="770"/>
      <c r="V151" s="762"/>
      <c r="W151" s="763"/>
      <c r="X151" s="759"/>
      <c r="Y151" s="771"/>
      <c r="Z151" s="758"/>
      <c r="AA151" s="759"/>
      <c r="AB151" s="771"/>
      <c r="AC151" s="770"/>
      <c r="AD151" s="762"/>
      <c r="AE151" s="763"/>
      <c r="AF151" s="759"/>
      <c r="AG151" s="771"/>
      <c r="AH151" s="758"/>
      <c r="AI151" s="759"/>
      <c r="AJ151" s="771"/>
      <c r="AK151" s="770"/>
      <c r="AL151" s="762"/>
      <c r="AM151" s="763"/>
      <c r="AN151" s="759"/>
      <c r="AO151" s="771"/>
      <c r="AP151" s="758"/>
      <c r="AQ151" s="759"/>
      <c r="AR151" s="771"/>
      <c r="AS151" s="770"/>
      <c r="AT151" s="762"/>
      <c r="AU151" s="763"/>
      <c r="AV151" s="759"/>
      <c r="AW151" s="771"/>
      <c r="AX151" s="758"/>
      <c r="AY151" s="764"/>
      <c r="AZ151" s="771"/>
      <c r="BA151" s="770"/>
      <c r="BB151" s="762"/>
      <c r="BC151" s="763"/>
      <c r="BD151" s="764"/>
      <c r="BE151" s="765"/>
      <c r="BF151" s="764"/>
      <c r="BG151" s="766"/>
      <c r="BH151" s="764"/>
      <c r="BI151" s="767"/>
      <c r="BJ151" s="767"/>
      <c r="BK151" s="768"/>
      <c r="BL151" s="265"/>
      <c r="BM151" s="265"/>
      <c r="BN151" s="265"/>
      <c r="BO151" s="266"/>
      <c r="BP151" s="266"/>
      <c r="BQ151" s="266"/>
      <c r="BR151" s="266"/>
      <c r="BS151" s="266"/>
    </row>
    <row r="152" spans="2:71" s="7" customFormat="1" ht="9.75" customHeight="1">
      <c r="B152" s="754"/>
      <c r="C152" s="755"/>
      <c r="D152" s="755"/>
      <c r="E152" s="756"/>
      <c r="F152" s="757"/>
      <c r="G152" s="758"/>
      <c r="H152" s="759"/>
      <c r="I152" s="769"/>
      <c r="J152" s="760"/>
      <c r="K152" s="761"/>
      <c r="L152" s="769"/>
      <c r="M152" s="770"/>
      <c r="N152" s="762"/>
      <c r="O152" s="763"/>
      <c r="P152" s="759"/>
      <c r="Q152" s="771"/>
      <c r="R152" s="758"/>
      <c r="S152" s="759"/>
      <c r="T152" s="771"/>
      <c r="U152" s="770"/>
      <c r="V152" s="762"/>
      <c r="W152" s="763"/>
      <c r="X152" s="759"/>
      <c r="Y152" s="771"/>
      <c r="Z152" s="758"/>
      <c r="AA152" s="759"/>
      <c r="AB152" s="771"/>
      <c r="AC152" s="770"/>
      <c r="AD152" s="762"/>
      <c r="AE152" s="763"/>
      <c r="AF152" s="759"/>
      <c r="AG152" s="771"/>
      <c r="AH152" s="758"/>
      <c r="AI152" s="759"/>
      <c r="AJ152" s="771"/>
      <c r="AK152" s="770"/>
      <c r="AL152" s="762"/>
      <c r="AM152" s="763"/>
      <c r="AN152" s="759"/>
      <c r="AO152" s="771"/>
      <c r="AP152" s="758"/>
      <c r="AQ152" s="759"/>
      <c r="AR152" s="771"/>
      <c r="AS152" s="770"/>
      <c r="AT152" s="762"/>
      <c r="AU152" s="763"/>
      <c r="AV152" s="759"/>
      <c r="AW152" s="771"/>
      <c r="AX152" s="758"/>
      <c r="AY152" s="764"/>
      <c r="AZ152" s="771"/>
      <c r="BA152" s="770"/>
      <c r="BB152" s="762"/>
      <c r="BC152" s="763"/>
      <c r="BD152" s="764"/>
      <c r="BE152" s="765"/>
      <c r="BF152" s="764"/>
      <c r="BG152" s="766"/>
      <c r="BH152" s="764"/>
      <c r="BI152" s="767"/>
      <c r="BJ152" s="767"/>
      <c r="BK152" s="768"/>
      <c r="BL152" s="265"/>
      <c r="BM152" s="265"/>
      <c r="BN152" s="265"/>
      <c r="BO152" s="266"/>
      <c r="BP152" s="266"/>
      <c r="BQ152" s="266"/>
      <c r="BR152" s="266"/>
      <c r="BS152" s="266"/>
    </row>
    <row r="153" spans="2:71" s="7" customFormat="1" ht="9.75" customHeight="1">
      <c r="B153" s="754"/>
      <c r="C153" s="755"/>
      <c r="D153" s="755"/>
      <c r="E153" s="756"/>
      <c r="F153" s="757"/>
      <c r="G153" s="758"/>
      <c r="H153" s="759"/>
      <c r="I153" s="769"/>
      <c r="J153" s="760"/>
      <c r="K153" s="761"/>
      <c r="L153" s="769"/>
      <c r="M153" s="770"/>
      <c r="N153" s="762"/>
      <c r="O153" s="763"/>
      <c r="P153" s="759"/>
      <c r="Q153" s="771"/>
      <c r="R153" s="758"/>
      <c r="S153" s="759"/>
      <c r="T153" s="771"/>
      <c r="U153" s="770"/>
      <c r="V153" s="762"/>
      <c r="W153" s="763"/>
      <c r="X153" s="759"/>
      <c r="Y153" s="771"/>
      <c r="Z153" s="758"/>
      <c r="AA153" s="759"/>
      <c r="AB153" s="771"/>
      <c r="AC153" s="770"/>
      <c r="AD153" s="762"/>
      <c r="AE153" s="763"/>
      <c r="AF153" s="759"/>
      <c r="AG153" s="771"/>
      <c r="AH153" s="758"/>
      <c r="AI153" s="759"/>
      <c r="AJ153" s="771"/>
      <c r="AK153" s="770"/>
      <c r="AL153" s="762"/>
      <c r="AM153" s="763"/>
      <c r="AN153" s="759"/>
      <c r="AO153" s="771"/>
      <c r="AP153" s="758"/>
      <c r="AQ153" s="759"/>
      <c r="AR153" s="771"/>
      <c r="AS153" s="770"/>
      <c r="AT153" s="762"/>
      <c r="AU153" s="763"/>
      <c r="AV153" s="759"/>
      <c r="AW153" s="771"/>
      <c r="AX153" s="758"/>
      <c r="AY153" s="764"/>
      <c r="AZ153" s="771"/>
      <c r="BA153" s="770"/>
      <c r="BB153" s="762"/>
      <c r="BC153" s="763"/>
      <c r="BD153" s="764"/>
      <c r="BE153" s="765"/>
      <c r="BF153" s="764"/>
      <c r="BG153" s="766"/>
      <c r="BH153" s="764"/>
      <c r="BI153" s="767"/>
      <c r="BJ153" s="767"/>
      <c r="BK153" s="768"/>
      <c r="BL153" s="265"/>
      <c r="BM153" s="265"/>
      <c r="BN153" s="265"/>
      <c r="BO153" s="266"/>
      <c r="BP153" s="266"/>
      <c r="BQ153" s="266"/>
      <c r="BR153" s="266"/>
      <c r="BS153" s="266"/>
    </row>
    <row r="154" spans="2:71" s="7" customFormat="1" ht="9.75" customHeight="1" thickBot="1">
      <c r="B154" s="754"/>
      <c r="C154" s="755"/>
      <c r="D154" s="755"/>
      <c r="E154" s="756"/>
      <c r="F154" s="757"/>
      <c r="G154" s="758"/>
      <c r="H154" s="759"/>
      <c r="I154" s="267"/>
      <c r="J154" s="760"/>
      <c r="K154" s="761"/>
      <c r="L154" s="267"/>
      <c r="M154" s="268"/>
      <c r="N154" s="762"/>
      <c r="O154" s="763"/>
      <c r="P154" s="759"/>
      <c r="Q154" s="269"/>
      <c r="R154" s="758"/>
      <c r="S154" s="759"/>
      <c r="T154" s="269"/>
      <c r="U154" s="268"/>
      <c r="V154" s="762"/>
      <c r="W154" s="763"/>
      <c r="X154" s="759"/>
      <c r="Y154" s="269"/>
      <c r="Z154" s="758"/>
      <c r="AA154" s="759"/>
      <c r="AB154" s="269"/>
      <c r="AC154" s="268"/>
      <c r="AD154" s="762"/>
      <c r="AE154" s="763"/>
      <c r="AF154" s="759"/>
      <c r="AG154" s="269"/>
      <c r="AH154" s="758"/>
      <c r="AI154" s="759"/>
      <c r="AJ154" s="269"/>
      <c r="AK154" s="268"/>
      <c r="AL154" s="762"/>
      <c r="AM154" s="763"/>
      <c r="AN154" s="759"/>
      <c r="AO154" s="269"/>
      <c r="AP154" s="758"/>
      <c r="AQ154" s="759"/>
      <c r="AR154" s="269"/>
      <c r="AS154" s="268"/>
      <c r="AT154" s="762"/>
      <c r="AU154" s="763"/>
      <c r="AV154" s="759"/>
      <c r="AW154" s="269"/>
      <c r="AX154" s="758"/>
      <c r="AY154" s="764"/>
      <c r="AZ154" s="269"/>
      <c r="BA154" s="268"/>
      <c r="BB154" s="762"/>
      <c r="BC154" s="763"/>
      <c r="BD154" s="764"/>
      <c r="BE154" s="765"/>
      <c r="BF154" s="764"/>
      <c r="BG154" s="766"/>
      <c r="BH154" s="764"/>
      <c r="BI154" s="767"/>
      <c r="BJ154" s="767"/>
      <c r="BK154" s="768"/>
      <c r="BL154" s="265"/>
      <c r="BM154" s="265"/>
      <c r="BN154" s="265"/>
      <c r="BO154" s="266"/>
      <c r="BP154" s="266"/>
      <c r="BQ154" s="266"/>
      <c r="BR154" s="266"/>
      <c r="BS154" s="266"/>
    </row>
    <row r="155" spans="2:71" s="7" customFormat="1" ht="9.75" customHeight="1">
      <c r="B155" s="754"/>
      <c r="C155" s="755"/>
      <c r="D155" s="755"/>
      <c r="E155" s="756"/>
      <c r="F155" s="757"/>
      <c r="G155" s="758"/>
      <c r="H155" s="759"/>
      <c r="I155" s="769"/>
      <c r="J155" s="760"/>
      <c r="K155" s="761"/>
      <c r="L155" s="769"/>
      <c r="M155" s="770"/>
      <c r="N155" s="762"/>
      <c r="O155" s="763"/>
      <c r="P155" s="759"/>
      <c r="Q155" s="771"/>
      <c r="R155" s="758"/>
      <c r="S155" s="759"/>
      <c r="T155" s="771"/>
      <c r="U155" s="770"/>
      <c r="V155" s="762"/>
      <c r="W155" s="763"/>
      <c r="X155" s="759"/>
      <c r="Y155" s="771"/>
      <c r="Z155" s="758"/>
      <c r="AA155" s="759"/>
      <c r="AB155" s="771"/>
      <c r="AC155" s="770"/>
      <c r="AD155" s="762"/>
      <c r="AE155" s="763"/>
      <c r="AF155" s="759"/>
      <c r="AG155" s="771"/>
      <c r="AH155" s="758"/>
      <c r="AI155" s="759"/>
      <c r="AJ155" s="771"/>
      <c r="AK155" s="770"/>
      <c r="AL155" s="762"/>
      <c r="AM155" s="763"/>
      <c r="AN155" s="759"/>
      <c r="AO155" s="771"/>
      <c r="AP155" s="758"/>
      <c r="AQ155" s="759"/>
      <c r="AR155" s="771"/>
      <c r="AS155" s="770"/>
      <c r="AT155" s="762"/>
      <c r="AU155" s="763"/>
      <c r="AV155" s="759"/>
      <c r="AW155" s="771"/>
      <c r="AX155" s="758"/>
      <c r="AY155" s="764"/>
      <c r="AZ155" s="771"/>
      <c r="BA155" s="770"/>
      <c r="BB155" s="762"/>
      <c r="BC155" s="763"/>
      <c r="BD155" s="764"/>
      <c r="BE155" s="765"/>
      <c r="BF155" s="764"/>
      <c r="BG155" s="766"/>
      <c r="BH155" s="764"/>
      <c r="BI155" s="767"/>
      <c r="BJ155" s="767"/>
      <c r="BK155" s="768"/>
      <c r="BL155" s="265"/>
      <c r="BM155" s="265"/>
      <c r="BN155" s="265"/>
      <c r="BO155" s="266"/>
      <c r="BP155" s="266"/>
      <c r="BQ155" s="266"/>
      <c r="BR155" s="266"/>
      <c r="BS155" s="266"/>
    </row>
    <row r="156" spans="2:71" s="7" customFormat="1" ht="9.75" customHeight="1" thickBot="1">
      <c r="B156" s="754"/>
      <c r="C156" s="755"/>
      <c r="D156" s="755"/>
      <c r="E156" s="756"/>
      <c r="F156" s="757"/>
      <c r="G156" s="758"/>
      <c r="H156" s="764"/>
      <c r="I156" s="267"/>
      <c r="J156" s="760"/>
      <c r="K156" s="772"/>
      <c r="L156" s="267"/>
      <c r="M156" s="268"/>
      <c r="N156" s="762"/>
      <c r="O156" s="763"/>
      <c r="P156" s="764"/>
      <c r="Q156" s="269"/>
      <c r="R156" s="758"/>
      <c r="S156" s="764"/>
      <c r="T156" s="269"/>
      <c r="U156" s="268"/>
      <c r="V156" s="762"/>
      <c r="W156" s="763"/>
      <c r="X156" s="764"/>
      <c r="Y156" s="269"/>
      <c r="Z156" s="758"/>
      <c r="AA156" s="764"/>
      <c r="AB156" s="269"/>
      <c r="AC156" s="268"/>
      <c r="AD156" s="762"/>
      <c r="AE156" s="763"/>
      <c r="AF156" s="764"/>
      <c r="AG156" s="269"/>
      <c r="AH156" s="758"/>
      <c r="AI156" s="764"/>
      <c r="AJ156" s="269"/>
      <c r="AK156" s="268"/>
      <c r="AL156" s="762"/>
      <c r="AM156" s="763"/>
      <c r="AN156" s="764"/>
      <c r="AO156" s="269"/>
      <c r="AP156" s="758"/>
      <c r="AQ156" s="764"/>
      <c r="AR156" s="269"/>
      <c r="AS156" s="268"/>
      <c r="AT156" s="762"/>
      <c r="AU156" s="763"/>
      <c r="AV156" s="764"/>
      <c r="AW156" s="269"/>
      <c r="AX156" s="758"/>
      <c r="AY156" s="764"/>
      <c r="AZ156" s="269"/>
      <c r="BA156" s="268"/>
      <c r="BB156" s="762"/>
      <c r="BC156" s="763"/>
      <c r="BD156" s="764"/>
      <c r="BE156" s="765"/>
      <c r="BF156" s="764"/>
      <c r="BG156" s="766"/>
      <c r="BH156" s="764"/>
      <c r="BI156" s="767"/>
      <c r="BJ156" s="767"/>
      <c r="BK156" s="768"/>
      <c r="BL156" s="265"/>
      <c r="BM156" s="265"/>
      <c r="BN156" s="265"/>
      <c r="BO156" s="266"/>
      <c r="BP156" s="266"/>
      <c r="BQ156" s="266"/>
      <c r="BR156" s="266"/>
      <c r="BS156" s="266"/>
    </row>
    <row r="157" spans="2:71" s="7" customFormat="1" ht="9.75" customHeight="1" thickBot="1">
      <c r="B157" s="266"/>
      <c r="C157" s="266"/>
      <c r="D157" s="266"/>
      <c r="E157" s="266"/>
      <c r="F157" s="270"/>
      <c r="G157" s="266"/>
      <c r="H157" s="266"/>
      <c r="I157" s="248"/>
      <c r="J157" s="760"/>
      <c r="K157" s="271"/>
      <c r="L157" s="248"/>
      <c r="M157" s="272"/>
      <c r="N157" s="273"/>
      <c r="O157" s="274"/>
      <c r="P157" s="266"/>
      <c r="Q157" s="254"/>
      <c r="R157" s="758"/>
      <c r="S157" s="266"/>
      <c r="T157" s="254"/>
      <c r="U157" s="272"/>
      <c r="V157" s="273"/>
      <c r="W157" s="274"/>
      <c r="X157" s="266"/>
      <c r="Y157" s="254"/>
      <c r="Z157" s="758"/>
      <c r="AA157" s="266"/>
      <c r="AB157" s="254"/>
      <c r="AC157" s="272"/>
      <c r="AD157" s="273"/>
      <c r="AE157" s="274"/>
      <c r="AF157" s="266"/>
      <c r="AG157" s="254"/>
      <c r="AH157" s="758"/>
      <c r="AI157" s="266"/>
      <c r="AJ157" s="254"/>
      <c r="AK157" s="272"/>
      <c r="AL157" s="273"/>
      <c r="AM157" s="274"/>
      <c r="AN157" s="266"/>
      <c r="AO157" s="254"/>
      <c r="AP157" s="758"/>
      <c r="AQ157" s="266"/>
      <c r="AR157" s="254"/>
      <c r="AS157" s="272"/>
      <c r="AT157" s="273"/>
      <c r="AU157" s="274"/>
      <c r="AV157" s="266"/>
      <c r="AW157" s="254"/>
      <c r="AX157" s="758"/>
      <c r="AY157" s="266"/>
      <c r="AZ157" s="254"/>
      <c r="BA157" s="272"/>
      <c r="BB157" s="273"/>
      <c r="BC157" s="763"/>
      <c r="BD157" s="266"/>
      <c r="BE157" s="765"/>
      <c r="BF157" s="266"/>
      <c r="BG157" s="766"/>
      <c r="BH157" s="266"/>
      <c r="BI157" s="266"/>
      <c r="BJ157" s="266"/>
      <c r="BK157" s="273"/>
      <c r="BL157" s="266"/>
      <c r="BM157" s="266"/>
      <c r="BN157" s="265"/>
      <c r="BO157" s="266"/>
      <c r="BP157" s="266"/>
      <c r="BQ157" s="266"/>
      <c r="BR157" s="266"/>
      <c r="BS157" s="266"/>
    </row>
    <row r="158" spans="2:71" s="7" customFormat="1" ht="9.75" customHeight="1">
      <c r="B158" s="754"/>
      <c r="C158" s="755"/>
      <c r="D158" s="755"/>
      <c r="E158" s="756"/>
      <c r="F158" s="757"/>
      <c r="G158" s="758"/>
      <c r="H158" s="759"/>
      <c r="I158" s="457"/>
      <c r="J158" s="760"/>
      <c r="K158" s="761"/>
      <c r="L158" s="457"/>
      <c r="M158" s="458"/>
      <c r="N158" s="762"/>
      <c r="O158" s="763"/>
      <c r="P158" s="759"/>
      <c r="Q158" s="459"/>
      <c r="R158" s="758"/>
      <c r="S158" s="759"/>
      <c r="T158" s="459"/>
      <c r="U158" s="458"/>
      <c r="V158" s="762"/>
      <c r="W158" s="763"/>
      <c r="X158" s="759"/>
      <c r="Y158" s="459"/>
      <c r="Z158" s="758"/>
      <c r="AA158" s="759"/>
      <c r="AB158" s="459"/>
      <c r="AC158" s="458"/>
      <c r="AD158" s="762"/>
      <c r="AE158" s="763"/>
      <c r="AF158" s="759"/>
      <c r="AG158" s="459"/>
      <c r="AH158" s="758"/>
      <c r="AI158" s="759"/>
      <c r="AJ158" s="459"/>
      <c r="AK158" s="458"/>
      <c r="AL158" s="762"/>
      <c r="AM158" s="763"/>
      <c r="AN158" s="759"/>
      <c r="AO158" s="459"/>
      <c r="AP158" s="758"/>
      <c r="AQ158" s="759"/>
      <c r="AR158" s="459"/>
      <c r="AS158" s="458"/>
      <c r="AT158" s="762"/>
      <c r="AU158" s="763"/>
      <c r="AV158" s="759"/>
      <c r="AW158" s="459"/>
      <c r="AX158" s="758"/>
      <c r="AY158" s="764"/>
      <c r="AZ158" s="459"/>
      <c r="BA158" s="458"/>
      <c r="BB158" s="762"/>
      <c r="BC158" s="763"/>
      <c r="BD158" s="764"/>
      <c r="BE158" s="765"/>
      <c r="BF158" s="764"/>
      <c r="BG158" s="766"/>
      <c r="BH158" s="764"/>
      <c r="BI158" s="767"/>
      <c r="BJ158" s="767"/>
      <c r="BK158" s="768"/>
      <c r="BL158" s="265"/>
      <c r="BM158" s="265"/>
      <c r="BN158" s="265"/>
      <c r="BO158" s="266"/>
      <c r="BP158" s="266"/>
      <c r="BQ158" s="266"/>
      <c r="BR158" s="266"/>
      <c r="BS158" s="266"/>
    </row>
    <row r="159" spans="2:71" s="7" customFormat="1" ht="9.75" customHeight="1">
      <c r="B159" s="754"/>
      <c r="C159" s="755"/>
      <c r="D159" s="755"/>
      <c r="E159" s="756"/>
      <c r="F159" s="757"/>
      <c r="G159" s="758"/>
      <c r="H159" s="759"/>
      <c r="I159" s="769"/>
      <c r="J159" s="760"/>
      <c r="K159" s="761"/>
      <c r="L159" s="769"/>
      <c r="M159" s="770"/>
      <c r="N159" s="762"/>
      <c r="O159" s="763"/>
      <c r="P159" s="759"/>
      <c r="Q159" s="771"/>
      <c r="R159" s="758"/>
      <c r="S159" s="759"/>
      <c r="T159" s="771"/>
      <c r="U159" s="770"/>
      <c r="V159" s="762"/>
      <c r="W159" s="763"/>
      <c r="X159" s="759"/>
      <c r="Y159" s="771"/>
      <c r="Z159" s="758"/>
      <c r="AA159" s="759"/>
      <c r="AB159" s="771"/>
      <c r="AC159" s="770"/>
      <c r="AD159" s="762"/>
      <c r="AE159" s="763"/>
      <c r="AF159" s="759"/>
      <c r="AG159" s="771"/>
      <c r="AH159" s="758"/>
      <c r="AI159" s="759"/>
      <c r="AJ159" s="771"/>
      <c r="AK159" s="770"/>
      <c r="AL159" s="762"/>
      <c r="AM159" s="763"/>
      <c r="AN159" s="759"/>
      <c r="AO159" s="771"/>
      <c r="AP159" s="758"/>
      <c r="AQ159" s="759"/>
      <c r="AR159" s="771"/>
      <c r="AS159" s="770"/>
      <c r="AT159" s="762"/>
      <c r="AU159" s="763"/>
      <c r="AV159" s="759"/>
      <c r="AW159" s="771"/>
      <c r="AX159" s="758"/>
      <c r="AY159" s="764"/>
      <c r="AZ159" s="771"/>
      <c r="BA159" s="770"/>
      <c r="BB159" s="762"/>
      <c r="BC159" s="763"/>
      <c r="BD159" s="764"/>
      <c r="BE159" s="765"/>
      <c r="BF159" s="764"/>
      <c r="BG159" s="766"/>
      <c r="BH159" s="764"/>
      <c r="BI159" s="767"/>
      <c r="BJ159" s="767"/>
      <c r="BK159" s="768"/>
      <c r="BL159" s="265"/>
      <c r="BM159" s="265"/>
      <c r="BN159" s="265"/>
      <c r="BO159" s="266"/>
      <c r="BP159" s="266"/>
      <c r="BQ159" s="266"/>
      <c r="BR159" s="266"/>
      <c r="BS159" s="266"/>
    </row>
    <row r="160" spans="2:71" s="7" customFormat="1" ht="9.75" customHeight="1">
      <c r="B160" s="754"/>
      <c r="C160" s="755"/>
      <c r="D160" s="755"/>
      <c r="E160" s="756"/>
      <c r="F160" s="757"/>
      <c r="G160" s="758"/>
      <c r="H160" s="759"/>
      <c r="I160" s="769"/>
      <c r="J160" s="760"/>
      <c r="K160" s="761"/>
      <c r="L160" s="769"/>
      <c r="M160" s="770"/>
      <c r="N160" s="762"/>
      <c r="O160" s="763"/>
      <c r="P160" s="759"/>
      <c r="Q160" s="771"/>
      <c r="R160" s="758"/>
      <c r="S160" s="759"/>
      <c r="T160" s="771"/>
      <c r="U160" s="770"/>
      <c r="V160" s="762"/>
      <c r="W160" s="763"/>
      <c r="X160" s="759"/>
      <c r="Y160" s="771"/>
      <c r="Z160" s="758"/>
      <c r="AA160" s="759"/>
      <c r="AB160" s="771"/>
      <c r="AC160" s="770"/>
      <c r="AD160" s="762"/>
      <c r="AE160" s="763"/>
      <c r="AF160" s="759"/>
      <c r="AG160" s="771"/>
      <c r="AH160" s="758"/>
      <c r="AI160" s="759"/>
      <c r="AJ160" s="771"/>
      <c r="AK160" s="770"/>
      <c r="AL160" s="762"/>
      <c r="AM160" s="763"/>
      <c r="AN160" s="759"/>
      <c r="AO160" s="771"/>
      <c r="AP160" s="758"/>
      <c r="AQ160" s="759"/>
      <c r="AR160" s="771"/>
      <c r="AS160" s="770"/>
      <c r="AT160" s="762"/>
      <c r="AU160" s="763"/>
      <c r="AV160" s="759"/>
      <c r="AW160" s="771"/>
      <c r="AX160" s="758"/>
      <c r="AY160" s="764"/>
      <c r="AZ160" s="771"/>
      <c r="BA160" s="770"/>
      <c r="BB160" s="762"/>
      <c r="BC160" s="763"/>
      <c r="BD160" s="764"/>
      <c r="BE160" s="765"/>
      <c r="BF160" s="764"/>
      <c r="BG160" s="766"/>
      <c r="BH160" s="764"/>
      <c r="BI160" s="767"/>
      <c r="BJ160" s="767"/>
      <c r="BK160" s="768"/>
      <c r="BL160" s="265"/>
      <c r="BM160" s="265"/>
      <c r="BN160" s="265"/>
      <c r="BO160" s="266"/>
      <c r="BP160" s="266"/>
      <c r="BQ160" s="266"/>
      <c r="BR160" s="266"/>
      <c r="BS160" s="266"/>
    </row>
    <row r="161" spans="2:71" s="7" customFormat="1" ht="9.75" customHeight="1">
      <c r="B161" s="754"/>
      <c r="C161" s="755"/>
      <c r="D161" s="755"/>
      <c r="E161" s="756"/>
      <c r="F161" s="757"/>
      <c r="G161" s="758"/>
      <c r="H161" s="759"/>
      <c r="I161" s="769"/>
      <c r="J161" s="760"/>
      <c r="K161" s="761"/>
      <c r="L161" s="769"/>
      <c r="M161" s="770"/>
      <c r="N161" s="762"/>
      <c r="O161" s="763"/>
      <c r="P161" s="759"/>
      <c r="Q161" s="771"/>
      <c r="R161" s="758"/>
      <c r="S161" s="759"/>
      <c r="T161" s="771"/>
      <c r="U161" s="770"/>
      <c r="V161" s="762"/>
      <c r="W161" s="763"/>
      <c r="X161" s="759"/>
      <c r="Y161" s="771"/>
      <c r="Z161" s="758"/>
      <c r="AA161" s="759"/>
      <c r="AB161" s="771"/>
      <c r="AC161" s="770"/>
      <c r="AD161" s="762"/>
      <c r="AE161" s="763"/>
      <c r="AF161" s="759"/>
      <c r="AG161" s="771"/>
      <c r="AH161" s="758"/>
      <c r="AI161" s="759"/>
      <c r="AJ161" s="771"/>
      <c r="AK161" s="770"/>
      <c r="AL161" s="762"/>
      <c r="AM161" s="763"/>
      <c r="AN161" s="759"/>
      <c r="AO161" s="771"/>
      <c r="AP161" s="758"/>
      <c r="AQ161" s="759"/>
      <c r="AR161" s="771"/>
      <c r="AS161" s="770"/>
      <c r="AT161" s="762"/>
      <c r="AU161" s="763"/>
      <c r="AV161" s="759"/>
      <c r="AW161" s="771"/>
      <c r="AX161" s="758"/>
      <c r="AY161" s="764"/>
      <c r="AZ161" s="771"/>
      <c r="BA161" s="770"/>
      <c r="BB161" s="762"/>
      <c r="BC161" s="763"/>
      <c r="BD161" s="764"/>
      <c r="BE161" s="765"/>
      <c r="BF161" s="764"/>
      <c r="BG161" s="766"/>
      <c r="BH161" s="764"/>
      <c r="BI161" s="767"/>
      <c r="BJ161" s="767"/>
      <c r="BK161" s="768"/>
      <c r="BL161" s="265"/>
      <c r="BM161" s="265"/>
      <c r="BN161" s="265"/>
      <c r="BO161" s="266"/>
      <c r="BP161" s="266"/>
      <c r="BQ161" s="266"/>
      <c r="BR161" s="266"/>
      <c r="BS161" s="266"/>
    </row>
    <row r="162" spans="2:71" s="7" customFormat="1" ht="9.75" customHeight="1">
      <c r="B162" s="754"/>
      <c r="C162" s="755"/>
      <c r="D162" s="755"/>
      <c r="E162" s="756"/>
      <c r="F162" s="757"/>
      <c r="G162" s="758"/>
      <c r="H162" s="759"/>
      <c r="I162" s="769"/>
      <c r="J162" s="760"/>
      <c r="K162" s="761"/>
      <c r="L162" s="769"/>
      <c r="M162" s="770"/>
      <c r="N162" s="762"/>
      <c r="O162" s="763"/>
      <c r="P162" s="759"/>
      <c r="Q162" s="771"/>
      <c r="R162" s="758"/>
      <c r="S162" s="759"/>
      <c r="T162" s="771"/>
      <c r="U162" s="770"/>
      <c r="V162" s="762"/>
      <c r="W162" s="763"/>
      <c r="X162" s="759"/>
      <c r="Y162" s="771"/>
      <c r="Z162" s="758"/>
      <c r="AA162" s="759"/>
      <c r="AB162" s="771"/>
      <c r="AC162" s="770"/>
      <c r="AD162" s="762"/>
      <c r="AE162" s="763"/>
      <c r="AF162" s="759"/>
      <c r="AG162" s="771"/>
      <c r="AH162" s="758"/>
      <c r="AI162" s="759"/>
      <c r="AJ162" s="771"/>
      <c r="AK162" s="770"/>
      <c r="AL162" s="762"/>
      <c r="AM162" s="763"/>
      <c r="AN162" s="759"/>
      <c r="AO162" s="771"/>
      <c r="AP162" s="758"/>
      <c r="AQ162" s="759"/>
      <c r="AR162" s="771"/>
      <c r="AS162" s="770"/>
      <c r="AT162" s="762"/>
      <c r="AU162" s="763"/>
      <c r="AV162" s="759"/>
      <c r="AW162" s="771"/>
      <c r="AX162" s="758"/>
      <c r="AY162" s="764"/>
      <c r="AZ162" s="771"/>
      <c r="BA162" s="770"/>
      <c r="BB162" s="762"/>
      <c r="BC162" s="763"/>
      <c r="BD162" s="764"/>
      <c r="BE162" s="765"/>
      <c r="BF162" s="764"/>
      <c r="BG162" s="766"/>
      <c r="BH162" s="764"/>
      <c r="BI162" s="767"/>
      <c r="BJ162" s="767"/>
      <c r="BK162" s="768"/>
      <c r="BL162" s="265"/>
      <c r="BM162" s="265"/>
      <c r="BN162" s="265"/>
      <c r="BO162" s="266"/>
      <c r="BP162" s="266"/>
      <c r="BQ162" s="266"/>
      <c r="BR162" s="266"/>
      <c r="BS162" s="266"/>
    </row>
    <row r="163" spans="2:71" s="7" customFormat="1" ht="9.75" customHeight="1">
      <c r="B163" s="754"/>
      <c r="C163" s="755"/>
      <c r="D163" s="755"/>
      <c r="E163" s="756"/>
      <c r="F163" s="757"/>
      <c r="G163" s="758"/>
      <c r="H163" s="759"/>
      <c r="I163" s="769"/>
      <c r="J163" s="760"/>
      <c r="K163" s="761"/>
      <c r="L163" s="769"/>
      <c r="M163" s="770"/>
      <c r="N163" s="762"/>
      <c r="O163" s="763"/>
      <c r="P163" s="759"/>
      <c r="Q163" s="771"/>
      <c r="R163" s="758"/>
      <c r="S163" s="759"/>
      <c r="T163" s="771"/>
      <c r="U163" s="770"/>
      <c r="V163" s="762"/>
      <c r="W163" s="763"/>
      <c r="X163" s="759"/>
      <c r="Y163" s="771"/>
      <c r="Z163" s="758"/>
      <c r="AA163" s="759"/>
      <c r="AB163" s="771"/>
      <c r="AC163" s="770"/>
      <c r="AD163" s="762"/>
      <c r="AE163" s="763"/>
      <c r="AF163" s="759"/>
      <c r="AG163" s="771"/>
      <c r="AH163" s="758"/>
      <c r="AI163" s="759"/>
      <c r="AJ163" s="771"/>
      <c r="AK163" s="770"/>
      <c r="AL163" s="762"/>
      <c r="AM163" s="763"/>
      <c r="AN163" s="759"/>
      <c r="AO163" s="771"/>
      <c r="AP163" s="758"/>
      <c r="AQ163" s="759"/>
      <c r="AR163" s="771"/>
      <c r="AS163" s="770"/>
      <c r="AT163" s="762"/>
      <c r="AU163" s="763"/>
      <c r="AV163" s="759"/>
      <c r="AW163" s="771"/>
      <c r="AX163" s="758"/>
      <c r="AY163" s="764"/>
      <c r="AZ163" s="771"/>
      <c r="BA163" s="770"/>
      <c r="BB163" s="762"/>
      <c r="BC163" s="763"/>
      <c r="BD163" s="764"/>
      <c r="BE163" s="765"/>
      <c r="BF163" s="764"/>
      <c r="BG163" s="766"/>
      <c r="BH163" s="764"/>
      <c r="BI163" s="767"/>
      <c r="BJ163" s="767"/>
      <c r="BK163" s="768"/>
      <c r="BL163" s="265"/>
      <c r="BM163" s="265"/>
      <c r="BN163" s="265"/>
      <c r="BO163" s="266"/>
      <c r="BP163" s="266"/>
      <c r="BQ163" s="266"/>
      <c r="BR163" s="266"/>
      <c r="BS163" s="266"/>
    </row>
    <row r="164" spans="2:71" s="7" customFormat="1" ht="9.75" customHeight="1">
      <c r="B164" s="754"/>
      <c r="C164" s="755"/>
      <c r="D164" s="755"/>
      <c r="E164" s="756"/>
      <c r="F164" s="757"/>
      <c r="G164" s="758"/>
      <c r="H164" s="759"/>
      <c r="I164" s="769"/>
      <c r="J164" s="760"/>
      <c r="K164" s="761"/>
      <c r="L164" s="769"/>
      <c r="M164" s="770"/>
      <c r="N164" s="762"/>
      <c r="O164" s="763"/>
      <c r="P164" s="759"/>
      <c r="Q164" s="771"/>
      <c r="R164" s="758"/>
      <c r="S164" s="759"/>
      <c r="T164" s="771"/>
      <c r="U164" s="770"/>
      <c r="V164" s="762"/>
      <c r="W164" s="763"/>
      <c r="X164" s="759"/>
      <c r="Y164" s="771"/>
      <c r="Z164" s="758"/>
      <c r="AA164" s="759"/>
      <c r="AB164" s="771"/>
      <c r="AC164" s="770"/>
      <c r="AD164" s="762"/>
      <c r="AE164" s="763"/>
      <c r="AF164" s="759"/>
      <c r="AG164" s="771"/>
      <c r="AH164" s="758"/>
      <c r="AI164" s="759"/>
      <c r="AJ164" s="771"/>
      <c r="AK164" s="770"/>
      <c r="AL164" s="762"/>
      <c r="AM164" s="763"/>
      <c r="AN164" s="759"/>
      <c r="AO164" s="771"/>
      <c r="AP164" s="758"/>
      <c r="AQ164" s="759"/>
      <c r="AR164" s="771"/>
      <c r="AS164" s="770"/>
      <c r="AT164" s="762"/>
      <c r="AU164" s="763"/>
      <c r="AV164" s="759"/>
      <c r="AW164" s="771"/>
      <c r="AX164" s="758"/>
      <c r="AY164" s="764"/>
      <c r="AZ164" s="771"/>
      <c r="BA164" s="770"/>
      <c r="BB164" s="762"/>
      <c r="BC164" s="763"/>
      <c r="BD164" s="764"/>
      <c r="BE164" s="765"/>
      <c r="BF164" s="764"/>
      <c r="BG164" s="766"/>
      <c r="BH164" s="764"/>
      <c r="BI164" s="767"/>
      <c r="BJ164" s="767"/>
      <c r="BK164" s="768"/>
      <c r="BL164" s="265"/>
      <c r="BM164" s="265"/>
      <c r="BN164" s="265"/>
      <c r="BO164" s="266"/>
      <c r="BP164" s="266"/>
      <c r="BQ164" s="266"/>
      <c r="BR164" s="266"/>
      <c r="BS164" s="266"/>
    </row>
    <row r="165" spans="2:71" s="7" customFormat="1" ht="9.75" customHeight="1">
      <c r="B165" s="754"/>
      <c r="C165" s="755"/>
      <c r="D165" s="755"/>
      <c r="E165" s="756"/>
      <c r="F165" s="757"/>
      <c r="G165" s="758"/>
      <c r="H165" s="759"/>
      <c r="I165" s="769"/>
      <c r="J165" s="760"/>
      <c r="K165" s="761"/>
      <c r="L165" s="769"/>
      <c r="M165" s="770"/>
      <c r="N165" s="762"/>
      <c r="O165" s="763"/>
      <c r="P165" s="759"/>
      <c r="Q165" s="771"/>
      <c r="R165" s="758"/>
      <c r="S165" s="759"/>
      <c r="T165" s="771"/>
      <c r="U165" s="770"/>
      <c r="V165" s="762"/>
      <c r="W165" s="763"/>
      <c r="X165" s="759"/>
      <c r="Y165" s="771"/>
      <c r="Z165" s="758"/>
      <c r="AA165" s="759"/>
      <c r="AB165" s="771"/>
      <c r="AC165" s="770"/>
      <c r="AD165" s="762"/>
      <c r="AE165" s="763"/>
      <c r="AF165" s="759"/>
      <c r="AG165" s="771"/>
      <c r="AH165" s="758"/>
      <c r="AI165" s="759"/>
      <c r="AJ165" s="771"/>
      <c r="AK165" s="770"/>
      <c r="AL165" s="762"/>
      <c r="AM165" s="763"/>
      <c r="AN165" s="759"/>
      <c r="AO165" s="771"/>
      <c r="AP165" s="758"/>
      <c r="AQ165" s="759"/>
      <c r="AR165" s="771"/>
      <c r="AS165" s="770"/>
      <c r="AT165" s="762"/>
      <c r="AU165" s="763"/>
      <c r="AV165" s="759"/>
      <c r="AW165" s="771"/>
      <c r="AX165" s="758"/>
      <c r="AY165" s="764"/>
      <c r="AZ165" s="771"/>
      <c r="BA165" s="770"/>
      <c r="BB165" s="762"/>
      <c r="BC165" s="763"/>
      <c r="BD165" s="764"/>
      <c r="BE165" s="765"/>
      <c r="BF165" s="764"/>
      <c r="BG165" s="766"/>
      <c r="BH165" s="764"/>
      <c r="BI165" s="767"/>
      <c r="BJ165" s="767"/>
      <c r="BK165" s="768"/>
      <c r="BL165" s="265"/>
      <c r="BM165" s="265"/>
      <c r="BN165" s="265"/>
      <c r="BO165" s="266"/>
      <c r="BP165" s="266"/>
      <c r="BQ165" s="266"/>
      <c r="BR165" s="266"/>
      <c r="BS165" s="266"/>
    </row>
    <row r="166" spans="2:71" s="7" customFormat="1" ht="9.75" customHeight="1">
      <c r="B166" s="754"/>
      <c r="C166" s="755"/>
      <c r="D166" s="755"/>
      <c r="E166" s="756"/>
      <c r="F166" s="757"/>
      <c r="G166" s="758"/>
      <c r="H166" s="759"/>
      <c r="I166" s="769"/>
      <c r="J166" s="760"/>
      <c r="K166" s="761"/>
      <c r="L166" s="769"/>
      <c r="M166" s="770"/>
      <c r="N166" s="762"/>
      <c r="O166" s="763"/>
      <c r="P166" s="759"/>
      <c r="Q166" s="771"/>
      <c r="R166" s="758"/>
      <c r="S166" s="759"/>
      <c r="T166" s="771"/>
      <c r="U166" s="770"/>
      <c r="V166" s="762"/>
      <c r="W166" s="763"/>
      <c r="X166" s="759"/>
      <c r="Y166" s="771"/>
      <c r="Z166" s="758"/>
      <c r="AA166" s="759"/>
      <c r="AB166" s="771"/>
      <c r="AC166" s="770"/>
      <c r="AD166" s="762"/>
      <c r="AE166" s="763"/>
      <c r="AF166" s="759"/>
      <c r="AG166" s="771"/>
      <c r="AH166" s="758"/>
      <c r="AI166" s="759"/>
      <c r="AJ166" s="771"/>
      <c r="AK166" s="770"/>
      <c r="AL166" s="762"/>
      <c r="AM166" s="763"/>
      <c r="AN166" s="759"/>
      <c r="AO166" s="771"/>
      <c r="AP166" s="758"/>
      <c r="AQ166" s="759"/>
      <c r="AR166" s="771"/>
      <c r="AS166" s="770"/>
      <c r="AT166" s="762"/>
      <c r="AU166" s="763"/>
      <c r="AV166" s="759"/>
      <c r="AW166" s="771"/>
      <c r="AX166" s="758"/>
      <c r="AY166" s="764"/>
      <c r="AZ166" s="771"/>
      <c r="BA166" s="770"/>
      <c r="BB166" s="762"/>
      <c r="BC166" s="763"/>
      <c r="BD166" s="764"/>
      <c r="BE166" s="765"/>
      <c r="BF166" s="764"/>
      <c r="BG166" s="766"/>
      <c r="BH166" s="764"/>
      <c r="BI166" s="767"/>
      <c r="BJ166" s="767"/>
      <c r="BK166" s="768"/>
      <c r="BL166" s="265"/>
      <c r="BM166" s="265"/>
      <c r="BN166" s="265"/>
      <c r="BO166" s="266"/>
      <c r="BP166" s="266"/>
      <c r="BQ166" s="266"/>
      <c r="BR166" s="266"/>
      <c r="BS166" s="266"/>
    </row>
    <row r="167" spans="2:71" s="7" customFormat="1" ht="9.75" customHeight="1">
      <c r="B167" s="754"/>
      <c r="C167" s="755"/>
      <c r="D167" s="755"/>
      <c r="E167" s="756"/>
      <c r="F167" s="757"/>
      <c r="G167" s="758"/>
      <c r="H167" s="759"/>
      <c r="I167" s="769"/>
      <c r="J167" s="760"/>
      <c r="K167" s="761"/>
      <c r="L167" s="769"/>
      <c r="M167" s="770"/>
      <c r="N167" s="762"/>
      <c r="O167" s="763"/>
      <c r="P167" s="759"/>
      <c r="Q167" s="771"/>
      <c r="R167" s="758"/>
      <c r="S167" s="759"/>
      <c r="T167" s="771"/>
      <c r="U167" s="770"/>
      <c r="V167" s="762"/>
      <c r="W167" s="763"/>
      <c r="X167" s="759"/>
      <c r="Y167" s="771"/>
      <c r="Z167" s="758"/>
      <c r="AA167" s="759"/>
      <c r="AB167" s="771"/>
      <c r="AC167" s="770"/>
      <c r="AD167" s="762"/>
      <c r="AE167" s="763"/>
      <c r="AF167" s="759"/>
      <c r="AG167" s="771"/>
      <c r="AH167" s="758"/>
      <c r="AI167" s="759"/>
      <c r="AJ167" s="771"/>
      <c r="AK167" s="770"/>
      <c r="AL167" s="762"/>
      <c r="AM167" s="763"/>
      <c r="AN167" s="759"/>
      <c r="AO167" s="771"/>
      <c r="AP167" s="758"/>
      <c r="AQ167" s="759"/>
      <c r="AR167" s="771"/>
      <c r="AS167" s="770"/>
      <c r="AT167" s="762"/>
      <c r="AU167" s="763"/>
      <c r="AV167" s="759"/>
      <c r="AW167" s="771"/>
      <c r="AX167" s="758"/>
      <c r="AY167" s="764"/>
      <c r="AZ167" s="771"/>
      <c r="BA167" s="770"/>
      <c r="BB167" s="762"/>
      <c r="BC167" s="763"/>
      <c r="BD167" s="764"/>
      <c r="BE167" s="765"/>
      <c r="BF167" s="764"/>
      <c r="BG167" s="766"/>
      <c r="BH167" s="764"/>
      <c r="BI167" s="767"/>
      <c r="BJ167" s="767"/>
      <c r="BK167" s="768"/>
      <c r="BL167" s="265"/>
      <c r="BM167" s="265"/>
      <c r="BN167" s="265"/>
      <c r="BO167" s="266"/>
      <c r="BP167" s="266"/>
      <c r="BQ167" s="266"/>
      <c r="BR167" s="266"/>
      <c r="BS167" s="266"/>
    </row>
    <row r="168" spans="2:71" s="7" customFormat="1" ht="9.75" customHeight="1">
      <c r="B168" s="754"/>
      <c r="C168" s="755"/>
      <c r="D168" s="755"/>
      <c r="E168" s="756"/>
      <c r="F168" s="757"/>
      <c r="G168" s="758"/>
      <c r="H168" s="759"/>
      <c r="I168" s="769"/>
      <c r="J168" s="760"/>
      <c r="K168" s="761"/>
      <c r="L168" s="769"/>
      <c r="M168" s="770"/>
      <c r="N168" s="762"/>
      <c r="O168" s="763"/>
      <c r="P168" s="759"/>
      <c r="Q168" s="771"/>
      <c r="R168" s="758"/>
      <c r="S168" s="759"/>
      <c r="T168" s="771"/>
      <c r="U168" s="770"/>
      <c r="V168" s="762"/>
      <c r="W168" s="763"/>
      <c r="X168" s="759"/>
      <c r="Y168" s="771"/>
      <c r="Z168" s="758"/>
      <c r="AA168" s="759"/>
      <c r="AB168" s="771"/>
      <c r="AC168" s="770"/>
      <c r="AD168" s="762"/>
      <c r="AE168" s="763"/>
      <c r="AF168" s="759"/>
      <c r="AG168" s="771"/>
      <c r="AH168" s="758"/>
      <c r="AI168" s="759"/>
      <c r="AJ168" s="771"/>
      <c r="AK168" s="770"/>
      <c r="AL168" s="762"/>
      <c r="AM168" s="763"/>
      <c r="AN168" s="759"/>
      <c r="AO168" s="771"/>
      <c r="AP168" s="758"/>
      <c r="AQ168" s="759"/>
      <c r="AR168" s="771"/>
      <c r="AS168" s="770"/>
      <c r="AT168" s="762"/>
      <c r="AU168" s="763"/>
      <c r="AV168" s="759"/>
      <c r="AW168" s="771"/>
      <c r="AX168" s="758"/>
      <c r="AY168" s="764"/>
      <c r="AZ168" s="771"/>
      <c r="BA168" s="770"/>
      <c r="BB168" s="762"/>
      <c r="BC168" s="763"/>
      <c r="BD168" s="764"/>
      <c r="BE168" s="765"/>
      <c r="BF168" s="764"/>
      <c r="BG168" s="766"/>
      <c r="BH168" s="764"/>
      <c r="BI168" s="767"/>
      <c r="BJ168" s="767"/>
      <c r="BK168" s="768"/>
      <c r="BL168" s="265"/>
      <c r="BM168" s="265"/>
      <c r="BN168" s="265"/>
      <c r="BO168" s="266"/>
      <c r="BP168" s="266"/>
      <c r="BQ168" s="266"/>
      <c r="BR168" s="266"/>
      <c r="BS168" s="266"/>
    </row>
    <row r="169" spans="2:71" s="7" customFormat="1" ht="9.75" customHeight="1">
      <c r="B169" s="754"/>
      <c r="C169" s="755"/>
      <c r="D169" s="755"/>
      <c r="E169" s="756"/>
      <c r="F169" s="757"/>
      <c r="G169" s="758"/>
      <c r="H169" s="759"/>
      <c r="I169" s="769"/>
      <c r="J169" s="760"/>
      <c r="K169" s="761"/>
      <c r="L169" s="769"/>
      <c r="M169" s="770"/>
      <c r="N169" s="762"/>
      <c r="O169" s="763"/>
      <c r="P169" s="759"/>
      <c r="Q169" s="771"/>
      <c r="R169" s="758"/>
      <c r="S169" s="759"/>
      <c r="T169" s="771"/>
      <c r="U169" s="770"/>
      <c r="V169" s="762"/>
      <c r="W169" s="763"/>
      <c r="X169" s="759"/>
      <c r="Y169" s="771"/>
      <c r="Z169" s="758"/>
      <c r="AA169" s="759"/>
      <c r="AB169" s="771"/>
      <c r="AC169" s="770"/>
      <c r="AD169" s="762"/>
      <c r="AE169" s="763"/>
      <c r="AF169" s="759"/>
      <c r="AG169" s="771"/>
      <c r="AH169" s="758"/>
      <c r="AI169" s="759"/>
      <c r="AJ169" s="771"/>
      <c r="AK169" s="770"/>
      <c r="AL169" s="762"/>
      <c r="AM169" s="763"/>
      <c r="AN169" s="759"/>
      <c r="AO169" s="771"/>
      <c r="AP169" s="758"/>
      <c r="AQ169" s="759"/>
      <c r="AR169" s="771"/>
      <c r="AS169" s="770"/>
      <c r="AT169" s="762"/>
      <c r="AU169" s="763"/>
      <c r="AV169" s="759"/>
      <c r="AW169" s="771"/>
      <c r="AX169" s="758"/>
      <c r="AY169" s="764"/>
      <c r="AZ169" s="771"/>
      <c r="BA169" s="770"/>
      <c r="BB169" s="762"/>
      <c r="BC169" s="763"/>
      <c r="BD169" s="764"/>
      <c r="BE169" s="765"/>
      <c r="BF169" s="764"/>
      <c r="BG169" s="766"/>
      <c r="BH169" s="764"/>
      <c r="BI169" s="767"/>
      <c r="BJ169" s="767"/>
      <c r="BK169" s="768"/>
      <c r="BL169" s="265"/>
      <c r="BM169" s="265"/>
      <c r="BN169" s="265"/>
      <c r="BO169" s="266"/>
      <c r="BP169" s="266"/>
      <c r="BQ169" s="266"/>
      <c r="BR169" s="266"/>
      <c r="BS169" s="266"/>
    </row>
    <row r="170" spans="2:71" s="7" customFormat="1" ht="9.75" customHeight="1">
      <c r="B170" s="754"/>
      <c r="C170" s="755"/>
      <c r="D170" s="755"/>
      <c r="E170" s="756"/>
      <c r="F170" s="757"/>
      <c r="G170" s="758"/>
      <c r="H170" s="759"/>
      <c r="I170" s="769"/>
      <c r="J170" s="760"/>
      <c r="K170" s="761"/>
      <c r="L170" s="769"/>
      <c r="M170" s="770"/>
      <c r="N170" s="762"/>
      <c r="O170" s="763"/>
      <c r="P170" s="759"/>
      <c r="Q170" s="771"/>
      <c r="R170" s="758"/>
      <c r="S170" s="759"/>
      <c r="T170" s="771"/>
      <c r="U170" s="770"/>
      <c r="V170" s="762"/>
      <c r="W170" s="763"/>
      <c r="X170" s="759"/>
      <c r="Y170" s="771"/>
      <c r="Z170" s="758"/>
      <c r="AA170" s="759"/>
      <c r="AB170" s="771"/>
      <c r="AC170" s="770"/>
      <c r="AD170" s="762"/>
      <c r="AE170" s="763"/>
      <c r="AF170" s="759"/>
      <c r="AG170" s="771"/>
      <c r="AH170" s="758"/>
      <c r="AI170" s="759"/>
      <c r="AJ170" s="771"/>
      <c r="AK170" s="770"/>
      <c r="AL170" s="762"/>
      <c r="AM170" s="763"/>
      <c r="AN170" s="759"/>
      <c r="AO170" s="771"/>
      <c r="AP170" s="758"/>
      <c r="AQ170" s="759"/>
      <c r="AR170" s="771"/>
      <c r="AS170" s="770"/>
      <c r="AT170" s="762"/>
      <c r="AU170" s="763"/>
      <c r="AV170" s="759"/>
      <c r="AW170" s="771"/>
      <c r="AX170" s="758"/>
      <c r="AY170" s="764"/>
      <c r="AZ170" s="771"/>
      <c r="BA170" s="770"/>
      <c r="BB170" s="762"/>
      <c r="BC170" s="763"/>
      <c r="BD170" s="764"/>
      <c r="BE170" s="765"/>
      <c r="BF170" s="764"/>
      <c r="BG170" s="766"/>
      <c r="BH170" s="764"/>
      <c r="BI170" s="767"/>
      <c r="BJ170" s="767"/>
      <c r="BK170" s="768"/>
      <c r="BL170" s="265"/>
      <c r="BM170" s="265"/>
      <c r="BN170" s="265"/>
      <c r="BO170" s="266"/>
      <c r="BP170" s="266"/>
      <c r="BQ170" s="266"/>
      <c r="BR170" s="266"/>
      <c r="BS170" s="266"/>
    </row>
    <row r="171" spans="2:71" s="7" customFormat="1" ht="9.75" customHeight="1">
      <c r="B171" s="754"/>
      <c r="C171" s="755"/>
      <c r="D171" s="755"/>
      <c r="E171" s="756"/>
      <c r="F171" s="757"/>
      <c r="G171" s="758"/>
      <c r="H171" s="759"/>
      <c r="I171" s="769"/>
      <c r="J171" s="760"/>
      <c r="K171" s="761"/>
      <c r="L171" s="769"/>
      <c r="M171" s="770"/>
      <c r="N171" s="762"/>
      <c r="O171" s="763"/>
      <c r="P171" s="759"/>
      <c r="Q171" s="771"/>
      <c r="R171" s="758"/>
      <c r="S171" s="759"/>
      <c r="T171" s="771"/>
      <c r="U171" s="770"/>
      <c r="V171" s="762"/>
      <c r="W171" s="763"/>
      <c r="X171" s="759"/>
      <c r="Y171" s="771"/>
      <c r="Z171" s="758"/>
      <c r="AA171" s="759"/>
      <c r="AB171" s="771"/>
      <c r="AC171" s="770"/>
      <c r="AD171" s="762"/>
      <c r="AE171" s="763"/>
      <c r="AF171" s="759"/>
      <c r="AG171" s="771"/>
      <c r="AH171" s="758"/>
      <c r="AI171" s="759"/>
      <c r="AJ171" s="771"/>
      <c r="AK171" s="770"/>
      <c r="AL171" s="762"/>
      <c r="AM171" s="763"/>
      <c r="AN171" s="759"/>
      <c r="AO171" s="771"/>
      <c r="AP171" s="758"/>
      <c r="AQ171" s="759"/>
      <c r="AR171" s="771"/>
      <c r="AS171" s="770"/>
      <c r="AT171" s="762"/>
      <c r="AU171" s="763"/>
      <c r="AV171" s="759"/>
      <c r="AW171" s="771"/>
      <c r="AX171" s="758"/>
      <c r="AY171" s="764"/>
      <c r="AZ171" s="771"/>
      <c r="BA171" s="770"/>
      <c r="BB171" s="762"/>
      <c r="BC171" s="763"/>
      <c r="BD171" s="764"/>
      <c r="BE171" s="765"/>
      <c r="BF171" s="764"/>
      <c r="BG171" s="766"/>
      <c r="BH171" s="764"/>
      <c r="BI171" s="767"/>
      <c r="BJ171" s="767"/>
      <c r="BK171" s="768"/>
      <c r="BL171" s="265"/>
      <c r="BM171" s="265"/>
      <c r="BN171" s="265"/>
      <c r="BO171" s="266"/>
      <c r="BP171" s="266"/>
      <c r="BQ171" s="266"/>
      <c r="BR171" s="266"/>
      <c r="BS171" s="266"/>
    </row>
    <row r="172" spans="2:71" s="7" customFormat="1" ht="9.75" customHeight="1">
      <c r="B172" s="754"/>
      <c r="C172" s="755"/>
      <c r="D172" s="755"/>
      <c r="E172" s="756"/>
      <c r="F172" s="757"/>
      <c r="G172" s="758"/>
      <c r="H172" s="759"/>
      <c r="I172" s="769"/>
      <c r="J172" s="760"/>
      <c r="K172" s="761"/>
      <c r="L172" s="769"/>
      <c r="M172" s="770"/>
      <c r="N172" s="762"/>
      <c r="O172" s="763"/>
      <c r="P172" s="759"/>
      <c r="Q172" s="771"/>
      <c r="R172" s="758"/>
      <c r="S172" s="759"/>
      <c r="T172" s="771"/>
      <c r="U172" s="770"/>
      <c r="V172" s="762"/>
      <c r="W172" s="763"/>
      <c r="X172" s="759"/>
      <c r="Y172" s="771"/>
      <c r="Z172" s="758"/>
      <c r="AA172" s="759"/>
      <c r="AB172" s="771"/>
      <c r="AC172" s="770"/>
      <c r="AD172" s="762"/>
      <c r="AE172" s="763"/>
      <c r="AF172" s="759"/>
      <c r="AG172" s="771"/>
      <c r="AH172" s="758"/>
      <c r="AI172" s="759"/>
      <c r="AJ172" s="771"/>
      <c r="AK172" s="770"/>
      <c r="AL172" s="762"/>
      <c r="AM172" s="763"/>
      <c r="AN172" s="759"/>
      <c r="AO172" s="771"/>
      <c r="AP172" s="758"/>
      <c r="AQ172" s="759"/>
      <c r="AR172" s="771"/>
      <c r="AS172" s="770"/>
      <c r="AT172" s="762"/>
      <c r="AU172" s="763"/>
      <c r="AV172" s="759"/>
      <c r="AW172" s="771"/>
      <c r="AX172" s="758"/>
      <c r="AY172" s="764"/>
      <c r="AZ172" s="771"/>
      <c r="BA172" s="770"/>
      <c r="BB172" s="762"/>
      <c r="BC172" s="763"/>
      <c r="BD172" s="764"/>
      <c r="BE172" s="765"/>
      <c r="BF172" s="764"/>
      <c r="BG172" s="766"/>
      <c r="BH172" s="764"/>
      <c r="BI172" s="767"/>
      <c r="BJ172" s="767"/>
      <c r="BK172" s="768"/>
      <c r="BL172" s="265"/>
      <c r="BM172" s="265"/>
      <c r="BN172" s="265"/>
      <c r="BO172" s="266"/>
      <c r="BP172" s="266"/>
      <c r="BQ172" s="266"/>
      <c r="BR172" s="266"/>
      <c r="BS172" s="266"/>
    </row>
    <row r="173" spans="2:71" s="7" customFormat="1" ht="9.75" customHeight="1">
      <c r="B173" s="754"/>
      <c r="C173" s="755"/>
      <c r="D173" s="755"/>
      <c r="E173" s="756"/>
      <c r="F173" s="757"/>
      <c r="G173" s="758"/>
      <c r="H173" s="759"/>
      <c r="I173" s="769"/>
      <c r="J173" s="760"/>
      <c r="K173" s="761"/>
      <c r="L173" s="769"/>
      <c r="M173" s="770"/>
      <c r="N173" s="762"/>
      <c r="O173" s="763"/>
      <c r="P173" s="759"/>
      <c r="Q173" s="771"/>
      <c r="R173" s="758"/>
      <c r="S173" s="759"/>
      <c r="T173" s="771"/>
      <c r="U173" s="770"/>
      <c r="V173" s="762"/>
      <c r="W173" s="763"/>
      <c r="X173" s="759"/>
      <c r="Y173" s="771"/>
      <c r="Z173" s="758"/>
      <c r="AA173" s="759"/>
      <c r="AB173" s="771"/>
      <c r="AC173" s="770"/>
      <c r="AD173" s="762"/>
      <c r="AE173" s="763"/>
      <c r="AF173" s="759"/>
      <c r="AG173" s="771"/>
      <c r="AH173" s="758"/>
      <c r="AI173" s="759"/>
      <c r="AJ173" s="771"/>
      <c r="AK173" s="770"/>
      <c r="AL173" s="762"/>
      <c r="AM173" s="763"/>
      <c r="AN173" s="759"/>
      <c r="AO173" s="771"/>
      <c r="AP173" s="758"/>
      <c r="AQ173" s="759"/>
      <c r="AR173" s="771"/>
      <c r="AS173" s="770"/>
      <c r="AT173" s="762"/>
      <c r="AU173" s="763"/>
      <c r="AV173" s="759"/>
      <c r="AW173" s="771"/>
      <c r="AX173" s="758"/>
      <c r="AY173" s="764"/>
      <c r="AZ173" s="771"/>
      <c r="BA173" s="770"/>
      <c r="BB173" s="762"/>
      <c r="BC173" s="763"/>
      <c r="BD173" s="764"/>
      <c r="BE173" s="765"/>
      <c r="BF173" s="764"/>
      <c r="BG173" s="766"/>
      <c r="BH173" s="764"/>
      <c r="BI173" s="767"/>
      <c r="BJ173" s="767"/>
      <c r="BK173" s="768"/>
      <c r="BL173" s="265"/>
      <c r="BM173" s="265"/>
      <c r="BN173" s="265"/>
      <c r="BO173" s="266"/>
      <c r="BP173" s="266"/>
      <c r="BQ173" s="266"/>
      <c r="BR173" s="266"/>
      <c r="BS173" s="266"/>
    </row>
    <row r="174" spans="2:71" s="7" customFormat="1" ht="9.75" customHeight="1">
      <c r="B174" s="754"/>
      <c r="C174" s="755"/>
      <c r="D174" s="755"/>
      <c r="E174" s="756"/>
      <c r="F174" s="757"/>
      <c r="G174" s="758"/>
      <c r="H174" s="759"/>
      <c r="I174" s="769"/>
      <c r="J174" s="760"/>
      <c r="K174" s="761"/>
      <c r="L174" s="769"/>
      <c r="M174" s="770"/>
      <c r="N174" s="762"/>
      <c r="O174" s="763"/>
      <c r="P174" s="759"/>
      <c r="Q174" s="771"/>
      <c r="R174" s="758"/>
      <c r="S174" s="759"/>
      <c r="T174" s="771"/>
      <c r="U174" s="770"/>
      <c r="V174" s="762"/>
      <c r="W174" s="763"/>
      <c r="X174" s="759"/>
      <c r="Y174" s="771"/>
      <c r="Z174" s="758"/>
      <c r="AA174" s="759"/>
      <c r="AB174" s="771"/>
      <c r="AC174" s="770"/>
      <c r="AD174" s="762"/>
      <c r="AE174" s="763"/>
      <c r="AF174" s="759"/>
      <c r="AG174" s="771"/>
      <c r="AH174" s="758"/>
      <c r="AI174" s="759"/>
      <c r="AJ174" s="771"/>
      <c r="AK174" s="770"/>
      <c r="AL174" s="762"/>
      <c r="AM174" s="763"/>
      <c r="AN174" s="759"/>
      <c r="AO174" s="771"/>
      <c r="AP174" s="758"/>
      <c r="AQ174" s="759"/>
      <c r="AR174" s="771"/>
      <c r="AS174" s="770"/>
      <c r="AT174" s="762"/>
      <c r="AU174" s="763"/>
      <c r="AV174" s="759"/>
      <c r="AW174" s="771"/>
      <c r="AX174" s="758"/>
      <c r="AY174" s="764"/>
      <c r="AZ174" s="771"/>
      <c r="BA174" s="770"/>
      <c r="BB174" s="762"/>
      <c r="BC174" s="763"/>
      <c r="BD174" s="764"/>
      <c r="BE174" s="765"/>
      <c r="BF174" s="764"/>
      <c r="BG174" s="766"/>
      <c r="BH174" s="764"/>
      <c r="BI174" s="767"/>
      <c r="BJ174" s="767"/>
      <c r="BK174" s="768"/>
      <c r="BL174" s="265"/>
      <c r="BM174" s="265"/>
      <c r="BN174" s="265"/>
      <c r="BO174" s="266"/>
      <c r="BP174" s="266"/>
      <c r="BQ174" s="266"/>
      <c r="BR174" s="266"/>
      <c r="BS174" s="266"/>
    </row>
    <row r="175" spans="2:71" s="7" customFormat="1" ht="9.75" customHeight="1">
      <c r="B175" s="754"/>
      <c r="C175" s="755"/>
      <c r="D175" s="755"/>
      <c r="E175" s="756"/>
      <c r="F175" s="757"/>
      <c r="G175" s="758"/>
      <c r="H175" s="759"/>
      <c r="I175" s="769"/>
      <c r="J175" s="760"/>
      <c r="K175" s="761"/>
      <c r="L175" s="769"/>
      <c r="M175" s="770"/>
      <c r="N175" s="762"/>
      <c r="O175" s="763"/>
      <c r="P175" s="759"/>
      <c r="Q175" s="771"/>
      <c r="R175" s="758"/>
      <c r="S175" s="759"/>
      <c r="T175" s="771"/>
      <c r="U175" s="770"/>
      <c r="V175" s="762"/>
      <c r="W175" s="763"/>
      <c r="X175" s="759"/>
      <c r="Y175" s="771"/>
      <c r="Z175" s="758"/>
      <c r="AA175" s="759"/>
      <c r="AB175" s="771"/>
      <c r="AC175" s="770"/>
      <c r="AD175" s="762"/>
      <c r="AE175" s="763"/>
      <c r="AF175" s="759"/>
      <c r="AG175" s="771"/>
      <c r="AH175" s="758"/>
      <c r="AI175" s="759"/>
      <c r="AJ175" s="771"/>
      <c r="AK175" s="770"/>
      <c r="AL175" s="762"/>
      <c r="AM175" s="763"/>
      <c r="AN175" s="759"/>
      <c r="AO175" s="771"/>
      <c r="AP175" s="758"/>
      <c r="AQ175" s="759"/>
      <c r="AR175" s="771"/>
      <c r="AS175" s="770"/>
      <c r="AT175" s="762"/>
      <c r="AU175" s="763"/>
      <c r="AV175" s="759"/>
      <c r="AW175" s="771"/>
      <c r="AX175" s="758"/>
      <c r="AY175" s="764"/>
      <c r="AZ175" s="771"/>
      <c r="BA175" s="770"/>
      <c r="BB175" s="762"/>
      <c r="BC175" s="763"/>
      <c r="BD175" s="764"/>
      <c r="BE175" s="765"/>
      <c r="BF175" s="764"/>
      <c r="BG175" s="766"/>
      <c r="BH175" s="764"/>
      <c r="BI175" s="767"/>
      <c r="BJ175" s="767"/>
      <c r="BK175" s="768"/>
      <c r="BL175" s="265"/>
      <c r="BM175" s="265"/>
      <c r="BN175" s="265"/>
      <c r="BO175" s="266"/>
      <c r="BP175" s="266"/>
      <c r="BQ175" s="266"/>
      <c r="BR175" s="266"/>
      <c r="BS175" s="266"/>
    </row>
    <row r="176" spans="2:71" s="7" customFormat="1" ht="9.75" customHeight="1">
      <c r="B176" s="754"/>
      <c r="C176" s="755"/>
      <c r="D176" s="755"/>
      <c r="E176" s="756"/>
      <c r="F176" s="757"/>
      <c r="G176" s="758"/>
      <c r="H176" s="759"/>
      <c r="I176" s="769"/>
      <c r="J176" s="760"/>
      <c r="K176" s="761"/>
      <c r="L176" s="769"/>
      <c r="M176" s="770"/>
      <c r="N176" s="762"/>
      <c r="O176" s="763"/>
      <c r="P176" s="759"/>
      <c r="Q176" s="771"/>
      <c r="R176" s="758"/>
      <c r="S176" s="759"/>
      <c r="T176" s="771"/>
      <c r="U176" s="770"/>
      <c r="V176" s="762"/>
      <c r="W176" s="763"/>
      <c r="X176" s="759"/>
      <c r="Y176" s="771"/>
      <c r="Z176" s="758"/>
      <c r="AA176" s="759"/>
      <c r="AB176" s="771"/>
      <c r="AC176" s="770"/>
      <c r="AD176" s="762"/>
      <c r="AE176" s="763"/>
      <c r="AF176" s="759"/>
      <c r="AG176" s="771"/>
      <c r="AH176" s="758"/>
      <c r="AI176" s="759"/>
      <c r="AJ176" s="771"/>
      <c r="AK176" s="770"/>
      <c r="AL176" s="762"/>
      <c r="AM176" s="763"/>
      <c r="AN176" s="759"/>
      <c r="AO176" s="771"/>
      <c r="AP176" s="758"/>
      <c r="AQ176" s="759"/>
      <c r="AR176" s="771"/>
      <c r="AS176" s="770"/>
      <c r="AT176" s="762"/>
      <c r="AU176" s="763"/>
      <c r="AV176" s="759"/>
      <c r="AW176" s="771"/>
      <c r="AX176" s="758"/>
      <c r="AY176" s="764"/>
      <c r="AZ176" s="771"/>
      <c r="BA176" s="770"/>
      <c r="BB176" s="762"/>
      <c r="BC176" s="763"/>
      <c r="BD176" s="764"/>
      <c r="BE176" s="765"/>
      <c r="BF176" s="764"/>
      <c r="BG176" s="766"/>
      <c r="BH176" s="764"/>
      <c r="BI176" s="767"/>
      <c r="BJ176" s="767"/>
      <c r="BK176" s="768"/>
      <c r="BL176" s="265"/>
      <c r="BM176" s="265"/>
      <c r="BN176" s="265"/>
      <c r="BO176" s="266"/>
      <c r="BP176" s="266"/>
      <c r="BQ176" s="266"/>
      <c r="BR176" s="266"/>
      <c r="BS176" s="266"/>
    </row>
    <row r="177" spans="2:71" s="7" customFormat="1" ht="9.75" customHeight="1">
      <c r="B177" s="754"/>
      <c r="C177" s="755"/>
      <c r="D177" s="755"/>
      <c r="E177" s="756"/>
      <c r="F177" s="757"/>
      <c r="G177" s="758"/>
      <c r="H177" s="759"/>
      <c r="I177" s="769"/>
      <c r="J177" s="760"/>
      <c r="K177" s="761"/>
      <c r="L177" s="769"/>
      <c r="M177" s="770"/>
      <c r="N177" s="762"/>
      <c r="O177" s="763"/>
      <c r="P177" s="759"/>
      <c r="Q177" s="771"/>
      <c r="R177" s="758"/>
      <c r="S177" s="759"/>
      <c r="T177" s="771"/>
      <c r="U177" s="770"/>
      <c r="V177" s="762"/>
      <c r="W177" s="763"/>
      <c r="X177" s="759"/>
      <c r="Y177" s="771"/>
      <c r="Z177" s="758"/>
      <c r="AA177" s="759"/>
      <c r="AB177" s="771"/>
      <c r="AC177" s="770"/>
      <c r="AD177" s="762"/>
      <c r="AE177" s="763"/>
      <c r="AF177" s="759"/>
      <c r="AG177" s="771"/>
      <c r="AH177" s="758"/>
      <c r="AI177" s="759"/>
      <c r="AJ177" s="771"/>
      <c r="AK177" s="770"/>
      <c r="AL177" s="762"/>
      <c r="AM177" s="763"/>
      <c r="AN177" s="759"/>
      <c r="AO177" s="771"/>
      <c r="AP177" s="758"/>
      <c r="AQ177" s="759"/>
      <c r="AR177" s="771"/>
      <c r="AS177" s="770"/>
      <c r="AT177" s="762"/>
      <c r="AU177" s="763"/>
      <c r="AV177" s="759"/>
      <c r="AW177" s="771"/>
      <c r="AX177" s="758"/>
      <c r="AY177" s="764"/>
      <c r="AZ177" s="771"/>
      <c r="BA177" s="770"/>
      <c r="BB177" s="762"/>
      <c r="BC177" s="763"/>
      <c r="BD177" s="764"/>
      <c r="BE177" s="765"/>
      <c r="BF177" s="764"/>
      <c r="BG177" s="766"/>
      <c r="BH177" s="764"/>
      <c r="BI177" s="767"/>
      <c r="BJ177" s="767"/>
      <c r="BK177" s="768"/>
      <c r="BL177" s="265"/>
      <c r="BM177" s="265"/>
      <c r="BN177" s="265"/>
      <c r="BO177" s="266"/>
      <c r="BP177" s="266"/>
      <c r="BQ177" s="266"/>
      <c r="BR177" s="266"/>
      <c r="BS177" s="266"/>
    </row>
    <row r="178" spans="2:71" s="7" customFormat="1" ht="9.75" customHeight="1">
      <c r="B178" s="754"/>
      <c r="C178" s="755"/>
      <c r="D178" s="755"/>
      <c r="E178" s="756"/>
      <c r="F178" s="757"/>
      <c r="G178" s="758"/>
      <c r="H178" s="759"/>
      <c r="I178" s="769"/>
      <c r="J178" s="760"/>
      <c r="K178" s="761"/>
      <c r="L178" s="769"/>
      <c r="M178" s="770"/>
      <c r="N178" s="762"/>
      <c r="O178" s="763"/>
      <c r="P178" s="759"/>
      <c r="Q178" s="771"/>
      <c r="R178" s="758"/>
      <c r="S178" s="759"/>
      <c r="T178" s="771"/>
      <c r="U178" s="770"/>
      <c r="V178" s="762"/>
      <c r="W178" s="763"/>
      <c r="X178" s="759"/>
      <c r="Y178" s="771"/>
      <c r="Z178" s="758"/>
      <c r="AA178" s="759"/>
      <c r="AB178" s="771"/>
      <c r="AC178" s="770"/>
      <c r="AD178" s="762"/>
      <c r="AE178" s="763"/>
      <c r="AF178" s="759"/>
      <c r="AG178" s="771"/>
      <c r="AH178" s="758"/>
      <c r="AI178" s="759"/>
      <c r="AJ178" s="771"/>
      <c r="AK178" s="770"/>
      <c r="AL178" s="762"/>
      <c r="AM178" s="763"/>
      <c r="AN178" s="759"/>
      <c r="AO178" s="771"/>
      <c r="AP178" s="758"/>
      <c r="AQ178" s="759"/>
      <c r="AR178" s="771"/>
      <c r="AS178" s="770"/>
      <c r="AT178" s="762"/>
      <c r="AU178" s="763"/>
      <c r="AV178" s="759"/>
      <c r="AW178" s="771"/>
      <c r="AX178" s="758"/>
      <c r="AY178" s="764"/>
      <c r="AZ178" s="771"/>
      <c r="BA178" s="770"/>
      <c r="BB178" s="762"/>
      <c r="BC178" s="763"/>
      <c r="BD178" s="764"/>
      <c r="BE178" s="765"/>
      <c r="BF178" s="764"/>
      <c r="BG178" s="766"/>
      <c r="BH178" s="764"/>
      <c r="BI178" s="767"/>
      <c r="BJ178" s="767"/>
      <c r="BK178" s="768"/>
      <c r="BL178" s="265"/>
      <c r="BM178" s="265"/>
      <c r="BN178" s="265"/>
      <c r="BO178" s="266"/>
      <c r="BP178" s="266"/>
      <c r="BQ178" s="266"/>
      <c r="BR178" s="266"/>
      <c r="BS178" s="266"/>
    </row>
    <row r="179" spans="2:71" s="7" customFormat="1" ht="9.75" customHeight="1">
      <c r="B179" s="754"/>
      <c r="C179" s="755"/>
      <c r="D179" s="755"/>
      <c r="E179" s="756"/>
      <c r="F179" s="757"/>
      <c r="G179" s="758"/>
      <c r="H179" s="759"/>
      <c r="I179" s="769"/>
      <c r="J179" s="760"/>
      <c r="K179" s="761"/>
      <c r="L179" s="769"/>
      <c r="M179" s="770"/>
      <c r="N179" s="762"/>
      <c r="O179" s="763"/>
      <c r="P179" s="759"/>
      <c r="Q179" s="771"/>
      <c r="R179" s="758"/>
      <c r="S179" s="759"/>
      <c r="T179" s="771"/>
      <c r="U179" s="770"/>
      <c r="V179" s="762"/>
      <c r="W179" s="763"/>
      <c r="X179" s="759"/>
      <c r="Y179" s="771"/>
      <c r="Z179" s="758"/>
      <c r="AA179" s="759"/>
      <c r="AB179" s="771"/>
      <c r="AC179" s="770"/>
      <c r="AD179" s="762"/>
      <c r="AE179" s="763"/>
      <c r="AF179" s="759"/>
      <c r="AG179" s="771"/>
      <c r="AH179" s="758"/>
      <c r="AI179" s="759"/>
      <c r="AJ179" s="771"/>
      <c r="AK179" s="770"/>
      <c r="AL179" s="762"/>
      <c r="AM179" s="763"/>
      <c r="AN179" s="759"/>
      <c r="AO179" s="771"/>
      <c r="AP179" s="758"/>
      <c r="AQ179" s="759"/>
      <c r="AR179" s="771"/>
      <c r="AS179" s="770"/>
      <c r="AT179" s="762"/>
      <c r="AU179" s="763"/>
      <c r="AV179" s="759"/>
      <c r="AW179" s="771"/>
      <c r="AX179" s="758"/>
      <c r="AY179" s="764"/>
      <c r="AZ179" s="771"/>
      <c r="BA179" s="770"/>
      <c r="BB179" s="762"/>
      <c r="BC179" s="763"/>
      <c r="BD179" s="764"/>
      <c r="BE179" s="765"/>
      <c r="BF179" s="764"/>
      <c r="BG179" s="766"/>
      <c r="BH179" s="764"/>
      <c r="BI179" s="767"/>
      <c r="BJ179" s="767"/>
      <c r="BK179" s="768"/>
      <c r="BL179" s="265"/>
      <c r="BM179" s="265"/>
      <c r="BN179" s="265"/>
      <c r="BO179" s="266"/>
      <c r="BP179" s="266"/>
      <c r="BQ179" s="266"/>
      <c r="BR179" s="266"/>
      <c r="BS179" s="266"/>
    </row>
    <row r="180" spans="2:71" s="7" customFormat="1" ht="9.75" customHeight="1">
      <c r="B180" s="754"/>
      <c r="C180" s="755"/>
      <c r="D180" s="755"/>
      <c r="E180" s="756"/>
      <c r="F180" s="757"/>
      <c r="G180" s="758"/>
      <c r="H180" s="759"/>
      <c r="I180" s="769"/>
      <c r="J180" s="760"/>
      <c r="K180" s="761"/>
      <c r="L180" s="769"/>
      <c r="M180" s="770"/>
      <c r="N180" s="762"/>
      <c r="O180" s="763"/>
      <c r="P180" s="759"/>
      <c r="Q180" s="771"/>
      <c r="R180" s="758"/>
      <c r="S180" s="759"/>
      <c r="T180" s="771"/>
      <c r="U180" s="770"/>
      <c r="V180" s="762"/>
      <c r="W180" s="763"/>
      <c r="X180" s="759"/>
      <c r="Y180" s="771"/>
      <c r="Z180" s="758"/>
      <c r="AA180" s="759"/>
      <c r="AB180" s="771"/>
      <c r="AC180" s="770"/>
      <c r="AD180" s="762"/>
      <c r="AE180" s="763"/>
      <c r="AF180" s="759"/>
      <c r="AG180" s="771"/>
      <c r="AH180" s="758"/>
      <c r="AI180" s="759"/>
      <c r="AJ180" s="771"/>
      <c r="AK180" s="770"/>
      <c r="AL180" s="762"/>
      <c r="AM180" s="763"/>
      <c r="AN180" s="759"/>
      <c r="AO180" s="771"/>
      <c r="AP180" s="758"/>
      <c r="AQ180" s="759"/>
      <c r="AR180" s="771"/>
      <c r="AS180" s="770"/>
      <c r="AT180" s="762"/>
      <c r="AU180" s="763"/>
      <c r="AV180" s="759"/>
      <c r="AW180" s="771"/>
      <c r="AX180" s="758"/>
      <c r="AY180" s="764"/>
      <c r="AZ180" s="771"/>
      <c r="BA180" s="770"/>
      <c r="BB180" s="762"/>
      <c r="BC180" s="763"/>
      <c r="BD180" s="764"/>
      <c r="BE180" s="765"/>
      <c r="BF180" s="764"/>
      <c r="BG180" s="766"/>
      <c r="BH180" s="764"/>
      <c r="BI180" s="767"/>
      <c r="BJ180" s="767"/>
      <c r="BK180" s="768"/>
      <c r="BL180" s="265"/>
      <c r="BM180" s="265"/>
      <c r="BN180" s="265"/>
      <c r="BO180" s="266"/>
      <c r="BP180" s="266"/>
      <c r="BQ180" s="266"/>
      <c r="BR180" s="266"/>
      <c r="BS180" s="266"/>
    </row>
    <row r="181" spans="2:71" s="7" customFormat="1" ht="9.75" customHeight="1">
      <c r="B181" s="754"/>
      <c r="C181" s="755"/>
      <c r="D181" s="755"/>
      <c r="E181" s="756"/>
      <c r="F181" s="757"/>
      <c r="G181" s="758"/>
      <c r="H181" s="759"/>
      <c r="I181" s="769"/>
      <c r="J181" s="760"/>
      <c r="K181" s="761"/>
      <c r="L181" s="769"/>
      <c r="M181" s="770"/>
      <c r="N181" s="762"/>
      <c r="O181" s="763"/>
      <c r="P181" s="759"/>
      <c r="Q181" s="771"/>
      <c r="R181" s="758"/>
      <c r="S181" s="759"/>
      <c r="T181" s="771"/>
      <c r="U181" s="770"/>
      <c r="V181" s="762"/>
      <c r="W181" s="763"/>
      <c r="X181" s="759"/>
      <c r="Y181" s="771"/>
      <c r="Z181" s="758"/>
      <c r="AA181" s="759"/>
      <c r="AB181" s="771"/>
      <c r="AC181" s="770"/>
      <c r="AD181" s="762"/>
      <c r="AE181" s="763"/>
      <c r="AF181" s="759"/>
      <c r="AG181" s="771"/>
      <c r="AH181" s="758"/>
      <c r="AI181" s="759"/>
      <c r="AJ181" s="771"/>
      <c r="AK181" s="770"/>
      <c r="AL181" s="762"/>
      <c r="AM181" s="763"/>
      <c r="AN181" s="759"/>
      <c r="AO181" s="771"/>
      <c r="AP181" s="758"/>
      <c r="AQ181" s="759"/>
      <c r="AR181" s="771"/>
      <c r="AS181" s="770"/>
      <c r="AT181" s="762"/>
      <c r="AU181" s="763"/>
      <c r="AV181" s="759"/>
      <c r="AW181" s="771"/>
      <c r="AX181" s="758"/>
      <c r="AY181" s="764"/>
      <c r="AZ181" s="771"/>
      <c r="BA181" s="770"/>
      <c r="BB181" s="762"/>
      <c r="BC181" s="763"/>
      <c r="BD181" s="764"/>
      <c r="BE181" s="765"/>
      <c r="BF181" s="764"/>
      <c r="BG181" s="766"/>
      <c r="BH181" s="764"/>
      <c r="BI181" s="767"/>
      <c r="BJ181" s="767"/>
      <c r="BK181" s="768"/>
      <c r="BL181" s="265"/>
      <c r="BM181" s="265"/>
      <c r="BN181" s="265"/>
      <c r="BO181" s="266"/>
      <c r="BP181" s="266"/>
      <c r="BQ181" s="266"/>
      <c r="BR181" s="266"/>
      <c r="BS181" s="266"/>
    </row>
    <row r="182" spans="2:71" s="7" customFormat="1" ht="9.75" customHeight="1">
      <c r="B182" s="754"/>
      <c r="C182" s="755"/>
      <c r="D182" s="755"/>
      <c r="E182" s="756"/>
      <c r="F182" s="757"/>
      <c r="G182" s="758"/>
      <c r="H182" s="759"/>
      <c r="I182" s="769"/>
      <c r="J182" s="760"/>
      <c r="K182" s="761"/>
      <c r="L182" s="769"/>
      <c r="M182" s="770"/>
      <c r="N182" s="762"/>
      <c r="O182" s="763"/>
      <c r="P182" s="759"/>
      <c r="Q182" s="771"/>
      <c r="R182" s="758"/>
      <c r="S182" s="759"/>
      <c r="T182" s="771"/>
      <c r="U182" s="770"/>
      <c r="V182" s="762"/>
      <c r="W182" s="763"/>
      <c r="X182" s="759"/>
      <c r="Y182" s="771"/>
      <c r="Z182" s="758"/>
      <c r="AA182" s="759"/>
      <c r="AB182" s="771"/>
      <c r="AC182" s="770"/>
      <c r="AD182" s="762"/>
      <c r="AE182" s="763"/>
      <c r="AF182" s="759"/>
      <c r="AG182" s="771"/>
      <c r="AH182" s="758"/>
      <c r="AI182" s="759"/>
      <c r="AJ182" s="771"/>
      <c r="AK182" s="770"/>
      <c r="AL182" s="762"/>
      <c r="AM182" s="763"/>
      <c r="AN182" s="759"/>
      <c r="AO182" s="771"/>
      <c r="AP182" s="758"/>
      <c r="AQ182" s="759"/>
      <c r="AR182" s="771"/>
      <c r="AS182" s="770"/>
      <c r="AT182" s="762"/>
      <c r="AU182" s="763"/>
      <c r="AV182" s="759"/>
      <c r="AW182" s="771"/>
      <c r="AX182" s="758"/>
      <c r="AY182" s="764"/>
      <c r="AZ182" s="771"/>
      <c r="BA182" s="770"/>
      <c r="BB182" s="762"/>
      <c r="BC182" s="763"/>
      <c r="BD182" s="764"/>
      <c r="BE182" s="765"/>
      <c r="BF182" s="764"/>
      <c r="BG182" s="766"/>
      <c r="BH182" s="764"/>
      <c r="BI182" s="767"/>
      <c r="BJ182" s="767"/>
      <c r="BK182" s="768"/>
      <c r="BL182" s="265"/>
      <c r="BM182" s="265"/>
      <c r="BN182" s="265"/>
      <c r="BO182" s="266"/>
      <c r="BP182" s="266"/>
      <c r="BQ182" s="266"/>
      <c r="BR182" s="266"/>
      <c r="BS182" s="266"/>
    </row>
    <row r="183" spans="2:71" s="7" customFormat="1" ht="9.75" customHeight="1">
      <c r="B183" s="754"/>
      <c r="C183" s="755"/>
      <c r="D183" s="755"/>
      <c r="E183" s="756"/>
      <c r="F183" s="757"/>
      <c r="G183" s="758"/>
      <c r="H183" s="759"/>
      <c r="I183" s="769"/>
      <c r="J183" s="760"/>
      <c r="K183" s="761"/>
      <c r="L183" s="769"/>
      <c r="M183" s="770"/>
      <c r="N183" s="762"/>
      <c r="O183" s="763"/>
      <c r="P183" s="759"/>
      <c r="Q183" s="771"/>
      <c r="R183" s="758"/>
      <c r="S183" s="759"/>
      <c r="T183" s="771"/>
      <c r="U183" s="770"/>
      <c r="V183" s="762"/>
      <c r="W183" s="763"/>
      <c r="X183" s="759"/>
      <c r="Y183" s="771"/>
      <c r="Z183" s="758"/>
      <c r="AA183" s="759"/>
      <c r="AB183" s="771"/>
      <c r="AC183" s="770"/>
      <c r="AD183" s="762"/>
      <c r="AE183" s="763"/>
      <c r="AF183" s="759"/>
      <c r="AG183" s="771"/>
      <c r="AH183" s="758"/>
      <c r="AI183" s="759"/>
      <c r="AJ183" s="771"/>
      <c r="AK183" s="770"/>
      <c r="AL183" s="762"/>
      <c r="AM183" s="763"/>
      <c r="AN183" s="759"/>
      <c r="AO183" s="771"/>
      <c r="AP183" s="758"/>
      <c r="AQ183" s="759"/>
      <c r="AR183" s="771"/>
      <c r="AS183" s="770"/>
      <c r="AT183" s="762"/>
      <c r="AU183" s="763"/>
      <c r="AV183" s="759"/>
      <c r="AW183" s="771"/>
      <c r="AX183" s="758"/>
      <c r="AY183" s="764"/>
      <c r="AZ183" s="771"/>
      <c r="BA183" s="770"/>
      <c r="BB183" s="762"/>
      <c r="BC183" s="763"/>
      <c r="BD183" s="764"/>
      <c r="BE183" s="765"/>
      <c r="BF183" s="764"/>
      <c r="BG183" s="766"/>
      <c r="BH183" s="764"/>
      <c r="BI183" s="767"/>
      <c r="BJ183" s="767"/>
      <c r="BK183" s="768"/>
      <c r="BL183" s="265"/>
      <c r="BM183" s="265"/>
      <c r="BN183" s="265"/>
      <c r="BO183" s="266"/>
      <c r="BP183" s="266"/>
      <c r="BQ183" s="266"/>
      <c r="BR183" s="266"/>
      <c r="BS183" s="266"/>
    </row>
    <row r="184" spans="2:71" s="7" customFormat="1" ht="9.75" customHeight="1">
      <c r="B184" s="754"/>
      <c r="C184" s="755"/>
      <c r="D184" s="755"/>
      <c r="E184" s="756"/>
      <c r="F184" s="757"/>
      <c r="G184" s="758"/>
      <c r="H184" s="759"/>
      <c r="I184" s="769"/>
      <c r="J184" s="760"/>
      <c r="K184" s="761"/>
      <c r="L184" s="769"/>
      <c r="M184" s="770"/>
      <c r="N184" s="762"/>
      <c r="O184" s="763"/>
      <c r="P184" s="759"/>
      <c r="Q184" s="771"/>
      <c r="R184" s="758"/>
      <c r="S184" s="759"/>
      <c r="T184" s="771"/>
      <c r="U184" s="770"/>
      <c r="V184" s="762"/>
      <c r="W184" s="763"/>
      <c r="X184" s="759"/>
      <c r="Y184" s="771"/>
      <c r="Z184" s="758"/>
      <c r="AA184" s="759"/>
      <c r="AB184" s="771"/>
      <c r="AC184" s="770"/>
      <c r="AD184" s="762"/>
      <c r="AE184" s="763"/>
      <c r="AF184" s="759"/>
      <c r="AG184" s="771"/>
      <c r="AH184" s="758"/>
      <c r="AI184" s="759"/>
      <c r="AJ184" s="771"/>
      <c r="AK184" s="770"/>
      <c r="AL184" s="762"/>
      <c r="AM184" s="763"/>
      <c r="AN184" s="759"/>
      <c r="AO184" s="771"/>
      <c r="AP184" s="758"/>
      <c r="AQ184" s="759"/>
      <c r="AR184" s="771"/>
      <c r="AS184" s="770"/>
      <c r="AT184" s="762"/>
      <c r="AU184" s="763"/>
      <c r="AV184" s="759"/>
      <c r="AW184" s="771"/>
      <c r="AX184" s="758"/>
      <c r="AY184" s="764"/>
      <c r="AZ184" s="771"/>
      <c r="BA184" s="770"/>
      <c r="BB184" s="762"/>
      <c r="BC184" s="763"/>
      <c r="BD184" s="764"/>
      <c r="BE184" s="765"/>
      <c r="BF184" s="764"/>
      <c r="BG184" s="766"/>
      <c r="BH184" s="764"/>
      <c r="BI184" s="767"/>
      <c r="BJ184" s="767"/>
      <c r="BK184" s="768"/>
      <c r="BL184" s="265"/>
      <c r="BM184" s="265"/>
      <c r="BN184" s="265"/>
      <c r="BO184" s="266"/>
      <c r="BP184" s="266"/>
      <c r="BQ184" s="266"/>
      <c r="BR184" s="266"/>
      <c r="BS184" s="266"/>
    </row>
    <row r="185" spans="2:71" s="7" customFormat="1" ht="9.75" customHeight="1">
      <c r="B185" s="754"/>
      <c r="C185" s="755"/>
      <c r="D185" s="755"/>
      <c r="E185" s="756"/>
      <c r="F185" s="757"/>
      <c r="G185" s="758"/>
      <c r="H185" s="759"/>
      <c r="I185" s="769"/>
      <c r="J185" s="760"/>
      <c r="K185" s="761"/>
      <c r="L185" s="769"/>
      <c r="M185" s="770"/>
      <c r="N185" s="762"/>
      <c r="O185" s="763"/>
      <c r="P185" s="759"/>
      <c r="Q185" s="771"/>
      <c r="R185" s="758"/>
      <c r="S185" s="759"/>
      <c r="T185" s="771"/>
      <c r="U185" s="770"/>
      <c r="V185" s="762"/>
      <c r="W185" s="763"/>
      <c r="X185" s="759"/>
      <c r="Y185" s="771"/>
      <c r="Z185" s="758"/>
      <c r="AA185" s="759"/>
      <c r="AB185" s="771"/>
      <c r="AC185" s="770"/>
      <c r="AD185" s="762"/>
      <c r="AE185" s="763"/>
      <c r="AF185" s="759"/>
      <c r="AG185" s="771"/>
      <c r="AH185" s="758"/>
      <c r="AI185" s="759"/>
      <c r="AJ185" s="771"/>
      <c r="AK185" s="770"/>
      <c r="AL185" s="762"/>
      <c r="AM185" s="763"/>
      <c r="AN185" s="759"/>
      <c r="AO185" s="771"/>
      <c r="AP185" s="758"/>
      <c r="AQ185" s="759"/>
      <c r="AR185" s="771"/>
      <c r="AS185" s="770"/>
      <c r="AT185" s="762"/>
      <c r="AU185" s="763"/>
      <c r="AV185" s="759"/>
      <c r="AW185" s="771"/>
      <c r="AX185" s="758"/>
      <c r="AY185" s="764"/>
      <c r="AZ185" s="771"/>
      <c r="BA185" s="770"/>
      <c r="BB185" s="762"/>
      <c r="BC185" s="763"/>
      <c r="BD185" s="764"/>
      <c r="BE185" s="765"/>
      <c r="BF185" s="764"/>
      <c r="BG185" s="766"/>
      <c r="BH185" s="764"/>
      <c r="BI185" s="767"/>
      <c r="BJ185" s="767"/>
      <c r="BK185" s="768"/>
      <c r="BL185" s="265"/>
      <c r="BM185" s="265"/>
      <c r="BN185" s="265"/>
      <c r="BO185" s="266"/>
      <c r="BP185" s="266"/>
      <c r="BQ185" s="266"/>
      <c r="BR185" s="266"/>
      <c r="BS185" s="266"/>
    </row>
    <row r="186" spans="2:71" s="7" customFormat="1" ht="9.75" customHeight="1">
      <c r="B186" s="754"/>
      <c r="C186" s="755"/>
      <c r="D186" s="755"/>
      <c r="E186" s="756"/>
      <c r="F186" s="757"/>
      <c r="G186" s="758"/>
      <c r="H186" s="759"/>
      <c r="I186" s="769"/>
      <c r="J186" s="760"/>
      <c r="K186" s="761"/>
      <c r="L186" s="769"/>
      <c r="M186" s="770"/>
      <c r="N186" s="762"/>
      <c r="O186" s="763"/>
      <c r="P186" s="759"/>
      <c r="Q186" s="771"/>
      <c r="R186" s="758"/>
      <c r="S186" s="759"/>
      <c r="T186" s="771"/>
      <c r="U186" s="770"/>
      <c r="V186" s="762"/>
      <c r="W186" s="763"/>
      <c r="X186" s="759"/>
      <c r="Y186" s="771"/>
      <c r="Z186" s="758"/>
      <c r="AA186" s="759"/>
      <c r="AB186" s="771"/>
      <c r="AC186" s="770"/>
      <c r="AD186" s="762"/>
      <c r="AE186" s="763"/>
      <c r="AF186" s="759"/>
      <c r="AG186" s="771"/>
      <c r="AH186" s="758"/>
      <c r="AI186" s="759"/>
      <c r="AJ186" s="771"/>
      <c r="AK186" s="770"/>
      <c r="AL186" s="762"/>
      <c r="AM186" s="763"/>
      <c r="AN186" s="759"/>
      <c r="AO186" s="771"/>
      <c r="AP186" s="758"/>
      <c r="AQ186" s="759"/>
      <c r="AR186" s="771"/>
      <c r="AS186" s="770"/>
      <c r="AT186" s="762"/>
      <c r="AU186" s="763"/>
      <c r="AV186" s="759"/>
      <c r="AW186" s="771"/>
      <c r="AX186" s="758"/>
      <c r="AY186" s="764"/>
      <c r="AZ186" s="771"/>
      <c r="BA186" s="770"/>
      <c r="BB186" s="762"/>
      <c r="BC186" s="763"/>
      <c r="BD186" s="764"/>
      <c r="BE186" s="765"/>
      <c r="BF186" s="764"/>
      <c r="BG186" s="766"/>
      <c r="BH186" s="764"/>
      <c r="BI186" s="767"/>
      <c r="BJ186" s="767"/>
      <c r="BK186" s="768"/>
      <c r="BL186" s="265"/>
      <c r="BM186" s="265"/>
      <c r="BN186" s="265"/>
      <c r="BO186" s="266"/>
      <c r="BP186" s="266"/>
      <c r="BQ186" s="266"/>
      <c r="BR186" s="266"/>
      <c r="BS186" s="266"/>
    </row>
    <row r="187" spans="2:71" s="7" customFormat="1" ht="9.75" customHeight="1">
      <c r="B187" s="754"/>
      <c r="C187" s="755"/>
      <c r="D187" s="755"/>
      <c r="E187" s="756"/>
      <c r="F187" s="757"/>
      <c r="G187" s="758"/>
      <c r="H187" s="759"/>
      <c r="I187" s="769"/>
      <c r="J187" s="760"/>
      <c r="K187" s="761"/>
      <c r="L187" s="769"/>
      <c r="M187" s="770"/>
      <c r="N187" s="762"/>
      <c r="O187" s="763"/>
      <c r="P187" s="759"/>
      <c r="Q187" s="771"/>
      <c r="R187" s="758"/>
      <c r="S187" s="759"/>
      <c r="T187" s="771"/>
      <c r="U187" s="770"/>
      <c r="V187" s="762"/>
      <c r="W187" s="763"/>
      <c r="X187" s="759"/>
      <c r="Y187" s="771"/>
      <c r="Z187" s="758"/>
      <c r="AA187" s="759"/>
      <c r="AB187" s="771"/>
      <c r="AC187" s="770"/>
      <c r="AD187" s="762"/>
      <c r="AE187" s="763"/>
      <c r="AF187" s="759"/>
      <c r="AG187" s="771"/>
      <c r="AH187" s="758"/>
      <c r="AI187" s="759"/>
      <c r="AJ187" s="771"/>
      <c r="AK187" s="770"/>
      <c r="AL187" s="762"/>
      <c r="AM187" s="763"/>
      <c r="AN187" s="759"/>
      <c r="AO187" s="771"/>
      <c r="AP187" s="758"/>
      <c r="AQ187" s="759"/>
      <c r="AR187" s="771"/>
      <c r="AS187" s="770"/>
      <c r="AT187" s="762"/>
      <c r="AU187" s="763"/>
      <c r="AV187" s="759"/>
      <c r="AW187" s="771"/>
      <c r="AX187" s="758"/>
      <c r="AY187" s="764"/>
      <c r="AZ187" s="771"/>
      <c r="BA187" s="770"/>
      <c r="BB187" s="762"/>
      <c r="BC187" s="763"/>
      <c r="BD187" s="764"/>
      <c r="BE187" s="765"/>
      <c r="BF187" s="764"/>
      <c r="BG187" s="766"/>
      <c r="BH187" s="764"/>
      <c r="BI187" s="767"/>
      <c r="BJ187" s="767"/>
      <c r="BK187" s="768"/>
      <c r="BL187" s="265"/>
      <c r="BM187" s="265"/>
      <c r="BN187" s="265"/>
      <c r="BO187" s="266"/>
      <c r="BP187" s="266"/>
      <c r="BQ187" s="266"/>
      <c r="BR187" s="266"/>
      <c r="BS187" s="266"/>
    </row>
    <row r="188" spans="2:71" s="7" customFormat="1" ht="9.75" customHeight="1">
      <c r="B188" s="754"/>
      <c r="C188" s="755"/>
      <c r="D188" s="755"/>
      <c r="E188" s="756"/>
      <c r="F188" s="757"/>
      <c r="G188" s="758"/>
      <c r="H188" s="759"/>
      <c r="I188" s="769"/>
      <c r="J188" s="760"/>
      <c r="K188" s="761"/>
      <c r="L188" s="769"/>
      <c r="M188" s="770"/>
      <c r="N188" s="762"/>
      <c r="O188" s="763"/>
      <c r="P188" s="759"/>
      <c r="Q188" s="771"/>
      <c r="R188" s="758"/>
      <c r="S188" s="759"/>
      <c r="T188" s="771"/>
      <c r="U188" s="770"/>
      <c r="V188" s="762"/>
      <c r="W188" s="763"/>
      <c r="X188" s="759"/>
      <c r="Y188" s="771"/>
      <c r="Z188" s="758"/>
      <c r="AA188" s="759"/>
      <c r="AB188" s="771"/>
      <c r="AC188" s="770"/>
      <c r="AD188" s="762"/>
      <c r="AE188" s="763"/>
      <c r="AF188" s="759"/>
      <c r="AG188" s="771"/>
      <c r="AH188" s="758"/>
      <c r="AI188" s="759"/>
      <c r="AJ188" s="771"/>
      <c r="AK188" s="770"/>
      <c r="AL188" s="762"/>
      <c r="AM188" s="763"/>
      <c r="AN188" s="759"/>
      <c r="AO188" s="771"/>
      <c r="AP188" s="758"/>
      <c r="AQ188" s="759"/>
      <c r="AR188" s="771"/>
      <c r="AS188" s="770"/>
      <c r="AT188" s="762"/>
      <c r="AU188" s="763"/>
      <c r="AV188" s="759"/>
      <c r="AW188" s="771"/>
      <c r="AX188" s="758"/>
      <c r="AY188" s="764"/>
      <c r="AZ188" s="771"/>
      <c r="BA188" s="770"/>
      <c r="BB188" s="762"/>
      <c r="BC188" s="763"/>
      <c r="BD188" s="764"/>
      <c r="BE188" s="765"/>
      <c r="BF188" s="764"/>
      <c r="BG188" s="766"/>
      <c r="BH188" s="764"/>
      <c r="BI188" s="767"/>
      <c r="BJ188" s="767"/>
      <c r="BK188" s="768"/>
      <c r="BL188" s="265"/>
      <c r="BM188" s="265"/>
      <c r="BN188" s="265"/>
      <c r="BO188" s="266"/>
      <c r="BP188" s="266"/>
      <c r="BQ188" s="266"/>
      <c r="BR188" s="266"/>
      <c r="BS188" s="266"/>
    </row>
    <row r="189" spans="2:71" s="7" customFormat="1" ht="9.75" customHeight="1">
      <c r="B189" s="754"/>
      <c r="C189" s="755"/>
      <c r="D189" s="755"/>
      <c r="E189" s="756"/>
      <c r="F189" s="757"/>
      <c r="G189" s="758"/>
      <c r="H189" s="759"/>
      <c r="I189" s="769"/>
      <c r="J189" s="760"/>
      <c r="K189" s="761"/>
      <c r="L189" s="769"/>
      <c r="M189" s="770"/>
      <c r="N189" s="762"/>
      <c r="O189" s="763"/>
      <c r="P189" s="759"/>
      <c r="Q189" s="771"/>
      <c r="R189" s="758"/>
      <c r="S189" s="759"/>
      <c r="T189" s="771"/>
      <c r="U189" s="770"/>
      <c r="V189" s="762"/>
      <c r="W189" s="763"/>
      <c r="X189" s="759"/>
      <c r="Y189" s="771"/>
      <c r="Z189" s="758"/>
      <c r="AA189" s="759"/>
      <c r="AB189" s="771"/>
      <c r="AC189" s="770"/>
      <c r="AD189" s="762"/>
      <c r="AE189" s="763"/>
      <c r="AF189" s="759"/>
      <c r="AG189" s="771"/>
      <c r="AH189" s="758"/>
      <c r="AI189" s="759"/>
      <c r="AJ189" s="771"/>
      <c r="AK189" s="770"/>
      <c r="AL189" s="762"/>
      <c r="AM189" s="763"/>
      <c r="AN189" s="759"/>
      <c r="AO189" s="771"/>
      <c r="AP189" s="758"/>
      <c r="AQ189" s="759"/>
      <c r="AR189" s="771"/>
      <c r="AS189" s="770"/>
      <c r="AT189" s="762"/>
      <c r="AU189" s="763"/>
      <c r="AV189" s="759"/>
      <c r="AW189" s="771"/>
      <c r="AX189" s="758"/>
      <c r="AY189" s="764"/>
      <c r="AZ189" s="771"/>
      <c r="BA189" s="770"/>
      <c r="BB189" s="762"/>
      <c r="BC189" s="763"/>
      <c r="BD189" s="764"/>
      <c r="BE189" s="765"/>
      <c r="BF189" s="764"/>
      <c r="BG189" s="766"/>
      <c r="BH189" s="764"/>
      <c r="BI189" s="767"/>
      <c r="BJ189" s="767"/>
      <c r="BK189" s="768"/>
      <c r="BL189" s="265"/>
      <c r="BM189" s="265"/>
      <c r="BN189" s="265"/>
      <c r="BO189" s="266"/>
      <c r="BP189" s="266"/>
      <c r="BQ189" s="266"/>
      <c r="BR189" s="266"/>
      <c r="BS189" s="266"/>
    </row>
    <row r="190" spans="2:71" s="7" customFormat="1" ht="9.75" customHeight="1">
      <c r="B190" s="754"/>
      <c r="C190" s="755"/>
      <c r="D190" s="755"/>
      <c r="E190" s="756"/>
      <c r="F190" s="757"/>
      <c r="G190" s="758"/>
      <c r="H190" s="759"/>
      <c r="I190" s="769"/>
      <c r="J190" s="760"/>
      <c r="K190" s="761"/>
      <c r="L190" s="769"/>
      <c r="M190" s="770"/>
      <c r="N190" s="762"/>
      <c r="O190" s="763"/>
      <c r="P190" s="759"/>
      <c r="Q190" s="771"/>
      <c r="R190" s="758"/>
      <c r="S190" s="759"/>
      <c r="T190" s="771"/>
      <c r="U190" s="770"/>
      <c r="V190" s="762"/>
      <c r="W190" s="763"/>
      <c r="X190" s="759"/>
      <c r="Y190" s="771"/>
      <c r="Z190" s="758"/>
      <c r="AA190" s="759"/>
      <c r="AB190" s="771"/>
      <c r="AC190" s="770"/>
      <c r="AD190" s="762"/>
      <c r="AE190" s="763"/>
      <c r="AF190" s="759"/>
      <c r="AG190" s="771"/>
      <c r="AH190" s="758"/>
      <c r="AI190" s="759"/>
      <c r="AJ190" s="771"/>
      <c r="AK190" s="770"/>
      <c r="AL190" s="762"/>
      <c r="AM190" s="763"/>
      <c r="AN190" s="759"/>
      <c r="AO190" s="771"/>
      <c r="AP190" s="758"/>
      <c r="AQ190" s="759"/>
      <c r="AR190" s="771"/>
      <c r="AS190" s="770"/>
      <c r="AT190" s="762"/>
      <c r="AU190" s="763"/>
      <c r="AV190" s="759"/>
      <c r="AW190" s="771"/>
      <c r="AX190" s="758"/>
      <c r="AY190" s="764"/>
      <c r="AZ190" s="771"/>
      <c r="BA190" s="770"/>
      <c r="BB190" s="762"/>
      <c r="BC190" s="763"/>
      <c r="BD190" s="764"/>
      <c r="BE190" s="765"/>
      <c r="BF190" s="764"/>
      <c r="BG190" s="766"/>
      <c r="BH190" s="764"/>
      <c r="BI190" s="767"/>
      <c r="BJ190" s="767"/>
      <c r="BK190" s="768"/>
      <c r="BL190" s="265"/>
      <c r="BM190" s="265"/>
      <c r="BN190" s="265"/>
      <c r="BO190" s="266"/>
      <c r="BP190" s="266"/>
      <c r="BQ190" s="266"/>
      <c r="BR190" s="266"/>
      <c r="BS190" s="266"/>
    </row>
    <row r="191" spans="2:71" s="7" customFormat="1" ht="9.75" customHeight="1">
      <c r="B191" s="754"/>
      <c r="C191" s="755"/>
      <c r="D191" s="755"/>
      <c r="E191" s="756"/>
      <c r="F191" s="757"/>
      <c r="G191" s="758"/>
      <c r="H191" s="759"/>
      <c r="I191" s="769"/>
      <c r="J191" s="760"/>
      <c r="K191" s="761"/>
      <c r="L191" s="769"/>
      <c r="M191" s="770"/>
      <c r="N191" s="762"/>
      <c r="O191" s="763"/>
      <c r="P191" s="759"/>
      <c r="Q191" s="771"/>
      <c r="R191" s="758"/>
      <c r="S191" s="759"/>
      <c r="T191" s="771"/>
      <c r="U191" s="770"/>
      <c r="V191" s="762"/>
      <c r="W191" s="763"/>
      <c r="X191" s="759"/>
      <c r="Y191" s="771"/>
      <c r="Z191" s="758"/>
      <c r="AA191" s="759"/>
      <c r="AB191" s="771"/>
      <c r="AC191" s="770"/>
      <c r="AD191" s="762"/>
      <c r="AE191" s="763"/>
      <c r="AF191" s="759"/>
      <c r="AG191" s="771"/>
      <c r="AH191" s="758"/>
      <c r="AI191" s="759"/>
      <c r="AJ191" s="771"/>
      <c r="AK191" s="770"/>
      <c r="AL191" s="762"/>
      <c r="AM191" s="763"/>
      <c r="AN191" s="759"/>
      <c r="AO191" s="771"/>
      <c r="AP191" s="758"/>
      <c r="AQ191" s="759"/>
      <c r="AR191" s="771"/>
      <c r="AS191" s="770"/>
      <c r="AT191" s="762"/>
      <c r="AU191" s="763"/>
      <c r="AV191" s="759"/>
      <c r="AW191" s="771"/>
      <c r="AX191" s="758"/>
      <c r="AY191" s="764"/>
      <c r="AZ191" s="771"/>
      <c r="BA191" s="770"/>
      <c r="BB191" s="762"/>
      <c r="BC191" s="763"/>
      <c r="BD191" s="764"/>
      <c r="BE191" s="765"/>
      <c r="BF191" s="764"/>
      <c r="BG191" s="766"/>
      <c r="BH191" s="764"/>
      <c r="BI191" s="767"/>
      <c r="BJ191" s="767"/>
      <c r="BK191" s="768"/>
      <c r="BL191" s="265"/>
      <c r="BM191" s="265"/>
      <c r="BN191" s="265"/>
      <c r="BO191" s="266"/>
      <c r="BP191" s="266"/>
      <c r="BQ191" s="266"/>
      <c r="BR191" s="266"/>
      <c r="BS191" s="266"/>
    </row>
    <row r="192" spans="2:71" s="7" customFormat="1" ht="9.75" customHeight="1">
      <c r="B192" s="754"/>
      <c r="C192" s="755"/>
      <c r="D192" s="755"/>
      <c r="E192" s="756"/>
      <c r="F192" s="757"/>
      <c r="G192" s="758"/>
      <c r="H192" s="759"/>
      <c r="I192" s="769"/>
      <c r="J192" s="760"/>
      <c r="K192" s="761"/>
      <c r="L192" s="769"/>
      <c r="M192" s="770"/>
      <c r="N192" s="762"/>
      <c r="O192" s="763"/>
      <c r="P192" s="759"/>
      <c r="Q192" s="771"/>
      <c r="R192" s="758"/>
      <c r="S192" s="759"/>
      <c r="T192" s="771"/>
      <c r="U192" s="770"/>
      <c r="V192" s="762"/>
      <c r="W192" s="763"/>
      <c r="X192" s="759"/>
      <c r="Y192" s="771"/>
      <c r="Z192" s="758"/>
      <c r="AA192" s="759"/>
      <c r="AB192" s="771"/>
      <c r="AC192" s="770"/>
      <c r="AD192" s="762"/>
      <c r="AE192" s="763"/>
      <c r="AF192" s="759"/>
      <c r="AG192" s="771"/>
      <c r="AH192" s="758"/>
      <c r="AI192" s="759"/>
      <c r="AJ192" s="771"/>
      <c r="AK192" s="770"/>
      <c r="AL192" s="762"/>
      <c r="AM192" s="763"/>
      <c r="AN192" s="759"/>
      <c r="AO192" s="771"/>
      <c r="AP192" s="758"/>
      <c r="AQ192" s="759"/>
      <c r="AR192" s="771"/>
      <c r="AS192" s="770"/>
      <c r="AT192" s="762"/>
      <c r="AU192" s="763"/>
      <c r="AV192" s="759"/>
      <c r="AW192" s="771"/>
      <c r="AX192" s="758"/>
      <c r="AY192" s="764"/>
      <c r="AZ192" s="771"/>
      <c r="BA192" s="770"/>
      <c r="BB192" s="762"/>
      <c r="BC192" s="763"/>
      <c r="BD192" s="764"/>
      <c r="BE192" s="765"/>
      <c r="BF192" s="764"/>
      <c r="BG192" s="766"/>
      <c r="BH192" s="764"/>
      <c r="BI192" s="767"/>
      <c r="BJ192" s="767"/>
      <c r="BK192" s="768"/>
      <c r="BL192" s="265"/>
      <c r="BM192" s="265"/>
      <c r="BN192" s="265"/>
      <c r="BO192" s="266"/>
      <c r="BP192" s="266"/>
      <c r="BQ192" s="266"/>
      <c r="BR192" s="266"/>
      <c r="BS192" s="266"/>
    </row>
    <row r="193" spans="2:71" s="7" customFormat="1" ht="9.75" customHeight="1">
      <c r="B193" s="754"/>
      <c r="C193" s="755"/>
      <c r="D193" s="755"/>
      <c r="E193" s="756"/>
      <c r="F193" s="757"/>
      <c r="G193" s="758"/>
      <c r="H193" s="759"/>
      <c r="I193" s="769"/>
      <c r="J193" s="760"/>
      <c r="K193" s="761"/>
      <c r="L193" s="769"/>
      <c r="M193" s="770"/>
      <c r="N193" s="762"/>
      <c r="O193" s="763"/>
      <c r="P193" s="759"/>
      <c r="Q193" s="771"/>
      <c r="R193" s="758"/>
      <c r="S193" s="759"/>
      <c r="T193" s="771"/>
      <c r="U193" s="770"/>
      <c r="V193" s="762"/>
      <c r="W193" s="763"/>
      <c r="X193" s="759"/>
      <c r="Y193" s="771"/>
      <c r="Z193" s="758"/>
      <c r="AA193" s="759"/>
      <c r="AB193" s="771"/>
      <c r="AC193" s="770"/>
      <c r="AD193" s="762"/>
      <c r="AE193" s="763"/>
      <c r="AF193" s="759"/>
      <c r="AG193" s="771"/>
      <c r="AH193" s="758"/>
      <c r="AI193" s="759"/>
      <c r="AJ193" s="771"/>
      <c r="AK193" s="770"/>
      <c r="AL193" s="762"/>
      <c r="AM193" s="763"/>
      <c r="AN193" s="759"/>
      <c r="AO193" s="771"/>
      <c r="AP193" s="758"/>
      <c r="AQ193" s="759"/>
      <c r="AR193" s="771"/>
      <c r="AS193" s="770"/>
      <c r="AT193" s="762"/>
      <c r="AU193" s="763"/>
      <c r="AV193" s="759"/>
      <c r="AW193" s="771"/>
      <c r="AX193" s="758"/>
      <c r="AY193" s="764"/>
      <c r="AZ193" s="771"/>
      <c r="BA193" s="770"/>
      <c r="BB193" s="762"/>
      <c r="BC193" s="763"/>
      <c r="BD193" s="764"/>
      <c r="BE193" s="765"/>
      <c r="BF193" s="764"/>
      <c r="BG193" s="766"/>
      <c r="BH193" s="764"/>
      <c r="BI193" s="767"/>
      <c r="BJ193" s="767"/>
      <c r="BK193" s="768"/>
      <c r="BL193" s="265"/>
      <c r="BM193" s="265"/>
      <c r="BN193" s="265"/>
      <c r="BO193" s="266"/>
      <c r="BP193" s="266"/>
      <c r="BQ193" s="266"/>
      <c r="BR193" s="266"/>
      <c r="BS193" s="266"/>
    </row>
    <row r="194" spans="2:71" s="7" customFormat="1" ht="9.75" customHeight="1">
      <c r="B194" s="754"/>
      <c r="C194" s="755"/>
      <c r="D194" s="755"/>
      <c r="E194" s="756"/>
      <c r="F194" s="757"/>
      <c r="G194" s="758"/>
      <c r="H194" s="759"/>
      <c r="I194" s="769"/>
      <c r="J194" s="760"/>
      <c r="K194" s="761"/>
      <c r="L194" s="769"/>
      <c r="M194" s="770"/>
      <c r="N194" s="762"/>
      <c r="O194" s="763"/>
      <c r="P194" s="759"/>
      <c r="Q194" s="771"/>
      <c r="R194" s="758"/>
      <c r="S194" s="759"/>
      <c r="T194" s="771"/>
      <c r="U194" s="770"/>
      <c r="V194" s="762"/>
      <c r="W194" s="763"/>
      <c r="X194" s="759"/>
      <c r="Y194" s="771"/>
      <c r="Z194" s="758"/>
      <c r="AA194" s="759"/>
      <c r="AB194" s="771"/>
      <c r="AC194" s="770"/>
      <c r="AD194" s="762"/>
      <c r="AE194" s="763"/>
      <c r="AF194" s="759"/>
      <c r="AG194" s="771"/>
      <c r="AH194" s="758"/>
      <c r="AI194" s="759"/>
      <c r="AJ194" s="771"/>
      <c r="AK194" s="770"/>
      <c r="AL194" s="762"/>
      <c r="AM194" s="763"/>
      <c r="AN194" s="759"/>
      <c r="AO194" s="771"/>
      <c r="AP194" s="758"/>
      <c r="AQ194" s="759"/>
      <c r="AR194" s="771"/>
      <c r="AS194" s="770"/>
      <c r="AT194" s="762"/>
      <c r="AU194" s="763"/>
      <c r="AV194" s="759"/>
      <c r="AW194" s="771"/>
      <c r="AX194" s="758"/>
      <c r="AY194" s="764"/>
      <c r="AZ194" s="771"/>
      <c r="BA194" s="770"/>
      <c r="BB194" s="762"/>
      <c r="BC194" s="763"/>
      <c r="BD194" s="764"/>
      <c r="BE194" s="765"/>
      <c r="BF194" s="764"/>
      <c r="BG194" s="766"/>
      <c r="BH194" s="764"/>
      <c r="BI194" s="767"/>
      <c r="BJ194" s="767"/>
      <c r="BK194" s="768"/>
      <c r="BL194" s="265"/>
      <c r="BM194" s="265"/>
      <c r="BN194" s="265"/>
      <c r="BO194" s="266"/>
      <c r="BP194" s="266"/>
      <c r="BQ194" s="266"/>
      <c r="BR194" s="266"/>
      <c r="BS194" s="266"/>
    </row>
    <row r="195" spans="2:71" s="7" customFormat="1" ht="9.75" customHeight="1">
      <c r="B195" s="754"/>
      <c r="C195" s="755"/>
      <c r="D195" s="755"/>
      <c r="E195" s="756"/>
      <c r="F195" s="757"/>
      <c r="G195" s="758"/>
      <c r="H195" s="759"/>
      <c r="I195" s="769"/>
      <c r="J195" s="760"/>
      <c r="K195" s="761"/>
      <c r="L195" s="769"/>
      <c r="M195" s="770"/>
      <c r="N195" s="762"/>
      <c r="O195" s="763"/>
      <c r="P195" s="759"/>
      <c r="Q195" s="771"/>
      <c r="R195" s="758"/>
      <c r="S195" s="759"/>
      <c r="T195" s="771"/>
      <c r="U195" s="770"/>
      <c r="V195" s="762"/>
      <c r="W195" s="763"/>
      <c r="X195" s="759"/>
      <c r="Y195" s="771"/>
      <c r="Z195" s="758"/>
      <c r="AA195" s="759"/>
      <c r="AB195" s="771"/>
      <c r="AC195" s="770"/>
      <c r="AD195" s="762"/>
      <c r="AE195" s="763"/>
      <c r="AF195" s="759"/>
      <c r="AG195" s="771"/>
      <c r="AH195" s="758"/>
      <c r="AI195" s="759"/>
      <c r="AJ195" s="771"/>
      <c r="AK195" s="770"/>
      <c r="AL195" s="762"/>
      <c r="AM195" s="763"/>
      <c r="AN195" s="759"/>
      <c r="AO195" s="771"/>
      <c r="AP195" s="758"/>
      <c r="AQ195" s="759"/>
      <c r="AR195" s="771"/>
      <c r="AS195" s="770"/>
      <c r="AT195" s="762"/>
      <c r="AU195" s="763"/>
      <c r="AV195" s="759"/>
      <c r="AW195" s="771"/>
      <c r="AX195" s="758"/>
      <c r="AY195" s="764"/>
      <c r="AZ195" s="771"/>
      <c r="BA195" s="770"/>
      <c r="BB195" s="762"/>
      <c r="BC195" s="763"/>
      <c r="BD195" s="764"/>
      <c r="BE195" s="765"/>
      <c r="BF195" s="764"/>
      <c r="BG195" s="766"/>
      <c r="BH195" s="764"/>
      <c r="BI195" s="767"/>
      <c r="BJ195" s="767"/>
      <c r="BK195" s="768"/>
      <c r="BL195" s="265"/>
      <c r="BM195" s="265"/>
      <c r="BN195" s="265"/>
      <c r="BO195" s="266"/>
      <c r="BP195" s="266"/>
      <c r="BQ195" s="266"/>
      <c r="BR195" s="266"/>
      <c r="BS195" s="266"/>
    </row>
    <row r="196" spans="2:71" s="7" customFormat="1" ht="9.75" customHeight="1">
      <c r="B196" s="754"/>
      <c r="C196" s="755"/>
      <c r="D196" s="755"/>
      <c r="E196" s="756"/>
      <c r="F196" s="757"/>
      <c r="G196" s="758"/>
      <c r="H196" s="759"/>
      <c r="I196" s="769"/>
      <c r="J196" s="760"/>
      <c r="K196" s="761"/>
      <c r="L196" s="769"/>
      <c r="M196" s="770"/>
      <c r="N196" s="762"/>
      <c r="O196" s="763"/>
      <c r="P196" s="759"/>
      <c r="Q196" s="771"/>
      <c r="R196" s="758"/>
      <c r="S196" s="759"/>
      <c r="T196" s="771"/>
      <c r="U196" s="770"/>
      <c r="V196" s="762"/>
      <c r="W196" s="763"/>
      <c r="X196" s="759"/>
      <c r="Y196" s="771"/>
      <c r="Z196" s="758"/>
      <c r="AA196" s="759"/>
      <c r="AB196" s="771"/>
      <c r="AC196" s="770"/>
      <c r="AD196" s="762"/>
      <c r="AE196" s="763"/>
      <c r="AF196" s="759"/>
      <c r="AG196" s="771"/>
      <c r="AH196" s="758"/>
      <c r="AI196" s="759"/>
      <c r="AJ196" s="771"/>
      <c r="AK196" s="770"/>
      <c r="AL196" s="762"/>
      <c r="AM196" s="763"/>
      <c r="AN196" s="759"/>
      <c r="AO196" s="771"/>
      <c r="AP196" s="758"/>
      <c r="AQ196" s="759"/>
      <c r="AR196" s="771"/>
      <c r="AS196" s="770"/>
      <c r="AT196" s="762"/>
      <c r="AU196" s="763"/>
      <c r="AV196" s="759"/>
      <c r="AW196" s="771"/>
      <c r="AX196" s="758"/>
      <c r="AY196" s="764"/>
      <c r="AZ196" s="771"/>
      <c r="BA196" s="770"/>
      <c r="BB196" s="762"/>
      <c r="BC196" s="763"/>
      <c r="BD196" s="764"/>
      <c r="BE196" s="765"/>
      <c r="BF196" s="764"/>
      <c r="BG196" s="766"/>
      <c r="BH196" s="764"/>
      <c r="BI196" s="767"/>
      <c r="BJ196" s="767"/>
      <c r="BK196" s="768"/>
      <c r="BL196" s="265"/>
      <c r="BM196" s="265"/>
      <c r="BN196" s="265"/>
      <c r="BO196" s="266"/>
      <c r="BP196" s="266"/>
      <c r="BQ196" s="266"/>
      <c r="BR196" s="266"/>
      <c r="BS196" s="266"/>
    </row>
    <row r="197" spans="2:71" s="7" customFormat="1" ht="9.75" customHeight="1">
      <c r="B197" s="754"/>
      <c r="C197" s="755"/>
      <c r="D197" s="755"/>
      <c r="E197" s="756"/>
      <c r="F197" s="757"/>
      <c r="G197" s="758"/>
      <c r="H197" s="759"/>
      <c r="I197" s="769"/>
      <c r="J197" s="760"/>
      <c r="K197" s="761"/>
      <c r="L197" s="769"/>
      <c r="M197" s="770"/>
      <c r="N197" s="762"/>
      <c r="O197" s="763"/>
      <c r="P197" s="759"/>
      <c r="Q197" s="771"/>
      <c r="R197" s="758"/>
      <c r="S197" s="759"/>
      <c r="T197" s="771"/>
      <c r="U197" s="770"/>
      <c r="V197" s="762"/>
      <c r="W197" s="763"/>
      <c r="X197" s="759"/>
      <c r="Y197" s="771"/>
      <c r="Z197" s="758"/>
      <c r="AA197" s="759"/>
      <c r="AB197" s="771"/>
      <c r="AC197" s="770"/>
      <c r="AD197" s="762"/>
      <c r="AE197" s="763"/>
      <c r="AF197" s="759"/>
      <c r="AG197" s="771"/>
      <c r="AH197" s="758"/>
      <c r="AI197" s="759"/>
      <c r="AJ197" s="771"/>
      <c r="AK197" s="770"/>
      <c r="AL197" s="762"/>
      <c r="AM197" s="763"/>
      <c r="AN197" s="759"/>
      <c r="AO197" s="771"/>
      <c r="AP197" s="758"/>
      <c r="AQ197" s="759"/>
      <c r="AR197" s="771"/>
      <c r="AS197" s="770"/>
      <c r="AT197" s="762"/>
      <c r="AU197" s="763"/>
      <c r="AV197" s="759"/>
      <c r="AW197" s="771"/>
      <c r="AX197" s="758"/>
      <c r="AY197" s="764"/>
      <c r="AZ197" s="771"/>
      <c r="BA197" s="770"/>
      <c r="BB197" s="762"/>
      <c r="BC197" s="763"/>
      <c r="BD197" s="764"/>
      <c r="BE197" s="765"/>
      <c r="BF197" s="764"/>
      <c r="BG197" s="766"/>
      <c r="BH197" s="764"/>
      <c r="BI197" s="767"/>
      <c r="BJ197" s="767"/>
      <c r="BK197" s="768"/>
      <c r="BL197" s="265"/>
      <c r="BM197" s="265"/>
      <c r="BN197" s="265"/>
      <c r="BO197" s="266"/>
      <c r="BP197" s="266"/>
      <c r="BQ197" s="266"/>
      <c r="BR197" s="266"/>
      <c r="BS197" s="266"/>
    </row>
    <row r="198" spans="2:71" s="7" customFormat="1" ht="9.75" customHeight="1">
      <c r="B198" s="754"/>
      <c r="C198" s="755"/>
      <c r="D198" s="755"/>
      <c r="E198" s="756"/>
      <c r="F198" s="757"/>
      <c r="G198" s="758"/>
      <c r="H198" s="759"/>
      <c r="I198" s="769"/>
      <c r="J198" s="760"/>
      <c r="K198" s="761"/>
      <c r="L198" s="769"/>
      <c r="M198" s="770"/>
      <c r="N198" s="762"/>
      <c r="O198" s="763"/>
      <c r="P198" s="759"/>
      <c r="Q198" s="771"/>
      <c r="R198" s="758"/>
      <c r="S198" s="759"/>
      <c r="T198" s="771"/>
      <c r="U198" s="770"/>
      <c r="V198" s="762"/>
      <c r="W198" s="763"/>
      <c r="X198" s="759"/>
      <c r="Y198" s="771"/>
      <c r="Z198" s="758"/>
      <c r="AA198" s="759"/>
      <c r="AB198" s="771"/>
      <c r="AC198" s="770"/>
      <c r="AD198" s="762"/>
      <c r="AE198" s="763"/>
      <c r="AF198" s="759"/>
      <c r="AG198" s="771"/>
      <c r="AH198" s="758"/>
      <c r="AI198" s="759"/>
      <c r="AJ198" s="771"/>
      <c r="AK198" s="770"/>
      <c r="AL198" s="762"/>
      <c r="AM198" s="763"/>
      <c r="AN198" s="759"/>
      <c r="AO198" s="771"/>
      <c r="AP198" s="758"/>
      <c r="AQ198" s="759"/>
      <c r="AR198" s="771"/>
      <c r="AS198" s="770"/>
      <c r="AT198" s="762"/>
      <c r="AU198" s="763"/>
      <c r="AV198" s="759"/>
      <c r="AW198" s="771"/>
      <c r="AX198" s="758"/>
      <c r="AY198" s="764"/>
      <c r="AZ198" s="771"/>
      <c r="BA198" s="770"/>
      <c r="BB198" s="762"/>
      <c r="BC198" s="763"/>
      <c r="BD198" s="764"/>
      <c r="BE198" s="765"/>
      <c r="BF198" s="764"/>
      <c r="BG198" s="766"/>
      <c r="BH198" s="764"/>
      <c r="BI198" s="767"/>
      <c r="BJ198" s="767"/>
      <c r="BK198" s="768"/>
      <c r="BL198" s="265"/>
      <c r="BM198" s="265"/>
      <c r="BN198" s="265"/>
      <c r="BO198" s="266"/>
      <c r="BP198" s="266"/>
      <c r="BQ198" s="266"/>
      <c r="BR198" s="266"/>
      <c r="BS198" s="266"/>
    </row>
    <row r="199" spans="2:71" s="7" customFormat="1" ht="9.75" customHeight="1">
      <c r="B199" s="754"/>
      <c r="C199" s="755"/>
      <c r="D199" s="755"/>
      <c r="E199" s="756"/>
      <c r="F199" s="757"/>
      <c r="G199" s="758"/>
      <c r="H199" s="759"/>
      <c r="I199" s="769"/>
      <c r="J199" s="760"/>
      <c r="K199" s="761"/>
      <c r="L199" s="769"/>
      <c r="M199" s="770"/>
      <c r="N199" s="762"/>
      <c r="O199" s="763"/>
      <c r="P199" s="759"/>
      <c r="Q199" s="771"/>
      <c r="R199" s="758"/>
      <c r="S199" s="759"/>
      <c r="T199" s="771"/>
      <c r="U199" s="770"/>
      <c r="V199" s="762"/>
      <c r="W199" s="763"/>
      <c r="X199" s="759"/>
      <c r="Y199" s="771"/>
      <c r="Z199" s="758"/>
      <c r="AA199" s="759"/>
      <c r="AB199" s="771"/>
      <c r="AC199" s="770"/>
      <c r="AD199" s="762"/>
      <c r="AE199" s="763"/>
      <c r="AF199" s="759"/>
      <c r="AG199" s="771"/>
      <c r="AH199" s="758"/>
      <c r="AI199" s="759"/>
      <c r="AJ199" s="771"/>
      <c r="AK199" s="770"/>
      <c r="AL199" s="762"/>
      <c r="AM199" s="763"/>
      <c r="AN199" s="759"/>
      <c r="AO199" s="771"/>
      <c r="AP199" s="758"/>
      <c r="AQ199" s="759"/>
      <c r="AR199" s="771"/>
      <c r="AS199" s="770"/>
      <c r="AT199" s="762"/>
      <c r="AU199" s="763"/>
      <c r="AV199" s="759"/>
      <c r="AW199" s="771"/>
      <c r="AX199" s="758"/>
      <c r="AY199" s="764"/>
      <c r="AZ199" s="771"/>
      <c r="BA199" s="770"/>
      <c r="BB199" s="762"/>
      <c r="BC199" s="763"/>
      <c r="BD199" s="764"/>
      <c r="BE199" s="765"/>
      <c r="BF199" s="764"/>
      <c r="BG199" s="766"/>
      <c r="BH199" s="764"/>
      <c r="BI199" s="767"/>
      <c r="BJ199" s="767"/>
      <c r="BK199" s="768"/>
      <c r="BL199" s="265"/>
      <c r="BM199" s="265"/>
      <c r="BN199" s="265"/>
      <c r="BO199" s="266"/>
      <c r="BP199" s="266"/>
      <c r="BQ199" s="266"/>
      <c r="BR199" s="266"/>
      <c r="BS199" s="266"/>
    </row>
    <row r="200" spans="2:71" s="7" customFormat="1" ht="9.75" customHeight="1">
      <c r="B200" s="754"/>
      <c r="C200" s="755"/>
      <c r="D200" s="755"/>
      <c r="E200" s="756"/>
      <c r="F200" s="757"/>
      <c r="G200" s="758"/>
      <c r="H200" s="759"/>
      <c r="I200" s="769"/>
      <c r="J200" s="760"/>
      <c r="K200" s="761"/>
      <c r="L200" s="769"/>
      <c r="M200" s="770"/>
      <c r="N200" s="762"/>
      <c r="O200" s="763"/>
      <c r="P200" s="759"/>
      <c r="Q200" s="771"/>
      <c r="R200" s="758"/>
      <c r="S200" s="759"/>
      <c r="T200" s="771"/>
      <c r="U200" s="770"/>
      <c r="V200" s="762"/>
      <c r="W200" s="763"/>
      <c r="X200" s="759"/>
      <c r="Y200" s="771"/>
      <c r="Z200" s="758"/>
      <c r="AA200" s="759"/>
      <c r="AB200" s="771"/>
      <c r="AC200" s="770"/>
      <c r="AD200" s="762"/>
      <c r="AE200" s="763"/>
      <c r="AF200" s="759"/>
      <c r="AG200" s="771"/>
      <c r="AH200" s="758"/>
      <c r="AI200" s="759"/>
      <c r="AJ200" s="771"/>
      <c r="AK200" s="770"/>
      <c r="AL200" s="762"/>
      <c r="AM200" s="763"/>
      <c r="AN200" s="759"/>
      <c r="AO200" s="771"/>
      <c r="AP200" s="758"/>
      <c r="AQ200" s="759"/>
      <c r="AR200" s="771"/>
      <c r="AS200" s="770"/>
      <c r="AT200" s="762"/>
      <c r="AU200" s="763"/>
      <c r="AV200" s="759"/>
      <c r="AW200" s="771"/>
      <c r="AX200" s="758"/>
      <c r="AY200" s="764"/>
      <c r="AZ200" s="771"/>
      <c r="BA200" s="770"/>
      <c r="BB200" s="762"/>
      <c r="BC200" s="763"/>
      <c r="BD200" s="764"/>
      <c r="BE200" s="765"/>
      <c r="BF200" s="764"/>
      <c r="BG200" s="766"/>
      <c r="BH200" s="764"/>
      <c r="BI200" s="767"/>
      <c r="BJ200" s="767"/>
      <c r="BK200" s="768"/>
      <c r="BL200" s="265"/>
      <c r="BM200" s="265"/>
      <c r="BN200" s="265"/>
      <c r="BO200" s="266"/>
      <c r="BP200" s="266"/>
      <c r="BQ200" s="266"/>
      <c r="BR200" s="266"/>
      <c r="BS200" s="266"/>
    </row>
    <row r="201" spans="2:71" s="7" customFormat="1" ht="9.75" customHeight="1">
      <c r="B201" s="754"/>
      <c r="C201" s="755"/>
      <c r="D201" s="755"/>
      <c r="E201" s="756"/>
      <c r="F201" s="757"/>
      <c r="G201" s="758"/>
      <c r="H201" s="759"/>
      <c r="I201" s="769"/>
      <c r="J201" s="760"/>
      <c r="K201" s="761"/>
      <c r="L201" s="769"/>
      <c r="M201" s="770"/>
      <c r="N201" s="762"/>
      <c r="O201" s="763"/>
      <c r="P201" s="759"/>
      <c r="Q201" s="771"/>
      <c r="R201" s="758"/>
      <c r="S201" s="759"/>
      <c r="T201" s="771"/>
      <c r="U201" s="770"/>
      <c r="V201" s="762"/>
      <c r="W201" s="763"/>
      <c r="X201" s="759"/>
      <c r="Y201" s="771"/>
      <c r="Z201" s="758"/>
      <c r="AA201" s="759"/>
      <c r="AB201" s="771"/>
      <c r="AC201" s="770"/>
      <c r="AD201" s="762"/>
      <c r="AE201" s="763"/>
      <c r="AF201" s="759"/>
      <c r="AG201" s="771"/>
      <c r="AH201" s="758"/>
      <c r="AI201" s="759"/>
      <c r="AJ201" s="771"/>
      <c r="AK201" s="770"/>
      <c r="AL201" s="762"/>
      <c r="AM201" s="763"/>
      <c r="AN201" s="759"/>
      <c r="AO201" s="771"/>
      <c r="AP201" s="758"/>
      <c r="AQ201" s="759"/>
      <c r="AR201" s="771"/>
      <c r="AS201" s="770"/>
      <c r="AT201" s="762"/>
      <c r="AU201" s="763"/>
      <c r="AV201" s="759"/>
      <c r="AW201" s="771"/>
      <c r="AX201" s="758"/>
      <c r="AY201" s="764"/>
      <c r="AZ201" s="771"/>
      <c r="BA201" s="770"/>
      <c r="BB201" s="762"/>
      <c r="BC201" s="763"/>
      <c r="BD201" s="764"/>
      <c r="BE201" s="765"/>
      <c r="BF201" s="764"/>
      <c r="BG201" s="766"/>
      <c r="BH201" s="764"/>
      <c r="BI201" s="767"/>
      <c r="BJ201" s="767"/>
      <c r="BK201" s="768"/>
      <c r="BL201" s="265"/>
      <c r="BM201" s="265"/>
      <c r="BN201" s="265"/>
      <c r="BO201" s="266"/>
      <c r="BP201" s="266"/>
      <c r="BQ201" s="266"/>
      <c r="BR201" s="266"/>
      <c r="BS201" s="266"/>
    </row>
    <row r="202" spans="2:71" s="7" customFormat="1" ht="9.75" customHeight="1" thickBot="1">
      <c r="B202" s="754"/>
      <c r="C202" s="755"/>
      <c r="D202" s="755"/>
      <c r="E202" s="756"/>
      <c r="F202" s="757"/>
      <c r="G202" s="758"/>
      <c r="H202" s="759"/>
      <c r="I202" s="267"/>
      <c r="J202" s="760"/>
      <c r="K202" s="761"/>
      <c r="L202" s="267"/>
      <c r="M202" s="268"/>
      <c r="N202" s="762"/>
      <c r="O202" s="763"/>
      <c r="P202" s="759"/>
      <c r="Q202" s="269"/>
      <c r="R202" s="758"/>
      <c r="S202" s="759"/>
      <c r="T202" s="269"/>
      <c r="U202" s="268"/>
      <c r="V202" s="762"/>
      <c r="W202" s="763"/>
      <c r="X202" s="759"/>
      <c r="Y202" s="269"/>
      <c r="Z202" s="758"/>
      <c r="AA202" s="759"/>
      <c r="AB202" s="269"/>
      <c r="AC202" s="268"/>
      <c r="AD202" s="762"/>
      <c r="AE202" s="763"/>
      <c r="AF202" s="759"/>
      <c r="AG202" s="269"/>
      <c r="AH202" s="758"/>
      <c r="AI202" s="759"/>
      <c r="AJ202" s="269"/>
      <c r="AK202" s="268"/>
      <c r="AL202" s="762"/>
      <c r="AM202" s="763"/>
      <c r="AN202" s="759"/>
      <c r="AO202" s="269"/>
      <c r="AP202" s="758"/>
      <c r="AQ202" s="759"/>
      <c r="AR202" s="269"/>
      <c r="AS202" s="268"/>
      <c r="AT202" s="762"/>
      <c r="AU202" s="763"/>
      <c r="AV202" s="759"/>
      <c r="AW202" s="269"/>
      <c r="AX202" s="758"/>
      <c r="AY202" s="764"/>
      <c r="AZ202" s="269"/>
      <c r="BA202" s="268"/>
      <c r="BB202" s="762"/>
      <c r="BC202" s="763"/>
      <c r="BD202" s="764"/>
      <c r="BE202" s="765"/>
      <c r="BF202" s="764"/>
      <c r="BG202" s="766"/>
      <c r="BH202" s="764"/>
      <c r="BI202" s="767"/>
      <c r="BJ202" s="767"/>
      <c r="BK202" s="768"/>
      <c r="BL202" s="265"/>
      <c r="BM202" s="265"/>
      <c r="BN202" s="265"/>
      <c r="BO202" s="266"/>
      <c r="BP202" s="266"/>
      <c r="BQ202" s="266"/>
      <c r="BR202" s="266"/>
      <c r="BS202" s="266"/>
    </row>
    <row r="203" spans="2:71" s="7" customFormat="1" ht="9.75" customHeight="1" thickBot="1">
      <c r="B203" s="266"/>
      <c r="C203" s="266"/>
      <c r="D203" s="266"/>
      <c r="E203" s="266"/>
      <c r="F203" s="270"/>
      <c r="G203" s="266"/>
      <c r="H203" s="266"/>
      <c r="I203" s="248"/>
      <c r="J203" s="760"/>
      <c r="K203" s="271"/>
      <c r="L203" s="248"/>
      <c r="M203" s="272"/>
      <c r="N203" s="273"/>
      <c r="O203" s="274"/>
      <c r="P203" s="266"/>
      <c r="Q203" s="254"/>
      <c r="R203" s="758"/>
      <c r="S203" s="266"/>
      <c r="T203" s="254"/>
      <c r="U203" s="272"/>
      <c r="V203" s="273"/>
      <c r="W203" s="274"/>
      <c r="X203" s="266"/>
      <c r="Y203" s="254"/>
      <c r="Z203" s="758"/>
      <c r="AA203" s="266"/>
      <c r="AB203" s="254"/>
      <c r="AC203" s="272"/>
      <c r="AD203" s="273"/>
      <c r="AE203" s="274"/>
      <c r="AF203" s="266"/>
      <c r="AG203" s="254"/>
      <c r="AH203" s="758"/>
      <c r="AI203" s="266"/>
      <c r="AJ203" s="254"/>
      <c r="AK203" s="272"/>
      <c r="AL203" s="273"/>
      <c r="AM203" s="274"/>
      <c r="AN203" s="266"/>
      <c r="AO203" s="254"/>
      <c r="AP203" s="758"/>
      <c r="AQ203" s="266"/>
      <c r="AR203" s="254"/>
      <c r="AS203" s="272"/>
      <c r="AT203" s="273"/>
      <c r="AU203" s="274"/>
      <c r="AV203" s="266"/>
      <c r="AW203" s="254"/>
      <c r="AX203" s="758"/>
      <c r="AY203" s="266"/>
      <c r="AZ203" s="254"/>
      <c r="BA203" s="272"/>
      <c r="BB203" s="273"/>
      <c r="BC203" s="763"/>
      <c r="BD203" s="266"/>
      <c r="BE203" s="765"/>
      <c r="BF203" s="266"/>
      <c r="BG203" s="766"/>
      <c r="BH203" s="266"/>
      <c r="BI203" s="266"/>
      <c r="BJ203" s="266"/>
      <c r="BK203" s="273"/>
      <c r="BL203" s="266"/>
      <c r="BM203" s="266"/>
      <c r="BN203" s="265"/>
      <c r="BO203" s="266"/>
      <c r="BP203" s="266"/>
      <c r="BQ203" s="266"/>
      <c r="BR203" s="266"/>
      <c r="BS203" s="266"/>
    </row>
    <row r="204" spans="2:71" s="7" customFormat="1" ht="9.75" customHeight="1">
      <c r="B204" s="754"/>
      <c r="C204" s="755"/>
      <c r="D204" s="755"/>
      <c r="E204" s="756"/>
      <c r="F204" s="757"/>
      <c r="G204" s="758"/>
      <c r="H204" s="764"/>
      <c r="I204" s="457"/>
      <c r="J204" s="760"/>
      <c r="K204" s="772"/>
      <c r="L204" s="457"/>
      <c r="M204" s="458"/>
      <c r="N204" s="762"/>
      <c r="O204" s="763"/>
      <c r="P204" s="764"/>
      <c r="Q204" s="459"/>
      <c r="R204" s="758"/>
      <c r="S204" s="764"/>
      <c r="T204" s="459"/>
      <c r="U204" s="458"/>
      <c r="V204" s="762"/>
      <c r="W204" s="763"/>
      <c r="X204" s="764"/>
      <c r="Y204" s="459"/>
      <c r="Z204" s="758"/>
      <c r="AA204" s="764"/>
      <c r="AB204" s="459"/>
      <c r="AC204" s="458"/>
      <c r="AD204" s="762"/>
      <c r="AE204" s="763"/>
      <c r="AF204" s="764"/>
      <c r="AG204" s="459"/>
      <c r="AH204" s="758"/>
      <c r="AI204" s="764"/>
      <c r="AJ204" s="459"/>
      <c r="AK204" s="458"/>
      <c r="AL204" s="762"/>
      <c r="AM204" s="763"/>
      <c r="AN204" s="764"/>
      <c r="AO204" s="459"/>
      <c r="AP204" s="758"/>
      <c r="AQ204" s="764"/>
      <c r="AR204" s="459"/>
      <c r="AS204" s="458"/>
      <c r="AT204" s="762"/>
      <c r="AU204" s="763"/>
      <c r="AV204" s="764"/>
      <c r="AW204" s="459"/>
      <c r="AX204" s="758"/>
      <c r="AY204" s="764"/>
      <c r="AZ204" s="459"/>
      <c r="BA204" s="458"/>
      <c r="BB204" s="762"/>
      <c r="BC204" s="763"/>
      <c r="BD204" s="764"/>
      <c r="BE204" s="765"/>
      <c r="BF204" s="764"/>
      <c r="BG204" s="766"/>
      <c r="BH204" s="764"/>
      <c r="BI204" s="767"/>
      <c r="BJ204" s="767"/>
      <c r="BK204" s="768"/>
      <c r="BL204" s="265"/>
      <c r="BM204" s="265"/>
      <c r="BN204" s="265"/>
      <c r="BO204" s="266"/>
      <c r="BP204" s="266"/>
      <c r="BQ204" s="266"/>
      <c r="BR204" s="266"/>
      <c r="BS204" s="266"/>
    </row>
    <row r="205" spans="2:71" s="7" customFormat="1" ht="9.75" customHeight="1">
      <c r="B205" s="754"/>
      <c r="C205" s="755"/>
      <c r="D205" s="755"/>
      <c r="E205" s="756"/>
      <c r="F205" s="757"/>
      <c r="G205" s="758"/>
      <c r="H205" s="759"/>
      <c r="I205" s="769"/>
      <c r="J205" s="760"/>
      <c r="K205" s="761"/>
      <c r="L205" s="769"/>
      <c r="M205" s="770"/>
      <c r="N205" s="762"/>
      <c r="O205" s="763"/>
      <c r="P205" s="759"/>
      <c r="Q205" s="771"/>
      <c r="R205" s="758"/>
      <c r="S205" s="759"/>
      <c r="T205" s="771"/>
      <c r="U205" s="770"/>
      <c r="V205" s="762"/>
      <c r="W205" s="763"/>
      <c r="X205" s="759"/>
      <c r="Y205" s="771"/>
      <c r="Z205" s="758"/>
      <c r="AA205" s="759"/>
      <c r="AB205" s="771"/>
      <c r="AC205" s="770"/>
      <c r="AD205" s="762"/>
      <c r="AE205" s="763"/>
      <c r="AF205" s="759"/>
      <c r="AG205" s="771"/>
      <c r="AH205" s="758"/>
      <c r="AI205" s="759"/>
      <c r="AJ205" s="771"/>
      <c r="AK205" s="770"/>
      <c r="AL205" s="762"/>
      <c r="AM205" s="763"/>
      <c r="AN205" s="759"/>
      <c r="AO205" s="771"/>
      <c r="AP205" s="758"/>
      <c r="AQ205" s="759"/>
      <c r="AR205" s="771"/>
      <c r="AS205" s="770"/>
      <c r="AT205" s="762"/>
      <c r="AU205" s="763"/>
      <c r="AV205" s="759"/>
      <c r="AW205" s="771"/>
      <c r="AX205" s="758"/>
      <c r="AY205" s="764"/>
      <c r="AZ205" s="771"/>
      <c r="BA205" s="770"/>
      <c r="BB205" s="762"/>
      <c r="BC205" s="763"/>
      <c r="BD205" s="764"/>
      <c r="BE205" s="765"/>
      <c r="BF205" s="764"/>
      <c r="BG205" s="766"/>
      <c r="BH205" s="764"/>
      <c r="BI205" s="767"/>
      <c r="BJ205" s="767"/>
      <c r="BK205" s="768"/>
      <c r="BL205" s="265"/>
      <c r="BM205" s="265"/>
      <c r="BN205" s="265"/>
      <c r="BO205" s="266"/>
      <c r="BP205" s="266"/>
      <c r="BQ205" s="266"/>
      <c r="BR205" s="266"/>
      <c r="BS205" s="266"/>
    </row>
    <row r="206" spans="2:71" s="7" customFormat="1" ht="9.75" customHeight="1">
      <c r="B206" s="754"/>
      <c r="C206" s="755"/>
      <c r="D206" s="755"/>
      <c r="E206" s="756"/>
      <c r="F206" s="757"/>
      <c r="G206" s="758"/>
      <c r="H206" s="764"/>
      <c r="I206" s="769"/>
      <c r="J206" s="760"/>
      <c r="K206" s="772"/>
      <c r="L206" s="769"/>
      <c r="M206" s="770"/>
      <c r="N206" s="762"/>
      <c r="O206" s="763"/>
      <c r="P206" s="764"/>
      <c r="Q206" s="771"/>
      <c r="R206" s="758"/>
      <c r="S206" s="764"/>
      <c r="T206" s="771"/>
      <c r="U206" s="770"/>
      <c r="V206" s="762"/>
      <c r="W206" s="763"/>
      <c r="X206" s="764"/>
      <c r="Y206" s="771"/>
      <c r="Z206" s="758"/>
      <c r="AA206" s="764"/>
      <c r="AB206" s="771"/>
      <c r="AC206" s="770"/>
      <c r="AD206" s="762"/>
      <c r="AE206" s="763"/>
      <c r="AF206" s="764"/>
      <c r="AG206" s="771"/>
      <c r="AH206" s="758"/>
      <c r="AI206" s="764"/>
      <c r="AJ206" s="771"/>
      <c r="AK206" s="770"/>
      <c r="AL206" s="762"/>
      <c r="AM206" s="763"/>
      <c r="AN206" s="764"/>
      <c r="AO206" s="771"/>
      <c r="AP206" s="758"/>
      <c r="AQ206" s="764"/>
      <c r="AR206" s="771"/>
      <c r="AS206" s="770"/>
      <c r="AT206" s="762"/>
      <c r="AU206" s="763"/>
      <c r="AV206" s="764"/>
      <c r="AW206" s="771"/>
      <c r="AX206" s="758"/>
      <c r="AY206" s="764"/>
      <c r="AZ206" s="771"/>
      <c r="BA206" s="770"/>
      <c r="BB206" s="762"/>
      <c r="BC206" s="763"/>
      <c r="BD206" s="764"/>
      <c r="BE206" s="765"/>
      <c r="BF206" s="764"/>
      <c r="BG206" s="766"/>
      <c r="BH206" s="764"/>
      <c r="BI206" s="767"/>
      <c r="BJ206" s="767"/>
      <c r="BK206" s="768"/>
      <c r="BL206" s="265"/>
      <c r="BM206" s="265"/>
      <c r="BN206" s="265"/>
      <c r="BO206" s="266"/>
      <c r="BP206" s="266"/>
      <c r="BQ206" s="266"/>
      <c r="BR206" s="266"/>
      <c r="BS206" s="266"/>
    </row>
    <row r="207" spans="2:71" s="7" customFormat="1" ht="9.75" customHeight="1">
      <c r="B207" s="754"/>
      <c r="C207" s="755"/>
      <c r="D207" s="755"/>
      <c r="E207" s="756"/>
      <c r="F207" s="757"/>
      <c r="G207" s="758"/>
      <c r="H207" s="759"/>
      <c r="I207" s="769"/>
      <c r="J207" s="760"/>
      <c r="K207" s="761"/>
      <c r="L207" s="769"/>
      <c r="M207" s="770"/>
      <c r="N207" s="762"/>
      <c r="O207" s="763"/>
      <c r="P207" s="759"/>
      <c r="Q207" s="771"/>
      <c r="R207" s="758"/>
      <c r="S207" s="759"/>
      <c r="T207" s="771"/>
      <c r="U207" s="770"/>
      <c r="V207" s="762"/>
      <c r="W207" s="763"/>
      <c r="X207" s="759"/>
      <c r="Y207" s="771"/>
      <c r="Z207" s="758"/>
      <c r="AA207" s="759"/>
      <c r="AB207" s="771"/>
      <c r="AC207" s="770"/>
      <c r="AD207" s="762"/>
      <c r="AE207" s="763"/>
      <c r="AF207" s="759"/>
      <c r="AG207" s="771"/>
      <c r="AH207" s="758"/>
      <c r="AI207" s="759"/>
      <c r="AJ207" s="771"/>
      <c r="AK207" s="770"/>
      <c r="AL207" s="762"/>
      <c r="AM207" s="763"/>
      <c r="AN207" s="759"/>
      <c r="AO207" s="771"/>
      <c r="AP207" s="758"/>
      <c r="AQ207" s="759"/>
      <c r="AR207" s="771"/>
      <c r="AS207" s="770"/>
      <c r="AT207" s="762"/>
      <c r="AU207" s="763"/>
      <c r="AV207" s="759"/>
      <c r="AW207" s="771"/>
      <c r="AX207" s="758"/>
      <c r="AY207" s="764"/>
      <c r="AZ207" s="771"/>
      <c r="BA207" s="770"/>
      <c r="BB207" s="762"/>
      <c r="BC207" s="763"/>
      <c r="BD207" s="764"/>
      <c r="BE207" s="765"/>
      <c r="BF207" s="764"/>
      <c r="BG207" s="766"/>
      <c r="BH207" s="764"/>
      <c r="BI207" s="767"/>
      <c r="BJ207" s="767"/>
      <c r="BK207" s="768"/>
      <c r="BL207" s="265"/>
      <c r="BM207" s="265"/>
      <c r="BN207" s="265"/>
      <c r="BO207" s="266"/>
      <c r="BP207" s="266"/>
      <c r="BQ207" s="266"/>
      <c r="BR207" s="266"/>
      <c r="BS207" s="266"/>
    </row>
    <row r="208" spans="2:71" s="7" customFormat="1" ht="9.75" customHeight="1">
      <c r="B208" s="754"/>
      <c r="C208" s="755"/>
      <c r="D208" s="755"/>
      <c r="E208" s="756"/>
      <c r="F208" s="757"/>
      <c r="G208" s="758"/>
      <c r="H208" s="764"/>
      <c r="I208" s="769"/>
      <c r="J208" s="760"/>
      <c r="K208" s="772"/>
      <c r="L208" s="769"/>
      <c r="M208" s="770"/>
      <c r="N208" s="762"/>
      <c r="O208" s="763"/>
      <c r="P208" s="764"/>
      <c r="Q208" s="771"/>
      <c r="R208" s="758"/>
      <c r="S208" s="764"/>
      <c r="T208" s="771"/>
      <c r="U208" s="770"/>
      <c r="V208" s="762"/>
      <c r="W208" s="763"/>
      <c r="X208" s="764"/>
      <c r="Y208" s="771"/>
      <c r="Z208" s="758"/>
      <c r="AA208" s="764"/>
      <c r="AB208" s="771"/>
      <c r="AC208" s="770"/>
      <c r="AD208" s="762"/>
      <c r="AE208" s="763"/>
      <c r="AF208" s="764"/>
      <c r="AG208" s="771"/>
      <c r="AH208" s="758"/>
      <c r="AI208" s="764"/>
      <c r="AJ208" s="771"/>
      <c r="AK208" s="770"/>
      <c r="AL208" s="762"/>
      <c r="AM208" s="763"/>
      <c r="AN208" s="764"/>
      <c r="AO208" s="771"/>
      <c r="AP208" s="758"/>
      <c r="AQ208" s="764"/>
      <c r="AR208" s="771"/>
      <c r="AS208" s="770"/>
      <c r="AT208" s="762"/>
      <c r="AU208" s="763"/>
      <c r="AV208" s="764"/>
      <c r="AW208" s="771"/>
      <c r="AX208" s="758"/>
      <c r="AY208" s="764"/>
      <c r="AZ208" s="771"/>
      <c r="BA208" s="770"/>
      <c r="BB208" s="762"/>
      <c r="BC208" s="763"/>
      <c r="BD208" s="764"/>
      <c r="BE208" s="765"/>
      <c r="BF208" s="764"/>
      <c r="BG208" s="766"/>
      <c r="BH208" s="764"/>
      <c r="BI208" s="767"/>
      <c r="BJ208" s="767"/>
      <c r="BK208" s="768"/>
      <c r="BL208" s="265"/>
      <c r="BM208" s="265"/>
      <c r="BN208" s="265"/>
      <c r="BO208" s="266"/>
      <c r="BP208" s="266"/>
      <c r="BQ208" s="266"/>
      <c r="BR208" s="266"/>
      <c r="BS208" s="266"/>
    </row>
    <row r="209" spans="2:71" s="7" customFormat="1" ht="9.75" customHeight="1">
      <c r="B209" s="754"/>
      <c r="C209" s="755"/>
      <c r="D209" s="755"/>
      <c r="E209" s="756"/>
      <c r="F209" s="757"/>
      <c r="G209" s="758"/>
      <c r="H209" s="759"/>
      <c r="I209" s="769"/>
      <c r="J209" s="760"/>
      <c r="K209" s="761"/>
      <c r="L209" s="769"/>
      <c r="M209" s="770"/>
      <c r="N209" s="762"/>
      <c r="O209" s="763"/>
      <c r="P209" s="759"/>
      <c r="Q209" s="771"/>
      <c r="R209" s="758"/>
      <c r="S209" s="759"/>
      <c r="T209" s="771"/>
      <c r="U209" s="770"/>
      <c r="V209" s="762"/>
      <c r="W209" s="763"/>
      <c r="X209" s="759"/>
      <c r="Y209" s="771"/>
      <c r="Z209" s="758"/>
      <c r="AA209" s="759"/>
      <c r="AB209" s="771"/>
      <c r="AC209" s="770"/>
      <c r="AD209" s="762"/>
      <c r="AE209" s="763"/>
      <c r="AF209" s="759"/>
      <c r="AG209" s="771"/>
      <c r="AH209" s="758"/>
      <c r="AI209" s="759"/>
      <c r="AJ209" s="771"/>
      <c r="AK209" s="770"/>
      <c r="AL209" s="762"/>
      <c r="AM209" s="763"/>
      <c r="AN209" s="759"/>
      <c r="AO209" s="771"/>
      <c r="AP209" s="758"/>
      <c r="AQ209" s="759"/>
      <c r="AR209" s="771"/>
      <c r="AS209" s="770"/>
      <c r="AT209" s="762"/>
      <c r="AU209" s="763"/>
      <c r="AV209" s="759"/>
      <c r="AW209" s="771"/>
      <c r="AX209" s="758"/>
      <c r="AY209" s="764"/>
      <c r="AZ209" s="771"/>
      <c r="BA209" s="770"/>
      <c r="BB209" s="762"/>
      <c r="BC209" s="763"/>
      <c r="BD209" s="764"/>
      <c r="BE209" s="765"/>
      <c r="BF209" s="764"/>
      <c r="BG209" s="766"/>
      <c r="BH209" s="764"/>
      <c r="BI209" s="767"/>
      <c r="BJ209" s="767"/>
      <c r="BK209" s="768"/>
      <c r="BL209" s="265"/>
      <c r="BM209" s="265"/>
      <c r="BN209" s="265"/>
      <c r="BO209" s="266"/>
      <c r="BP209" s="266"/>
      <c r="BQ209" s="266"/>
      <c r="BR209" s="266"/>
      <c r="BS209" s="266"/>
    </row>
    <row r="210" spans="2:71" s="7" customFormat="1" ht="9.75" customHeight="1">
      <c r="B210" s="754"/>
      <c r="C210" s="755"/>
      <c r="D210" s="755"/>
      <c r="E210" s="756"/>
      <c r="F210" s="757"/>
      <c r="G210" s="758"/>
      <c r="H210" s="764"/>
      <c r="I210" s="769"/>
      <c r="J210" s="760"/>
      <c r="K210" s="772"/>
      <c r="L210" s="769"/>
      <c r="M210" s="770"/>
      <c r="N210" s="762"/>
      <c r="O210" s="763"/>
      <c r="P210" s="764"/>
      <c r="Q210" s="771"/>
      <c r="R210" s="758"/>
      <c r="S210" s="764"/>
      <c r="T210" s="771"/>
      <c r="U210" s="770"/>
      <c r="V210" s="762"/>
      <c r="W210" s="763"/>
      <c r="X210" s="764"/>
      <c r="Y210" s="771"/>
      <c r="Z210" s="758"/>
      <c r="AA210" s="764"/>
      <c r="AB210" s="771"/>
      <c r="AC210" s="770"/>
      <c r="AD210" s="762"/>
      <c r="AE210" s="763"/>
      <c r="AF210" s="764"/>
      <c r="AG210" s="771"/>
      <c r="AH210" s="758"/>
      <c r="AI210" s="764"/>
      <c r="AJ210" s="771"/>
      <c r="AK210" s="770"/>
      <c r="AL210" s="762"/>
      <c r="AM210" s="763"/>
      <c r="AN210" s="764"/>
      <c r="AO210" s="771"/>
      <c r="AP210" s="758"/>
      <c r="AQ210" s="764"/>
      <c r="AR210" s="771"/>
      <c r="AS210" s="770"/>
      <c r="AT210" s="762"/>
      <c r="AU210" s="763"/>
      <c r="AV210" s="764"/>
      <c r="AW210" s="771"/>
      <c r="AX210" s="758"/>
      <c r="AY210" s="764"/>
      <c r="AZ210" s="771"/>
      <c r="BA210" s="770"/>
      <c r="BB210" s="762"/>
      <c r="BC210" s="763"/>
      <c r="BD210" s="764"/>
      <c r="BE210" s="765"/>
      <c r="BF210" s="764"/>
      <c r="BG210" s="766"/>
      <c r="BH210" s="764"/>
      <c r="BI210" s="767"/>
      <c r="BJ210" s="767"/>
      <c r="BK210" s="768"/>
      <c r="BL210" s="265"/>
      <c r="BM210" s="265"/>
      <c r="BN210" s="265"/>
      <c r="BO210" s="266"/>
      <c r="BP210" s="266"/>
      <c r="BQ210" s="266"/>
      <c r="BR210" s="266"/>
      <c r="BS210" s="266"/>
    </row>
    <row r="211" spans="2:71" s="7" customFormat="1" ht="9.75" customHeight="1">
      <c r="B211" s="754"/>
      <c r="C211" s="755"/>
      <c r="D211" s="755"/>
      <c r="E211" s="756"/>
      <c r="F211" s="757"/>
      <c r="G211" s="758"/>
      <c r="H211" s="759"/>
      <c r="I211" s="769"/>
      <c r="J211" s="760"/>
      <c r="K211" s="761"/>
      <c r="L211" s="769"/>
      <c r="M211" s="770"/>
      <c r="N211" s="762"/>
      <c r="O211" s="763"/>
      <c r="P211" s="759"/>
      <c r="Q211" s="771"/>
      <c r="R211" s="758"/>
      <c r="S211" s="759"/>
      <c r="T211" s="771"/>
      <c r="U211" s="770"/>
      <c r="V211" s="762"/>
      <c r="W211" s="763"/>
      <c r="X211" s="759"/>
      <c r="Y211" s="771"/>
      <c r="Z211" s="758"/>
      <c r="AA211" s="759"/>
      <c r="AB211" s="771"/>
      <c r="AC211" s="770"/>
      <c r="AD211" s="762"/>
      <c r="AE211" s="763"/>
      <c r="AF211" s="759"/>
      <c r="AG211" s="771"/>
      <c r="AH211" s="758"/>
      <c r="AI211" s="759"/>
      <c r="AJ211" s="771"/>
      <c r="AK211" s="770"/>
      <c r="AL211" s="762"/>
      <c r="AM211" s="763"/>
      <c r="AN211" s="759"/>
      <c r="AO211" s="771"/>
      <c r="AP211" s="758"/>
      <c r="AQ211" s="759"/>
      <c r="AR211" s="771"/>
      <c r="AS211" s="770"/>
      <c r="AT211" s="762"/>
      <c r="AU211" s="763"/>
      <c r="AV211" s="759"/>
      <c r="AW211" s="771"/>
      <c r="AX211" s="758"/>
      <c r="AY211" s="764"/>
      <c r="AZ211" s="771"/>
      <c r="BA211" s="770"/>
      <c r="BB211" s="762"/>
      <c r="BC211" s="763"/>
      <c r="BD211" s="764"/>
      <c r="BE211" s="765"/>
      <c r="BF211" s="764"/>
      <c r="BG211" s="766"/>
      <c r="BH211" s="764"/>
      <c r="BI211" s="767"/>
      <c r="BJ211" s="767"/>
      <c r="BK211" s="768"/>
      <c r="BL211" s="265"/>
      <c r="BM211" s="265"/>
      <c r="BN211" s="265"/>
      <c r="BO211" s="266"/>
      <c r="BP211" s="266"/>
      <c r="BQ211" s="266"/>
      <c r="BR211" s="266"/>
      <c r="BS211" s="266"/>
    </row>
    <row r="212" spans="2:71" s="7" customFormat="1" ht="9.75" customHeight="1">
      <c r="B212" s="754"/>
      <c r="C212" s="755"/>
      <c r="D212" s="755"/>
      <c r="E212" s="756"/>
      <c r="F212" s="757"/>
      <c r="G212" s="758"/>
      <c r="H212" s="764"/>
      <c r="I212" s="769"/>
      <c r="J212" s="760"/>
      <c r="K212" s="772"/>
      <c r="L212" s="769"/>
      <c r="M212" s="770"/>
      <c r="N212" s="762"/>
      <c r="O212" s="763"/>
      <c r="P212" s="764"/>
      <c r="Q212" s="771"/>
      <c r="R212" s="758"/>
      <c r="S212" s="764"/>
      <c r="T212" s="771"/>
      <c r="U212" s="770"/>
      <c r="V212" s="762"/>
      <c r="W212" s="763"/>
      <c r="X212" s="764"/>
      <c r="Y212" s="771"/>
      <c r="Z212" s="758"/>
      <c r="AA212" s="764"/>
      <c r="AB212" s="771"/>
      <c r="AC212" s="770"/>
      <c r="AD212" s="762"/>
      <c r="AE212" s="763"/>
      <c r="AF212" s="764"/>
      <c r="AG212" s="771"/>
      <c r="AH212" s="758"/>
      <c r="AI212" s="764"/>
      <c r="AJ212" s="771"/>
      <c r="AK212" s="770"/>
      <c r="AL212" s="762"/>
      <c r="AM212" s="763"/>
      <c r="AN212" s="764"/>
      <c r="AO212" s="771"/>
      <c r="AP212" s="758"/>
      <c r="AQ212" s="764"/>
      <c r="AR212" s="771"/>
      <c r="AS212" s="770"/>
      <c r="AT212" s="762"/>
      <c r="AU212" s="763"/>
      <c r="AV212" s="764"/>
      <c r="AW212" s="771"/>
      <c r="AX212" s="758"/>
      <c r="AY212" s="764"/>
      <c r="AZ212" s="771"/>
      <c r="BA212" s="770"/>
      <c r="BB212" s="762"/>
      <c r="BC212" s="763"/>
      <c r="BD212" s="764"/>
      <c r="BE212" s="765"/>
      <c r="BF212" s="764"/>
      <c r="BG212" s="766"/>
      <c r="BH212" s="764"/>
      <c r="BI212" s="767"/>
      <c r="BJ212" s="767"/>
      <c r="BK212" s="768"/>
      <c r="BL212" s="265"/>
      <c r="BM212" s="265"/>
      <c r="BN212" s="265"/>
      <c r="BO212" s="266"/>
      <c r="BP212" s="266"/>
      <c r="BQ212" s="266"/>
      <c r="BR212" s="266"/>
      <c r="BS212" s="266"/>
    </row>
    <row r="213" spans="2:71" s="7" customFormat="1" ht="9.75" customHeight="1">
      <c r="B213" s="754"/>
      <c r="C213" s="755"/>
      <c r="D213" s="755"/>
      <c r="E213" s="756"/>
      <c r="F213" s="757"/>
      <c r="G213" s="758"/>
      <c r="H213" s="759"/>
      <c r="I213" s="769"/>
      <c r="J213" s="760"/>
      <c r="K213" s="761"/>
      <c r="L213" s="769"/>
      <c r="M213" s="770"/>
      <c r="N213" s="762"/>
      <c r="O213" s="763"/>
      <c r="P213" s="759"/>
      <c r="Q213" s="771"/>
      <c r="R213" s="758"/>
      <c r="S213" s="759"/>
      <c r="T213" s="771"/>
      <c r="U213" s="770"/>
      <c r="V213" s="762"/>
      <c r="W213" s="763"/>
      <c r="X213" s="759"/>
      <c r="Y213" s="771"/>
      <c r="Z213" s="758"/>
      <c r="AA213" s="759"/>
      <c r="AB213" s="771"/>
      <c r="AC213" s="770"/>
      <c r="AD213" s="762"/>
      <c r="AE213" s="763"/>
      <c r="AF213" s="759"/>
      <c r="AG213" s="771"/>
      <c r="AH213" s="758"/>
      <c r="AI213" s="759"/>
      <c r="AJ213" s="771"/>
      <c r="AK213" s="770"/>
      <c r="AL213" s="762"/>
      <c r="AM213" s="763"/>
      <c r="AN213" s="759"/>
      <c r="AO213" s="771"/>
      <c r="AP213" s="758"/>
      <c r="AQ213" s="759"/>
      <c r="AR213" s="771"/>
      <c r="AS213" s="770"/>
      <c r="AT213" s="762"/>
      <c r="AU213" s="763"/>
      <c r="AV213" s="759"/>
      <c r="AW213" s="771"/>
      <c r="AX213" s="758"/>
      <c r="AY213" s="764"/>
      <c r="AZ213" s="771"/>
      <c r="BA213" s="770"/>
      <c r="BB213" s="762"/>
      <c r="BC213" s="763"/>
      <c r="BD213" s="764"/>
      <c r="BE213" s="765"/>
      <c r="BF213" s="764"/>
      <c r="BG213" s="766"/>
      <c r="BH213" s="764"/>
      <c r="BI213" s="767"/>
      <c r="BJ213" s="767"/>
      <c r="BK213" s="768"/>
      <c r="BL213" s="265"/>
      <c r="BM213" s="265"/>
      <c r="BN213" s="265"/>
      <c r="BO213" s="266"/>
      <c r="BP213" s="266"/>
      <c r="BQ213" s="266"/>
      <c r="BR213" s="266"/>
      <c r="BS213" s="266"/>
    </row>
    <row r="214" spans="2:71" s="7" customFormat="1" ht="9.75" customHeight="1">
      <c r="B214" s="754"/>
      <c r="C214" s="755"/>
      <c r="D214" s="755"/>
      <c r="E214" s="756"/>
      <c r="F214" s="757"/>
      <c r="G214" s="758"/>
      <c r="H214" s="764"/>
      <c r="I214" s="769"/>
      <c r="J214" s="760"/>
      <c r="K214" s="772"/>
      <c r="L214" s="769"/>
      <c r="M214" s="770"/>
      <c r="N214" s="762"/>
      <c r="O214" s="763"/>
      <c r="P214" s="764"/>
      <c r="Q214" s="771"/>
      <c r="R214" s="758"/>
      <c r="S214" s="764"/>
      <c r="T214" s="771"/>
      <c r="U214" s="770"/>
      <c r="V214" s="762"/>
      <c r="W214" s="763"/>
      <c r="X214" s="764"/>
      <c r="Y214" s="771"/>
      <c r="Z214" s="758"/>
      <c r="AA214" s="764"/>
      <c r="AB214" s="771"/>
      <c r="AC214" s="770"/>
      <c r="AD214" s="762"/>
      <c r="AE214" s="763"/>
      <c r="AF214" s="764"/>
      <c r="AG214" s="771"/>
      <c r="AH214" s="758"/>
      <c r="AI214" s="764"/>
      <c r="AJ214" s="771"/>
      <c r="AK214" s="770"/>
      <c r="AL214" s="762"/>
      <c r="AM214" s="763"/>
      <c r="AN214" s="764"/>
      <c r="AO214" s="771"/>
      <c r="AP214" s="758"/>
      <c r="AQ214" s="764"/>
      <c r="AR214" s="771"/>
      <c r="AS214" s="770"/>
      <c r="AT214" s="762"/>
      <c r="AU214" s="763"/>
      <c r="AV214" s="764"/>
      <c r="AW214" s="771"/>
      <c r="AX214" s="758"/>
      <c r="AY214" s="764"/>
      <c r="AZ214" s="771"/>
      <c r="BA214" s="770"/>
      <c r="BB214" s="762"/>
      <c r="BC214" s="763"/>
      <c r="BD214" s="764"/>
      <c r="BE214" s="765"/>
      <c r="BF214" s="764"/>
      <c r="BG214" s="766"/>
      <c r="BH214" s="764"/>
      <c r="BI214" s="767"/>
      <c r="BJ214" s="767"/>
      <c r="BK214" s="768"/>
      <c r="BL214" s="265"/>
      <c r="BM214" s="265"/>
      <c r="BN214" s="265"/>
      <c r="BO214" s="266"/>
      <c r="BP214" s="266"/>
      <c r="BQ214" s="266"/>
      <c r="BR214" s="266"/>
      <c r="BS214" s="266"/>
    </row>
    <row r="215" spans="2:71" s="7" customFormat="1" ht="9.75" customHeight="1">
      <c r="B215" s="754"/>
      <c r="C215" s="755"/>
      <c r="D215" s="755"/>
      <c r="E215" s="756"/>
      <c r="F215" s="757"/>
      <c r="G215" s="758"/>
      <c r="H215" s="759"/>
      <c r="I215" s="769"/>
      <c r="J215" s="760"/>
      <c r="K215" s="761"/>
      <c r="L215" s="769"/>
      <c r="M215" s="770"/>
      <c r="N215" s="762"/>
      <c r="O215" s="763"/>
      <c r="P215" s="759"/>
      <c r="Q215" s="771"/>
      <c r="R215" s="758"/>
      <c r="S215" s="759"/>
      <c r="T215" s="771"/>
      <c r="U215" s="770"/>
      <c r="V215" s="762"/>
      <c r="W215" s="763"/>
      <c r="X215" s="759"/>
      <c r="Y215" s="771"/>
      <c r="Z215" s="758"/>
      <c r="AA215" s="759"/>
      <c r="AB215" s="771"/>
      <c r="AC215" s="770"/>
      <c r="AD215" s="762"/>
      <c r="AE215" s="763"/>
      <c r="AF215" s="759"/>
      <c r="AG215" s="771"/>
      <c r="AH215" s="758"/>
      <c r="AI215" s="759"/>
      <c r="AJ215" s="771"/>
      <c r="AK215" s="770"/>
      <c r="AL215" s="762"/>
      <c r="AM215" s="763"/>
      <c r="AN215" s="759"/>
      <c r="AO215" s="771"/>
      <c r="AP215" s="758"/>
      <c r="AQ215" s="759"/>
      <c r="AR215" s="771"/>
      <c r="AS215" s="770"/>
      <c r="AT215" s="762"/>
      <c r="AU215" s="763"/>
      <c r="AV215" s="759"/>
      <c r="AW215" s="771"/>
      <c r="AX215" s="758"/>
      <c r="AY215" s="764"/>
      <c r="AZ215" s="771"/>
      <c r="BA215" s="770"/>
      <c r="BB215" s="762"/>
      <c r="BC215" s="763"/>
      <c r="BD215" s="764"/>
      <c r="BE215" s="765"/>
      <c r="BF215" s="764"/>
      <c r="BG215" s="766"/>
      <c r="BH215" s="764"/>
      <c r="BI215" s="767"/>
      <c r="BJ215" s="767"/>
      <c r="BK215" s="768"/>
      <c r="BL215" s="265"/>
      <c r="BM215" s="265"/>
      <c r="BN215" s="265"/>
      <c r="BO215" s="266"/>
      <c r="BP215" s="266"/>
      <c r="BQ215" s="266"/>
      <c r="BR215" s="266"/>
      <c r="BS215" s="266"/>
    </row>
    <row r="216" spans="2:71" s="7" customFormat="1" ht="9.75" customHeight="1">
      <c r="B216" s="754"/>
      <c r="C216" s="755"/>
      <c r="D216" s="755"/>
      <c r="E216" s="756"/>
      <c r="F216" s="757"/>
      <c r="G216" s="758"/>
      <c r="H216" s="764"/>
      <c r="I216" s="769"/>
      <c r="J216" s="760"/>
      <c r="K216" s="772"/>
      <c r="L216" s="769"/>
      <c r="M216" s="770"/>
      <c r="N216" s="762"/>
      <c r="O216" s="763"/>
      <c r="P216" s="764"/>
      <c r="Q216" s="771"/>
      <c r="R216" s="758"/>
      <c r="S216" s="764"/>
      <c r="T216" s="771"/>
      <c r="U216" s="770"/>
      <c r="V216" s="762"/>
      <c r="W216" s="763"/>
      <c r="X216" s="764"/>
      <c r="Y216" s="771"/>
      <c r="Z216" s="758"/>
      <c r="AA216" s="764"/>
      <c r="AB216" s="771"/>
      <c r="AC216" s="770"/>
      <c r="AD216" s="762"/>
      <c r="AE216" s="763"/>
      <c r="AF216" s="764"/>
      <c r="AG216" s="771"/>
      <c r="AH216" s="758"/>
      <c r="AI216" s="764"/>
      <c r="AJ216" s="771"/>
      <c r="AK216" s="770"/>
      <c r="AL216" s="762"/>
      <c r="AM216" s="763"/>
      <c r="AN216" s="764"/>
      <c r="AO216" s="771"/>
      <c r="AP216" s="758"/>
      <c r="AQ216" s="764"/>
      <c r="AR216" s="771"/>
      <c r="AS216" s="770"/>
      <c r="AT216" s="762"/>
      <c r="AU216" s="763"/>
      <c r="AV216" s="764"/>
      <c r="AW216" s="771"/>
      <c r="AX216" s="758"/>
      <c r="AY216" s="764"/>
      <c r="AZ216" s="771"/>
      <c r="BA216" s="770"/>
      <c r="BB216" s="762"/>
      <c r="BC216" s="763"/>
      <c r="BD216" s="764"/>
      <c r="BE216" s="765"/>
      <c r="BF216" s="764"/>
      <c r="BG216" s="766"/>
      <c r="BH216" s="764"/>
      <c r="BI216" s="767"/>
      <c r="BJ216" s="767"/>
      <c r="BK216" s="768"/>
      <c r="BL216" s="265"/>
      <c r="BM216" s="265"/>
      <c r="BN216" s="265"/>
      <c r="BO216" s="266"/>
      <c r="BP216" s="266"/>
      <c r="BQ216" s="266"/>
      <c r="BR216" s="266"/>
      <c r="BS216" s="266"/>
    </row>
    <row r="217" spans="2:71" s="7" customFormat="1" ht="9.75" customHeight="1">
      <c r="B217" s="754"/>
      <c r="C217" s="755"/>
      <c r="D217" s="755"/>
      <c r="E217" s="756"/>
      <c r="F217" s="757"/>
      <c r="G217" s="758"/>
      <c r="H217" s="759"/>
      <c r="I217" s="769"/>
      <c r="J217" s="760"/>
      <c r="K217" s="761"/>
      <c r="L217" s="769"/>
      <c r="M217" s="770"/>
      <c r="N217" s="762"/>
      <c r="O217" s="763"/>
      <c r="P217" s="759"/>
      <c r="Q217" s="771"/>
      <c r="R217" s="758"/>
      <c r="S217" s="759"/>
      <c r="T217" s="771"/>
      <c r="U217" s="770"/>
      <c r="V217" s="762"/>
      <c r="W217" s="763"/>
      <c r="X217" s="759"/>
      <c r="Y217" s="771"/>
      <c r="Z217" s="758"/>
      <c r="AA217" s="759"/>
      <c r="AB217" s="771"/>
      <c r="AC217" s="770"/>
      <c r="AD217" s="762"/>
      <c r="AE217" s="763"/>
      <c r="AF217" s="759"/>
      <c r="AG217" s="771"/>
      <c r="AH217" s="758"/>
      <c r="AI217" s="759"/>
      <c r="AJ217" s="771"/>
      <c r="AK217" s="770"/>
      <c r="AL217" s="762"/>
      <c r="AM217" s="763"/>
      <c r="AN217" s="759"/>
      <c r="AO217" s="771"/>
      <c r="AP217" s="758"/>
      <c r="AQ217" s="759"/>
      <c r="AR217" s="771"/>
      <c r="AS217" s="770"/>
      <c r="AT217" s="762"/>
      <c r="AU217" s="763"/>
      <c r="AV217" s="759"/>
      <c r="AW217" s="771"/>
      <c r="AX217" s="758"/>
      <c r="AY217" s="764"/>
      <c r="AZ217" s="771"/>
      <c r="BA217" s="770"/>
      <c r="BB217" s="762"/>
      <c r="BC217" s="763"/>
      <c r="BD217" s="764"/>
      <c r="BE217" s="765"/>
      <c r="BF217" s="764"/>
      <c r="BG217" s="766"/>
      <c r="BH217" s="764"/>
      <c r="BI217" s="767"/>
      <c r="BJ217" s="767"/>
      <c r="BK217" s="768"/>
      <c r="BL217" s="265"/>
      <c r="BM217" s="265"/>
      <c r="BN217" s="265"/>
      <c r="BO217" s="266"/>
      <c r="BP217" s="266"/>
      <c r="BQ217" s="266"/>
      <c r="BR217" s="266"/>
      <c r="BS217" s="266"/>
    </row>
    <row r="218" spans="2:71" s="7" customFormat="1" ht="9.75" customHeight="1">
      <c r="B218" s="754"/>
      <c r="C218" s="755"/>
      <c r="D218" s="755"/>
      <c r="E218" s="756"/>
      <c r="F218" s="757"/>
      <c r="G218" s="758"/>
      <c r="H218" s="764"/>
      <c r="I218" s="769"/>
      <c r="J218" s="760"/>
      <c r="K218" s="772"/>
      <c r="L218" s="769"/>
      <c r="M218" s="770"/>
      <c r="N218" s="762"/>
      <c r="O218" s="763"/>
      <c r="P218" s="764"/>
      <c r="Q218" s="771"/>
      <c r="R218" s="758"/>
      <c r="S218" s="764"/>
      <c r="T218" s="771"/>
      <c r="U218" s="770"/>
      <c r="V218" s="762"/>
      <c r="W218" s="763"/>
      <c r="X218" s="764"/>
      <c r="Y218" s="771"/>
      <c r="Z218" s="758"/>
      <c r="AA218" s="764"/>
      <c r="AB218" s="771"/>
      <c r="AC218" s="770"/>
      <c r="AD218" s="762"/>
      <c r="AE218" s="763"/>
      <c r="AF218" s="764"/>
      <c r="AG218" s="771"/>
      <c r="AH218" s="758"/>
      <c r="AI218" s="764"/>
      <c r="AJ218" s="771"/>
      <c r="AK218" s="770"/>
      <c r="AL218" s="762"/>
      <c r="AM218" s="763"/>
      <c r="AN218" s="764"/>
      <c r="AO218" s="771"/>
      <c r="AP218" s="758"/>
      <c r="AQ218" s="764"/>
      <c r="AR218" s="771"/>
      <c r="AS218" s="770"/>
      <c r="AT218" s="762"/>
      <c r="AU218" s="763"/>
      <c r="AV218" s="764"/>
      <c r="AW218" s="771"/>
      <c r="AX218" s="758"/>
      <c r="AY218" s="764"/>
      <c r="AZ218" s="771"/>
      <c r="BA218" s="770"/>
      <c r="BB218" s="762"/>
      <c r="BC218" s="763"/>
      <c r="BD218" s="764"/>
      <c r="BE218" s="765"/>
      <c r="BF218" s="764"/>
      <c r="BG218" s="766"/>
      <c r="BH218" s="764"/>
      <c r="BI218" s="767"/>
      <c r="BJ218" s="767"/>
      <c r="BK218" s="768"/>
      <c r="BL218" s="265"/>
      <c r="BM218" s="265"/>
      <c r="BN218" s="265"/>
      <c r="BO218" s="266"/>
      <c r="BP218" s="266"/>
      <c r="BQ218" s="266"/>
      <c r="BR218" s="266"/>
      <c r="BS218" s="266"/>
    </row>
    <row r="219" spans="2:71" s="7" customFormat="1" ht="9.75" customHeight="1">
      <c r="B219" s="754"/>
      <c r="C219" s="755"/>
      <c r="D219" s="755"/>
      <c r="E219" s="756"/>
      <c r="F219" s="757"/>
      <c r="G219" s="758"/>
      <c r="H219" s="759"/>
      <c r="I219" s="769"/>
      <c r="J219" s="760"/>
      <c r="K219" s="761"/>
      <c r="L219" s="769"/>
      <c r="M219" s="770"/>
      <c r="N219" s="762"/>
      <c r="O219" s="763"/>
      <c r="P219" s="759"/>
      <c r="Q219" s="771"/>
      <c r="R219" s="758"/>
      <c r="S219" s="759"/>
      <c r="T219" s="771"/>
      <c r="U219" s="770"/>
      <c r="V219" s="762"/>
      <c r="W219" s="763"/>
      <c r="X219" s="759"/>
      <c r="Y219" s="771"/>
      <c r="Z219" s="758"/>
      <c r="AA219" s="759"/>
      <c r="AB219" s="771"/>
      <c r="AC219" s="770"/>
      <c r="AD219" s="762"/>
      <c r="AE219" s="763"/>
      <c r="AF219" s="759"/>
      <c r="AG219" s="771"/>
      <c r="AH219" s="758"/>
      <c r="AI219" s="759"/>
      <c r="AJ219" s="771"/>
      <c r="AK219" s="770"/>
      <c r="AL219" s="762"/>
      <c r="AM219" s="763"/>
      <c r="AN219" s="759"/>
      <c r="AO219" s="771"/>
      <c r="AP219" s="758"/>
      <c r="AQ219" s="759"/>
      <c r="AR219" s="771"/>
      <c r="AS219" s="770"/>
      <c r="AT219" s="762"/>
      <c r="AU219" s="763"/>
      <c r="AV219" s="759"/>
      <c r="AW219" s="771"/>
      <c r="AX219" s="758"/>
      <c r="AY219" s="764"/>
      <c r="AZ219" s="771"/>
      <c r="BA219" s="770"/>
      <c r="BB219" s="762"/>
      <c r="BC219" s="763"/>
      <c r="BD219" s="764"/>
      <c r="BE219" s="765"/>
      <c r="BF219" s="764"/>
      <c r="BG219" s="766"/>
      <c r="BH219" s="764"/>
      <c r="BI219" s="767"/>
      <c r="BJ219" s="767"/>
      <c r="BK219" s="768"/>
      <c r="BL219" s="265"/>
      <c r="BM219" s="265"/>
      <c r="BN219" s="265"/>
      <c r="BO219" s="266"/>
      <c r="BP219" s="266"/>
      <c r="BQ219" s="266"/>
      <c r="BR219" s="266"/>
      <c r="BS219" s="266"/>
    </row>
    <row r="220" spans="2:71" s="7" customFormat="1" ht="9.75" customHeight="1">
      <c r="B220" s="754"/>
      <c r="C220" s="755"/>
      <c r="D220" s="755"/>
      <c r="E220" s="756"/>
      <c r="F220" s="757"/>
      <c r="G220" s="758"/>
      <c r="H220" s="764"/>
      <c r="I220" s="769"/>
      <c r="J220" s="760"/>
      <c r="K220" s="772"/>
      <c r="L220" s="769"/>
      <c r="M220" s="770"/>
      <c r="N220" s="762"/>
      <c r="O220" s="763"/>
      <c r="P220" s="764"/>
      <c r="Q220" s="771"/>
      <c r="R220" s="758"/>
      <c r="S220" s="764"/>
      <c r="T220" s="771"/>
      <c r="U220" s="770"/>
      <c r="V220" s="762"/>
      <c r="W220" s="763"/>
      <c r="X220" s="764"/>
      <c r="Y220" s="771"/>
      <c r="Z220" s="758"/>
      <c r="AA220" s="764"/>
      <c r="AB220" s="771"/>
      <c r="AC220" s="770"/>
      <c r="AD220" s="762"/>
      <c r="AE220" s="763"/>
      <c r="AF220" s="764"/>
      <c r="AG220" s="771"/>
      <c r="AH220" s="758"/>
      <c r="AI220" s="764"/>
      <c r="AJ220" s="771"/>
      <c r="AK220" s="770"/>
      <c r="AL220" s="762"/>
      <c r="AM220" s="763"/>
      <c r="AN220" s="764"/>
      <c r="AO220" s="771"/>
      <c r="AP220" s="758"/>
      <c r="AQ220" s="764"/>
      <c r="AR220" s="771"/>
      <c r="AS220" s="770"/>
      <c r="AT220" s="762"/>
      <c r="AU220" s="763"/>
      <c r="AV220" s="764"/>
      <c r="AW220" s="771"/>
      <c r="AX220" s="758"/>
      <c r="AY220" s="764"/>
      <c r="AZ220" s="771"/>
      <c r="BA220" s="770"/>
      <c r="BB220" s="762"/>
      <c r="BC220" s="763"/>
      <c r="BD220" s="764"/>
      <c r="BE220" s="765"/>
      <c r="BF220" s="764"/>
      <c r="BG220" s="766"/>
      <c r="BH220" s="764"/>
      <c r="BI220" s="767"/>
      <c r="BJ220" s="767"/>
      <c r="BK220" s="768"/>
      <c r="BL220" s="265"/>
      <c r="BM220" s="265"/>
      <c r="BN220" s="265"/>
      <c r="BO220" s="266"/>
      <c r="BP220" s="266"/>
      <c r="BQ220" s="266"/>
      <c r="BR220" s="266"/>
      <c r="BS220" s="266"/>
    </row>
    <row r="221" spans="2:71" s="7" customFormat="1" ht="9.75" customHeight="1">
      <c r="B221" s="754"/>
      <c r="C221" s="755"/>
      <c r="D221" s="755"/>
      <c r="E221" s="756"/>
      <c r="F221" s="757"/>
      <c r="G221" s="758"/>
      <c r="H221" s="759"/>
      <c r="I221" s="769"/>
      <c r="J221" s="760"/>
      <c r="K221" s="761"/>
      <c r="L221" s="769"/>
      <c r="M221" s="770"/>
      <c r="N221" s="762"/>
      <c r="O221" s="763"/>
      <c r="P221" s="759"/>
      <c r="Q221" s="771"/>
      <c r="R221" s="758"/>
      <c r="S221" s="759"/>
      <c r="T221" s="771"/>
      <c r="U221" s="770"/>
      <c r="V221" s="762"/>
      <c r="W221" s="763"/>
      <c r="X221" s="759"/>
      <c r="Y221" s="771"/>
      <c r="Z221" s="758"/>
      <c r="AA221" s="759"/>
      <c r="AB221" s="771"/>
      <c r="AC221" s="770"/>
      <c r="AD221" s="762"/>
      <c r="AE221" s="763"/>
      <c r="AF221" s="759"/>
      <c r="AG221" s="771"/>
      <c r="AH221" s="758"/>
      <c r="AI221" s="759"/>
      <c r="AJ221" s="771"/>
      <c r="AK221" s="770"/>
      <c r="AL221" s="762"/>
      <c r="AM221" s="763"/>
      <c r="AN221" s="759"/>
      <c r="AO221" s="771"/>
      <c r="AP221" s="758"/>
      <c r="AQ221" s="759"/>
      <c r="AR221" s="771"/>
      <c r="AS221" s="770"/>
      <c r="AT221" s="762"/>
      <c r="AU221" s="763"/>
      <c r="AV221" s="759"/>
      <c r="AW221" s="771"/>
      <c r="AX221" s="758"/>
      <c r="AY221" s="764"/>
      <c r="AZ221" s="771"/>
      <c r="BA221" s="770"/>
      <c r="BB221" s="762"/>
      <c r="BC221" s="763"/>
      <c r="BD221" s="764"/>
      <c r="BE221" s="765"/>
      <c r="BF221" s="764"/>
      <c r="BG221" s="766"/>
      <c r="BH221" s="764"/>
      <c r="BI221" s="767"/>
      <c r="BJ221" s="767"/>
      <c r="BK221" s="768"/>
      <c r="BL221" s="265"/>
      <c r="BM221" s="265"/>
      <c r="BN221" s="265"/>
      <c r="BO221" s="266"/>
      <c r="BP221" s="266"/>
      <c r="BQ221" s="266"/>
      <c r="BR221" s="266"/>
      <c r="BS221" s="266"/>
    </row>
    <row r="222" spans="2:71" s="7" customFormat="1" ht="9.75" customHeight="1">
      <c r="B222" s="754"/>
      <c r="C222" s="755"/>
      <c r="D222" s="755"/>
      <c r="E222" s="756"/>
      <c r="F222" s="757"/>
      <c r="G222" s="758"/>
      <c r="H222" s="764"/>
      <c r="I222" s="769"/>
      <c r="J222" s="760"/>
      <c r="K222" s="772"/>
      <c r="L222" s="769"/>
      <c r="M222" s="770"/>
      <c r="N222" s="762"/>
      <c r="O222" s="763"/>
      <c r="P222" s="764"/>
      <c r="Q222" s="771"/>
      <c r="R222" s="758"/>
      <c r="S222" s="764"/>
      <c r="T222" s="771"/>
      <c r="U222" s="770"/>
      <c r="V222" s="762"/>
      <c r="W222" s="763"/>
      <c r="X222" s="764"/>
      <c r="Y222" s="771"/>
      <c r="Z222" s="758"/>
      <c r="AA222" s="764"/>
      <c r="AB222" s="771"/>
      <c r="AC222" s="770"/>
      <c r="AD222" s="762"/>
      <c r="AE222" s="763"/>
      <c r="AF222" s="764"/>
      <c r="AG222" s="771"/>
      <c r="AH222" s="758"/>
      <c r="AI222" s="764"/>
      <c r="AJ222" s="771"/>
      <c r="AK222" s="770"/>
      <c r="AL222" s="762"/>
      <c r="AM222" s="763"/>
      <c r="AN222" s="764"/>
      <c r="AO222" s="771"/>
      <c r="AP222" s="758"/>
      <c r="AQ222" s="764"/>
      <c r="AR222" s="771"/>
      <c r="AS222" s="770"/>
      <c r="AT222" s="762"/>
      <c r="AU222" s="763"/>
      <c r="AV222" s="764"/>
      <c r="AW222" s="771"/>
      <c r="AX222" s="758"/>
      <c r="AY222" s="764"/>
      <c r="AZ222" s="771"/>
      <c r="BA222" s="770"/>
      <c r="BB222" s="762"/>
      <c r="BC222" s="763"/>
      <c r="BD222" s="764"/>
      <c r="BE222" s="765"/>
      <c r="BF222" s="764"/>
      <c r="BG222" s="766"/>
      <c r="BH222" s="764"/>
      <c r="BI222" s="767"/>
      <c r="BJ222" s="767"/>
      <c r="BK222" s="768"/>
      <c r="BL222" s="265"/>
      <c r="BM222" s="265"/>
      <c r="BN222" s="265"/>
      <c r="BO222" s="266"/>
      <c r="BP222" s="266"/>
      <c r="BQ222" s="266"/>
      <c r="BR222" s="266"/>
      <c r="BS222" s="266"/>
    </row>
    <row r="223" spans="2:71" s="7" customFormat="1" ht="9.75" customHeight="1">
      <c r="B223" s="754"/>
      <c r="C223" s="755"/>
      <c r="D223" s="755"/>
      <c r="E223" s="756"/>
      <c r="F223" s="757"/>
      <c r="G223" s="758"/>
      <c r="H223" s="759"/>
      <c r="I223" s="769"/>
      <c r="J223" s="760"/>
      <c r="K223" s="761"/>
      <c r="L223" s="769"/>
      <c r="M223" s="770"/>
      <c r="N223" s="762"/>
      <c r="O223" s="763"/>
      <c r="P223" s="759"/>
      <c r="Q223" s="771"/>
      <c r="R223" s="758"/>
      <c r="S223" s="759"/>
      <c r="T223" s="771"/>
      <c r="U223" s="770"/>
      <c r="V223" s="762"/>
      <c r="W223" s="763"/>
      <c r="X223" s="759"/>
      <c r="Y223" s="771"/>
      <c r="Z223" s="758"/>
      <c r="AA223" s="759"/>
      <c r="AB223" s="771"/>
      <c r="AC223" s="770"/>
      <c r="AD223" s="762"/>
      <c r="AE223" s="763"/>
      <c r="AF223" s="759"/>
      <c r="AG223" s="771"/>
      <c r="AH223" s="758"/>
      <c r="AI223" s="759"/>
      <c r="AJ223" s="771"/>
      <c r="AK223" s="770"/>
      <c r="AL223" s="762"/>
      <c r="AM223" s="763"/>
      <c r="AN223" s="759"/>
      <c r="AO223" s="771"/>
      <c r="AP223" s="758"/>
      <c r="AQ223" s="759"/>
      <c r="AR223" s="771"/>
      <c r="AS223" s="770"/>
      <c r="AT223" s="762"/>
      <c r="AU223" s="763"/>
      <c r="AV223" s="759"/>
      <c r="AW223" s="771"/>
      <c r="AX223" s="758"/>
      <c r="AY223" s="764"/>
      <c r="AZ223" s="771"/>
      <c r="BA223" s="770"/>
      <c r="BB223" s="762"/>
      <c r="BC223" s="763"/>
      <c r="BD223" s="764"/>
      <c r="BE223" s="765"/>
      <c r="BF223" s="764"/>
      <c r="BG223" s="766"/>
      <c r="BH223" s="764"/>
      <c r="BI223" s="767"/>
      <c r="BJ223" s="767"/>
      <c r="BK223" s="768"/>
      <c r="BL223" s="265"/>
      <c r="BM223" s="265"/>
      <c r="BN223" s="265"/>
      <c r="BO223" s="266"/>
      <c r="BP223" s="266"/>
      <c r="BQ223" s="266"/>
      <c r="BR223" s="266"/>
      <c r="BS223" s="266"/>
    </row>
    <row r="224" spans="2:71" s="7" customFormat="1" ht="9.75" customHeight="1">
      <c r="B224" s="754"/>
      <c r="C224" s="755"/>
      <c r="D224" s="755"/>
      <c r="E224" s="756"/>
      <c r="F224" s="757"/>
      <c r="G224" s="758"/>
      <c r="H224" s="764"/>
      <c r="I224" s="769"/>
      <c r="J224" s="760"/>
      <c r="K224" s="772"/>
      <c r="L224" s="769"/>
      <c r="M224" s="770"/>
      <c r="N224" s="762"/>
      <c r="O224" s="763"/>
      <c r="P224" s="764"/>
      <c r="Q224" s="771"/>
      <c r="R224" s="758"/>
      <c r="S224" s="764"/>
      <c r="T224" s="771"/>
      <c r="U224" s="770"/>
      <c r="V224" s="762"/>
      <c r="W224" s="763"/>
      <c r="X224" s="764"/>
      <c r="Y224" s="771"/>
      <c r="Z224" s="758"/>
      <c r="AA224" s="764"/>
      <c r="AB224" s="771"/>
      <c r="AC224" s="770"/>
      <c r="AD224" s="762"/>
      <c r="AE224" s="763"/>
      <c r="AF224" s="764"/>
      <c r="AG224" s="771"/>
      <c r="AH224" s="758"/>
      <c r="AI224" s="764"/>
      <c r="AJ224" s="771"/>
      <c r="AK224" s="770"/>
      <c r="AL224" s="762"/>
      <c r="AM224" s="763"/>
      <c r="AN224" s="764"/>
      <c r="AO224" s="771"/>
      <c r="AP224" s="758"/>
      <c r="AQ224" s="764"/>
      <c r="AR224" s="771"/>
      <c r="AS224" s="770"/>
      <c r="AT224" s="762"/>
      <c r="AU224" s="763"/>
      <c r="AV224" s="764"/>
      <c r="AW224" s="771"/>
      <c r="AX224" s="758"/>
      <c r="AY224" s="764"/>
      <c r="AZ224" s="771"/>
      <c r="BA224" s="770"/>
      <c r="BB224" s="762"/>
      <c r="BC224" s="763"/>
      <c r="BD224" s="764"/>
      <c r="BE224" s="765"/>
      <c r="BF224" s="764"/>
      <c r="BG224" s="766"/>
      <c r="BH224" s="764"/>
      <c r="BI224" s="767"/>
      <c r="BJ224" s="767"/>
      <c r="BK224" s="768"/>
      <c r="BL224" s="265"/>
      <c r="BM224" s="265"/>
      <c r="BN224" s="265"/>
      <c r="BO224" s="266"/>
      <c r="BP224" s="266"/>
      <c r="BQ224" s="266"/>
      <c r="BR224" s="266"/>
      <c r="BS224" s="266"/>
    </row>
    <row r="225" spans="2:71" s="7" customFormat="1" ht="9.75" customHeight="1">
      <c r="B225" s="754"/>
      <c r="C225" s="755"/>
      <c r="D225" s="755"/>
      <c r="E225" s="756"/>
      <c r="F225" s="757"/>
      <c r="G225" s="758"/>
      <c r="H225" s="759"/>
      <c r="I225" s="769"/>
      <c r="J225" s="760"/>
      <c r="K225" s="761"/>
      <c r="L225" s="769"/>
      <c r="M225" s="770"/>
      <c r="N225" s="762"/>
      <c r="O225" s="763"/>
      <c r="P225" s="759"/>
      <c r="Q225" s="771"/>
      <c r="R225" s="758"/>
      <c r="S225" s="759"/>
      <c r="T225" s="771"/>
      <c r="U225" s="770"/>
      <c r="V225" s="762"/>
      <c r="W225" s="763"/>
      <c r="X225" s="759"/>
      <c r="Y225" s="771"/>
      <c r="Z225" s="758"/>
      <c r="AA225" s="759"/>
      <c r="AB225" s="771"/>
      <c r="AC225" s="770"/>
      <c r="AD225" s="762"/>
      <c r="AE225" s="763"/>
      <c r="AF225" s="759"/>
      <c r="AG225" s="771"/>
      <c r="AH225" s="758"/>
      <c r="AI225" s="759"/>
      <c r="AJ225" s="771"/>
      <c r="AK225" s="770"/>
      <c r="AL225" s="762"/>
      <c r="AM225" s="763"/>
      <c r="AN225" s="759"/>
      <c r="AO225" s="771"/>
      <c r="AP225" s="758"/>
      <c r="AQ225" s="759"/>
      <c r="AR225" s="771"/>
      <c r="AS225" s="770"/>
      <c r="AT225" s="762"/>
      <c r="AU225" s="763"/>
      <c r="AV225" s="759"/>
      <c r="AW225" s="771"/>
      <c r="AX225" s="758"/>
      <c r="AY225" s="764"/>
      <c r="AZ225" s="771"/>
      <c r="BA225" s="770"/>
      <c r="BB225" s="762"/>
      <c r="BC225" s="763"/>
      <c r="BD225" s="764"/>
      <c r="BE225" s="765"/>
      <c r="BF225" s="764"/>
      <c r="BG225" s="766"/>
      <c r="BH225" s="764"/>
      <c r="BI225" s="767"/>
      <c r="BJ225" s="767"/>
      <c r="BK225" s="768"/>
      <c r="BL225" s="265"/>
      <c r="BM225" s="265"/>
      <c r="BN225" s="265"/>
      <c r="BO225" s="266"/>
      <c r="BP225" s="266"/>
      <c r="BQ225" s="266"/>
      <c r="BR225" s="266"/>
      <c r="BS225" s="266"/>
    </row>
    <row r="226" spans="2:71" s="7" customFormat="1" ht="9.75" customHeight="1">
      <c r="B226" s="754"/>
      <c r="C226" s="755"/>
      <c r="D226" s="755"/>
      <c r="E226" s="756"/>
      <c r="F226" s="757"/>
      <c r="G226" s="758"/>
      <c r="H226" s="764"/>
      <c r="I226" s="769"/>
      <c r="J226" s="760"/>
      <c r="K226" s="772"/>
      <c r="L226" s="769"/>
      <c r="M226" s="770"/>
      <c r="N226" s="762"/>
      <c r="O226" s="763"/>
      <c r="P226" s="764"/>
      <c r="Q226" s="771"/>
      <c r="R226" s="758"/>
      <c r="S226" s="764"/>
      <c r="T226" s="771"/>
      <c r="U226" s="770"/>
      <c r="V226" s="762"/>
      <c r="W226" s="763"/>
      <c r="X226" s="764"/>
      <c r="Y226" s="771"/>
      <c r="Z226" s="758"/>
      <c r="AA226" s="764"/>
      <c r="AB226" s="771"/>
      <c r="AC226" s="770"/>
      <c r="AD226" s="762"/>
      <c r="AE226" s="763"/>
      <c r="AF226" s="764"/>
      <c r="AG226" s="771"/>
      <c r="AH226" s="758"/>
      <c r="AI226" s="764"/>
      <c r="AJ226" s="771"/>
      <c r="AK226" s="770"/>
      <c r="AL226" s="762"/>
      <c r="AM226" s="763"/>
      <c r="AN226" s="764"/>
      <c r="AO226" s="771"/>
      <c r="AP226" s="758"/>
      <c r="AQ226" s="764"/>
      <c r="AR226" s="771"/>
      <c r="AS226" s="770"/>
      <c r="AT226" s="762"/>
      <c r="AU226" s="763"/>
      <c r="AV226" s="764"/>
      <c r="AW226" s="771"/>
      <c r="AX226" s="758"/>
      <c r="AY226" s="764"/>
      <c r="AZ226" s="771"/>
      <c r="BA226" s="770"/>
      <c r="BB226" s="762"/>
      <c r="BC226" s="763"/>
      <c r="BD226" s="764"/>
      <c r="BE226" s="765"/>
      <c r="BF226" s="764"/>
      <c r="BG226" s="766"/>
      <c r="BH226" s="764"/>
      <c r="BI226" s="767"/>
      <c r="BJ226" s="767"/>
      <c r="BK226" s="768"/>
      <c r="BL226" s="265"/>
      <c r="BM226" s="265"/>
      <c r="BN226" s="265"/>
      <c r="BO226" s="266"/>
      <c r="BP226" s="266"/>
      <c r="BQ226" s="266"/>
      <c r="BR226" s="266"/>
      <c r="BS226" s="266"/>
    </row>
    <row r="227" spans="2:71" s="7" customFormat="1" ht="9.75" customHeight="1">
      <c r="B227" s="754"/>
      <c r="C227" s="755"/>
      <c r="D227" s="755"/>
      <c r="E227" s="756"/>
      <c r="F227" s="757"/>
      <c r="G227" s="758"/>
      <c r="H227" s="759"/>
      <c r="I227" s="769"/>
      <c r="J227" s="760"/>
      <c r="K227" s="761"/>
      <c r="L227" s="769"/>
      <c r="M227" s="770"/>
      <c r="N227" s="762"/>
      <c r="O227" s="763"/>
      <c r="P227" s="759"/>
      <c r="Q227" s="771"/>
      <c r="R227" s="758"/>
      <c r="S227" s="759"/>
      <c r="T227" s="771"/>
      <c r="U227" s="770"/>
      <c r="V227" s="762"/>
      <c r="W227" s="763"/>
      <c r="X227" s="759"/>
      <c r="Y227" s="771"/>
      <c r="Z227" s="758"/>
      <c r="AA227" s="759"/>
      <c r="AB227" s="771"/>
      <c r="AC227" s="770"/>
      <c r="AD227" s="762"/>
      <c r="AE227" s="763"/>
      <c r="AF227" s="759"/>
      <c r="AG227" s="771"/>
      <c r="AH227" s="758"/>
      <c r="AI227" s="759"/>
      <c r="AJ227" s="771"/>
      <c r="AK227" s="770"/>
      <c r="AL227" s="762"/>
      <c r="AM227" s="763"/>
      <c r="AN227" s="759"/>
      <c r="AO227" s="771"/>
      <c r="AP227" s="758"/>
      <c r="AQ227" s="759"/>
      <c r="AR227" s="771"/>
      <c r="AS227" s="770"/>
      <c r="AT227" s="762"/>
      <c r="AU227" s="763"/>
      <c r="AV227" s="759"/>
      <c r="AW227" s="771"/>
      <c r="AX227" s="758"/>
      <c r="AY227" s="764"/>
      <c r="AZ227" s="771"/>
      <c r="BA227" s="770"/>
      <c r="BB227" s="762"/>
      <c r="BC227" s="763"/>
      <c r="BD227" s="764"/>
      <c r="BE227" s="765"/>
      <c r="BF227" s="764"/>
      <c r="BG227" s="766"/>
      <c r="BH227" s="764"/>
      <c r="BI227" s="767"/>
      <c r="BJ227" s="767"/>
      <c r="BK227" s="768"/>
      <c r="BL227" s="265"/>
      <c r="BM227" s="265"/>
      <c r="BN227" s="265"/>
      <c r="BO227" s="266"/>
      <c r="BP227" s="266"/>
      <c r="BQ227" s="266"/>
      <c r="BR227" s="266"/>
      <c r="BS227" s="266"/>
    </row>
    <row r="228" spans="2:71" s="7" customFormat="1" ht="9.75" customHeight="1">
      <c r="B228" s="754"/>
      <c r="C228" s="755"/>
      <c r="D228" s="755"/>
      <c r="E228" s="756"/>
      <c r="F228" s="757"/>
      <c r="G228" s="758"/>
      <c r="H228" s="764"/>
      <c r="I228" s="769"/>
      <c r="J228" s="760"/>
      <c r="K228" s="772"/>
      <c r="L228" s="769"/>
      <c r="M228" s="770"/>
      <c r="N228" s="762"/>
      <c r="O228" s="763"/>
      <c r="P228" s="764"/>
      <c r="Q228" s="771"/>
      <c r="R228" s="758"/>
      <c r="S228" s="764"/>
      <c r="T228" s="771"/>
      <c r="U228" s="770"/>
      <c r="V228" s="762"/>
      <c r="W228" s="763"/>
      <c r="X228" s="764"/>
      <c r="Y228" s="771"/>
      <c r="Z228" s="758"/>
      <c r="AA228" s="764"/>
      <c r="AB228" s="771"/>
      <c r="AC228" s="770"/>
      <c r="AD228" s="762"/>
      <c r="AE228" s="763"/>
      <c r="AF228" s="764"/>
      <c r="AG228" s="771"/>
      <c r="AH228" s="758"/>
      <c r="AI228" s="764"/>
      <c r="AJ228" s="771"/>
      <c r="AK228" s="770"/>
      <c r="AL228" s="762"/>
      <c r="AM228" s="763"/>
      <c r="AN228" s="764"/>
      <c r="AO228" s="771"/>
      <c r="AP228" s="758"/>
      <c r="AQ228" s="764"/>
      <c r="AR228" s="771"/>
      <c r="AS228" s="770"/>
      <c r="AT228" s="762"/>
      <c r="AU228" s="763"/>
      <c r="AV228" s="764"/>
      <c r="AW228" s="771"/>
      <c r="AX228" s="758"/>
      <c r="AY228" s="764"/>
      <c r="AZ228" s="771"/>
      <c r="BA228" s="770"/>
      <c r="BB228" s="762"/>
      <c r="BC228" s="763"/>
      <c r="BD228" s="764"/>
      <c r="BE228" s="765"/>
      <c r="BF228" s="764"/>
      <c r="BG228" s="766"/>
      <c r="BH228" s="764"/>
      <c r="BI228" s="767"/>
      <c r="BJ228" s="767"/>
      <c r="BK228" s="768"/>
      <c r="BL228" s="265"/>
      <c r="BM228" s="265"/>
      <c r="BN228" s="265"/>
      <c r="BO228" s="266"/>
      <c r="BP228" s="266"/>
      <c r="BQ228" s="266"/>
      <c r="BR228" s="266"/>
      <c r="BS228" s="266"/>
    </row>
    <row r="229" spans="2:71" s="7" customFormat="1" ht="9.75" customHeight="1">
      <c r="B229" s="754"/>
      <c r="C229" s="755"/>
      <c r="D229" s="755"/>
      <c r="E229" s="756"/>
      <c r="F229" s="757"/>
      <c r="G229" s="758"/>
      <c r="H229" s="759"/>
      <c r="I229" s="769"/>
      <c r="J229" s="760"/>
      <c r="K229" s="761"/>
      <c r="L229" s="769"/>
      <c r="M229" s="770"/>
      <c r="N229" s="762"/>
      <c r="O229" s="763"/>
      <c r="P229" s="759"/>
      <c r="Q229" s="771"/>
      <c r="R229" s="758"/>
      <c r="S229" s="759"/>
      <c r="T229" s="771"/>
      <c r="U229" s="770"/>
      <c r="V229" s="762"/>
      <c r="W229" s="763"/>
      <c r="X229" s="759"/>
      <c r="Y229" s="771"/>
      <c r="Z229" s="758"/>
      <c r="AA229" s="759"/>
      <c r="AB229" s="771"/>
      <c r="AC229" s="770"/>
      <c r="AD229" s="762"/>
      <c r="AE229" s="763"/>
      <c r="AF229" s="759"/>
      <c r="AG229" s="771"/>
      <c r="AH229" s="758"/>
      <c r="AI229" s="759"/>
      <c r="AJ229" s="771"/>
      <c r="AK229" s="770"/>
      <c r="AL229" s="762"/>
      <c r="AM229" s="763"/>
      <c r="AN229" s="759"/>
      <c r="AO229" s="771"/>
      <c r="AP229" s="758"/>
      <c r="AQ229" s="759"/>
      <c r="AR229" s="771"/>
      <c r="AS229" s="770"/>
      <c r="AT229" s="762"/>
      <c r="AU229" s="763"/>
      <c r="AV229" s="759"/>
      <c r="AW229" s="771"/>
      <c r="AX229" s="758"/>
      <c r="AY229" s="764"/>
      <c r="AZ229" s="771"/>
      <c r="BA229" s="770"/>
      <c r="BB229" s="762"/>
      <c r="BC229" s="763"/>
      <c r="BD229" s="764"/>
      <c r="BE229" s="765"/>
      <c r="BF229" s="764"/>
      <c r="BG229" s="766"/>
      <c r="BH229" s="764"/>
      <c r="BI229" s="767"/>
      <c r="BJ229" s="767"/>
      <c r="BK229" s="768"/>
      <c r="BL229" s="265"/>
      <c r="BM229" s="265"/>
      <c r="BN229" s="265"/>
      <c r="BO229" s="266"/>
      <c r="BP229" s="266"/>
      <c r="BQ229" s="266"/>
      <c r="BR229" s="266"/>
      <c r="BS229" s="266"/>
    </row>
    <row r="230" spans="2:71" s="7" customFormat="1" ht="9.75" customHeight="1">
      <c r="B230" s="754"/>
      <c r="C230" s="755"/>
      <c r="D230" s="755"/>
      <c r="E230" s="756"/>
      <c r="F230" s="757"/>
      <c r="G230" s="758"/>
      <c r="H230" s="764"/>
      <c r="I230" s="769"/>
      <c r="J230" s="760"/>
      <c r="K230" s="772"/>
      <c r="L230" s="769"/>
      <c r="M230" s="770"/>
      <c r="N230" s="762"/>
      <c r="O230" s="763"/>
      <c r="P230" s="764"/>
      <c r="Q230" s="771"/>
      <c r="R230" s="758"/>
      <c r="S230" s="764"/>
      <c r="T230" s="771"/>
      <c r="U230" s="770"/>
      <c r="V230" s="762"/>
      <c r="W230" s="763"/>
      <c r="X230" s="764"/>
      <c r="Y230" s="771"/>
      <c r="Z230" s="758"/>
      <c r="AA230" s="764"/>
      <c r="AB230" s="771"/>
      <c r="AC230" s="770"/>
      <c r="AD230" s="762"/>
      <c r="AE230" s="763"/>
      <c r="AF230" s="764"/>
      <c r="AG230" s="771"/>
      <c r="AH230" s="758"/>
      <c r="AI230" s="764"/>
      <c r="AJ230" s="771"/>
      <c r="AK230" s="770"/>
      <c r="AL230" s="762"/>
      <c r="AM230" s="763"/>
      <c r="AN230" s="764"/>
      <c r="AO230" s="771"/>
      <c r="AP230" s="758"/>
      <c r="AQ230" s="764"/>
      <c r="AR230" s="771"/>
      <c r="AS230" s="770"/>
      <c r="AT230" s="762"/>
      <c r="AU230" s="763"/>
      <c r="AV230" s="764"/>
      <c r="AW230" s="771"/>
      <c r="AX230" s="758"/>
      <c r="AY230" s="764"/>
      <c r="AZ230" s="771"/>
      <c r="BA230" s="770"/>
      <c r="BB230" s="762"/>
      <c r="BC230" s="763"/>
      <c r="BD230" s="764"/>
      <c r="BE230" s="765"/>
      <c r="BF230" s="764"/>
      <c r="BG230" s="766"/>
      <c r="BH230" s="764"/>
      <c r="BI230" s="767"/>
      <c r="BJ230" s="767"/>
      <c r="BK230" s="768"/>
      <c r="BL230" s="265"/>
      <c r="BM230" s="265"/>
      <c r="BN230" s="265"/>
      <c r="BO230" s="266"/>
      <c r="BP230" s="266"/>
      <c r="BQ230" s="266"/>
      <c r="BR230" s="266"/>
      <c r="BS230" s="266"/>
    </row>
    <row r="231" spans="2:71" s="7" customFormat="1" ht="9.75" customHeight="1">
      <c r="B231" s="754"/>
      <c r="C231" s="755"/>
      <c r="D231" s="755"/>
      <c r="E231" s="756"/>
      <c r="F231" s="757"/>
      <c r="G231" s="758"/>
      <c r="H231" s="759"/>
      <c r="I231" s="769"/>
      <c r="J231" s="760"/>
      <c r="K231" s="761"/>
      <c r="L231" s="769"/>
      <c r="M231" s="770"/>
      <c r="N231" s="762"/>
      <c r="O231" s="763"/>
      <c r="P231" s="759"/>
      <c r="Q231" s="771"/>
      <c r="R231" s="758"/>
      <c r="S231" s="759"/>
      <c r="T231" s="771"/>
      <c r="U231" s="770"/>
      <c r="V231" s="762"/>
      <c r="W231" s="763"/>
      <c r="X231" s="759"/>
      <c r="Y231" s="771"/>
      <c r="Z231" s="758"/>
      <c r="AA231" s="759"/>
      <c r="AB231" s="771"/>
      <c r="AC231" s="770"/>
      <c r="AD231" s="762"/>
      <c r="AE231" s="763"/>
      <c r="AF231" s="759"/>
      <c r="AG231" s="771"/>
      <c r="AH231" s="758"/>
      <c r="AI231" s="759"/>
      <c r="AJ231" s="771"/>
      <c r="AK231" s="770"/>
      <c r="AL231" s="762"/>
      <c r="AM231" s="763"/>
      <c r="AN231" s="759"/>
      <c r="AO231" s="771"/>
      <c r="AP231" s="758"/>
      <c r="AQ231" s="759"/>
      <c r="AR231" s="771"/>
      <c r="AS231" s="770"/>
      <c r="AT231" s="762"/>
      <c r="AU231" s="763"/>
      <c r="AV231" s="759"/>
      <c r="AW231" s="771"/>
      <c r="AX231" s="758"/>
      <c r="AY231" s="764"/>
      <c r="AZ231" s="771"/>
      <c r="BA231" s="770"/>
      <c r="BB231" s="762"/>
      <c r="BC231" s="763"/>
      <c r="BD231" s="764"/>
      <c r="BE231" s="765"/>
      <c r="BF231" s="764"/>
      <c r="BG231" s="766"/>
      <c r="BH231" s="764"/>
      <c r="BI231" s="767"/>
      <c r="BJ231" s="767"/>
      <c r="BK231" s="768"/>
      <c r="BL231" s="265"/>
      <c r="BM231" s="265"/>
      <c r="BN231" s="265"/>
      <c r="BO231" s="266"/>
      <c r="BP231" s="266"/>
      <c r="BQ231" s="266"/>
      <c r="BR231" s="266"/>
      <c r="BS231" s="266"/>
    </row>
    <row r="232" spans="2:71" s="7" customFormat="1" ht="9.75" customHeight="1">
      <c r="B232" s="754"/>
      <c r="C232" s="755"/>
      <c r="D232" s="755"/>
      <c r="E232" s="756"/>
      <c r="F232" s="757"/>
      <c r="G232" s="758"/>
      <c r="H232" s="764"/>
      <c r="I232" s="769"/>
      <c r="J232" s="760"/>
      <c r="K232" s="772"/>
      <c r="L232" s="769"/>
      <c r="M232" s="770"/>
      <c r="N232" s="762"/>
      <c r="O232" s="763"/>
      <c r="P232" s="764"/>
      <c r="Q232" s="771"/>
      <c r="R232" s="758"/>
      <c r="S232" s="764"/>
      <c r="T232" s="771"/>
      <c r="U232" s="770"/>
      <c r="V232" s="762"/>
      <c r="W232" s="763"/>
      <c r="X232" s="764"/>
      <c r="Y232" s="771"/>
      <c r="Z232" s="758"/>
      <c r="AA232" s="764"/>
      <c r="AB232" s="771"/>
      <c r="AC232" s="770"/>
      <c r="AD232" s="762"/>
      <c r="AE232" s="763"/>
      <c r="AF232" s="764"/>
      <c r="AG232" s="771"/>
      <c r="AH232" s="758"/>
      <c r="AI232" s="764"/>
      <c r="AJ232" s="771"/>
      <c r="AK232" s="770"/>
      <c r="AL232" s="762"/>
      <c r="AM232" s="763"/>
      <c r="AN232" s="764"/>
      <c r="AO232" s="771"/>
      <c r="AP232" s="758"/>
      <c r="AQ232" s="764"/>
      <c r="AR232" s="771"/>
      <c r="AS232" s="770"/>
      <c r="AT232" s="762"/>
      <c r="AU232" s="763"/>
      <c r="AV232" s="764"/>
      <c r="AW232" s="771"/>
      <c r="AX232" s="758"/>
      <c r="AY232" s="764"/>
      <c r="AZ232" s="771"/>
      <c r="BA232" s="770"/>
      <c r="BB232" s="762"/>
      <c r="BC232" s="763"/>
      <c r="BD232" s="764"/>
      <c r="BE232" s="765"/>
      <c r="BF232" s="764"/>
      <c r="BG232" s="766"/>
      <c r="BH232" s="764"/>
      <c r="BI232" s="767"/>
      <c r="BJ232" s="767"/>
      <c r="BK232" s="768"/>
      <c r="BL232" s="265"/>
      <c r="BM232" s="265"/>
      <c r="BN232" s="265"/>
      <c r="BO232" s="266"/>
      <c r="BP232" s="266"/>
      <c r="BQ232" s="266"/>
      <c r="BR232" s="266"/>
      <c r="BS232" s="266"/>
    </row>
    <row r="233" spans="2:71" s="7" customFormat="1" ht="9.75" customHeight="1">
      <c r="B233" s="754"/>
      <c r="C233" s="755"/>
      <c r="D233" s="755"/>
      <c r="E233" s="756"/>
      <c r="F233" s="757"/>
      <c r="G233" s="758"/>
      <c r="H233" s="759"/>
      <c r="I233" s="769"/>
      <c r="J233" s="760"/>
      <c r="K233" s="761"/>
      <c r="L233" s="769"/>
      <c r="M233" s="770"/>
      <c r="N233" s="762"/>
      <c r="O233" s="763"/>
      <c r="P233" s="759"/>
      <c r="Q233" s="771"/>
      <c r="R233" s="758"/>
      <c r="S233" s="759"/>
      <c r="T233" s="771"/>
      <c r="U233" s="770"/>
      <c r="V233" s="762"/>
      <c r="W233" s="763"/>
      <c r="X233" s="759"/>
      <c r="Y233" s="771"/>
      <c r="Z233" s="758"/>
      <c r="AA233" s="759"/>
      <c r="AB233" s="771"/>
      <c r="AC233" s="770"/>
      <c r="AD233" s="762"/>
      <c r="AE233" s="763"/>
      <c r="AF233" s="759"/>
      <c r="AG233" s="771"/>
      <c r="AH233" s="758"/>
      <c r="AI233" s="759"/>
      <c r="AJ233" s="771"/>
      <c r="AK233" s="770"/>
      <c r="AL233" s="762"/>
      <c r="AM233" s="763"/>
      <c r="AN233" s="759"/>
      <c r="AO233" s="771"/>
      <c r="AP233" s="758"/>
      <c r="AQ233" s="759"/>
      <c r="AR233" s="771"/>
      <c r="AS233" s="770"/>
      <c r="AT233" s="762"/>
      <c r="AU233" s="763"/>
      <c r="AV233" s="759"/>
      <c r="AW233" s="771"/>
      <c r="AX233" s="758"/>
      <c r="AY233" s="764"/>
      <c r="AZ233" s="771"/>
      <c r="BA233" s="770"/>
      <c r="BB233" s="762"/>
      <c r="BC233" s="763"/>
      <c r="BD233" s="764"/>
      <c r="BE233" s="765"/>
      <c r="BF233" s="764"/>
      <c r="BG233" s="766"/>
      <c r="BH233" s="764"/>
      <c r="BI233" s="767"/>
      <c r="BJ233" s="767"/>
      <c r="BK233" s="768"/>
      <c r="BL233" s="265"/>
      <c r="BM233" s="265"/>
      <c r="BN233" s="265"/>
      <c r="BO233" s="266"/>
      <c r="BP233" s="266"/>
      <c r="BQ233" s="266"/>
      <c r="BR233" s="266"/>
      <c r="BS233" s="266"/>
    </row>
    <row r="234" spans="2:71" s="7" customFormat="1" ht="9.75" customHeight="1">
      <c r="B234" s="754"/>
      <c r="C234" s="755"/>
      <c r="D234" s="755"/>
      <c r="E234" s="756"/>
      <c r="F234" s="757"/>
      <c r="G234" s="758"/>
      <c r="H234" s="764"/>
      <c r="I234" s="769"/>
      <c r="J234" s="760"/>
      <c r="K234" s="772"/>
      <c r="L234" s="769"/>
      <c r="M234" s="770"/>
      <c r="N234" s="762"/>
      <c r="O234" s="763"/>
      <c r="P234" s="764"/>
      <c r="Q234" s="771"/>
      <c r="R234" s="758"/>
      <c r="S234" s="764"/>
      <c r="T234" s="771"/>
      <c r="U234" s="770"/>
      <c r="V234" s="762"/>
      <c r="W234" s="763"/>
      <c r="X234" s="764"/>
      <c r="Y234" s="771"/>
      <c r="Z234" s="758"/>
      <c r="AA234" s="764"/>
      <c r="AB234" s="771"/>
      <c r="AC234" s="770"/>
      <c r="AD234" s="762"/>
      <c r="AE234" s="763"/>
      <c r="AF234" s="764"/>
      <c r="AG234" s="771"/>
      <c r="AH234" s="758"/>
      <c r="AI234" s="764"/>
      <c r="AJ234" s="771"/>
      <c r="AK234" s="770"/>
      <c r="AL234" s="762"/>
      <c r="AM234" s="763"/>
      <c r="AN234" s="764"/>
      <c r="AO234" s="771"/>
      <c r="AP234" s="758"/>
      <c r="AQ234" s="764"/>
      <c r="AR234" s="771"/>
      <c r="AS234" s="770"/>
      <c r="AT234" s="762"/>
      <c r="AU234" s="763"/>
      <c r="AV234" s="764"/>
      <c r="AW234" s="771"/>
      <c r="AX234" s="758"/>
      <c r="AY234" s="764"/>
      <c r="AZ234" s="771"/>
      <c r="BA234" s="770"/>
      <c r="BB234" s="762"/>
      <c r="BC234" s="763"/>
      <c r="BD234" s="764"/>
      <c r="BE234" s="765"/>
      <c r="BF234" s="764"/>
      <c r="BG234" s="766"/>
      <c r="BH234" s="764"/>
      <c r="BI234" s="767"/>
      <c r="BJ234" s="767"/>
      <c r="BK234" s="768"/>
      <c r="BL234" s="265"/>
      <c r="BM234" s="265"/>
      <c r="BN234" s="265"/>
      <c r="BO234" s="266"/>
      <c r="BP234" s="266"/>
      <c r="BQ234" s="266"/>
      <c r="BR234" s="266"/>
      <c r="BS234" s="266"/>
    </row>
    <row r="235" spans="2:71" s="7" customFormat="1" ht="9.75" customHeight="1">
      <c r="B235" s="754"/>
      <c r="C235" s="755"/>
      <c r="D235" s="755"/>
      <c r="E235" s="756"/>
      <c r="F235" s="757"/>
      <c r="G235" s="758"/>
      <c r="H235" s="759"/>
      <c r="I235" s="769"/>
      <c r="J235" s="760"/>
      <c r="K235" s="761"/>
      <c r="L235" s="769"/>
      <c r="M235" s="770"/>
      <c r="N235" s="762"/>
      <c r="O235" s="763"/>
      <c r="P235" s="759"/>
      <c r="Q235" s="771"/>
      <c r="R235" s="758"/>
      <c r="S235" s="759"/>
      <c r="T235" s="771"/>
      <c r="U235" s="770"/>
      <c r="V235" s="762"/>
      <c r="W235" s="763"/>
      <c r="X235" s="759"/>
      <c r="Y235" s="771"/>
      <c r="Z235" s="758"/>
      <c r="AA235" s="759"/>
      <c r="AB235" s="771"/>
      <c r="AC235" s="770"/>
      <c r="AD235" s="762"/>
      <c r="AE235" s="763"/>
      <c r="AF235" s="759"/>
      <c r="AG235" s="771"/>
      <c r="AH235" s="758"/>
      <c r="AI235" s="759"/>
      <c r="AJ235" s="771"/>
      <c r="AK235" s="770"/>
      <c r="AL235" s="762"/>
      <c r="AM235" s="763"/>
      <c r="AN235" s="759"/>
      <c r="AO235" s="771"/>
      <c r="AP235" s="758"/>
      <c r="AQ235" s="759"/>
      <c r="AR235" s="771"/>
      <c r="AS235" s="770"/>
      <c r="AT235" s="762"/>
      <c r="AU235" s="763"/>
      <c r="AV235" s="759"/>
      <c r="AW235" s="771"/>
      <c r="AX235" s="758"/>
      <c r="AY235" s="764"/>
      <c r="AZ235" s="771"/>
      <c r="BA235" s="770"/>
      <c r="BB235" s="762"/>
      <c r="BC235" s="763"/>
      <c r="BD235" s="764"/>
      <c r="BE235" s="765"/>
      <c r="BF235" s="764"/>
      <c r="BG235" s="766"/>
      <c r="BH235" s="764"/>
      <c r="BI235" s="767"/>
      <c r="BJ235" s="767"/>
      <c r="BK235" s="768"/>
      <c r="BL235" s="265"/>
      <c r="BM235" s="265"/>
      <c r="BN235" s="265"/>
      <c r="BO235" s="266"/>
      <c r="BP235" s="266"/>
      <c r="BQ235" s="266"/>
      <c r="BR235" s="266"/>
      <c r="BS235" s="266"/>
    </row>
    <row r="236" spans="2:71" s="7" customFormat="1" ht="9.75" customHeight="1">
      <c r="B236" s="754"/>
      <c r="C236" s="755"/>
      <c r="D236" s="755"/>
      <c r="E236" s="756"/>
      <c r="F236" s="757"/>
      <c r="G236" s="758"/>
      <c r="H236" s="764"/>
      <c r="I236" s="769"/>
      <c r="J236" s="760"/>
      <c r="K236" s="772"/>
      <c r="L236" s="769"/>
      <c r="M236" s="770"/>
      <c r="N236" s="762"/>
      <c r="O236" s="763"/>
      <c r="P236" s="764"/>
      <c r="Q236" s="771"/>
      <c r="R236" s="758"/>
      <c r="S236" s="764"/>
      <c r="T236" s="771"/>
      <c r="U236" s="770"/>
      <c r="V236" s="762"/>
      <c r="W236" s="763"/>
      <c r="X236" s="764"/>
      <c r="Y236" s="771"/>
      <c r="Z236" s="758"/>
      <c r="AA236" s="764"/>
      <c r="AB236" s="771"/>
      <c r="AC236" s="770"/>
      <c r="AD236" s="762"/>
      <c r="AE236" s="763"/>
      <c r="AF236" s="764"/>
      <c r="AG236" s="771"/>
      <c r="AH236" s="758"/>
      <c r="AI236" s="764"/>
      <c r="AJ236" s="771"/>
      <c r="AK236" s="770"/>
      <c r="AL236" s="762"/>
      <c r="AM236" s="763"/>
      <c r="AN236" s="764"/>
      <c r="AO236" s="771"/>
      <c r="AP236" s="758"/>
      <c r="AQ236" s="764"/>
      <c r="AR236" s="771"/>
      <c r="AS236" s="770"/>
      <c r="AT236" s="762"/>
      <c r="AU236" s="763"/>
      <c r="AV236" s="764"/>
      <c r="AW236" s="771"/>
      <c r="AX236" s="758"/>
      <c r="AY236" s="764"/>
      <c r="AZ236" s="771"/>
      <c r="BA236" s="770"/>
      <c r="BB236" s="762"/>
      <c r="BC236" s="763"/>
      <c r="BD236" s="764"/>
      <c r="BE236" s="765"/>
      <c r="BF236" s="764"/>
      <c r="BG236" s="766"/>
      <c r="BH236" s="764"/>
      <c r="BI236" s="767"/>
      <c r="BJ236" s="767"/>
      <c r="BK236" s="768"/>
      <c r="BL236" s="265"/>
      <c r="BM236" s="265"/>
      <c r="BN236" s="265"/>
      <c r="BO236" s="266"/>
      <c r="BP236" s="266"/>
      <c r="BQ236" s="266"/>
      <c r="BR236" s="266"/>
      <c r="BS236" s="266"/>
    </row>
    <row r="237" spans="2:71" s="7" customFormat="1" ht="9.75" customHeight="1">
      <c r="B237" s="754"/>
      <c r="C237" s="755"/>
      <c r="D237" s="755"/>
      <c r="E237" s="756"/>
      <c r="F237" s="757"/>
      <c r="G237" s="758"/>
      <c r="H237" s="759"/>
      <c r="I237" s="769"/>
      <c r="J237" s="760"/>
      <c r="K237" s="761"/>
      <c r="L237" s="769"/>
      <c r="M237" s="770"/>
      <c r="N237" s="762"/>
      <c r="O237" s="763"/>
      <c r="P237" s="759"/>
      <c r="Q237" s="771"/>
      <c r="R237" s="758"/>
      <c r="S237" s="759"/>
      <c r="T237" s="771"/>
      <c r="U237" s="770"/>
      <c r="V237" s="762"/>
      <c r="W237" s="763"/>
      <c r="X237" s="759"/>
      <c r="Y237" s="771"/>
      <c r="Z237" s="758"/>
      <c r="AA237" s="759"/>
      <c r="AB237" s="771"/>
      <c r="AC237" s="770"/>
      <c r="AD237" s="762"/>
      <c r="AE237" s="763"/>
      <c r="AF237" s="759"/>
      <c r="AG237" s="771"/>
      <c r="AH237" s="758"/>
      <c r="AI237" s="759"/>
      <c r="AJ237" s="771"/>
      <c r="AK237" s="770"/>
      <c r="AL237" s="762"/>
      <c r="AM237" s="763"/>
      <c r="AN237" s="759"/>
      <c r="AO237" s="771"/>
      <c r="AP237" s="758"/>
      <c r="AQ237" s="759"/>
      <c r="AR237" s="771"/>
      <c r="AS237" s="770"/>
      <c r="AT237" s="762"/>
      <c r="AU237" s="763"/>
      <c r="AV237" s="759"/>
      <c r="AW237" s="771"/>
      <c r="AX237" s="758"/>
      <c r="AY237" s="764"/>
      <c r="AZ237" s="771"/>
      <c r="BA237" s="770"/>
      <c r="BB237" s="762"/>
      <c r="BC237" s="763"/>
      <c r="BD237" s="764"/>
      <c r="BE237" s="765"/>
      <c r="BF237" s="764"/>
      <c r="BG237" s="766"/>
      <c r="BH237" s="764"/>
      <c r="BI237" s="767"/>
      <c r="BJ237" s="767"/>
      <c r="BK237" s="768"/>
      <c r="BL237" s="265"/>
      <c r="BM237" s="265"/>
      <c r="BN237" s="265"/>
      <c r="BO237" s="266"/>
      <c r="BP237" s="266"/>
      <c r="BQ237" s="266"/>
      <c r="BR237" s="266"/>
      <c r="BS237" s="266"/>
    </row>
    <row r="238" spans="2:71" s="7" customFormat="1" ht="9.75" customHeight="1">
      <c r="B238" s="754"/>
      <c r="C238" s="755"/>
      <c r="D238" s="755"/>
      <c r="E238" s="756"/>
      <c r="F238" s="757"/>
      <c r="G238" s="758"/>
      <c r="H238" s="764"/>
      <c r="I238" s="769"/>
      <c r="J238" s="760"/>
      <c r="K238" s="772"/>
      <c r="L238" s="769"/>
      <c r="M238" s="770"/>
      <c r="N238" s="762"/>
      <c r="O238" s="763"/>
      <c r="P238" s="764"/>
      <c r="Q238" s="771"/>
      <c r="R238" s="758"/>
      <c r="S238" s="764"/>
      <c r="T238" s="771"/>
      <c r="U238" s="770"/>
      <c r="V238" s="762"/>
      <c r="W238" s="763"/>
      <c r="X238" s="764"/>
      <c r="Y238" s="771"/>
      <c r="Z238" s="758"/>
      <c r="AA238" s="764"/>
      <c r="AB238" s="771"/>
      <c r="AC238" s="770"/>
      <c r="AD238" s="762"/>
      <c r="AE238" s="763"/>
      <c r="AF238" s="764"/>
      <c r="AG238" s="771"/>
      <c r="AH238" s="758"/>
      <c r="AI238" s="764"/>
      <c r="AJ238" s="771"/>
      <c r="AK238" s="770"/>
      <c r="AL238" s="762"/>
      <c r="AM238" s="763"/>
      <c r="AN238" s="764"/>
      <c r="AO238" s="771"/>
      <c r="AP238" s="758"/>
      <c r="AQ238" s="764"/>
      <c r="AR238" s="771"/>
      <c r="AS238" s="770"/>
      <c r="AT238" s="762"/>
      <c r="AU238" s="763"/>
      <c r="AV238" s="764"/>
      <c r="AW238" s="771"/>
      <c r="AX238" s="758"/>
      <c r="AY238" s="764"/>
      <c r="AZ238" s="771"/>
      <c r="BA238" s="770"/>
      <c r="BB238" s="762"/>
      <c r="BC238" s="763"/>
      <c r="BD238" s="764"/>
      <c r="BE238" s="765"/>
      <c r="BF238" s="764"/>
      <c r="BG238" s="766"/>
      <c r="BH238" s="764"/>
      <c r="BI238" s="767"/>
      <c r="BJ238" s="767"/>
      <c r="BK238" s="768"/>
      <c r="BL238" s="265"/>
      <c r="BM238" s="265"/>
      <c r="BN238" s="265"/>
      <c r="BO238" s="266"/>
      <c r="BP238" s="266"/>
      <c r="BQ238" s="266"/>
      <c r="BR238" s="266"/>
      <c r="BS238" s="266"/>
    </row>
    <row r="239" spans="2:71" s="7" customFormat="1" ht="9.75" customHeight="1">
      <c r="B239" s="754"/>
      <c r="C239" s="755"/>
      <c r="D239" s="755"/>
      <c r="E239" s="756"/>
      <c r="F239" s="757"/>
      <c r="G239" s="758"/>
      <c r="H239" s="759"/>
      <c r="I239" s="769"/>
      <c r="J239" s="760"/>
      <c r="K239" s="761"/>
      <c r="L239" s="769"/>
      <c r="M239" s="770"/>
      <c r="N239" s="762"/>
      <c r="O239" s="763"/>
      <c r="P239" s="759"/>
      <c r="Q239" s="771"/>
      <c r="R239" s="758"/>
      <c r="S239" s="759"/>
      <c r="T239" s="771"/>
      <c r="U239" s="770"/>
      <c r="V239" s="762"/>
      <c r="W239" s="763"/>
      <c r="X239" s="759"/>
      <c r="Y239" s="771"/>
      <c r="Z239" s="758"/>
      <c r="AA239" s="759"/>
      <c r="AB239" s="771"/>
      <c r="AC239" s="770"/>
      <c r="AD239" s="762"/>
      <c r="AE239" s="763"/>
      <c r="AF239" s="759"/>
      <c r="AG239" s="771"/>
      <c r="AH239" s="758"/>
      <c r="AI239" s="759"/>
      <c r="AJ239" s="771"/>
      <c r="AK239" s="770"/>
      <c r="AL239" s="762"/>
      <c r="AM239" s="763"/>
      <c r="AN239" s="759"/>
      <c r="AO239" s="771"/>
      <c r="AP239" s="758"/>
      <c r="AQ239" s="759"/>
      <c r="AR239" s="771"/>
      <c r="AS239" s="770"/>
      <c r="AT239" s="762"/>
      <c r="AU239" s="763"/>
      <c r="AV239" s="759"/>
      <c r="AW239" s="771"/>
      <c r="AX239" s="758"/>
      <c r="AY239" s="764"/>
      <c r="AZ239" s="771"/>
      <c r="BA239" s="770"/>
      <c r="BB239" s="762"/>
      <c r="BC239" s="763"/>
      <c r="BD239" s="764"/>
      <c r="BE239" s="765"/>
      <c r="BF239" s="764"/>
      <c r="BG239" s="766"/>
      <c r="BH239" s="764"/>
      <c r="BI239" s="767"/>
      <c r="BJ239" s="767"/>
      <c r="BK239" s="768"/>
      <c r="BL239" s="265"/>
      <c r="BM239" s="265"/>
      <c r="BN239" s="265"/>
      <c r="BO239" s="266"/>
      <c r="BP239" s="266"/>
      <c r="BQ239" s="266"/>
      <c r="BR239" s="266"/>
      <c r="BS239" s="266"/>
    </row>
    <row r="240" spans="2:71" s="7" customFormat="1" ht="9.75" customHeight="1">
      <c r="B240" s="754"/>
      <c r="C240" s="755"/>
      <c r="D240" s="755"/>
      <c r="E240" s="756"/>
      <c r="F240" s="757"/>
      <c r="G240" s="758"/>
      <c r="H240" s="764"/>
      <c r="I240" s="769"/>
      <c r="J240" s="760"/>
      <c r="K240" s="772"/>
      <c r="L240" s="769"/>
      <c r="M240" s="770"/>
      <c r="N240" s="762"/>
      <c r="O240" s="763"/>
      <c r="P240" s="764"/>
      <c r="Q240" s="771"/>
      <c r="R240" s="758"/>
      <c r="S240" s="764"/>
      <c r="T240" s="771"/>
      <c r="U240" s="770"/>
      <c r="V240" s="762"/>
      <c r="W240" s="763"/>
      <c r="X240" s="764"/>
      <c r="Y240" s="771"/>
      <c r="Z240" s="758"/>
      <c r="AA240" s="764"/>
      <c r="AB240" s="771"/>
      <c r="AC240" s="770"/>
      <c r="AD240" s="762"/>
      <c r="AE240" s="763"/>
      <c r="AF240" s="764"/>
      <c r="AG240" s="771"/>
      <c r="AH240" s="758"/>
      <c r="AI240" s="764"/>
      <c r="AJ240" s="771"/>
      <c r="AK240" s="770"/>
      <c r="AL240" s="762"/>
      <c r="AM240" s="763"/>
      <c r="AN240" s="764"/>
      <c r="AO240" s="771"/>
      <c r="AP240" s="758"/>
      <c r="AQ240" s="764"/>
      <c r="AR240" s="771"/>
      <c r="AS240" s="770"/>
      <c r="AT240" s="762"/>
      <c r="AU240" s="763"/>
      <c r="AV240" s="764"/>
      <c r="AW240" s="771"/>
      <c r="AX240" s="758"/>
      <c r="AY240" s="764"/>
      <c r="AZ240" s="771"/>
      <c r="BA240" s="770"/>
      <c r="BB240" s="762"/>
      <c r="BC240" s="763"/>
      <c r="BD240" s="764"/>
      <c r="BE240" s="765"/>
      <c r="BF240" s="764"/>
      <c r="BG240" s="766"/>
      <c r="BH240" s="764"/>
      <c r="BI240" s="767"/>
      <c r="BJ240" s="767"/>
      <c r="BK240" s="768"/>
      <c r="BL240" s="265"/>
      <c r="BM240" s="265"/>
      <c r="BN240" s="265"/>
      <c r="BO240" s="266"/>
      <c r="BP240" s="266"/>
      <c r="BQ240" s="266"/>
      <c r="BR240" s="266"/>
      <c r="BS240" s="266"/>
    </row>
    <row r="241" spans="2:71" s="7" customFormat="1" ht="9.75" customHeight="1">
      <c r="B241" s="754"/>
      <c r="C241" s="755"/>
      <c r="D241" s="755"/>
      <c r="E241" s="756"/>
      <c r="F241" s="757"/>
      <c r="G241" s="758"/>
      <c r="H241" s="759"/>
      <c r="I241" s="769"/>
      <c r="J241" s="760"/>
      <c r="K241" s="761"/>
      <c r="L241" s="769"/>
      <c r="M241" s="770"/>
      <c r="N241" s="762"/>
      <c r="O241" s="763"/>
      <c r="P241" s="759"/>
      <c r="Q241" s="771"/>
      <c r="R241" s="758"/>
      <c r="S241" s="759"/>
      <c r="T241" s="771"/>
      <c r="U241" s="770"/>
      <c r="V241" s="762"/>
      <c r="W241" s="763"/>
      <c r="X241" s="759"/>
      <c r="Y241" s="771"/>
      <c r="Z241" s="758"/>
      <c r="AA241" s="759"/>
      <c r="AB241" s="771"/>
      <c r="AC241" s="770"/>
      <c r="AD241" s="762"/>
      <c r="AE241" s="763"/>
      <c r="AF241" s="759"/>
      <c r="AG241" s="771"/>
      <c r="AH241" s="758"/>
      <c r="AI241" s="759"/>
      <c r="AJ241" s="771"/>
      <c r="AK241" s="770"/>
      <c r="AL241" s="762"/>
      <c r="AM241" s="763"/>
      <c r="AN241" s="759"/>
      <c r="AO241" s="771"/>
      <c r="AP241" s="758"/>
      <c r="AQ241" s="759"/>
      <c r="AR241" s="771"/>
      <c r="AS241" s="770"/>
      <c r="AT241" s="762"/>
      <c r="AU241" s="763"/>
      <c r="AV241" s="759"/>
      <c r="AW241" s="771"/>
      <c r="AX241" s="758"/>
      <c r="AY241" s="764"/>
      <c r="AZ241" s="771"/>
      <c r="BA241" s="770"/>
      <c r="BB241" s="762"/>
      <c r="BC241" s="763"/>
      <c r="BD241" s="764"/>
      <c r="BE241" s="765"/>
      <c r="BF241" s="764"/>
      <c r="BG241" s="766"/>
      <c r="BH241" s="764"/>
      <c r="BI241" s="767"/>
      <c r="BJ241" s="767"/>
      <c r="BK241" s="768"/>
      <c r="BL241" s="265"/>
      <c r="BM241" s="265"/>
      <c r="BN241" s="265"/>
      <c r="BO241" s="266"/>
      <c r="BP241" s="266"/>
      <c r="BQ241" s="266"/>
      <c r="BR241" s="266"/>
      <c r="BS241" s="266"/>
    </row>
    <row r="242" spans="2:71" s="7" customFormat="1" ht="9.75" customHeight="1">
      <c r="B242" s="754"/>
      <c r="C242" s="755"/>
      <c r="D242" s="755"/>
      <c r="E242" s="756"/>
      <c r="F242" s="757"/>
      <c r="G242" s="758"/>
      <c r="H242" s="764"/>
      <c r="I242" s="769"/>
      <c r="J242" s="760"/>
      <c r="K242" s="772"/>
      <c r="L242" s="769"/>
      <c r="M242" s="770"/>
      <c r="N242" s="762"/>
      <c r="O242" s="763"/>
      <c r="P242" s="764"/>
      <c r="Q242" s="771"/>
      <c r="R242" s="758"/>
      <c r="S242" s="764"/>
      <c r="T242" s="771"/>
      <c r="U242" s="770"/>
      <c r="V242" s="762"/>
      <c r="W242" s="763"/>
      <c r="X242" s="764"/>
      <c r="Y242" s="771"/>
      <c r="Z242" s="758"/>
      <c r="AA242" s="764"/>
      <c r="AB242" s="771"/>
      <c r="AC242" s="770"/>
      <c r="AD242" s="762"/>
      <c r="AE242" s="763"/>
      <c r="AF242" s="764"/>
      <c r="AG242" s="771"/>
      <c r="AH242" s="758"/>
      <c r="AI242" s="764"/>
      <c r="AJ242" s="771"/>
      <c r="AK242" s="770"/>
      <c r="AL242" s="762"/>
      <c r="AM242" s="763"/>
      <c r="AN242" s="764"/>
      <c r="AO242" s="771"/>
      <c r="AP242" s="758"/>
      <c r="AQ242" s="764"/>
      <c r="AR242" s="771"/>
      <c r="AS242" s="770"/>
      <c r="AT242" s="762"/>
      <c r="AU242" s="763"/>
      <c r="AV242" s="764"/>
      <c r="AW242" s="771"/>
      <c r="AX242" s="758"/>
      <c r="AY242" s="764"/>
      <c r="AZ242" s="771"/>
      <c r="BA242" s="770"/>
      <c r="BB242" s="762"/>
      <c r="BC242" s="763"/>
      <c r="BD242" s="764"/>
      <c r="BE242" s="765"/>
      <c r="BF242" s="764"/>
      <c r="BG242" s="766"/>
      <c r="BH242" s="764"/>
      <c r="BI242" s="767"/>
      <c r="BJ242" s="767"/>
      <c r="BK242" s="768"/>
      <c r="BL242" s="265"/>
      <c r="BM242" s="265"/>
      <c r="BN242" s="265"/>
      <c r="BO242" s="266"/>
      <c r="BP242" s="266"/>
      <c r="BQ242" s="266"/>
      <c r="BR242" s="266"/>
      <c r="BS242" s="266"/>
    </row>
    <row r="243" spans="2:71" s="7" customFormat="1" ht="9.75" customHeight="1">
      <c r="B243" s="754"/>
      <c r="C243" s="755"/>
      <c r="D243" s="755"/>
      <c r="E243" s="756"/>
      <c r="F243" s="757"/>
      <c r="G243" s="758"/>
      <c r="H243" s="759"/>
      <c r="I243" s="769"/>
      <c r="J243" s="760"/>
      <c r="K243" s="761"/>
      <c r="L243" s="769"/>
      <c r="M243" s="770"/>
      <c r="N243" s="762"/>
      <c r="O243" s="763"/>
      <c r="P243" s="759"/>
      <c r="Q243" s="771"/>
      <c r="R243" s="758"/>
      <c r="S243" s="759"/>
      <c r="T243" s="771"/>
      <c r="U243" s="770"/>
      <c r="V243" s="762"/>
      <c r="W243" s="763"/>
      <c r="X243" s="759"/>
      <c r="Y243" s="771"/>
      <c r="Z243" s="758"/>
      <c r="AA243" s="759"/>
      <c r="AB243" s="771"/>
      <c r="AC243" s="770"/>
      <c r="AD243" s="762"/>
      <c r="AE243" s="763"/>
      <c r="AF243" s="759"/>
      <c r="AG243" s="771"/>
      <c r="AH243" s="758"/>
      <c r="AI243" s="759"/>
      <c r="AJ243" s="771"/>
      <c r="AK243" s="770"/>
      <c r="AL243" s="762"/>
      <c r="AM243" s="763"/>
      <c r="AN243" s="759"/>
      <c r="AO243" s="771"/>
      <c r="AP243" s="758"/>
      <c r="AQ243" s="759"/>
      <c r="AR243" s="771"/>
      <c r="AS243" s="770"/>
      <c r="AT243" s="762"/>
      <c r="AU243" s="763"/>
      <c r="AV243" s="759"/>
      <c r="AW243" s="771"/>
      <c r="AX243" s="758"/>
      <c r="AY243" s="764"/>
      <c r="AZ243" s="771"/>
      <c r="BA243" s="770"/>
      <c r="BB243" s="762"/>
      <c r="BC243" s="763"/>
      <c r="BD243" s="764"/>
      <c r="BE243" s="765"/>
      <c r="BF243" s="764"/>
      <c r="BG243" s="766"/>
      <c r="BH243" s="764"/>
      <c r="BI243" s="767"/>
      <c r="BJ243" s="767"/>
      <c r="BK243" s="768"/>
      <c r="BL243" s="265"/>
      <c r="BM243" s="265"/>
      <c r="BN243" s="265"/>
      <c r="BO243" s="266"/>
      <c r="BP243" s="266"/>
      <c r="BQ243" s="266"/>
      <c r="BR243" s="266"/>
      <c r="BS243" s="266"/>
    </row>
    <row r="244" spans="2:71" s="7" customFormat="1" ht="9.75" customHeight="1">
      <c r="B244" s="754"/>
      <c r="C244" s="755"/>
      <c r="D244" s="755"/>
      <c r="E244" s="756"/>
      <c r="F244" s="757"/>
      <c r="G244" s="758"/>
      <c r="H244" s="764"/>
      <c r="I244" s="769"/>
      <c r="J244" s="760"/>
      <c r="K244" s="772"/>
      <c r="L244" s="769"/>
      <c r="M244" s="770"/>
      <c r="N244" s="762"/>
      <c r="O244" s="763"/>
      <c r="P244" s="764"/>
      <c r="Q244" s="771"/>
      <c r="R244" s="758"/>
      <c r="S244" s="764"/>
      <c r="T244" s="771"/>
      <c r="U244" s="770"/>
      <c r="V244" s="762"/>
      <c r="W244" s="763"/>
      <c r="X244" s="764"/>
      <c r="Y244" s="771"/>
      <c r="Z244" s="758"/>
      <c r="AA244" s="764"/>
      <c r="AB244" s="771"/>
      <c r="AC244" s="770"/>
      <c r="AD244" s="762"/>
      <c r="AE244" s="763"/>
      <c r="AF244" s="764"/>
      <c r="AG244" s="771"/>
      <c r="AH244" s="758"/>
      <c r="AI244" s="764"/>
      <c r="AJ244" s="771"/>
      <c r="AK244" s="770"/>
      <c r="AL244" s="762"/>
      <c r="AM244" s="763"/>
      <c r="AN244" s="764"/>
      <c r="AO244" s="771"/>
      <c r="AP244" s="758"/>
      <c r="AQ244" s="764"/>
      <c r="AR244" s="771"/>
      <c r="AS244" s="770"/>
      <c r="AT244" s="762"/>
      <c r="AU244" s="763"/>
      <c r="AV244" s="764"/>
      <c r="AW244" s="771"/>
      <c r="AX244" s="758"/>
      <c r="AY244" s="764"/>
      <c r="AZ244" s="771"/>
      <c r="BA244" s="770"/>
      <c r="BB244" s="762"/>
      <c r="BC244" s="763"/>
      <c r="BD244" s="764"/>
      <c r="BE244" s="765"/>
      <c r="BF244" s="764"/>
      <c r="BG244" s="766"/>
      <c r="BH244" s="764"/>
      <c r="BI244" s="767"/>
      <c r="BJ244" s="767"/>
      <c r="BK244" s="768"/>
      <c r="BL244" s="265"/>
      <c r="BM244" s="265"/>
      <c r="BN244" s="265"/>
      <c r="BO244" s="266"/>
      <c r="BP244" s="266"/>
      <c r="BQ244" s="266"/>
      <c r="BR244" s="266"/>
      <c r="BS244" s="266"/>
    </row>
    <row r="245" spans="2:71" s="7" customFormat="1" ht="9.75" customHeight="1">
      <c r="B245" s="754"/>
      <c r="C245" s="755"/>
      <c r="D245" s="755"/>
      <c r="E245" s="756"/>
      <c r="F245" s="757"/>
      <c r="G245" s="758"/>
      <c r="H245" s="759"/>
      <c r="I245" s="769"/>
      <c r="J245" s="760"/>
      <c r="K245" s="761"/>
      <c r="L245" s="769"/>
      <c r="M245" s="770"/>
      <c r="N245" s="762"/>
      <c r="O245" s="763"/>
      <c r="P245" s="759"/>
      <c r="Q245" s="771"/>
      <c r="R245" s="758"/>
      <c r="S245" s="759"/>
      <c r="T245" s="771"/>
      <c r="U245" s="770"/>
      <c r="V245" s="762"/>
      <c r="W245" s="763"/>
      <c r="X245" s="759"/>
      <c r="Y245" s="771"/>
      <c r="Z245" s="758"/>
      <c r="AA245" s="759"/>
      <c r="AB245" s="771"/>
      <c r="AC245" s="770"/>
      <c r="AD245" s="762"/>
      <c r="AE245" s="763"/>
      <c r="AF245" s="759"/>
      <c r="AG245" s="771"/>
      <c r="AH245" s="758"/>
      <c r="AI245" s="759"/>
      <c r="AJ245" s="771"/>
      <c r="AK245" s="770"/>
      <c r="AL245" s="762"/>
      <c r="AM245" s="763"/>
      <c r="AN245" s="759"/>
      <c r="AO245" s="771"/>
      <c r="AP245" s="758"/>
      <c r="AQ245" s="759"/>
      <c r="AR245" s="771"/>
      <c r="AS245" s="770"/>
      <c r="AT245" s="762"/>
      <c r="AU245" s="763"/>
      <c r="AV245" s="759"/>
      <c r="AW245" s="771"/>
      <c r="AX245" s="758"/>
      <c r="AY245" s="764"/>
      <c r="AZ245" s="771"/>
      <c r="BA245" s="770"/>
      <c r="BB245" s="762"/>
      <c r="BC245" s="763"/>
      <c r="BD245" s="764"/>
      <c r="BE245" s="765"/>
      <c r="BF245" s="764"/>
      <c r="BG245" s="766"/>
      <c r="BH245" s="764"/>
      <c r="BI245" s="767"/>
      <c r="BJ245" s="767"/>
      <c r="BK245" s="768"/>
      <c r="BL245" s="265"/>
      <c r="BM245" s="265"/>
      <c r="BN245" s="265"/>
      <c r="BO245" s="266"/>
      <c r="BP245" s="266"/>
      <c r="BQ245" s="266"/>
      <c r="BR245" s="266"/>
      <c r="BS245" s="266"/>
    </row>
    <row r="246" spans="2:71" s="7" customFormat="1" ht="9.75" customHeight="1">
      <c r="B246" s="754"/>
      <c r="C246" s="755"/>
      <c r="D246" s="755"/>
      <c r="E246" s="756"/>
      <c r="F246" s="757"/>
      <c r="G246" s="758"/>
      <c r="H246" s="764"/>
      <c r="I246" s="769"/>
      <c r="J246" s="760"/>
      <c r="K246" s="772"/>
      <c r="L246" s="769"/>
      <c r="M246" s="770"/>
      <c r="N246" s="762"/>
      <c r="O246" s="763"/>
      <c r="P246" s="764"/>
      <c r="Q246" s="771"/>
      <c r="R246" s="758"/>
      <c r="S246" s="764"/>
      <c r="T246" s="771"/>
      <c r="U246" s="770"/>
      <c r="V246" s="762"/>
      <c r="W246" s="763"/>
      <c r="X246" s="764"/>
      <c r="Y246" s="771"/>
      <c r="Z246" s="758"/>
      <c r="AA246" s="764"/>
      <c r="AB246" s="771"/>
      <c r="AC246" s="770"/>
      <c r="AD246" s="762"/>
      <c r="AE246" s="763"/>
      <c r="AF246" s="764"/>
      <c r="AG246" s="771"/>
      <c r="AH246" s="758"/>
      <c r="AI246" s="764"/>
      <c r="AJ246" s="771"/>
      <c r="AK246" s="770"/>
      <c r="AL246" s="762"/>
      <c r="AM246" s="763"/>
      <c r="AN246" s="764"/>
      <c r="AO246" s="771"/>
      <c r="AP246" s="758"/>
      <c r="AQ246" s="764"/>
      <c r="AR246" s="771"/>
      <c r="AS246" s="770"/>
      <c r="AT246" s="762"/>
      <c r="AU246" s="763"/>
      <c r="AV246" s="764"/>
      <c r="AW246" s="771"/>
      <c r="AX246" s="758"/>
      <c r="AY246" s="764"/>
      <c r="AZ246" s="771"/>
      <c r="BA246" s="770"/>
      <c r="BB246" s="762"/>
      <c r="BC246" s="763"/>
      <c r="BD246" s="764"/>
      <c r="BE246" s="765"/>
      <c r="BF246" s="764"/>
      <c r="BG246" s="766"/>
      <c r="BH246" s="764"/>
      <c r="BI246" s="767"/>
      <c r="BJ246" s="767"/>
      <c r="BK246" s="768"/>
      <c r="BL246" s="265"/>
      <c r="BM246" s="265"/>
      <c r="BN246" s="265"/>
      <c r="BO246" s="266"/>
      <c r="BP246" s="266"/>
      <c r="BQ246" s="266"/>
      <c r="BR246" s="266"/>
      <c r="BS246" s="266"/>
    </row>
    <row r="247" spans="2:71" s="7" customFormat="1" ht="9.75" customHeight="1">
      <c r="B247" s="754"/>
      <c r="C247" s="755"/>
      <c r="D247" s="755"/>
      <c r="E247" s="756"/>
      <c r="F247" s="757"/>
      <c r="G247" s="758"/>
      <c r="H247" s="759"/>
      <c r="I247" s="769"/>
      <c r="J247" s="760"/>
      <c r="K247" s="761"/>
      <c r="L247" s="769"/>
      <c r="M247" s="770"/>
      <c r="N247" s="762"/>
      <c r="O247" s="763"/>
      <c r="P247" s="759"/>
      <c r="Q247" s="771"/>
      <c r="R247" s="758"/>
      <c r="S247" s="759"/>
      <c r="T247" s="771"/>
      <c r="U247" s="770"/>
      <c r="V247" s="762"/>
      <c r="W247" s="763"/>
      <c r="X247" s="759"/>
      <c r="Y247" s="771"/>
      <c r="Z247" s="758"/>
      <c r="AA247" s="759"/>
      <c r="AB247" s="771"/>
      <c r="AC247" s="770"/>
      <c r="AD247" s="762"/>
      <c r="AE247" s="763"/>
      <c r="AF247" s="759"/>
      <c r="AG247" s="771"/>
      <c r="AH247" s="758"/>
      <c r="AI247" s="759"/>
      <c r="AJ247" s="771"/>
      <c r="AK247" s="770"/>
      <c r="AL247" s="762"/>
      <c r="AM247" s="763"/>
      <c r="AN247" s="759"/>
      <c r="AO247" s="771"/>
      <c r="AP247" s="758"/>
      <c r="AQ247" s="759"/>
      <c r="AR247" s="771"/>
      <c r="AS247" s="770"/>
      <c r="AT247" s="762"/>
      <c r="AU247" s="763"/>
      <c r="AV247" s="759"/>
      <c r="AW247" s="771"/>
      <c r="AX247" s="758"/>
      <c r="AY247" s="764"/>
      <c r="AZ247" s="771"/>
      <c r="BA247" s="770"/>
      <c r="BB247" s="762"/>
      <c r="BC247" s="763"/>
      <c r="BD247" s="764"/>
      <c r="BE247" s="765"/>
      <c r="BF247" s="764"/>
      <c r="BG247" s="766"/>
      <c r="BH247" s="764"/>
      <c r="BI247" s="767"/>
      <c r="BJ247" s="767"/>
      <c r="BK247" s="768"/>
      <c r="BL247" s="265"/>
      <c r="BM247" s="265"/>
      <c r="BN247" s="265"/>
      <c r="BO247" s="266"/>
      <c r="BP247" s="266"/>
      <c r="BQ247" s="266"/>
      <c r="BR247" s="266"/>
      <c r="BS247" s="266"/>
    </row>
    <row r="248" spans="2:71" s="7" customFormat="1" ht="9.75" customHeight="1">
      <c r="B248" s="754"/>
      <c r="C248" s="755"/>
      <c r="D248" s="755"/>
      <c r="E248" s="756"/>
      <c r="F248" s="757"/>
      <c r="G248" s="758"/>
      <c r="H248" s="764"/>
      <c r="I248" s="769"/>
      <c r="J248" s="760"/>
      <c r="K248" s="772"/>
      <c r="L248" s="769"/>
      <c r="M248" s="770"/>
      <c r="N248" s="762"/>
      <c r="O248" s="763"/>
      <c r="P248" s="764"/>
      <c r="Q248" s="771"/>
      <c r="R248" s="758"/>
      <c r="S248" s="764"/>
      <c r="T248" s="771"/>
      <c r="U248" s="770"/>
      <c r="V248" s="762"/>
      <c r="W248" s="763"/>
      <c r="X248" s="764"/>
      <c r="Y248" s="771"/>
      <c r="Z248" s="758"/>
      <c r="AA248" s="764"/>
      <c r="AB248" s="771"/>
      <c r="AC248" s="770"/>
      <c r="AD248" s="762"/>
      <c r="AE248" s="763"/>
      <c r="AF248" s="764"/>
      <c r="AG248" s="771"/>
      <c r="AH248" s="758"/>
      <c r="AI248" s="764"/>
      <c r="AJ248" s="771"/>
      <c r="AK248" s="770"/>
      <c r="AL248" s="762"/>
      <c r="AM248" s="763"/>
      <c r="AN248" s="764"/>
      <c r="AO248" s="771"/>
      <c r="AP248" s="758"/>
      <c r="AQ248" s="764"/>
      <c r="AR248" s="771"/>
      <c r="AS248" s="770"/>
      <c r="AT248" s="762"/>
      <c r="AU248" s="763"/>
      <c r="AV248" s="764"/>
      <c r="AW248" s="771"/>
      <c r="AX248" s="758"/>
      <c r="AY248" s="764"/>
      <c r="AZ248" s="771"/>
      <c r="BA248" s="770"/>
      <c r="BB248" s="762"/>
      <c r="BC248" s="763"/>
      <c r="BD248" s="764"/>
      <c r="BE248" s="765"/>
      <c r="BF248" s="764"/>
      <c r="BG248" s="766"/>
      <c r="BH248" s="764"/>
      <c r="BI248" s="767"/>
      <c r="BJ248" s="767"/>
      <c r="BK248" s="768"/>
      <c r="BL248" s="265"/>
      <c r="BM248" s="265"/>
      <c r="BN248" s="265"/>
      <c r="BO248" s="266"/>
      <c r="BP248" s="266"/>
      <c r="BQ248" s="266"/>
      <c r="BR248" s="266"/>
      <c r="BS248" s="266"/>
    </row>
    <row r="249" spans="2:71" s="7" customFormat="1" ht="9.75" customHeight="1">
      <c r="B249" s="754"/>
      <c r="C249" s="755"/>
      <c r="D249" s="755"/>
      <c r="E249" s="756"/>
      <c r="F249" s="757"/>
      <c r="G249" s="758"/>
      <c r="H249" s="759"/>
      <c r="I249" s="769"/>
      <c r="J249" s="760"/>
      <c r="K249" s="761"/>
      <c r="L249" s="769"/>
      <c r="M249" s="770"/>
      <c r="N249" s="762"/>
      <c r="O249" s="763"/>
      <c r="P249" s="759"/>
      <c r="Q249" s="771"/>
      <c r="R249" s="758"/>
      <c r="S249" s="759"/>
      <c r="T249" s="771"/>
      <c r="U249" s="770"/>
      <c r="V249" s="762"/>
      <c r="W249" s="763"/>
      <c r="X249" s="759"/>
      <c r="Y249" s="771"/>
      <c r="Z249" s="758"/>
      <c r="AA249" s="759"/>
      <c r="AB249" s="771"/>
      <c r="AC249" s="770"/>
      <c r="AD249" s="762"/>
      <c r="AE249" s="763"/>
      <c r="AF249" s="759"/>
      <c r="AG249" s="771"/>
      <c r="AH249" s="758"/>
      <c r="AI249" s="759"/>
      <c r="AJ249" s="771"/>
      <c r="AK249" s="770"/>
      <c r="AL249" s="762"/>
      <c r="AM249" s="763"/>
      <c r="AN249" s="759"/>
      <c r="AO249" s="771"/>
      <c r="AP249" s="758"/>
      <c r="AQ249" s="759"/>
      <c r="AR249" s="771"/>
      <c r="AS249" s="770"/>
      <c r="AT249" s="762"/>
      <c r="AU249" s="763"/>
      <c r="AV249" s="759"/>
      <c r="AW249" s="771"/>
      <c r="AX249" s="758"/>
      <c r="AY249" s="764"/>
      <c r="AZ249" s="771"/>
      <c r="BA249" s="770"/>
      <c r="BB249" s="762"/>
      <c r="BC249" s="763"/>
      <c r="BD249" s="764"/>
      <c r="BE249" s="765"/>
      <c r="BF249" s="764"/>
      <c r="BG249" s="766"/>
      <c r="BH249" s="764"/>
      <c r="BI249" s="767"/>
      <c r="BJ249" s="767"/>
      <c r="BK249" s="768"/>
      <c r="BL249" s="265"/>
      <c r="BM249" s="265"/>
      <c r="BN249" s="265"/>
      <c r="BO249" s="266"/>
      <c r="BP249" s="266"/>
      <c r="BQ249" s="266"/>
      <c r="BR249" s="266"/>
      <c r="BS249" s="266"/>
    </row>
    <row r="250" spans="2:71" s="7" customFormat="1" ht="9.75" customHeight="1" thickBot="1">
      <c r="B250" s="754"/>
      <c r="C250" s="755"/>
      <c r="D250" s="755"/>
      <c r="E250" s="756"/>
      <c r="F250" s="757"/>
      <c r="G250" s="758"/>
      <c r="H250" s="759"/>
      <c r="I250" s="267"/>
      <c r="J250" s="760"/>
      <c r="K250" s="761"/>
      <c r="L250" s="267"/>
      <c r="M250" s="268"/>
      <c r="N250" s="762"/>
      <c r="O250" s="763"/>
      <c r="P250" s="759"/>
      <c r="Q250" s="269"/>
      <c r="R250" s="758"/>
      <c r="S250" s="759"/>
      <c r="T250" s="269"/>
      <c r="U250" s="268"/>
      <c r="V250" s="762"/>
      <c r="W250" s="763"/>
      <c r="X250" s="759"/>
      <c r="Y250" s="269"/>
      <c r="Z250" s="758"/>
      <c r="AA250" s="759"/>
      <c r="AB250" s="269"/>
      <c r="AC250" s="268"/>
      <c r="AD250" s="762"/>
      <c r="AE250" s="763"/>
      <c r="AF250" s="759"/>
      <c r="AG250" s="269"/>
      <c r="AH250" s="758"/>
      <c r="AI250" s="759"/>
      <c r="AJ250" s="269"/>
      <c r="AK250" s="268"/>
      <c r="AL250" s="762"/>
      <c r="AM250" s="763"/>
      <c r="AN250" s="759"/>
      <c r="AO250" s="269"/>
      <c r="AP250" s="758"/>
      <c r="AQ250" s="759"/>
      <c r="AR250" s="269"/>
      <c r="AS250" s="268"/>
      <c r="AT250" s="762"/>
      <c r="AU250" s="763"/>
      <c r="AV250" s="759"/>
      <c r="AW250" s="269"/>
      <c r="AX250" s="758"/>
      <c r="AY250" s="764"/>
      <c r="AZ250" s="269"/>
      <c r="BA250" s="268"/>
      <c r="BB250" s="762"/>
      <c r="BC250" s="763"/>
      <c r="BD250" s="764"/>
      <c r="BE250" s="765"/>
      <c r="BF250" s="764"/>
      <c r="BG250" s="766"/>
      <c r="BH250" s="764"/>
      <c r="BI250" s="767"/>
      <c r="BJ250" s="767"/>
      <c r="BK250" s="768"/>
      <c r="BL250" s="265"/>
      <c r="BM250" s="265"/>
      <c r="BN250" s="265"/>
      <c r="BO250" s="266"/>
      <c r="BP250" s="266"/>
      <c r="BQ250" s="266"/>
      <c r="BR250" s="266"/>
      <c r="BS250" s="266"/>
    </row>
    <row r="251" spans="2:71" s="7" customFormat="1" ht="9.75" customHeight="1" thickBot="1">
      <c r="B251" s="266"/>
      <c r="C251" s="266"/>
      <c r="D251" s="266"/>
      <c r="E251" s="266"/>
      <c r="F251" s="270"/>
      <c r="G251" s="266"/>
      <c r="H251" s="266"/>
      <c r="I251" s="248"/>
      <c r="J251" s="760"/>
      <c r="K251" s="271"/>
      <c r="L251" s="248"/>
      <c r="M251" s="272"/>
      <c r="N251" s="273"/>
      <c r="O251" s="274"/>
      <c r="P251" s="266"/>
      <c r="Q251" s="254"/>
      <c r="R251" s="758"/>
      <c r="S251" s="266"/>
      <c r="T251" s="254"/>
      <c r="U251" s="272"/>
      <c r="V251" s="273"/>
      <c r="W251" s="274"/>
      <c r="X251" s="266"/>
      <c r="Y251" s="254"/>
      <c r="Z251" s="758"/>
      <c r="AA251" s="266"/>
      <c r="AB251" s="254"/>
      <c r="AC251" s="272"/>
      <c r="AD251" s="273"/>
      <c r="AE251" s="274"/>
      <c r="AF251" s="266"/>
      <c r="AG251" s="254"/>
      <c r="AH251" s="758"/>
      <c r="AI251" s="266"/>
      <c r="AJ251" s="254"/>
      <c r="AK251" s="272"/>
      <c r="AL251" s="273"/>
      <c r="AM251" s="274"/>
      <c r="AN251" s="266"/>
      <c r="AO251" s="254"/>
      <c r="AP251" s="758"/>
      <c r="AQ251" s="266"/>
      <c r="AR251" s="254"/>
      <c r="AS251" s="272"/>
      <c r="AT251" s="273"/>
      <c r="AU251" s="274"/>
      <c r="AV251" s="266"/>
      <c r="AW251" s="254"/>
      <c r="AX251" s="758"/>
      <c r="AY251" s="266"/>
      <c r="AZ251" s="254"/>
      <c r="BA251" s="272"/>
      <c r="BB251" s="273"/>
      <c r="BC251" s="763"/>
      <c r="BD251" s="266"/>
      <c r="BE251" s="765"/>
      <c r="BF251" s="266"/>
      <c r="BG251" s="766"/>
      <c r="BH251" s="266"/>
      <c r="BI251" s="266"/>
      <c r="BJ251" s="266"/>
      <c r="BK251" s="273"/>
      <c r="BL251" s="266"/>
      <c r="BM251" s="266"/>
      <c r="BN251" s="265"/>
      <c r="BO251" s="266"/>
      <c r="BP251" s="266"/>
      <c r="BQ251" s="266"/>
      <c r="BR251" s="266"/>
      <c r="BS251" s="266"/>
    </row>
    <row r="252" spans="2:71" s="7" customFormat="1" ht="9.75" customHeight="1">
      <c r="B252" s="754"/>
      <c r="C252" s="755"/>
      <c r="D252" s="755"/>
      <c r="E252" s="756"/>
      <c r="F252" s="757"/>
      <c r="G252" s="758"/>
      <c r="H252" s="759"/>
      <c r="I252" s="457"/>
      <c r="J252" s="760"/>
      <c r="K252" s="761"/>
      <c r="L252" s="457"/>
      <c r="M252" s="458"/>
      <c r="N252" s="762"/>
      <c r="O252" s="763"/>
      <c r="P252" s="759"/>
      <c r="Q252" s="459"/>
      <c r="R252" s="758"/>
      <c r="S252" s="759"/>
      <c r="T252" s="459"/>
      <c r="U252" s="458"/>
      <c r="V252" s="762"/>
      <c r="W252" s="763"/>
      <c r="X252" s="759"/>
      <c r="Y252" s="459"/>
      <c r="Z252" s="758"/>
      <c r="AA252" s="759"/>
      <c r="AB252" s="459"/>
      <c r="AC252" s="458"/>
      <c r="AD252" s="762"/>
      <c r="AE252" s="763"/>
      <c r="AF252" s="759"/>
      <c r="AG252" s="459"/>
      <c r="AH252" s="758"/>
      <c r="AI252" s="759"/>
      <c r="AJ252" s="459"/>
      <c r="AK252" s="458"/>
      <c r="AL252" s="762"/>
      <c r="AM252" s="763"/>
      <c r="AN252" s="759"/>
      <c r="AO252" s="459"/>
      <c r="AP252" s="758"/>
      <c r="AQ252" s="759"/>
      <c r="AR252" s="459"/>
      <c r="AS252" s="458"/>
      <c r="AT252" s="762"/>
      <c r="AU252" s="763"/>
      <c r="AV252" s="759"/>
      <c r="AW252" s="459"/>
      <c r="AX252" s="758"/>
      <c r="AY252" s="764"/>
      <c r="AZ252" s="459"/>
      <c r="BA252" s="458"/>
      <c r="BB252" s="762"/>
      <c r="BC252" s="763"/>
      <c r="BD252" s="764"/>
      <c r="BE252" s="765"/>
      <c r="BF252" s="764"/>
      <c r="BG252" s="766"/>
      <c r="BH252" s="764"/>
      <c r="BI252" s="767"/>
      <c r="BJ252" s="767"/>
      <c r="BK252" s="768"/>
      <c r="BL252" s="265"/>
      <c r="BM252" s="265"/>
      <c r="BN252" s="265"/>
      <c r="BO252" s="266"/>
      <c r="BP252" s="266"/>
      <c r="BQ252" s="266"/>
      <c r="BR252" s="266"/>
      <c r="BS252" s="266"/>
    </row>
    <row r="253" spans="2:71" s="7" customFormat="1" ht="9.75" customHeight="1">
      <c r="B253" s="754"/>
      <c r="C253" s="755"/>
      <c r="D253" s="755"/>
      <c r="E253" s="756"/>
      <c r="F253" s="757"/>
      <c r="G253" s="758"/>
      <c r="H253" s="759"/>
      <c r="I253" s="769"/>
      <c r="J253" s="760"/>
      <c r="K253" s="761"/>
      <c r="L253" s="769"/>
      <c r="M253" s="770"/>
      <c r="N253" s="762"/>
      <c r="O253" s="763"/>
      <c r="P253" s="759"/>
      <c r="Q253" s="771"/>
      <c r="R253" s="758"/>
      <c r="S253" s="759"/>
      <c r="T253" s="771"/>
      <c r="U253" s="770"/>
      <c r="V253" s="762"/>
      <c r="W253" s="763"/>
      <c r="X253" s="759"/>
      <c r="Y253" s="771"/>
      <c r="Z253" s="758"/>
      <c r="AA253" s="759"/>
      <c r="AB253" s="771"/>
      <c r="AC253" s="770"/>
      <c r="AD253" s="762"/>
      <c r="AE253" s="763"/>
      <c r="AF253" s="759"/>
      <c r="AG253" s="771"/>
      <c r="AH253" s="758"/>
      <c r="AI253" s="759"/>
      <c r="AJ253" s="771"/>
      <c r="AK253" s="770"/>
      <c r="AL253" s="762"/>
      <c r="AM253" s="763"/>
      <c r="AN253" s="759"/>
      <c r="AO253" s="771"/>
      <c r="AP253" s="758"/>
      <c r="AQ253" s="759"/>
      <c r="AR253" s="771"/>
      <c r="AS253" s="770"/>
      <c r="AT253" s="762"/>
      <c r="AU253" s="763"/>
      <c r="AV253" s="759"/>
      <c r="AW253" s="771"/>
      <c r="AX253" s="758"/>
      <c r="AY253" s="764"/>
      <c r="AZ253" s="771"/>
      <c r="BA253" s="770"/>
      <c r="BB253" s="762"/>
      <c r="BC253" s="763"/>
      <c r="BD253" s="764"/>
      <c r="BE253" s="765"/>
      <c r="BF253" s="764"/>
      <c r="BG253" s="766"/>
      <c r="BH253" s="764"/>
      <c r="BI253" s="767"/>
      <c r="BJ253" s="767"/>
      <c r="BK253" s="768"/>
      <c r="BL253" s="265"/>
      <c r="BM253" s="265"/>
      <c r="BN253" s="265"/>
      <c r="BO253" s="266"/>
      <c r="BP253" s="266"/>
      <c r="BQ253" s="266"/>
      <c r="BR253" s="266"/>
      <c r="BS253" s="266"/>
    </row>
    <row r="254" spans="2:71" s="7" customFormat="1" ht="9.75" customHeight="1">
      <c r="B254" s="754"/>
      <c r="C254" s="755"/>
      <c r="D254" s="755"/>
      <c r="E254" s="756"/>
      <c r="F254" s="757"/>
      <c r="G254" s="758"/>
      <c r="H254" s="759"/>
      <c r="I254" s="769"/>
      <c r="J254" s="760"/>
      <c r="K254" s="761"/>
      <c r="L254" s="769"/>
      <c r="M254" s="770"/>
      <c r="N254" s="762"/>
      <c r="O254" s="763"/>
      <c r="P254" s="759"/>
      <c r="Q254" s="771"/>
      <c r="R254" s="758"/>
      <c r="S254" s="759"/>
      <c r="T254" s="771"/>
      <c r="U254" s="770"/>
      <c r="V254" s="762"/>
      <c r="W254" s="763"/>
      <c r="X254" s="759"/>
      <c r="Y254" s="771"/>
      <c r="Z254" s="758"/>
      <c r="AA254" s="759"/>
      <c r="AB254" s="771"/>
      <c r="AC254" s="770"/>
      <c r="AD254" s="762"/>
      <c r="AE254" s="763"/>
      <c r="AF254" s="759"/>
      <c r="AG254" s="771"/>
      <c r="AH254" s="758"/>
      <c r="AI254" s="759"/>
      <c r="AJ254" s="771"/>
      <c r="AK254" s="770"/>
      <c r="AL254" s="762"/>
      <c r="AM254" s="763"/>
      <c r="AN254" s="759"/>
      <c r="AO254" s="771"/>
      <c r="AP254" s="758"/>
      <c r="AQ254" s="759"/>
      <c r="AR254" s="771"/>
      <c r="AS254" s="770"/>
      <c r="AT254" s="762"/>
      <c r="AU254" s="763"/>
      <c r="AV254" s="759"/>
      <c r="AW254" s="771"/>
      <c r="AX254" s="758"/>
      <c r="AY254" s="764"/>
      <c r="AZ254" s="771"/>
      <c r="BA254" s="770"/>
      <c r="BB254" s="762"/>
      <c r="BC254" s="763"/>
      <c r="BD254" s="764"/>
      <c r="BE254" s="765"/>
      <c r="BF254" s="764"/>
      <c r="BG254" s="766"/>
      <c r="BH254" s="764"/>
      <c r="BI254" s="767"/>
      <c r="BJ254" s="767"/>
      <c r="BK254" s="768"/>
      <c r="BL254" s="265"/>
      <c r="BM254" s="265"/>
      <c r="BN254" s="265"/>
      <c r="BO254" s="266"/>
      <c r="BP254" s="266"/>
      <c r="BQ254" s="266"/>
      <c r="BR254" s="266"/>
      <c r="BS254" s="266"/>
    </row>
    <row r="255" spans="2:71" s="7" customFormat="1" ht="9.75" customHeight="1">
      <c r="B255" s="754"/>
      <c r="C255" s="755"/>
      <c r="D255" s="755"/>
      <c r="E255" s="756"/>
      <c r="F255" s="757"/>
      <c r="G255" s="758"/>
      <c r="H255" s="759"/>
      <c r="I255" s="769"/>
      <c r="J255" s="760"/>
      <c r="K255" s="761"/>
      <c r="L255" s="769"/>
      <c r="M255" s="770"/>
      <c r="N255" s="762"/>
      <c r="O255" s="763"/>
      <c r="P255" s="759"/>
      <c r="Q255" s="771"/>
      <c r="R255" s="758"/>
      <c r="S255" s="759"/>
      <c r="T255" s="771"/>
      <c r="U255" s="770"/>
      <c r="V255" s="762"/>
      <c r="W255" s="763"/>
      <c r="X255" s="759"/>
      <c r="Y255" s="771"/>
      <c r="Z255" s="758"/>
      <c r="AA255" s="759"/>
      <c r="AB255" s="771"/>
      <c r="AC255" s="770"/>
      <c r="AD255" s="762"/>
      <c r="AE255" s="763"/>
      <c r="AF255" s="759"/>
      <c r="AG255" s="771"/>
      <c r="AH255" s="758"/>
      <c r="AI255" s="759"/>
      <c r="AJ255" s="771"/>
      <c r="AK255" s="770"/>
      <c r="AL255" s="762"/>
      <c r="AM255" s="763"/>
      <c r="AN255" s="759"/>
      <c r="AO255" s="771"/>
      <c r="AP255" s="758"/>
      <c r="AQ255" s="759"/>
      <c r="AR255" s="771"/>
      <c r="AS255" s="770"/>
      <c r="AT255" s="762"/>
      <c r="AU255" s="763"/>
      <c r="AV255" s="759"/>
      <c r="AW255" s="771"/>
      <c r="AX255" s="758"/>
      <c r="AY255" s="764"/>
      <c r="AZ255" s="771"/>
      <c r="BA255" s="770"/>
      <c r="BB255" s="762"/>
      <c r="BC255" s="763"/>
      <c r="BD255" s="764"/>
      <c r="BE255" s="765"/>
      <c r="BF255" s="764"/>
      <c r="BG255" s="766"/>
      <c r="BH255" s="764"/>
      <c r="BI255" s="767"/>
      <c r="BJ255" s="767"/>
      <c r="BK255" s="768"/>
      <c r="BL255" s="265"/>
      <c r="BM255" s="265"/>
      <c r="BN255" s="265"/>
      <c r="BO255" s="266"/>
      <c r="BP255" s="266"/>
      <c r="BQ255" s="266"/>
      <c r="BR255" s="266"/>
      <c r="BS255" s="266"/>
    </row>
    <row r="256" spans="2:71" s="7" customFormat="1" ht="9.75" customHeight="1">
      <c r="B256" s="754"/>
      <c r="C256" s="755"/>
      <c r="D256" s="755"/>
      <c r="E256" s="756"/>
      <c r="F256" s="757"/>
      <c r="G256" s="758"/>
      <c r="H256" s="759"/>
      <c r="I256" s="769"/>
      <c r="J256" s="760"/>
      <c r="K256" s="761"/>
      <c r="L256" s="769"/>
      <c r="M256" s="770"/>
      <c r="N256" s="762"/>
      <c r="O256" s="763"/>
      <c r="P256" s="759"/>
      <c r="Q256" s="771"/>
      <c r="R256" s="758"/>
      <c r="S256" s="759"/>
      <c r="T256" s="771"/>
      <c r="U256" s="770"/>
      <c r="V256" s="762"/>
      <c r="W256" s="763"/>
      <c r="X256" s="759"/>
      <c r="Y256" s="771"/>
      <c r="Z256" s="758"/>
      <c r="AA256" s="759"/>
      <c r="AB256" s="771"/>
      <c r="AC256" s="770"/>
      <c r="AD256" s="762"/>
      <c r="AE256" s="763"/>
      <c r="AF256" s="759"/>
      <c r="AG256" s="771"/>
      <c r="AH256" s="758"/>
      <c r="AI256" s="759"/>
      <c r="AJ256" s="771"/>
      <c r="AK256" s="770"/>
      <c r="AL256" s="762"/>
      <c r="AM256" s="763"/>
      <c r="AN256" s="759"/>
      <c r="AO256" s="771"/>
      <c r="AP256" s="758"/>
      <c r="AQ256" s="759"/>
      <c r="AR256" s="771"/>
      <c r="AS256" s="770"/>
      <c r="AT256" s="762"/>
      <c r="AU256" s="763"/>
      <c r="AV256" s="759"/>
      <c r="AW256" s="771"/>
      <c r="AX256" s="758"/>
      <c r="AY256" s="764"/>
      <c r="AZ256" s="771"/>
      <c r="BA256" s="770"/>
      <c r="BB256" s="762"/>
      <c r="BC256" s="763"/>
      <c r="BD256" s="764"/>
      <c r="BE256" s="765"/>
      <c r="BF256" s="764"/>
      <c r="BG256" s="766"/>
      <c r="BH256" s="764"/>
      <c r="BI256" s="767"/>
      <c r="BJ256" s="767"/>
      <c r="BK256" s="768"/>
      <c r="BL256" s="265"/>
      <c r="BM256" s="265"/>
      <c r="BN256" s="265"/>
      <c r="BO256" s="266"/>
      <c r="BP256" s="266"/>
      <c r="BQ256" s="266"/>
      <c r="BR256" s="266"/>
      <c r="BS256" s="266"/>
    </row>
    <row r="257" spans="2:71" s="7" customFormat="1" ht="9.75" customHeight="1">
      <c r="B257" s="754"/>
      <c r="C257" s="755"/>
      <c r="D257" s="755"/>
      <c r="E257" s="756"/>
      <c r="F257" s="757"/>
      <c r="G257" s="758"/>
      <c r="H257" s="759"/>
      <c r="I257" s="769"/>
      <c r="J257" s="760"/>
      <c r="K257" s="761"/>
      <c r="L257" s="769"/>
      <c r="M257" s="770"/>
      <c r="N257" s="762"/>
      <c r="O257" s="763"/>
      <c r="P257" s="759"/>
      <c r="Q257" s="771"/>
      <c r="R257" s="758"/>
      <c r="S257" s="759"/>
      <c r="T257" s="771"/>
      <c r="U257" s="770"/>
      <c r="V257" s="762"/>
      <c r="W257" s="763"/>
      <c r="X257" s="759"/>
      <c r="Y257" s="771"/>
      <c r="Z257" s="758"/>
      <c r="AA257" s="759"/>
      <c r="AB257" s="771"/>
      <c r="AC257" s="770"/>
      <c r="AD257" s="762"/>
      <c r="AE257" s="763"/>
      <c r="AF257" s="759"/>
      <c r="AG257" s="771"/>
      <c r="AH257" s="758"/>
      <c r="AI257" s="759"/>
      <c r="AJ257" s="771"/>
      <c r="AK257" s="770"/>
      <c r="AL257" s="762"/>
      <c r="AM257" s="763"/>
      <c r="AN257" s="759"/>
      <c r="AO257" s="771"/>
      <c r="AP257" s="758"/>
      <c r="AQ257" s="759"/>
      <c r="AR257" s="771"/>
      <c r="AS257" s="770"/>
      <c r="AT257" s="762"/>
      <c r="AU257" s="763"/>
      <c r="AV257" s="759"/>
      <c r="AW257" s="771"/>
      <c r="AX257" s="758"/>
      <c r="AY257" s="764"/>
      <c r="AZ257" s="771"/>
      <c r="BA257" s="770"/>
      <c r="BB257" s="762"/>
      <c r="BC257" s="763"/>
      <c r="BD257" s="764"/>
      <c r="BE257" s="765"/>
      <c r="BF257" s="764"/>
      <c r="BG257" s="766"/>
      <c r="BH257" s="764"/>
      <c r="BI257" s="767"/>
      <c r="BJ257" s="767"/>
      <c r="BK257" s="768"/>
      <c r="BL257" s="265"/>
      <c r="BM257" s="265"/>
      <c r="BN257" s="265"/>
      <c r="BO257" s="266"/>
      <c r="BP257" s="266"/>
      <c r="BQ257" s="266"/>
      <c r="BR257" s="266"/>
      <c r="BS257" s="266"/>
    </row>
    <row r="258" spans="2:71" s="7" customFormat="1" ht="9.75" customHeight="1">
      <c r="B258" s="754"/>
      <c r="C258" s="755"/>
      <c r="D258" s="755"/>
      <c r="E258" s="756"/>
      <c r="F258" s="757"/>
      <c r="G258" s="758"/>
      <c r="H258" s="759"/>
      <c r="I258" s="769"/>
      <c r="J258" s="760"/>
      <c r="K258" s="761"/>
      <c r="L258" s="769"/>
      <c r="M258" s="770"/>
      <c r="N258" s="762"/>
      <c r="O258" s="763"/>
      <c r="P258" s="759"/>
      <c r="Q258" s="771"/>
      <c r="R258" s="758"/>
      <c r="S258" s="759"/>
      <c r="T258" s="771"/>
      <c r="U258" s="770"/>
      <c r="V258" s="762"/>
      <c r="W258" s="763"/>
      <c r="X258" s="759"/>
      <c r="Y258" s="771"/>
      <c r="Z258" s="758"/>
      <c r="AA258" s="759"/>
      <c r="AB258" s="771"/>
      <c r="AC258" s="770"/>
      <c r="AD258" s="762"/>
      <c r="AE258" s="763"/>
      <c r="AF258" s="759"/>
      <c r="AG258" s="771"/>
      <c r="AH258" s="758"/>
      <c r="AI258" s="759"/>
      <c r="AJ258" s="771"/>
      <c r="AK258" s="770"/>
      <c r="AL258" s="762"/>
      <c r="AM258" s="763"/>
      <c r="AN258" s="759"/>
      <c r="AO258" s="771"/>
      <c r="AP258" s="758"/>
      <c r="AQ258" s="759"/>
      <c r="AR258" s="771"/>
      <c r="AS258" s="770"/>
      <c r="AT258" s="762"/>
      <c r="AU258" s="763"/>
      <c r="AV258" s="759"/>
      <c r="AW258" s="771"/>
      <c r="AX258" s="758"/>
      <c r="AY258" s="764"/>
      <c r="AZ258" s="771"/>
      <c r="BA258" s="770"/>
      <c r="BB258" s="762"/>
      <c r="BC258" s="763"/>
      <c r="BD258" s="764"/>
      <c r="BE258" s="765"/>
      <c r="BF258" s="764"/>
      <c r="BG258" s="766"/>
      <c r="BH258" s="764"/>
      <c r="BI258" s="767"/>
      <c r="BJ258" s="767"/>
      <c r="BK258" s="768"/>
      <c r="BL258" s="265"/>
      <c r="BM258" s="265"/>
      <c r="BN258" s="265"/>
      <c r="BO258" s="266"/>
      <c r="BP258" s="266"/>
      <c r="BQ258" s="266"/>
      <c r="BR258" s="266"/>
      <c r="BS258" s="266"/>
    </row>
    <row r="259" spans="2:71" s="7" customFormat="1" ht="9.75" customHeight="1">
      <c r="B259" s="754"/>
      <c r="C259" s="755"/>
      <c r="D259" s="755"/>
      <c r="E259" s="756"/>
      <c r="F259" s="757"/>
      <c r="G259" s="758"/>
      <c r="H259" s="759"/>
      <c r="I259" s="769"/>
      <c r="J259" s="760"/>
      <c r="K259" s="761"/>
      <c r="L259" s="769"/>
      <c r="M259" s="770"/>
      <c r="N259" s="762"/>
      <c r="O259" s="763"/>
      <c r="P259" s="759"/>
      <c r="Q259" s="771"/>
      <c r="R259" s="758"/>
      <c r="S259" s="759"/>
      <c r="T259" s="771"/>
      <c r="U259" s="770"/>
      <c r="V259" s="762"/>
      <c r="W259" s="763"/>
      <c r="X259" s="759"/>
      <c r="Y259" s="771"/>
      <c r="Z259" s="758"/>
      <c r="AA259" s="759"/>
      <c r="AB259" s="771"/>
      <c r="AC259" s="770"/>
      <c r="AD259" s="762"/>
      <c r="AE259" s="763"/>
      <c r="AF259" s="759"/>
      <c r="AG259" s="771"/>
      <c r="AH259" s="758"/>
      <c r="AI259" s="759"/>
      <c r="AJ259" s="771"/>
      <c r="AK259" s="770"/>
      <c r="AL259" s="762"/>
      <c r="AM259" s="763"/>
      <c r="AN259" s="759"/>
      <c r="AO259" s="771"/>
      <c r="AP259" s="758"/>
      <c r="AQ259" s="759"/>
      <c r="AR259" s="771"/>
      <c r="AS259" s="770"/>
      <c r="AT259" s="762"/>
      <c r="AU259" s="763"/>
      <c r="AV259" s="759"/>
      <c r="AW259" s="771"/>
      <c r="AX259" s="758"/>
      <c r="AY259" s="764"/>
      <c r="AZ259" s="771"/>
      <c r="BA259" s="770"/>
      <c r="BB259" s="762"/>
      <c r="BC259" s="763"/>
      <c r="BD259" s="764"/>
      <c r="BE259" s="765"/>
      <c r="BF259" s="764"/>
      <c r="BG259" s="766"/>
      <c r="BH259" s="764"/>
      <c r="BI259" s="767"/>
      <c r="BJ259" s="767"/>
      <c r="BK259" s="768"/>
      <c r="BL259" s="265"/>
      <c r="BM259" s="265"/>
      <c r="BN259" s="265"/>
      <c r="BO259" s="266"/>
      <c r="BP259" s="266"/>
      <c r="BQ259" s="266"/>
      <c r="BR259" s="266"/>
      <c r="BS259" s="266"/>
    </row>
    <row r="260" spans="2:71" s="7" customFormat="1" ht="9.75" customHeight="1">
      <c r="B260" s="754"/>
      <c r="C260" s="755"/>
      <c r="D260" s="755"/>
      <c r="E260" s="756"/>
      <c r="F260" s="757"/>
      <c r="G260" s="758"/>
      <c r="H260" s="759"/>
      <c r="I260" s="769"/>
      <c r="J260" s="760"/>
      <c r="K260" s="761"/>
      <c r="L260" s="769"/>
      <c r="M260" s="770"/>
      <c r="N260" s="762"/>
      <c r="O260" s="763"/>
      <c r="P260" s="759"/>
      <c r="Q260" s="771"/>
      <c r="R260" s="758"/>
      <c r="S260" s="759"/>
      <c r="T260" s="771"/>
      <c r="U260" s="770"/>
      <c r="V260" s="762"/>
      <c r="W260" s="763"/>
      <c r="X260" s="759"/>
      <c r="Y260" s="771"/>
      <c r="Z260" s="758"/>
      <c r="AA260" s="759"/>
      <c r="AB260" s="771"/>
      <c r="AC260" s="770"/>
      <c r="AD260" s="762"/>
      <c r="AE260" s="763"/>
      <c r="AF260" s="759"/>
      <c r="AG260" s="771"/>
      <c r="AH260" s="758"/>
      <c r="AI260" s="759"/>
      <c r="AJ260" s="771"/>
      <c r="AK260" s="770"/>
      <c r="AL260" s="762"/>
      <c r="AM260" s="763"/>
      <c r="AN260" s="759"/>
      <c r="AO260" s="771"/>
      <c r="AP260" s="758"/>
      <c r="AQ260" s="759"/>
      <c r="AR260" s="771"/>
      <c r="AS260" s="770"/>
      <c r="AT260" s="762"/>
      <c r="AU260" s="763"/>
      <c r="AV260" s="759"/>
      <c r="AW260" s="771"/>
      <c r="AX260" s="758"/>
      <c r="AY260" s="764"/>
      <c r="AZ260" s="771"/>
      <c r="BA260" s="770"/>
      <c r="BB260" s="762"/>
      <c r="BC260" s="763"/>
      <c r="BD260" s="764"/>
      <c r="BE260" s="765"/>
      <c r="BF260" s="764"/>
      <c r="BG260" s="766"/>
      <c r="BH260" s="764"/>
      <c r="BI260" s="767"/>
      <c r="BJ260" s="767"/>
      <c r="BK260" s="768"/>
      <c r="BL260" s="265"/>
      <c r="BM260" s="265"/>
      <c r="BN260" s="265"/>
      <c r="BO260" s="266"/>
      <c r="BP260" s="266"/>
      <c r="BQ260" s="266"/>
      <c r="BR260" s="266"/>
      <c r="BS260" s="266"/>
    </row>
    <row r="261" spans="2:71" s="7" customFormat="1" ht="9.75" customHeight="1">
      <c r="B261" s="754"/>
      <c r="C261" s="755"/>
      <c r="D261" s="755"/>
      <c r="E261" s="756"/>
      <c r="F261" s="757"/>
      <c r="G261" s="758"/>
      <c r="H261" s="759"/>
      <c r="I261" s="769"/>
      <c r="J261" s="760"/>
      <c r="K261" s="761"/>
      <c r="L261" s="769"/>
      <c r="M261" s="770"/>
      <c r="N261" s="762"/>
      <c r="O261" s="763"/>
      <c r="P261" s="759"/>
      <c r="Q261" s="771"/>
      <c r="R261" s="758"/>
      <c r="S261" s="759"/>
      <c r="T261" s="771"/>
      <c r="U261" s="770"/>
      <c r="V261" s="762"/>
      <c r="W261" s="763"/>
      <c r="X261" s="759"/>
      <c r="Y261" s="771"/>
      <c r="Z261" s="758"/>
      <c r="AA261" s="759"/>
      <c r="AB261" s="771"/>
      <c r="AC261" s="770"/>
      <c r="AD261" s="762"/>
      <c r="AE261" s="763"/>
      <c r="AF261" s="759"/>
      <c r="AG261" s="771"/>
      <c r="AH261" s="758"/>
      <c r="AI261" s="759"/>
      <c r="AJ261" s="771"/>
      <c r="AK261" s="770"/>
      <c r="AL261" s="762"/>
      <c r="AM261" s="763"/>
      <c r="AN261" s="759"/>
      <c r="AO261" s="771"/>
      <c r="AP261" s="758"/>
      <c r="AQ261" s="759"/>
      <c r="AR261" s="771"/>
      <c r="AS261" s="770"/>
      <c r="AT261" s="762"/>
      <c r="AU261" s="763"/>
      <c r="AV261" s="759"/>
      <c r="AW261" s="771"/>
      <c r="AX261" s="758"/>
      <c r="AY261" s="764"/>
      <c r="AZ261" s="771"/>
      <c r="BA261" s="770"/>
      <c r="BB261" s="762"/>
      <c r="BC261" s="763"/>
      <c r="BD261" s="764"/>
      <c r="BE261" s="765"/>
      <c r="BF261" s="764"/>
      <c r="BG261" s="766"/>
      <c r="BH261" s="764"/>
      <c r="BI261" s="767"/>
      <c r="BJ261" s="767"/>
      <c r="BK261" s="768"/>
      <c r="BL261" s="265"/>
      <c r="BM261" s="265"/>
      <c r="BN261" s="265"/>
      <c r="BO261" s="266"/>
      <c r="BP261" s="266"/>
      <c r="BQ261" s="266"/>
      <c r="BR261" s="266"/>
      <c r="BS261" s="266"/>
    </row>
    <row r="262" spans="2:71" s="7" customFormat="1" ht="9.75" customHeight="1">
      <c r="B262" s="754"/>
      <c r="C262" s="755"/>
      <c r="D262" s="755"/>
      <c r="E262" s="756"/>
      <c r="F262" s="757"/>
      <c r="G262" s="758"/>
      <c r="H262" s="759"/>
      <c r="I262" s="769"/>
      <c r="J262" s="760"/>
      <c r="K262" s="761"/>
      <c r="L262" s="769"/>
      <c r="M262" s="770"/>
      <c r="N262" s="762"/>
      <c r="O262" s="763"/>
      <c r="P262" s="759"/>
      <c r="Q262" s="771"/>
      <c r="R262" s="758"/>
      <c r="S262" s="759"/>
      <c r="T262" s="771"/>
      <c r="U262" s="770"/>
      <c r="V262" s="762"/>
      <c r="W262" s="763"/>
      <c r="X262" s="759"/>
      <c r="Y262" s="771"/>
      <c r="Z262" s="758"/>
      <c r="AA262" s="759"/>
      <c r="AB262" s="771"/>
      <c r="AC262" s="770"/>
      <c r="AD262" s="762"/>
      <c r="AE262" s="763"/>
      <c r="AF262" s="759"/>
      <c r="AG262" s="771"/>
      <c r="AH262" s="758"/>
      <c r="AI262" s="759"/>
      <c r="AJ262" s="771"/>
      <c r="AK262" s="770"/>
      <c r="AL262" s="762"/>
      <c r="AM262" s="763"/>
      <c r="AN262" s="759"/>
      <c r="AO262" s="771"/>
      <c r="AP262" s="758"/>
      <c r="AQ262" s="759"/>
      <c r="AR262" s="771"/>
      <c r="AS262" s="770"/>
      <c r="AT262" s="762"/>
      <c r="AU262" s="763"/>
      <c r="AV262" s="759"/>
      <c r="AW262" s="771"/>
      <c r="AX262" s="758"/>
      <c r="AY262" s="764"/>
      <c r="AZ262" s="771"/>
      <c r="BA262" s="770"/>
      <c r="BB262" s="762"/>
      <c r="BC262" s="763"/>
      <c r="BD262" s="764"/>
      <c r="BE262" s="765"/>
      <c r="BF262" s="764"/>
      <c r="BG262" s="766"/>
      <c r="BH262" s="764"/>
      <c r="BI262" s="767"/>
      <c r="BJ262" s="767"/>
      <c r="BK262" s="768"/>
      <c r="BL262" s="265"/>
      <c r="BM262" s="265"/>
      <c r="BN262" s="265"/>
      <c r="BO262" s="266"/>
      <c r="BP262" s="266"/>
      <c r="BQ262" s="266"/>
      <c r="BR262" s="266"/>
      <c r="BS262" s="266"/>
    </row>
    <row r="263" spans="2:71" s="7" customFormat="1" ht="9.75" customHeight="1">
      <c r="B263" s="754"/>
      <c r="C263" s="755"/>
      <c r="D263" s="755"/>
      <c r="E263" s="756"/>
      <c r="F263" s="757"/>
      <c r="G263" s="758"/>
      <c r="H263" s="759"/>
      <c r="I263" s="769"/>
      <c r="J263" s="760"/>
      <c r="K263" s="761"/>
      <c r="L263" s="769"/>
      <c r="M263" s="770"/>
      <c r="N263" s="762"/>
      <c r="O263" s="763"/>
      <c r="P263" s="759"/>
      <c r="Q263" s="771"/>
      <c r="R263" s="758"/>
      <c r="S263" s="759"/>
      <c r="T263" s="771"/>
      <c r="U263" s="770"/>
      <c r="V263" s="762"/>
      <c r="W263" s="763"/>
      <c r="X263" s="759"/>
      <c r="Y263" s="771"/>
      <c r="Z263" s="758"/>
      <c r="AA263" s="759"/>
      <c r="AB263" s="771"/>
      <c r="AC263" s="770"/>
      <c r="AD263" s="762"/>
      <c r="AE263" s="763"/>
      <c r="AF263" s="759"/>
      <c r="AG263" s="771"/>
      <c r="AH263" s="758"/>
      <c r="AI263" s="759"/>
      <c r="AJ263" s="771"/>
      <c r="AK263" s="770"/>
      <c r="AL263" s="762"/>
      <c r="AM263" s="763"/>
      <c r="AN263" s="759"/>
      <c r="AO263" s="771"/>
      <c r="AP263" s="758"/>
      <c r="AQ263" s="759"/>
      <c r="AR263" s="771"/>
      <c r="AS263" s="770"/>
      <c r="AT263" s="762"/>
      <c r="AU263" s="763"/>
      <c r="AV263" s="759"/>
      <c r="AW263" s="771"/>
      <c r="AX263" s="758"/>
      <c r="AY263" s="764"/>
      <c r="AZ263" s="771"/>
      <c r="BA263" s="770"/>
      <c r="BB263" s="762"/>
      <c r="BC263" s="763"/>
      <c r="BD263" s="764"/>
      <c r="BE263" s="765"/>
      <c r="BF263" s="764"/>
      <c r="BG263" s="766"/>
      <c r="BH263" s="764"/>
      <c r="BI263" s="767"/>
      <c r="BJ263" s="767"/>
      <c r="BK263" s="768"/>
      <c r="BL263" s="265"/>
      <c r="BM263" s="265"/>
      <c r="BN263" s="265"/>
      <c r="BO263" s="266"/>
      <c r="BP263" s="266"/>
      <c r="BQ263" s="266"/>
      <c r="BR263" s="266"/>
      <c r="BS263" s="266"/>
    </row>
    <row r="264" spans="2:71" s="7" customFormat="1" ht="9.75" customHeight="1">
      <c r="B264" s="754"/>
      <c r="C264" s="755"/>
      <c r="D264" s="755"/>
      <c r="E264" s="756"/>
      <c r="F264" s="757"/>
      <c r="G264" s="758"/>
      <c r="H264" s="759"/>
      <c r="I264" s="769"/>
      <c r="J264" s="760"/>
      <c r="K264" s="761"/>
      <c r="L264" s="769"/>
      <c r="M264" s="770"/>
      <c r="N264" s="762"/>
      <c r="O264" s="763"/>
      <c r="P264" s="759"/>
      <c r="Q264" s="771"/>
      <c r="R264" s="758"/>
      <c r="S264" s="759"/>
      <c r="T264" s="771"/>
      <c r="U264" s="770"/>
      <c r="V264" s="762"/>
      <c r="W264" s="763"/>
      <c r="X264" s="759"/>
      <c r="Y264" s="771"/>
      <c r="Z264" s="758"/>
      <c r="AA264" s="759"/>
      <c r="AB264" s="771"/>
      <c r="AC264" s="770"/>
      <c r="AD264" s="762"/>
      <c r="AE264" s="763"/>
      <c r="AF264" s="759"/>
      <c r="AG264" s="771"/>
      <c r="AH264" s="758"/>
      <c r="AI264" s="759"/>
      <c r="AJ264" s="771"/>
      <c r="AK264" s="770"/>
      <c r="AL264" s="762"/>
      <c r="AM264" s="763"/>
      <c r="AN264" s="759"/>
      <c r="AO264" s="771"/>
      <c r="AP264" s="758"/>
      <c r="AQ264" s="759"/>
      <c r="AR264" s="771"/>
      <c r="AS264" s="770"/>
      <c r="AT264" s="762"/>
      <c r="AU264" s="763"/>
      <c r="AV264" s="759"/>
      <c r="AW264" s="771"/>
      <c r="AX264" s="758"/>
      <c r="AY264" s="764"/>
      <c r="AZ264" s="771"/>
      <c r="BA264" s="770"/>
      <c r="BB264" s="762"/>
      <c r="BC264" s="763"/>
      <c r="BD264" s="764"/>
      <c r="BE264" s="765"/>
      <c r="BF264" s="764"/>
      <c r="BG264" s="766"/>
      <c r="BH264" s="764"/>
      <c r="BI264" s="767"/>
      <c r="BJ264" s="767"/>
      <c r="BK264" s="768"/>
      <c r="BL264" s="265"/>
      <c r="BM264" s="265"/>
      <c r="BN264" s="265"/>
      <c r="BO264" s="266"/>
      <c r="BP264" s="266"/>
      <c r="BQ264" s="266"/>
      <c r="BR264" s="266"/>
      <c r="BS264" s="266"/>
    </row>
    <row r="265" spans="2:71" s="7" customFormat="1" ht="9.75" customHeight="1">
      <c r="B265" s="754"/>
      <c r="C265" s="755"/>
      <c r="D265" s="755"/>
      <c r="E265" s="756"/>
      <c r="F265" s="757"/>
      <c r="G265" s="758"/>
      <c r="H265" s="759"/>
      <c r="I265" s="769"/>
      <c r="J265" s="760"/>
      <c r="K265" s="761"/>
      <c r="L265" s="769"/>
      <c r="M265" s="770"/>
      <c r="N265" s="762"/>
      <c r="O265" s="763"/>
      <c r="P265" s="759"/>
      <c r="Q265" s="771"/>
      <c r="R265" s="758"/>
      <c r="S265" s="759"/>
      <c r="T265" s="771"/>
      <c r="U265" s="770"/>
      <c r="V265" s="762"/>
      <c r="W265" s="763"/>
      <c r="X265" s="759"/>
      <c r="Y265" s="771"/>
      <c r="Z265" s="758"/>
      <c r="AA265" s="759"/>
      <c r="AB265" s="771"/>
      <c r="AC265" s="770"/>
      <c r="AD265" s="762"/>
      <c r="AE265" s="763"/>
      <c r="AF265" s="759"/>
      <c r="AG265" s="771"/>
      <c r="AH265" s="758"/>
      <c r="AI265" s="759"/>
      <c r="AJ265" s="771"/>
      <c r="AK265" s="770"/>
      <c r="AL265" s="762"/>
      <c r="AM265" s="763"/>
      <c r="AN265" s="759"/>
      <c r="AO265" s="771"/>
      <c r="AP265" s="758"/>
      <c r="AQ265" s="759"/>
      <c r="AR265" s="771"/>
      <c r="AS265" s="770"/>
      <c r="AT265" s="762"/>
      <c r="AU265" s="763"/>
      <c r="AV265" s="759"/>
      <c r="AW265" s="771"/>
      <c r="AX265" s="758"/>
      <c r="AY265" s="764"/>
      <c r="AZ265" s="771"/>
      <c r="BA265" s="770"/>
      <c r="BB265" s="762"/>
      <c r="BC265" s="763"/>
      <c r="BD265" s="764"/>
      <c r="BE265" s="765"/>
      <c r="BF265" s="764"/>
      <c r="BG265" s="766"/>
      <c r="BH265" s="764"/>
      <c r="BI265" s="767"/>
      <c r="BJ265" s="767"/>
      <c r="BK265" s="768"/>
      <c r="BL265" s="265"/>
      <c r="BM265" s="265"/>
      <c r="BN265" s="265"/>
      <c r="BO265" s="266"/>
      <c r="BP265" s="266"/>
      <c r="BQ265" s="266"/>
      <c r="BR265" s="266"/>
      <c r="BS265" s="266"/>
    </row>
    <row r="266" spans="2:71" s="7" customFormat="1" ht="9.75" customHeight="1">
      <c r="B266" s="754"/>
      <c r="C266" s="755"/>
      <c r="D266" s="755"/>
      <c r="E266" s="756"/>
      <c r="F266" s="757"/>
      <c r="G266" s="758"/>
      <c r="H266" s="759"/>
      <c r="I266" s="769"/>
      <c r="J266" s="760"/>
      <c r="K266" s="761"/>
      <c r="L266" s="769"/>
      <c r="M266" s="770"/>
      <c r="N266" s="762"/>
      <c r="O266" s="763"/>
      <c r="P266" s="759"/>
      <c r="Q266" s="771"/>
      <c r="R266" s="758"/>
      <c r="S266" s="759"/>
      <c r="T266" s="771"/>
      <c r="U266" s="770"/>
      <c r="V266" s="762"/>
      <c r="W266" s="763"/>
      <c r="X266" s="759"/>
      <c r="Y266" s="771"/>
      <c r="Z266" s="758"/>
      <c r="AA266" s="759"/>
      <c r="AB266" s="771"/>
      <c r="AC266" s="770"/>
      <c r="AD266" s="762"/>
      <c r="AE266" s="763"/>
      <c r="AF266" s="759"/>
      <c r="AG266" s="771"/>
      <c r="AH266" s="758"/>
      <c r="AI266" s="759"/>
      <c r="AJ266" s="771"/>
      <c r="AK266" s="770"/>
      <c r="AL266" s="762"/>
      <c r="AM266" s="763"/>
      <c r="AN266" s="759"/>
      <c r="AO266" s="771"/>
      <c r="AP266" s="758"/>
      <c r="AQ266" s="759"/>
      <c r="AR266" s="771"/>
      <c r="AS266" s="770"/>
      <c r="AT266" s="762"/>
      <c r="AU266" s="763"/>
      <c r="AV266" s="759"/>
      <c r="AW266" s="771"/>
      <c r="AX266" s="758"/>
      <c r="AY266" s="764"/>
      <c r="AZ266" s="771"/>
      <c r="BA266" s="770"/>
      <c r="BB266" s="762"/>
      <c r="BC266" s="763"/>
      <c r="BD266" s="764"/>
      <c r="BE266" s="765"/>
      <c r="BF266" s="764"/>
      <c r="BG266" s="766"/>
      <c r="BH266" s="764"/>
      <c r="BI266" s="767"/>
      <c r="BJ266" s="767"/>
      <c r="BK266" s="768"/>
      <c r="BL266" s="265"/>
      <c r="BM266" s="265"/>
      <c r="BN266" s="265"/>
      <c r="BO266" s="266"/>
      <c r="BP266" s="266"/>
      <c r="BQ266" s="266"/>
      <c r="BR266" s="266"/>
      <c r="BS266" s="266"/>
    </row>
    <row r="267" spans="2:71" s="7" customFormat="1" ht="9.75" customHeight="1">
      <c r="B267" s="754"/>
      <c r="C267" s="755"/>
      <c r="D267" s="755"/>
      <c r="E267" s="756"/>
      <c r="F267" s="757"/>
      <c r="G267" s="758"/>
      <c r="H267" s="759"/>
      <c r="I267" s="769"/>
      <c r="J267" s="760"/>
      <c r="K267" s="761"/>
      <c r="L267" s="769"/>
      <c r="M267" s="770"/>
      <c r="N267" s="762"/>
      <c r="O267" s="763"/>
      <c r="P267" s="759"/>
      <c r="Q267" s="771"/>
      <c r="R267" s="758"/>
      <c r="S267" s="759"/>
      <c r="T267" s="771"/>
      <c r="U267" s="770"/>
      <c r="V267" s="762"/>
      <c r="W267" s="763"/>
      <c r="X267" s="759"/>
      <c r="Y267" s="771"/>
      <c r="Z267" s="758"/>
      <c r="AA267" s="759"/>
      <c r="AB267" s="771"/>
      <c r="AC267" s="770"/>
      <c r="AD267" s="762"/>
      <c r="AE267" s="763"/>
      <c r="AF267" s="759"/>
      <c r="AG267" s="771"/>
      <c r="AH267" s="758"/>
      <c r="AI267" s="759"/>
      <c r="AJ267" s="771"/>
      <c r="AK267" s="770"/>
      <c r="AL267" s="762"/>
      <c r="AM267" s="763"/>
      <c r="AN267" s="759"/>
      <c r="AO267" s="771"/>
      <c r="AP267" s="758"/>
      <c r="AQ267" s="759"/>
      <c r="AR267" s="771"/>
      <c r="AS267" s="770"/>
      <c r="AT267" s="762"/>
      <c r="AU267" s="763"/>
      <c r="AV267" s="759"/>
      <c r="AW267" s="771"/>
      <c r="AX267" s="758"/>
      <c r="AY267" s="764"/>
      <c r="AZ267" s="771"/>
      <c r="BA267" s="770"/>
      <c r="BB267" s="762"/>
      <c r="BC267" s="763"/>
      <c r="BD267" s="764"/>
      <c r="BE267" s="765"/>
      <c r="BF267" s="764"/>
      <c r="BG267" s="766"/>
      <c r="BH267" s="764"/>
      <c r="BI267" s="767"/>
      <c r="BJ267" s="767"/>
      <c r="BK267" s="768"/>
      <c r="BL267" s="265"/>
      <c r="BM267" s="265"/>
      <c r="BN267" s="265"/>
      <c r="BO267" s="266"/>
      <c r="BP267" s="266"/>
      <c r="BQ267" s="266"/>
      <c r="BR267" s="266"/>
      <c r="BS267" s="266"/>
    </row>
    <row r="268" spans="2:71" s="7" customFormat="1" ht="9.75" customHeight="1">
      <c r="B268" s="754"/>
      <c r="C268" s="755"/>
      <c r="D268" s="755"/>
      <c r="E268" s="756"/>
      <c r="F268" s="757"/>
      <c r="G268" s="758"/>
      <c r="H268" s="759"/>
      <c r="I268" s="769"/>
      <c r="J268" s="760"/>
      <c r="K268" s="761"/>
      <c r="L268" s="769"/>
      <c r="M268" s="770"/>
      <c r="N268" s="762"/>
      <c r="O268" s="763"/>
      <c r="P268" s="759"/>
      <c r="Q268" s="771"/>
      <c r="R268" s="758"/>
      <c r="S268" s="759"/>
      <c r="T268" s="771"/>
      <c r="U268" s="770"/>
      <c r="V268" s="762"/>
      <c r="W268" s="763"/>
      <c r="X268" s="759"/>
      <c r="Y268" s="771"/>
      <c r="Z268" s="758"/>
      <c r="AA268" s="759"/>
      <c r="AB268" s="771"/>
      <c r="AC268" s="770"/>
      <c r="AD268" s="762"/>
      <c r="AE268" s="763"/>
      <c r="AF268" s="759"/>
      <c r="AG268" s="771"/>
      <c r="AH268" s="758"/>
      <c r="AI268" s="759"/>
      <c r="AJ268" s="771"/>
      <c r="AK268" s="770"/>
      <c r="AL268" s="762"/>
      <c r="AM268" s="763"/>
      <c r="AN268" s="759"/>
      <c r="AO268" s="771"/>
      <c r="AP268" s="758"/>
      <c r="AQ268" s="759"/>
      <c r="AR268" s="771"/>
      <c r="AS268" s="770"/>
      <c r="AT268" s="762"/>
      <c r="AU268" s="763"/>
      <c r="AV268" s="759"/>
      <c r="AW268" s="771"/>
      <c r="AX268" s="758"/>
      <c r="AY268" s="764"/>
      <c r="AZ268" s="771"/>
      <c r="BA268" s="770"/>
      <c r="BB268" s="762"/>
      <c r="BC268" s="763"/>
      <c r="BD268" s="764"/>
      <c r="BE268" s="765"/>
      <c r="BF268" s="764"/>
      <c r="BG268" s="766"/>
      <c r="BH268" s="764"/>
      <c r="BI268" s="767"/>
      <c r="BJ268" s="767"/>
      <c r="BK268" s="768"/>
      <c r="BL268" s="265"/>
      <c r="BM268" s="265"/>
      <c r="BN268" s="265"/>
      <c r="BO268" s="266"/>
      <c r="BP268" s="266"/>
      <c r="BQ268" s="266"/>
      <c r="BR268" s="266"/>
      <c r="BS268" s="266"/>
    </row>
    <row r="269" spans="2:71" s="7" customFormat="1" ht="9.75" customHeight="1">
      <c r="B269" s="754"/>
      <c r="C269" s="755"/>
      <c r="D269" s="755"/>
      <c r="E269" s="756"/>
      <c r="F269" s="757"/>
      <c r="G269" s="758"/>
      <c r="H269" s="759"/>
      <c r="I269" s="769"/>
      <c r="J269" s="760"/>
      <c r="K269" s="761"/>
      <c r="L269" s="769"/>
      <c r="M269" s="770"/>
      <c r="N269" s="762"/>
      <c r="O269" s="763"/>
      <c r="P269" s="759"/>
      <c r="Q269" s="771"/>
      <c r="R269" s="758"/>
      <c r="S269" s="759"/>
      <c r="T269" s="771"/>
      <c r="U269" s="770"/>
      <c r="V269" s="762"/>
      <c r="W269" s="763"/>
      <c r="X269" s="759"/>
      <c r="Y269" s="771"/>
      <c r="Z269" s="758"/>
      <c r="AA269" s="759"/>
      <c r="AB269" s="771"/>
      <c r="AC269" s="770"/>
      <c r="AD269" s="762"/>
      <c r="AE269" s="763"/>
      <c r="AF269" s="759"/>
      <c r="AG269" s="771"/>
      <c r="AH269" s="758"/>
      <c r="AI269" s="759"/>
      <c r="AJ269" s="771"/>
      <c r="AK269" s="770"/>
      <c r="AL269" s="762"/>
      <c r="AM269" s="763"/>
      <c r="AN269" s="759"/>
      <c r="AO269" s="771"/>
      <c r="AP269" s="758"/>
      <c r="AQ269" s="759"/>
      <c r="AR269" s="771"/>
      <c r="AS269" s="770"/>
      <c r="AT269" s="762"/>
      <c r="AU269" s="763"/>
      <c r="AV269" s="759"/>
      <c r="AW269" s="771"/>
      <c r="AX269" s="758"/>
      <c r="AY269" s="764"/>
      <c r="AZ269" s="771"/>
      <c r="BA269" s="770"/>
      <c r="BB269" s="762"/>
      <c r="BC269" s="763"/>
      <c r="BD269" s="764"/>
      <c r="BE269" s="765"/>
      <c r="BF269" s="764"/>
      <c r="BG269" s="766"/>
      <c r="BH269" s="764"/>
      <c r="BI269" s="767"/>
      <c r="BJ269" s="767"/>
      <c r="BK269" s="768"/>
      <c r="BL269" s="265"/>
      <c r="BM269" s="265"/>
      <c r="BN269" s="265"/>
      <c r="BO269" s="266"/>
      <c r="BP269" s="266"/>
      <c r="BQ269" s="266"/>
      <c r="BR269" s="266"/>
      <c r="BS269" s="266"/>
    </row>
    <row r="270" spans="2:71" s="7" customFormat="1" ht="9.75" customHeight="1">
      <c r="B270" s="754"/>
      <c r="C270" s="755"/>
      <c r="D270" s="755"/>
      <c r="E270" s="756"/>
      <c r="F270" s="757"/>
      <c r="G270" s="758"/>
      <c r="H270" s="759"/>
      <c r="I270" s="769"/>
      <c r="J270" s="760"/>
      <c r="K270" s="761"/>
      <c r="L270" s="769"/>
      <c r="M270" s="770"/>
      <c r="N270" s="762"/>
      <c r="O270" s="763"/>
      <c r="P270" s="759"/>
      <c r="Q270" s="771"/>
      <c r="R270" s="758"/>
      <c r="S270" s="759"/>
      <c r="T270" s="771"/>
      <c r="U270" s="770"/>
      <c r="V270" s="762"/>
      <c r="W270" s="763"/>
      <c r="X270" s="759"/>
      <c r="Y270" s="771"/>
      <c r="Z270" s="758"/>
      <c r="AA270" s="759"/>
      <c r="AB270" s="771"/>
      <c r="AC270" s="770"/>
      <c r="AD270" s="762"/>
      <c r="AE270" s="763"/>
      <c r="AF270" s="759"/>
      <c r="AG270" s="771"/>
      <c r="AH270" s="758"/>
      <c r="AI270" s="759"/>
      <c r="AJ270" s="771"/>
      <c r="AK270" s="770"/>
      <c r="AL270" s="762"/>
      <c r="AM270" s="763"/>
      <c r="AN270" s="759"/>
      <c r="AO270" s="771"/>
      <c r="AP270" s="758"/>
      <c r="AQ270" s="759"/>
      <c r="AR270" s="771"/>
      <c r="AS270" s="770"/>
      <c r="AT270" s="762"/>
      <c r="AU270" s="763"/>
      <c r="AV270" s="759"/>
      <c r="AW270" s="771"/>
      <c r="AX270" s="758"/>
      <c r="AY270" s="764"/>
      <c r="AZ270" s="771"/>
      <c r="BA270" s="770"/>
      <c r="BB270" s="762"/>
      <c r="BC270" s="763"/>
      <c r="BD270" s="764"/>
      <c r="BE270" s="765"/>
      <c r="BF270" s="764"/>
      <c r="BG270" s="766"/>
      <c r="BH270" s="764"/>
      <c r="BI270" s="767"/>
      <c r="BJ270" s="767"/>
      <c r="BK270" s="768"/>
      <c r="BL270" s="265"/>
      <c r="BM270" s="265"/>
      <c r="BN270" s="265"/>
      <c r="BO270" s="266"/>
      <c r="BP270" s="266"/>
      <c r="BQ270" s="266"/>
      <c r="BR270" s="266"/>
      <c r="BS270" s="266"/>
    </row>
    <row r="271" spans="2:71" s="7" customFormat="1" ht="9.75" customHeight="1">
      <c r="B271" s="754"/>
      <c r="C271" s="755"/>
      <c r="D271" s="755"/>
      <c r="E271" s="756"/>
      <c r="F271" s="757"/>
      <c r="G271" s="758"/>
      <c r="H271" s="759"/>
      <c r="I271" s="769"/>
      <c r="J271" s="760"/>
      <c r="K271" s="761"/>
      <c r="L271" s="769"/>
      <c r="M271" s="770"/>
      <c r="N271" s="762"/>
      <c r="O271" s="763"/>
      <c r="P271" s="759"/>
      <c r="Q271" s="771"/>
      <c r="R271" s="758"/>
      <c r="S271" s="759"/>
      <c r="T271" s="771"/>
      <c r="U271" s="770"/>
      <c r="V271" s="762"/>
      <c r="W271" s="763"/>
      <c r="X271" s="759"/>
      <c r="Y271" s="771"/>
      <c r="Z271" s="758"/>
      <c r="AA271" s="759"/>
      <c r="AB271" s="771"/>
      <c r="AC271" s="770"/>
      <c r="AD271" s="762"/>
      <c r="AE271" s="763"/>
      <c r="AF271" s="759"/>
      <c r="AG271" s="771"/>
      <c r="AH271" s="758"/>
      <c r="AI271" s="759"/>
      <c r="AJ271" s="771"/>
      <c r="AK271" s="770"/>
      <c r="AL271" s="762"/>
      <c r="AM271" s="763"/>
      <c r="AN271" s="759"/>
      <c r="AO271" s="771"/>
      <c r="AP271" s="758"/>
      <c r="AQ271" s="759"/>
      <c r="AR271" s="771"/>
      <c r="AS271" s="770"/>
      <c r="AT271" s="762"/>
      <c r="AU271" s="763"/>
      <c r="AV271" s="759"/>
      <c r="AW271" s="771"/>
      <c r="AX271" s="758"/>
      <c r="AY271" s="764"/>
      <c r="AZ271" s="771"/>
      <c r="BA271" s="770"/>
      <c r="BB271" s="762"/>
      <c r="BC271" s="763"/>
      <c r="BD271" s="764"/>
      <c r="BE271" s="765"/>
      <c r="BF271" s="764"/>
      <c r="BG271" s="766"/>
      <c r="BH271" s="764"/>
      <c r="BI271" s="767"/>
      <c r="BJ271" s="767"/>
      <c r="BK271" s="768"/>
      <c r="BL271" s="265"/>
      <c r="BM271" s="265"/>
      <c r="BN271" s="265"/>
      <c r="BO271" s="266"/>
      <c r="BP271" s="266"/>
      <c r="BQ271" s="266"/>
      <c r="BR271" s="266"/>
      <c r="BS271" s="266"/>
    </row>
    <row r="272" spans="2:71" s="7" customFormat="1" ht="9.75" customHeight="1">
      <c r="B272" s="754"/>
      <c r="C272" s="755"/>
      <c r="D272" s="755"/>
      <c r="E272" s="756"/>
      <c r="F272" s="757"/>
      <c r="G272" s="758"/>
      <c r="H272" s="759"/>
      <c r="I272" s="769"/>
      <c r="J272" s="760"/>
      <c r="K272" s="761"/>
      <c r="L272" s="769"/>
      <c r="M272" s="770"/>
      <c r="N272" s="762"/>
      <c r="O272" s="763"/>
      <c r="P272" s="759"/>
      <c r="Q272" s="771"/>
      <c r="R272" s="758"/>
      <c r="S272" s="759"/>
      <c r="T272" s="771"/>
      <c r="U272" s="770"/>
      <c r="V272" s="762"/>
      <c r="W272" s="763"/>
      <c r="X272" s="759"/>
      <c r="Y272" s="771"/>
      <c r="Z272" s="758"/>
      <c r="AA272" s="759"/>
      <c r="AB272" s="771"/>
      <c r="AC272" s="770"/>
      <c r="AD272" s="762"/>
      <c r="AE272" s="763"/>
      <c r="AF272" s="759"/>
      <c r="AG272" s="771"/>
      <c r="AH272" s="758"/>
      <c r="AI272" s="759"/>
      <c r="AJ272" s="771"/>
      <c r="AK272" s="770"/>
      <c r="AL272" s="762"/>
      <c r="AM272" s="763"/>
      <c r="AN272" s="759"/>
      <c r="AO272" s="771"/>
      <c r="AP272" s="758"/>
      <c r="AQ272" s="759"/>
      <c r="AR272" s="771"/>
      <c r="AS272" s="770"/>
      <c r="AT272" s="762"/>
      <c r="AU272" s="763"/>
      <c r="AV272" s="759"/>
      <c r="AW272" s="771"/>
      <c r="AX272" s="758"/>
      <c r="AY272" s="764"/>
      <c r="AZ272" s="771"/>
      <c r="BA272" s="770"/>
      <c r="BB272" s="762"/>
      <c r="BC272" s="763"/>
      <c r="BD272" s="764"/>
      <c r="BE272" s="765"/>
      <c r="BF272" s="764"/>
      <c r="BG272" s="766"/>
      <c r="BH272" s="764"/>
      <c r="BI272" s="767"/>
      <c r="BJ272" s="767"/>
      <c r="BK272" s="768"/>
      <c r="BL272" s="265"/>
      <c r="BM272" s="265"/>
      <c r="BN272" s="265"/>
      <c r="BO272" s="266"/>
      <c r="BP272" s="266"/>
      <c r="BQ272" s="266"/>
      <c r="BR272" s="266"/>
      <c r="BS272" s="266"/>
    </row>
    <row r="273" spans="2:71" s="7" customFormat="1" ht="9.75" customHeight="1">
      <c r="B273" s="754"/>
      <c r="C273" s="755"/>
      <c r="D273" s="755"/>
      <c r="E273" s="756"/>
      <c r="F273" s="757"/>
      <c r="G273" s="758"/>
      <c r="H273" s="759"/>
      <c r="I273" s="769"/>
      <c r="J273" s="760"/>
      <c r="K273" s="761"/>
      <c r="L273" s="769"/>
      <c r="M273" s="770"/>
      <c r="N273" s="762"/>
      <c r="O273" s="763"/>
      <c r="P273" s="759"/>
      <c r="Q273" s="771"/>
      <c r="R273" s="758"/>
      <c r="S273" s="759"/>
      <c r="T273" s="771"/>
      <c r="U273" s="770"/>
      <c r="V273" s="762"/>
      <c r="W273" s="763"/>
      <c r="X273" s="759"/>
      <c r="Y273" s="771"/>
      <c r="Z273" s="758"/>
      <c r="AA273" s="759"/>
      <c r="AB273" s="771"/>
      <c r="AC273" s="770"/>
      <c r="AD273" s="762"/>
      <c r="AE273" s="763"/>
      <c r="AF273" s="759"/>
      <c r="AG273" s="771"/>
      <c r="AH273" s="758"/>
      <c r="AI273" s="759"/>
      <c r="AJ273" s="771"/>
      <c r="AK273" s="770"/>
      <c r="AL273" s="762"/>
      <c r="AM273" s="763"/>
      <c r="AN273" s="759"/>
      <c r="AO273" s="771"/>
      <c r="AP273" s="758"/>
      <c r="AQ273" s="759"/>
      <c r="AR273" s="771"/>
      <c r="AS273" s="770"/>
      <c r="AT273" s="762"/>
      <c r="AU273" s="763"/>
      <c r="AV273" s="759"/>
      <c r="AW273" s="771"/>
      <c r="AX273" s="758"/>
      <c r="AY273" s="764"/>
      <c r="AZ273" s="771"/>
      <c r="BA273" s="770"/>
      <c r="BB273" s="762"/>
      <c r="BC273" s="763"/>
      <c r="BD273" s="764"/>
      <c r="BE273" s="765"/>
      <c r="BF273" s="764"/>
      <c r="BG273" s="766"/>
      <c r="BH273" s="764"/>
      <c r="BI273" s="767"/>
      <c r="BJ273" s="767"/>
      <c r="BK273" s="768"/>
      <c r="BL273" s="265"/>
      <c r="BM273" s="265"/>
      <c r="BN273" s="265"/>
      <c r="BO273" s="266"/>
      <c r="BP273" s="266"/>
      <c r="BQ273" s="266"/>
      <c r="BR273" s="266"/>
      <c r="BS273" s="266"/>
    </row>
    <row r="274" spans="2:71" s="7" customFormat="1" ht="9.75" customHeight="1">
      <c r="B274" s="754"/>
      <c r="C274" s="755"/>
      <c r="D274" s="755"/>
      <c r="E274" s="756"/>
      <c r="F274" s="757"/>
      <c r="G274" s="758"/>
      <c r="H274" s="759"/>
      <c r="I274" s="769"/>
      <c r="J274" s="760"/>
      <c r="K274" s="761"/>
      <c r="L274" s="769"/>
      <c r="M274" s="770"/>
      <c r="N274" s="762"/>
      <c r="O274" s="763"/>
      <c r="P274" s="759"/>
      <c r="Q274" s="771"/>
      <c r="R274" s="758"/>
      <c r="S274" s="759"/>
      <c r="T274" s="771"/>
      <c r="U274" s="770"/>
      <c r="V274" s="762"/>
      <c r="W274" s="763"/>
      <c r="X274" s="759"/>
      <c r="Y274" s="771"/>
      <c r="Z274" s="758"/>
      <c r="AA274" s="759"/>
      <c r="AB274" s="771"/>
      <c r="AC274" s="770"/>
      <c r="AD274" s="762"/>
      <c r="AE274" s="763"/>
      <c r="AF274" s="759"/>
      <c r="AG274" s="771"/>
      <c r="AH274" s="758"/>
      <c r="AI274" s="759"/>
      <c r="AJ274" s="771"/>
      <c r="AK274" s="770"/>
      <c r="AL274" s="762"/>
      <c r="AM274" s="763"/>
      <c r="AN274" s="759"/>
      <c r="AO274" s="771"/>
      <c r="AP274" s="758"/>
      <c r="AQ274" s="759"/>
      <c r="AR274" s="771"/>
      <c r="AS274" s="770"/>
      <c r="AT274" s="762"/>
      <c r="AU274" s="763"/>
      <c r="AV274" s="759"/>
      <c r="AW274" s="771"/>
      <c r="AX274" s="758"/>
      <c r="AY274" s="764"/>
      <c r="AZ274" s="771"/>
      <c r="BA274" s="770"/>
      <c r="BB274" s="762"/>
      <c r="BC274" s="763"/>
      <c r="BD274" s="764"/>
      <c r="BE274" s="765"/>
      <c r="BF274" s="764"/>
      <c r="BG274" s="766"/>
      <c r="BH274" s="764"/>
      <c r="BI274" s="767"/>
      <c r="BJ274" s="767"/>
      <c r="BK274" s="768"/>
      <c r="BL274" s="265"/>
      <c r="BM274" s="265"/>
      <c r="BN274" s="265"/>
      <c r="BO274" s="266"/>
      <c r="BP274" s="266"/>
      <c r="BQ274" s="266"/>
      <c r="BR274" s="266"/>
      <c r="BS274" s="266"/>
    </row>
    <row r="275" spans="2:71" s="7" customFormat="1" ht="9.75" customHeight="1">
      <c r="B275" s="754"/>
      <c r="C275" s="755"/>
      <c r="D275" s="755"/>
      <c r="E275" s="756"/>
      <c r="F275" s="757"/>
      <c r="G275" s="758"/>
      <c r="H275" s="759"/>
      <c r="I275" s="769"/>
      <c r="J275" s="760"/>
      <c r="K275" s="761"/>
      <c r="L275" s="769"/>
      <c r="M275" s="770"/>
      <c r="N275" s="762"/>
      <c r="O275" s="763"/>
      <c r="P275" s="759"/>
      <c r="Q275" s="771"/>
      <c r="R275" s="758"/>
      <c r="S275" s="759"/>
      <c r="T275" s="771"/>
      <c r="U275" s="770"/>
      <c r="V275" s="762"/>
      <c r="W275" s="763"/>
      <c r="X275" s="759"/>
      <c r="Y275" s="771"/>
      <c r="Z275" s="758"/>
      <c r="AA275" s="759"/>
      <c r="AB275" s="771"/>
      <c r="AC275" s="770"/>
      <c r="AD275" s="762"/>
      <c r="AE275" s="763"/>
      <c r="AF275" s="759"/>
      <c r="AG275" s="771"/>
      <c r="AH275" s="758"/>
      <c r="AI275" s="759"/>
      <c r="AJ275" s="771"/>
      <c r="AK275" s="770"/>
      <c r="AL275" s="762"/>
      <c r="AM275" s="763"/>
      <c r="AN275" s="759"/>
      <c r="AO275" s="771"/>
      <c r="AP275" s="758"/>
      <c r="AQ275" s="759"/>
      <c r="AR275" s="771"/>
      <c r="AS275" s="770"/>
      <c r="AT275" s="762"/>
      <c r="AU275" s="763"/>
      <c r="AV275" s="759"/>
      <c r="AW275" s="771"/>
      <c r="AX275" s="758"/>
      <c r="AY275" s="764"/>
      <c r="AZ275" s="771"/>
      <c r="BA275" s="770"/>
      <c r="BB275" s="762"/>
      <c r="BC275" s="763"/>
      <c r="BD275" s="764"/>
      <c r="BE275" s="765"/>
      <c r="BF275" s="764"/>
      <c r="BG275" s="766"/>
      <c r="BH275" s="764"/>
      <c r="BI275" s="767"/>
      <c r="BJ275" s="767"/>
      <c r="BK275" s="768"/>
      <c r="BL275" s="265"/>
      <c r="BM275" s="265"/>
      <c r="BN275" s="265"/>
      <c r="BO275" s="266"/>
      <c r="BP275" s="266"/>
      <c r="BQ275" s="266"/>
      <c r="BR275" s="266"/>
      <c r="BS275" s="266"/>
    </row>
    <row r="276" spans="2:71" s="7" customFormat="1" ht="9.75" customHeight="1">
      <c r="B276" s="754"/>
      <c r="C276" s="755"/>
      <c r="D276" s="755"/>
      <c r="E276" s="756"/>
      <c r="F276" s="757"/>
      <c r="G276" s="758"/>
      <c r="H276" s="759"/>
      <c r="I276" s="769"/>
      <c r="J276" s="760"/>
      <c r="K276" s="761"/>
      <c r="L276" s="769"/>
      <c r="M276" s="770"/>
      <c r="N276" s="762"/>
      <c r="O276" s="763"/>
      <c r="P276" s="759"/>
      <c r="Q276" s="771"/>
      <c r="R276" s="758"/>
      <c r="S276" s="759"/>
      <c r="T276" s="771"/>
      <c r="U276" s="770"/>
      <c r="V276" s="762"/>
      <c r="W276" s="763"/>
      <c r="X276" s="759"/>
      <c r="Y276" s="771"/>
      <c r="Z276" s="758"/>
      <c r="AA276" s="759"/>
      <c r="AB276" s="771"/>
      <c r="AC276" s="770"/>
      <c r="AD276" s="762"/>
      <c r="AE276" s="763"/>
      <c r="AF276" s="759"/>
      <c r="AG276" s="771"/>
      <c r="AH276" s="758"/>
      <c r="AI276" s="759"/>
      <c r="AJ276" s="771"/>
      <c r="AK276" s="770"/>
      <c r="AL276" s="762"/>
      <c r="AM276" s="763"/>
      <c r="AN276" s="759"/>
      <c r="AO276" s="771"/>
      <c r="AP276" s="758"/>
      <c r="AQ276" s="759"/>
      <c r="AR276" s="771"/>
      <c r="AS276" s="770"/>
      <c r="AT276" s="762"/>
      <c r="AU276" s="763"/>
      <c r="AV276" s="759"/>
      <c r="AW276" s="771"/>
      <c r="AX276" s="758"/>
      <c r="AY276" s="764"/>
      <c r="AZ276" s="771"/>
      <c r="BA276" s="770"/>
      <c r="BB276" s="762"/>
      <c r="BC276" s="763"/>
      <c r="BD276" s="764"/>
      <c r="BE276" s="765"/>
      <c r="BF276" s="764"/>
      <c r="BG276" s="766"/>
      <c r="BH276" s="764"/>
      <c r="BI276" s="767"/>
      <c r="BJ276" s="767"/>
      <c r="BK276" s="768"/>
      <c r="BL276" s="265"/>
      <c r="BM276" s="265"/>
      <c r="BN276" s="265"/>
      <c r="BO276" s="266"/>
      <c r="BP276" s="266"/>
      <c r="BQ276" s="266"/>
      <c r="BR276" s="266"/>
      <c r="BS276" s="266"/>
    </row>
    <row r="277" spans="2:71" s="7" customFormat="1" ht="9.75" customHeight="1">
      <c r="B277" s="754"/>
      <c r="C277" s="755"/>
      <c r="D277" s="755"/>
      <c r="E277" s="756"/>
      <c r="F277" s="757"/>
      <c r="G277" s="758"/>
      <c r="H277" s="759"/>
      <c r="I277" s="769"/>
      <c r="J277" s="760"/>
      <c r="K277" s="761"/>
      <c r="L277" s="769"/>
      <c r="M277" s="770"/>
      <c r="N277" s="762"/>
      <c r="O277" s="763"/>
      <c r="P277" s="759"/>
      <c r="Q277" s="771"/>
      <c r="R277" s="758"/>
      <c r="S277" s="759"/>
      <c r="T277" s="771"/>
      <c r="U277" s="770"/>
      <c r="V277" s="762"/>
      <c r="W277" s="763"/>
      <c r="X277" s="759"/>
      <c r="Y277" s="771"/>
      <c r="Z277" s="758"/>
      <c r="AA277" s="759"/>
      <c r="AB277" s="771"/>
      <c r="AC277" s="770"/>
      <c r="AD277" s="762"/>
      <c r="AE277" s="763"/>
      <c r="AF277" s="759"/>
      <c r="AG277" s="771"/>
      <c r="AH277" s="758"/>
      <c r="AI277" s="759"/>
      <c r="AJ277" s="771"/>
      <c r="AK277" s="770"/>
      <c r="AL277" s="762"/>
      <c r="AM277" s="763"/>
      <c r="AN277" s="759"/>
      <c r="AO277" s="771"/>
      <c r="AP277" s="758"/>
      <c r="AQ277" s="759"/>
      <c r="AR277" s="771"/>
      <c r="AS277" s="770"/>
      <c r="AT277" s="762"/>
      <c r="AU277" s="763"/>
      <c r="AV277" s="759"/>
      <c r="AW277" s="771"/>
      <c r="AX277" s="758"/>
      <c r="AY277" s="764"/>
      <c r="AZ277" s="771"/>
      <c r="BA277" s="770"/>
      <c r="BB277" s="762"/>
      <c r="BC277" s="763"/>
      <c r="BD277" s="764"/>
      <c r="BE277" s="765"/>
      <c r="BF277" s="764"/>
      <c r="BG277" s="766"/>
      <c r="BH277" s="764"/>
      <c r="BI277" s="767"/>
      <c r="BJ277" s="767"/>
      <c r="BK277" s="768"/>
      <c r="BL277" s="265"/>
      <c r="BM277" s="265"/>
      <c r="BN277" s="265"/>
      <c r="BO277" s="266"/>
      <c r="BP277" s="266"/>
      <c r="BQ277" s="266"/>
      <c r="BR277" s="266"/>
      <c r="BS277" s="266"/>
    </row>
    <row r="278" spans="2:71" s="7" customFormat="1" ht="9.75" customHeight="1">
      <c r="B278" s="754"/>
      <c r="C278" s="755"/>
      <c r="D278" s="755"/>
      <c r="E278" s="756"/>
      <c r="F278" s="757"/>
      <c r="G278" s="758"/>
      <c r="H278" s="759"/>
      <c r="I278" s="769"/>
      <c r="J278" s="760"/>
      <c r="K278" s="761"/>
      <c r="L278" s="769"/>
      <c r="M278" s="770"/>
      <c r="N278" s="762"/>
      <c r="O278" s="763"/>
      <c r="P278" s="759"/>
      <c r="Q278" s="771"/>
      <c r="R278" s="758"/>
      <c r="S278" s="759"/>
      <c r="T278" s="771"/>
      <c r="U278" s="770"/>
      <c r="V278" s="762"/>
      <c r="W278" s="763"/>
      <c r="X278" s="759"/>
      <c r="Y278" s="771"/>
      <c r="Z278" s="758"/>
      <c r="AA278" s="759"/>
      <c r="AB278" s="771"/>
      <c r="AC278" s="770"/>
      <c r="AD278" s="762"/>
      <c r="AE278" s="763"/>
      <c r="AF278" s="759"/>
      <c r="AG278" s="771"/>
      <c r="AH278" s="758"/>
      <c r="AI278" s="759"/>
      <c r="AJ278" s="771"/>
      <c r="AK278" s="770"/>
      <c r="AL278" s="762"/>
      <c r="AM278" s="763"/>
      <c r="AN278" s="759"/>
      <c r="AO278" s="771"/>
      <c r="AP278" s="758"/>
      <c r="AQ278" s="759"/>
      <c r="AR278" s="771"/>
      <c r="AS278" s="770"/>
      <c r="AT278" s="762"/>
      <c r="AU278" s="763"/>
      <c r="AV278" s="759"/>
      <c r="AW278" s="771"/>
      <c r="AX278" s="758"/>
      <c r="AY278" s="764"/>
      <c r="AZ278" s="771"/>
      <c r="BA278" s="770"/>
      <c r="BB278" s="762"/>
      <c r="BC278" s="763"/>
      <c r="BD278" s="764"/>
      <c r="BE278" s="765"/>
      <c r="BF278" s="764"/>
      <c r="BG278" s="766"/>
      <c r="BH278" s="764"/>
      <c r="BI278" s="767"/>
      <c r="BJ278" s="767"/>
      <c r="BK278" s="768"/>
      <c r="BL278" s="265"/>
      <c r="BM278" s="265"/>
      <c r="BN278" s="265"/>
      <c r="BO278" s="266"/>
      <c r="BP278" s="266"/>
      <c r="BQ278" s="266"/>
      <c r="BR278" s="266"/>
      <c r="BS278" s="266"/>
    </row>
    <row r="279" spans="2:71" s="7" customFormat="1" ht="9.75" customHeight="1">
      <c r="B279" s="754"/>
      <c r="C279" s="755"/>
      <c r="D279" s="755"/>
      <c r="E279" s="756"/>
      <c r="F279" s="757"/>
      <c r="G279" s="758"/>
      <c r="H279" s="759"/>
      <c r="I279" s="769"/>
      <c r="J279" s="760"/>
      <c r="K279" s="761"/>
      <c r="L279" s="769"/>
      <c r="M279" s="770"/>
      <c r="N279" s="762"/>
      <c r="O279" s="763"/>
      <c r="P279" s="759"/>
      <c r="Q279" s="771"/>
      <c r="R279" s="758"/>
      <c r="S279" s="759"/>
      <c r="T279" s="771"/>
      <c r="U279" s="770"/>
      <c r="V279" s="762"/>
      <c r="W279" s="763"/>
      <c r="X279" s="759"/>
      <c r="Y279" s="771"/>
      <c r="Z279" s="758"/>
      <c r="AA279" s="759"/>
      <c r="AB279" s="771"/>
      <c r="AC279" s="770"/>
      <c r="AD279" s="762"/>
      <c r="AE279" s="763"/>
      <c r="AF279" s="759"/>
      <c r="AG279" s="771"/>
      <c r="AH279" s="758"/>
      <c r="AI279" s="759"/>
      <c r="AJ279" s="771"/>
      <c r="AK279" s="770"/>
      <c r="AL279" s="762"/>
      <c r="AM279" s="763"/>
      <c r="AN279" s="759"/>
      <c r="AO279" s="771"/>
      <c r="AP279" s="758"/>
      <c r="AQ279" s="759"/>
      <c r="AR279" s="771"/>
      <c r="AS279" s="770"/>
      <c r="AT279" s="762"/>
      <c r="AU279" s="763"/>
      <c r="AV279" s="759"/>
      <c r="AW279" s="771"/>
      <c r="AX279" s="758"/>
      <c r="AY279" s="764"/>
      <c r="AZ279" s="771"/>
      <c r="BA279" s="770"/>
      <c r="BB279" s="762"/>
      <c r="BC279" s="763"/>
      <c r="BD279" s="764"/>
      <c r="BE279" s="765"/>
      <c r="BF279" s="764"/>
      <c r="BG279" s="766"/>
      <c r="BH279" s="764"/>
      <c r="BI279" s="767"/>
      <c r="BJ279" s="767"/>
      <c r="BK279" s="768"/>
      <c r="BL279" s="265"/>
      <c r="BM279" s="265"/>
      <c r="BN279" s="265"/>
      <c r="BO279" s="266"/>
      <c r="BP279" s="266"/>
      <c r="BQ279" s="266"/>
      <c r="BR279" s="266"/>
      <c r="BS279" s="266"/>
    </row>
    <row r="280" spans="2:71" s="7" customFormat="1" ht="9.75" customHeight="1">
      <c r="B280" s="754"/>
      <c r="C280" s="755"/>
      <c r="D280" s="755"/>
      <c r="E280" s="756"/>
      <c r="F280" s="757"/>
      <c r="G280" s="758"/>
      <c r="H280" s="759"/>
      <c r="I280" s="769"/>
      <c r="J280" s="760"/>
      <c r="K280" s="761"/>
      <c r="L280" s="769"/>
      <c r="M280" s="770"/>
      <c r="N280" s="762"/>
      <c r="O280" s="763"/>
      <c r="P280" s="759"/>
      <c r="Q280" s="771"/>
      <c r="R280" s="758"/>
      <c r="S280" s="759"/>
      <c r="T280" s="771"/>
      <c r="U280" s="770"/>
      <c r="V280" s="762"/>
      <c r="W280" s="763"/>
      <c r="X280" s="759"/>
      <c r="Y280" s="771"/>
      <c r="Z280" s="758"/>
      <c r="AA280" s="759"/>
      <c r="AB280" s="771"/>
      <c r="AC280" s="770"/>
      <c r="AD280" s="762"/>
      <c r="AE280" s="763"/>
      <c r="AF280" s="759"/>
      <c r="AG280" s="771"/>
      <c r="AH280" s="758"/>
      <c r="AI280" s="759"/>
      <c r="AJ280" s="771"/>
      <c r="AK280" s="770"/>
      <c r="AL280" s="762"/>
      <c r="AM280" s="763"/>
      <c r="AN280" s="759"/>
      <c r="AO280" s="771"/>
      <c r="AP280" s="758"/>
      <c r="AQ280" s="759"/>
      <c r="AR280" s="771"/>
      <c r="AS280" s="770"/>
      <c r="AT280" s="762"/>
      <c r="AU280" s="763"/>
      <c r="AV280" s="759"/>
      <c r="AW280" s="771"/>
      <c r="AX280" s="758"/>
      <c r="AY280" s="764"/>
      <c r="AZ280" s="771"/>
      <c r="BA280" s="770"/>
      <c r="BB280" s="762"/>
      <c r="BC280" s="763"/>
      <c r="BD280" s="764"/>
      <c r="BE280" s="765"/>
      <c r="BF280" s="764"/>
      <c r="BG280" s="766"/>
      <c r="BH280" s="764"/>
      <c r="BI280" s="767"/>
      <c r="BJ280" s="767"/>
      <c r="BK280" s="768"/>
      <c r="BL280" s="265"/>
      <c r="BM280" s="265"/>
      <c r="BN280" s="265"/>
      <c r="BO280" s="266"/>
      <c r="BP280" s="266"/>
      <c r="BQ280" s="266"/>
      <c r="BR280" s="266"/>
      <c r="BS280" s="266"/>
    </row>
    <row r="281" spans="2:71" s="7" customFormat="1" ht="9.75" customHeight="1">
      <c r="B281" s="754"/>
      <c r="C281" s="755"/>
      <c r="D281" s="755"/>
      <c r="E281" s="756"/>
      <c r="F281" s="757"/>
      <c r="G281" s="758"/>
      <c r="H281" s="759"/>
      <c r="I281" s="769"/>
      <c r="J281" s="760"/>
      <c r="K281" s="761"/>
      <c r="L281" s="769"/>
      <c r="M281" s="770"/>
      <c r="N281" s="762"/>
      <c r="O281" s="763"/>
      <c r="P281" s="759"/>
      <c r="Q281" s="771"/>
      <c r="R281" s="758"/>
      <c r="S281" s="759"/>
      <c r="T281" s="771"/>
      <c r="U281" s="770"/>
      <c r="V281" s="762"/>
      <c r="W281" s="763"/>
      <c r="X281" s="759"/>
      <c r="Y281" s="771"/>
      <c r="Z281" s="758"/>
      <c r="AA281" s="759"/>
      <c r="AB281" s="771"/>
      <c r="AC281" s="770"/>
      <c r="AD281" s="762"/>
      <c r="AE281" s="763"/>
      <c r="AF281" s="759"/>
      <c r="AG281" s="771"/>
      <c r="AH281" s="758"/>
      <c r="AI281" s="759"/>
      <c r="AJ281" s="771"/>
      <c r="AK281" s="770"/>
      <c r="AL281" s="762"/>
      <c r="AM281" s="763"/>
      <c r="AN281" s="759"/>
      <c r="AO281" s="771"/>
      <c r="AP281" s="758"/>
      <c r="AQ281" s="759"/>
      <c r="AR281" s="771"/>
      <c r="AS281" s="770"/>
      <c r="AT281" s="762"/>
      <c r="AU281" s="763"/>
      <c r="AV281" s="759"/>
      <c r="AW281" s="771"/>
      <c r="AX281" s="758"/>
      <c r="AY281" s="764"/>
      <c r="AZ281" s="771"/>
      <c r="BA281" s="770"/>
      <c r="BB281" s="762"/>
      <c r="BC281" s="763"/>
      <c r="BD281" s="764"/>
      <c r="BE281" s="765"/>
      <c r="BF281" s="764"/>
      <c r="BG281" s="766"/>
      <c r="BH281" s="764"/>
      <c r="BI281" s="767"/>
      <c r="BJ281" s="767"/>
      <c r="BK281" s="768"/>
      <c r="BL281" s="265"/>
      <c r="BM281" s="265"/>
      <c r="BN281" s="265"/>
      <c r="BO281" s="266"/>
      <c r="BP281" s="266"/>
      <c r="BQ281" s="266"/>
      <c r="BR281" s="266"/>
      <c r="BS281" s="266"/>
    </row>
    <row r="282" spans="2:71" s="7" customFormat="1" ht="9.75" customHeight="1">
      <c r="B282" s="754"/>
      <c r="C282" s="755"/>
      <c r="D282" s="755"/>
      <c r="E282" s="756"/>
      <c r="F282" s="757"/>
      <c r="G282" s="758"/>
      <c r="H282" s="759"/>
      <c r="I282" s="769"/>
      <c r="J282" s="760"/>
      <c r="K282" s="761"/>
      <c r="L282" s="769"/>
      <c r="M282" s="770"/>
      <c r="N282" s="762"/>
      <c r="O282" s="763"/>
      <c r="P282" s="759"/>
      <c r="Q282" s="771"/>
      <c r="R282" s="758"/>
      <c r="S282" s="759"/>
      <c r="T282" s="771"/>
      <c r="U282" s="770"/>
      <c r="V282" s="762"/>
      <c r="W282" s="763"/>
      <c r="X282" s="759"/>
      <c r="Y282" s="771"/>
      <c r="Z282" s="758"/>
      <c r="AA282" s="759"/>
      <c r="AB282" s="771"/>
      <c r="AC282" s="770"/>
      <c r="AD282" s="762"/>
      <c r="AE282" s="763"/>
      <c r="AF282" s="759"/>
      <c r="AG282" s="771"/>
      <c r="AH282" s="758"/>
      <c r="AI282" s="759"/>
      <c r="AJ282" s="771"/>
      <c r="AK282" s="770"/>
      <c r="AL282" s="762"/>
      <c r="AM282" s="763"/>
      <c r="AN282" s="759"/>
      <c r="AO282" s="771"/>
      <c r="AP282" s="758"/>
      <c r="AQ282" s="759"/>
      <c r="AR282" s="771"/>
      <c r="AS282" s="770"/>
      <c r="AT282" s="762"/>
      <c r="AU282" s="763"/>
      <c r="AV282" s="759"/>
      <c r="AW282" s="771"/>
      <c r="AX282" s="758"/>
      <c r="AY282" s="764"/>
      <c r="AZ282" s="771"/>
      <c r="BA282" s="770"/>
      <c r="BB282" s="762"/>
      <c r="BC282" s="763"/>
      <c r="BD282" s="764"/>
      <c r="BE282" s="765"/>
      <c r="BF282" s="764"/>
      <c r="BG282" s="766"/>
      <c r="BH282" s="764"/>
      <c r="BI282" s="767"/>
      <c r="BJ282" s="767"/>
      <c r="BK282" s="768"/>
      <c r="BL282" s="265"/>
      <c r="BM282" s="265"/>
      <c r="BN282" s="265"/>
      <c r="BO282" s="266"/>
      <c r="BP282" s="266"/>
      <c r="BQ282" s="266"/>
      <c r="BR282" s="266"/>
      <c r="BS282" s="266"/>
    </row>
    <row r="283" spans="2:71" s="7" customFormat="1" ht="9.75" customHeight="1">
      <c r="B283" s="754"/>
      <c r="C283" s="755"/>
      <c r="D283" s="755"/>
      <c r="E283" s="756"/>
      <c r="F283" s="757"/>
      <c r="G283" s="758"/>
      <c r="H283" s="759"/>
      <c r="I283" s="769"/>
      <c r="J283" s="760"/>
      <c r="K283" s="761"/>
      <c r="L283" s="769"/>
      <c r="M283" s="770"/>
      <c r="N283" s="762"/>
      <c r="O283" s="763"/>
      <c r="P283" s="759"/>
      <c r="Q283" s="771"/>
      <c r="R283" s="758"/>
      <c r="S283" s="759"/>
      <c r="T283" s="771"/>
      <c r="U283" s="770"/>
      <c r="V283" s="762"/>
      <c r="W283" s="763"/>
      <c r="X283" s="759"/>
      <c r="Y283" s="771"/>
      <c r="Z283" s="758"/>
      <c r="AA283" s="759"/>
      <c r="AB283" s="771"/>
      <c r="AC283" s="770"/>
      <c r="AD283" s="762"/>
      <c r="AE283" s="763"/>
      <c r="AF283" s="759"/>
      <c r="AG283" s="771"/>
      <c r="AH283" s="758"/>
      <c r="AI283" s="759"/>
      <c r="AJ283" s="771"/>
      <c r="AK283" s="770"/>
      <c r="AL283" s="762"/>
      <c r="AM283" s="763"/>
      <c r="AN283" s="759"/>
      <c r="AO283" s="771"/>
      <c r="AP283" s="758"/>
      <c r="AQ283" s="759"/>
      <c r="AR283" s="771"/>
      <c r="AS283" s="770"/>
      <c r="AT283" s="762"/>
      <c r="AU283" s="763"/>
      <c r="AV283" s="759"/>
      <c r="AW283" s="771"/>
      <c r="AX283" s="758"/>
      <c r="AY283" s="764"/>
      <c r="AZ283" s="771"/>
      <c r="BA283" s="770"/>
      <c r="BB283" s="762"/>
      <c r="BC283" s="763"/>
      <c r="BD283" s="764"/>
      <c r="BE283" s="765"/>
      <c r="BF283" s="764"/>
      <c r="BG283" s="766"/>
      <c r="BH283" s="764"/>
      <c r="BI283" s="767"/>
      <c r="BJ283" s="767"/>
      <c r="BK283" s="768"/>
      <c r="BL283" s="265"/>
      <c r="BM283" s="265"/>
      <c r="BN283" s="265"/>
      <c r="BO283" s="266"/>
      <c r="BP283" s="266"/>
      <c r="BQ283" s="266"/>
      <c r="BR283" s="266"/>
      <c r="BS283" s="266"/>
    </row>
    <row r="284" spans="2:71" s="7" customFormat="1" ht="9.75" customHeight="1">
      <c r="B284" s="754"/>
      <c r="C284" s="755"/>
      <c r="D284" s="755"/>
      <c r="E284" s="756"/>
      <c r="F284" s="757"/>
      <c r="G284" s="758"/>
      <c r="H284" s="759"/>
      <c r="I284" s="769"/>
      <c r="J284" s="760"/>
      <c r="K284" s="761"/>
      <c r="L284" s="769"/>
      <c r="M284" s="770"/>
      <c r="N284" s="762"/>
      <c r="O284" s="763"/>
      <c r="P284" s="759"/>
      <c r="Q284" s="771"/>
      <c r="R284" s="758"/>
      <c r="S284" s="759"/>
      <c r="T284" s="771"/>
      <c r="U284" s="770"/>
      <c r="V284" s="762"/>
      <c r="W284" s="763"/>
      <c r="X284" s="759"/>
      <c r="Y284" s="771"/>
      <c r="Z284" s="758"/>
      <c r="AA284" s="759"/>
      <c r="AB284" s="771"/>
      <c r="AC284" s="770"/>
      <c r="AD284" s="762"/>
      <c r="AE284" s="763"/>
      <c r="AF284" s="759"/>
      <c r="AG284" s="771"/>
      <c r="AH284" s="758"/>
      <c r="AI284" s="759"/>
      <c r="AJ284" s="771"/>
      <c r="AK284" s="770"/>
      <c r="AL284" s="762"/>
      <c r="AM284" s="763"/>
      <c r="AN284" s="759"/>
      <c r="AO284" s="771"/>
      <c r="AP284" s="758"/>
      <c r="AQ284" s="759"/>
      <c r="AR284" s="771"/>
      <c r="AS284" s="770"/>
      <c r="AT284" s="762"/>
      <c r="AU284" s="763"/>
      <c r="AV284" s="759"/>
      <c r="AW284" s="771"/>
      <c r="AX284" s="758"/>
      <c r="AY284" s="764"/>
      <c r="AZ284" s="771"/>
      <c r="BA284" s="770"/>
      <c r="BB284" s="762"/>
      <c r="BC284" s="763"/>
      <c r="BD284" s="764"/>
      <c r="BE284" s="765"/>
      <c r="BF284" s="764"/>
      <c r="BG284" s="766"/>
      <c r="BH284" s="764"/>
      <c r="BI284" s="767"/>
      <c r="BJ284" s="767"/>
      <c r="BK284" s="768"/>
      <c r="BL284" s="265"/>
      <c r="BM284" s="265"/>
      <c r="BN284" s="265"/>
      <c r="BO284" s="266"/>
      <c r="BP284" s="266"/>
      <c r="BQ284" s="266"/>
      <c r="BR284" s="266"/>
      <c r="BS284" s="266"/>
    </row>
    <row r="285" spans="2:71" s="7" customFormat="1" ht="9.75" customHeight="1">
      <c r="B285" s="754"/>
      <c r="C285" s="755"/>
      <c r="D285" s="755"/>
      <c r="E285" s="756"/>
      <c r="F285" s="757"/>
      <c r="G285" s="758"/>
      <c r="H285" s="759"/>
      <c r="I285" s="769"/>
      <c r="J285" s="760"/>
      <c r="K285" s="761"/>
      <c r="L285" s="769"/>
      <c r="M285" s="770"/>
      <c r="N285" s="762"/>
      <c r="O285" s="763"/>
      <c r="P285" s="759"/>
      <c r="Q285" s="771"/>
      <c r="R285" s="758"/>
      <c r="S285" s="759"/>
      <c r="T285" s="771"/>
      <c r="U285" s="770"/>
      <c r="V285" s="762"/>
      <c r="W285" s="763"/>
      <c r="X285" s="759"/>
      <c r="Y285" s="771"/>
      <c r="Z285" s="758"/>
      <c r="AA285" s="759"/>
      <c r="AB285" s="771"/>
      <c r="AC285" s="770"/>
      <c r="AD285" s="762"/>
      <c r="AE285" s="763"/>
      <c r="AF285" s="759"/>
      <c r="AG285" s="771"/>
      <c r="AH285" s="758"/>
      <c r="AI285" s="759"/>
      <c r="AJ285" s="771"/>
      <c r="AK285" s="770"/>
      <c r="AL285" s="762"/>
      <c r="AM285" s="763"/>
      <c r="AN285" s="759"/>
      <c r="AO285" s="771"/>
      <c r="AP285" s="758"/>
      <c r="AQ285" s="759"/>
      <c r="AR285" s="771"/>
      <c r="AS285" s="770"/>
      <c r="AT285" s="762"/>
      <c r="AU285" s="763"/>
      <c r="AV285" s="759"/>
      <c r="AW285" s="771"/>
      <c r="AX285" s="758"/>
      <c r="AY285" s="764"/>
      <c r="AZ285" s="771"/>
      <c r="BA285" s="770"/>
      <c r="BB285" s="762"/>
      <c r="BC285" s="763"/>
      <c r="BD285" s="764"/>
      <c r="BE285" s="765"/>
      <c r="BF285" s="764"/>
      <c r="BG285" s="766"/>
      <c r="BH285" s="764"/>
      <c r="BI285" s="767"/>
      <c r="BJ285" s="767"/>
      <c r="BK285" s="768"/>
      <c r="BL285" s="265"/>
      <c r="BM285" s="265"/>
      <c r="BN285" s="265"/>
      <c r="BO285" s="266"/>
      <c r="BP285" s="266"/>
      <c r="BQ285" s="266"/>
      <c r="BR285" s="266"/>
      <c r="BS285" s="266"/>
    </row>
    <row r="286" spans="2:71" s="7" customFormat="1" ht="9.75" customHeight="1">
      <c r="B286" s="754"/>
      <c r="C286" s="755"/>
      <c r="D286" s="755"/>
      <c r="E286" s="756"/>
      <c r="F286" s="757"/>
      <c r="G286" s="758"/>
      <c r="H286" s="759"/>
      <c r="I286" s="769"/>
      <c r="J286" s="760"/>
      <c r="K286" s="761"/>
      <c r="L286" s="769"/>
      <c r="M286" s="770"/>
      <c r="N286" s="762"/>
      <c r="O286" s="763"/>
      <c r="P286" s="759"/>
      <c r="Q286" s="771"/>
      <c r="R286" s="758"/>
      <c r="S286" s="759"/>
      <c r="T286" s="771"/>
      <c r="U286" s="770"/>
      <c r="V286" s="762"/>
      <c r="W286" s="763"/>
      <c r="X286" s="759"/>
      <c r="Y286" s="771"/>
      <c r="Z286" s="758"/>
      <c r="AA286" s="759"/>
      <c r="AB286" s="771"/>
      <c r="AC286" s="770"/>
      <c r="AD286" s="762"/>
      <c r="AE286" s="763"/>
      <c r="AF286" s="759"/>
      <c r="AG286" s="771"/>
      <c r="AH286" s="758"/>
      <c r="AI286" s="759"/>
      <c r="AJ286" s="771"/>
      <c r="AK286" s="770"/>
      <c r="AL286" s="762"/>
      <c r="AM286" s="763"/>
      <c r="AN286" s="759"/>
      <c r="AO286" s="771"/>
      <c r="AP286" s="758"/>
      <c r="AQ286" s="759"/>
      <c r="AR286" s="771"/>
      <c r="AS286" s="770"/>
      <c r="AT286" s="762"/>
      <c r="AU286" s="763"/>
      <c r="AV286" s="759"/>
      <c r="AW286" s="771"/>
      <c r="AX286" s="758"/>
      <c r="AY286" s="764"/>
      <c r="AZ286" s="771"/>
      <c r="BA286" s="770"/>
      <c r="BB286" s="762"/>
      <c r="BC286" s="763"/>
      <c r="BD286" s="764"/>
      <c r="BE286" s="765"/>
      <c r="BF286" s="764"/>
      <c r="BG286" s="766"/>
      <c r="BH286" s="764"/>
      <c r="BI286" s="767"/>
      <c r="BJ286" s="767"/>
      <c r="BK286" s="768"/>
      <c r="BL286" s="265"/>
      <c r="BM286" s="265"/>
      <c r="BN286" s="265"/>
      <c r="BO286" s="266"/>
      <c r="BP286" s="266"/>
      <c r="BQ286" s="266"/>
      <c r="BR286" s="266"/>
      <c r="BS286" s="266"/>
    </row>
    <row r="287" spans="2:71" s="7" customFormat="1" ht="9.75" customHeight="1">
      <c r="B287" s="754"/>
      <c r="C287" s="755"/>
      <c r="D287" s="755"/>
      <c r="E287" s="756"/>
      <c r="F287" s="757"/>
      <c r="G287" s="758"/>
      <c r="H287" s="759"/>
      <c r="I287" s="769"/>
      <c r="J287" s="760"/>
      <c r="K287" s="761"/>
      <c r="L287" s="769"/>
      <c r="M287" s="770"/>
      <c r="N287" s="762"/>
      <c r="O287" s="763"/>
      <c r="P287" s="759"/>
      <c r="Q287" s="771"/>
      <c r="R287" s="758"/>
      <c r="S287" s="759"/>
      <c r="T287" s="771"/>
      <c r="U287" s="770"/>
      <c r="V287" s="762"/>
      <c r="W287" s="763"/>
      <c r="X287" s="759"/>
      <c r="Y287" s="771"/>
      <c r="Z287" s="758"/>
      <c r="AA287" s="759"/>
      <c r="AB287" s="771"/>
      <c r="AC287" s="770"/>
      <c r="AD287" s="762"/>
      <c r="AE287" s="763"/>
      <c r="AF287" s="759"/>
      <c r="AG287" s="771"/>
      <c r="AH287" s="758"/>
      <c r="AI287" s="759"/>
      <c r="AJ287" s="771"/>
      <c r="AK287" s="770"/>
      <c r="AL287" s="762"/>
      <c r="AM287" s="763"/>
      <c r="AN287" s="759"/>
      <c r="AO287" s="771"/>
      <c r="AP287" s="758"/>
      <c r="AQ287" s="759"/>
      <c r="AR287" s="771"/>
      <c r="AS287" s="770"/>
      <c r="AT287" s="762"/>
      <c r="AU287" s="763"/>
      <c r="AV287" s="759"/>
      <c r="AW287" s="771"/>
      <c r="AX287" s="758"/>
      <c r="AY287" s="764"/>
      <c r="AZ287" s="771"/>
      <c r="BA287" s="770"/>
      <c r="BB287" s="762"/>
      <c r="BC287" s="763"/>
      <c r="BD287" s="764"/>
      <c r="BE287" s="765"/>
      <c r="BF287" s="764"/>
      <c r="BG287" s="766"/>
      <c r="BH287" s="764"/>
      <c r="BI287" s="767"/>
      <c r="BJ287" s="767"/>
      <c r="BK287" s="768"/>
      <c r="BL287" s="265"/>
      <c r="BM287" s="265"/>
      <c r="BN287" s="265"/>
      <c r="BO287" s="266"/>
      <c r="BP287" s="266"/>
      <c r="BQ287" s="266"/>
      <c r="BR287" s="266"/>
      <c r="BS287" s="266"/>
    </row>
    <row r="288" spans="2:71" s="7" customFormat="1" ht="9.75" customHeight="1">
      <c r="B288" s="754"/>
      <c r="C288" s="755"/>
      <c r="D288" s="755"/>
      <c r="E288" s="756"/>
      <c r="F288" s="757"/>
      <c r="G288" s="758"/>
      <c r="H288" s="759"/>
      <c r="I288" s="769"/>
      <c r="J288" s="760"/>
      <c r="K288" s="761"/>
      <c r="L288" s="769"/>
      <c r="M288" s="770"/>
      <c r="N288" s="762"/>
      <c r="O288" s="763"/>
      <c r="P288" s="759"/>
      <c r="Q288" s="771"/>
      <c r="R288" s="758"/>
      <c r="S288" s="759"/>
      <c r="T288" s="771"/>
      <c r="U288" s="770"/>
      <c r="V288" s="762"/>
      <c r="W288" s="763"/>
      <c r="X288" s="759"/>
      <c r="Y288" s="771"/>
      <c r="Z288" s="758"/>
      <c r="AA288" s="759"/>
      <c r="AB288" s="771"/>
      <c r="AC288" s="770"/>
      <c r="AD288" s="762"/>
      <c r="AE288" s="763"/>
      <c r="AF288" s="759"/>
      <c r="AG288" s="771"/>
      <c r="AH288" s="758"/>
      <c r="AI288" s="759"/>
      <c r="AJ288" s="771"/>
      <c r="AK288" s="770"/>
      <c r="AL288" s="762"/>
      <c r="AM288" s="763"/>
      <c r="AN288" s="759"/>
      <c r="AO288" s="771"/>
      <c r="AP288" s="758"/>
      <c r="AQ288" s="759"/>
      <c r="AR288" s="771"/>
      <c r="AS288" s="770"/>
      <c r="AT288" s="762"/>
      <c r="AU288" s="763"/>
      <c r="AV288" s="759"/>
      <c r="AW288" s="771"/>
      <c r="AX288" s="758"/>
      <c r="AY288" s="764"/>
      <c r="AZ288" s="771"/>
      <c r="BA288" s="770"/>
      <c r="BB288" s="762"/>
      <c r="BC288" s="763"/>
      <c r="BD288" s="764"/>
      <c r="BE288" s="765"/>
      <c r="BF288" s="764"/>
      <c r="BG288" s="766"/>
      <c r="BH288" s="764"/>
      <c r="BI288" s="767"/>
      <c r="BJ288" s="767"/>
      <c r="BK288" s="768"/>
      <c r="BL288" s="265"/>
      <c r="BM288" s="265"/>
      <c r="BN288" s="265"/>
      <c r="BO288" s="266"/>
      <c r="BP288" s="266"/>
      <c r="BQ288" s="266"/>
      <c r="BR288" s="266"/>
      <c r="BS288" s="266"/>
    </row>
    <row r="289" spans="2:71" s="7" customFormat="1" ht="9.75" customHeight="1">
      <c r="B289" s="754"/>
      <c r="C289" s="755"/>
      <c r="D289" s="755"/>
      <c r="E289" s="756"/>
      <c r="F289" s="757"/>
      <c r="G289" s="758"/>
      <c r="H289" s="759"/>
      <c r="I289" s="769"/>
      <c r="J289" s="760"/>
      <c r="K289" s="761"/>
      <c r="L289" s="769"/>
      <c r="M289" s="770"/>
      <c r="N289" s="762"/>
      <c r="O289" s="763"/>
      <c r="P289" s="759"/>
      <c r="Q289" s="771"/>
      <c r="R289" s="758"/>
      <c r="S289" s="759"/>
      <c r="T289" s="771"/>
      <c r="U289" s="770"/>
      <c r="V289" s="762"/>
      <c r="W289" s="763"/>
      <c r="X289" s="759"/>
      <c r="Y289" s="771"/>
      <c r="Z289" s="758"/>
      <c r="AA289" s="759"/>
      <c r="AB289" s="771"/>
      <c r="AC289" s="770"/>
      <c r="AD289" s="762"/>
      <c r="AE289" s="763"/>
      <c r="AF289" s="759"/>
      <c r="AG289" s="771"/>
      <c r="AH289" s="758"/>
      <c r="AI289" s="759"/>
      <c r="AJ289" s="771"/>
      <c r="AK289" s="770"/>
      <c r="AL289" s="762"/>
      <c r="AM289" s="763"/>
      <c r="AN289" s="759"/>
      <c r="AO289" s="771"/>
      <c r="AP289" s="758"/>
      <c r="AQ289" s="759"/>
      <c r="AR289" s="771"/>
      <c r="AS289" s="770"/>
      <c r="AT289" s="762"/>
      <c r="AU289" s="763"/>
      <c r="AV289" s="759"/>
      <c r="AW289" s="771"/>
      <c r="AX289" s="758"/>
      <c r="AY289" s="764"/>
      <c r="AZ289" s="771"/>
      <c r="BA289" s="770"/>
      <c r="BB289" s="762"/>
      <c r="BC289" s="763"/>
      <c r="BD289" s="764"/>
      <c r="BE289" s="765"/>
      <c r="BF289" s="764"/>
      <c r="BG289" s="766"/>
      <c r="BH289" s="764"/>
      <c r="BI289" s="767"/>
      <c r="BJ289" s="767"/>
      <c r="BK289" s="768"/>
      <c r="BL289" s="265"/>
      <c r="BM289" s="265"/>
      <c r="BN289" s="265"/>
      <c r="BO289" s="266"/>
      <c r="BP289" s="266"/>
      <c r="BQ289" s="266"/>
      <c r="BR289" s="266"/>
      <c r="BS289" s="266"/>
    </row>
    <row r="290" spans="2:71" s="7" customFormat="1" ht="9.75" customHeight="1" thickBot="1">
      <c r="B290" s="754"/>
      <c r="C290" s="755"/>
      <c r="D290" s="755"/>
      <c r="E290" s="756"/>
      <c r="F290" s="757"/>
      <c r="G290" s="758"/>
      <c r="H290" s="759"/>
      <c r="I290" s="267"/>
      <c r="J290" s="760"/>
      <c r="K290" s="761"/>
      <c r="L290" s="267"/>
      <c r="M290" s="268"/>
      <c r="N290" s="762"/>
      <c r="O290" s="763"/>
      <c r="P290" s="759"/>
      <c r="Q290" s="269"/>
      <c r="R290" s="758"/>
      <c r="S290" s="759"/>
      <c r="T290" s="269"/>
      <c r="U290" s="268"/>
      <c r="V290" s="762"/>
      <c r="W290" s="763"/>
      <c r="X290" s="759"/>
      <c r="Y290" s="269"/>
      <c r="Z290" s="758"/>
      <c r="AA290" s="759"/>
      <c r="AB290" s="269"/>
      <c r="AC290" s="268"/>
      <c r="AD290" s="762"/>
      <c r="AE290" s="763"/>
      <c r="AF290" s="759"/>
      <c r="AG290" s="269"/>
      <c r="AH290" s="758"/>
      <c r="AI290" s="759"/>
      <c r="AJ290" s="269"/>
      <c r="AK290" s="268"/>
      <c r="AL290" s="762"/>
      <c r="AM290" s="763"/>
      <c r="AN290" s="759"/>
      <c r="AO290" s="269"/>
      <c r="AP290" s="758"/>
      <c r="AQ290" s="759"/>
      <c r="AR290" s="269"/>
      <c r="AS290" s="268"/>
      <c r="AT290" s="762"/>
      <c r="AU290" s="763"/>
      <c r="AV290" s="759"/>
      <c r="AW290" s="269"/>
      <c r="AX290" s="758"/>
      <c r="AY290" s="764"/>
      <c r="AZ290" s="269"/>
      <c r="BA290" s="268"/>
      <c r="BB290" s="762"/>
      <c r="BC290" s="763"/>
      <c r="BD290" s="764"/>
      <c r="BE290" s="765"/>
      <c r="BF290" s="764"/>
      <c r="BG290" s="766"/>
      <c r="BH290" s="764"/>
      <c r="BI290" s="767"/>
      <c r="BJ290" s="767"/>
      <c r="BK290" s="768"/>
      <c r="BL290" s="265"/>
      <c r="BM290" s="265"/>
      <c r="BN290" s="265"/>
      <c r="BO290" s="266"/>
      <c r="BP290" s="266"/>
      <c r="BQ290" s="266"/>
      <c r="BR290" s="266"/>
      <c r="BS290" s="266"/>
    </row>
    <row r="291" spans="2:71" s="7" customFormat="1" ht="9.75" customHeight="1">
      <c r="B291" s="754"/>
      <c r="C291" s="755"/>
      <c r="D291" s="755"/>
      <c r="E291" s="756"/>
      <c r="F291" s="757"/>
      <c r="G291" s="758"/>
      <c r="H291" s="759"/>
      <c r="I291" s="769"/>
      <c r="J291" s="760"/>
      <c r="K291" s="761"/>
      <c r="L291" s="769"/>
      <c r="M291" s="770"/>
      <c r="N291" s="762"/>
      <c r="O291" s="763"/>
      <c r="P291" s="759"/>
      <c r="Q291" s="771"/>
      <c r="R291" s="758"/>
      <c r="S291" s="759"/>
      <c r="T291" s="771"/>
      <c r="U291" s="770"/>
      <c r="V291" s="762"/>
      <c r="W291" s="763"/>
      <c r="X291" s="759"/>
      <c r="Y291" s="771"/>
      <c r="Z291" s="758"/>
      <c r="AA291" s="759"/>
      <c r="AB291" s="771"/>
      <c r="AC291" s="770"/>
      <c r="AD291" s="762"/>
      <c r="AE291" s="763"/>
      <c r="AF291" s="759"/>
      <c r="AG291" s="771"/>
      <c r="AH291" s="758"/>
      <c r="AI291" s="759"/>
      <c r="AJ291" s="771"/>
      <c r="AK291" s="770"/>
      <c r="AL291" s="762"/>
      <c r="AM291" s="763"/>
      <c r="AN291" s="759"/>
      <c r="AO291" s="771"/>
      <c r="AP291" s="758"/>
      <c r="AQ291" s="759"/>
      <c r="AR291" s="771"/>
      <c r="AS291" s="770"/>
      <c r="AT291" s="762"/>
      <c r="AU291" s="763"/>
      <c r="AV291" s="759"/>
      <c r="AW291" s="771"/>
      <c r="AX291" s="758"/>
      <c r="AY291" s="764"/>
      <c r="AZ291" s="771"/>
      <c r="BA291" s="770"/>
      <c r="BB291" s="762"/>
      <c r="BC291" s="763"/>
      <c r="BD291" s="764"/>
      <c r="BE291" s="765"/>
      <c r="BF291" s="764"/>
      <c r="BG291" s="766"/>
      <c r="BH291" s="764"/>
      <c r="BI291" s="767"/>
      <c r="BJ291" s="767"/>
      <c r="BK291" s="768"/>
      <c r="BL291" s="265"/>
      <c r="BM291" s="265"/>
      <c r="BN291" s="265"/>
      <c r="BO291" s="266"/>
      <c r="BP291" s="266"/>
      <c r="BQ291" s="266"/>
      <c r="BR291" s="266"/>
      <c r="BS291" s="266"/>
    </row>
    <row r="292" spans="2:71" s="7" customFormat="1" ht="9.75" customHeight="1" thickBot="1">
      <c r="B292" s="754"/>
      <c r="C292" s="755"/>
      <c r="D292" s="755"/>
      <c r="E292" s="756"/>
      <c r="F292" s="757"/>
      <c r="G292" s="758"/>
      <c r="H292" s="759"/>
      <c r="I292" s="267"/>
      <c r="J292" s="760"/>
      <c r="K292" s="761"/>
      <c r="L292" s="267"/>
      <c r="M292" s="268"/>
      <c r="N292" s="762"/>
      <c r="O292" s="763"/>
      <c r="P292" s="759"/>
      <c r="Q292" s="269"/>
      <c r="R292" s="758"/>
      <c r="S292" s="759"/>
      <c r="T292" s="269"/>
      <c r="U292" s="268"/>
      <c r="V292" s="762"/>
      <c r="W292" s="763"/>
      <c r="X292" s="759"/>
      <c r="Y292" s="269"/>
      <c r="Z292" s="758"/>
      <c r="AA292" s="759"/>
      <c r="AB292" s="269"/>
      <c r="AC292" s="268"/>
      <c r="AD292" s="762"/>
      <c r="AE292" s="763"/>
      <c r="AF292" s="759"/>
      <c r="AG292" s="269"/>
      <c r="AH292" s="758"/>
      <c r="AI292" s="759"/>
      <c r="AJ292" s="269"/>
      <c r="AK292" s="268"/>
      <c r="AL292" s="762"/>
      <c r="AM292" s="763"/>
      <c r="AN292" s="759"/>
      <c r="AO292" s="269"/>
      <c r="AP292" s="758"/>
      <c r="AQ292" s="759"/>
      <c r="AR292" s="269"/>
      <c r="AS292" s="268"/>
      <c r="AT292" s="762"/>
      <c r="AU292" s="763"/>
      <c r="AV292" s="759"/>
      <c r="AW292" s="269"/>
      <c r="AX292" s="758"/>
      <c r="AY292" s="764"/>
      <c r="AZ292" s="269"/>
      <c r="BA292" s="268"/>
      <c r="BB292" s="762"/>
      <c r="BC292" s="763"/>
      <c r="BD292" s="764"/>
      <c r="BE292" s="765"/>
      <c r="BF292" s="764"/>
      <c r="BG292" s="766"/>
      <c r="BH292" s="764"/>
      <c r="BI292" s="767"/>
      <c r="BJ292" s="767"/>
      <c r="BK292" s="768"/>
      <c r="BL292" s="265"/>
      <c r="BM292" s="265"/>
      <c r="BN292" s="265"/>
      <c r="BO292" s="266"/>
      <c r="BP292" s="266"/>
      <c r="BQ292" s="266"/>
      <c r="BR292" s="266"/>
      <c r="BS292" s="266"/>
    </row>
    <row r="293" spans="2:71" s="7" customFormat="1" ht="9.75" customHeight="1">
      <c r="B293" s="266"/>
      <c r="C293" s="266"/>
      <c r="D293" s="266"/>
      <c r="E293" s="266"/>
      <c r="F293" s="270"/>
      <c r="G293" s="266"/>
      <c r="H293" s="266"/>
      <c r="I293" s="248"/>
      <c r="J293" s="760"/>
      <c r="K293" s="271"/>
      <c r="L293" s="248"/>
      <c r="M293" s="272"/>
      <c r="N293" s="273"/>
      <c r="O293" s="274"/>
      <c r="P293" s="266"/>
      <c r="Q293" s="254"/>
      <c r="R293" s="758"/>
      <c r="S293" s="266"/>
      <c r="T293" s="254"/>
      <c r="U293" s="272"/>
      <c r="V293" s="273"/>
      <c r="W293" s="274"/>
      <c r="X293" s="266"/>
      <c r="Y293" s="254"/>
      <c r="Z293" s="758"/>
      <c r="AA293" s="266"/>
      <c r="AB293" s="254"/>
      <c r="AC293" s="272"/>
      <c r="AD293" s="273"/>
      <c r="AE293" s="274"/>
      <c r="AF293" s="266"/>
      <c r="AG293" s="254"/>
      <c r="AH293" s="758"/>
      <c r="AI293" s="266"/>
      <c r="AJ293" s="254"/>
      <c r="AK293" s="272"/>
      <c r="AL293" s="273"/>
      <c r="AM293" s="274"/>
      <c r="AN293" s="266"/>
      <c r="AO293" s="254"/>
      <c r="AP293" s="758"/>
      <c r="AQ293" s="266"/>
      <c r="AR293" s="254"/>
      <c r="AS293" s="272"/>
      <c r="AT293" s="273"/>
      <c r="AU293" s="274"/>
      <c r="AV293" s="266"/>
      <c r="AW293" s="254"/>
      <c r="AX293" s="758"/>
      <c r="AY293" s="266"/>
      <c r="AZ293" s="254"/>
      <c r="BA293" s="272"/>
      <c r="BB293" s="273"/>
      <c r="BC293" s="763"/>
      <c r="BD293" s="266"/>
      <c r="BE293" s="765"/>
      <c r="BF293" s="266"/>
      <c r="BG293" s="766"/>
      <c r="BH293" s="266"/>
      <c r="BI293" s="266"/>
      <c r="BJ293" s="266"/>
      <c r="BK293" s="273"/>
      <c r="BL293" s="266"/>
      <c r="BM293" s="266"/>
      <c r="BN293" s="265"/>
      <c r="BO293" s="266"/>
      <c r="BP293" s="266"/>
      <c r="BQ293" s="266"/>
      <c r="BR293" s="266"/>
      <c r="BS293" s="266"/>
    </row>
    <row r="294" spans="2:71" s="7" customFormat="1" ht="9.75" customHeight="1">
      <c r="B294" s="754"/>
      <c r="C294" s="755"/>
      <c r="D294" s="755"/>
      <c r="E294" s="756"/>
      <c r="F294" s="757"/>
      <c r="G294" s="758"/>
      <c r="H294" s="759"/>
      <c r="I294" s="769"/>
      <c r="J294" s="760"/>
      <c r="K294" s="761"/>
      <c r="L294" s="769"/>
      <c r="M294" s="770"/>
      <c r="N294" s="762"/>
      <c r="O294" s="763"/>
      <c r="P294" s="759"/>
      <c r="Q294" s="771"/>
      <c r="R294" s="758"/>
      <c r="S294" s="759"/>
      <c r="T294" s="771"/>
      <c r="U294" s="770"/>
      <c r="V294" s="762"/>
      <c r="W294" s="763"/>
      <c r="X294" s="759"/>
      <c r="Y294" s="771"/>
      <c r="Z294" s="758"/>
      <c r="AA294" s="759"/>
      <c r="AB294" s="771"/>
      <c r="AC294" s="770"/>
      <c r="AD294" s="762"/>
      <c r="AE294" s="763"/>
      <c r="AF294" s="759"/>
      <c r="AG294" s="771"/>
      <c r="AH294" s="758"/>
      <c r="AI294" s="759"/>
      <c r="AJ294" s="771"/>
      <c r="AK294" s="770"/>
      <c r="AL294" s="762"/>
      <c r="AM294" s="763"/>
      <c r="AN294" s="759"/>
      <c r="AO294" s="771"/>
      <c r="AP294" s="758"/>
      <c r="AQ294" s="759"/>
      <c r="AR294" s="771"/>
      <c r="AS294" s="770"/>
      <c r="AT294" s="762"/>
      <c r="AU294" s="763"/>
      <c r="AV294" s="759"/>
      <c r="AW294" s="771"/>
      <c r="AX294" s="758"/>
      <c r="AY294" s="764"/>
      <c r="AZ294" s="771"/>
      <c r="BA294" s="770"/>
      <c r="BB294" s="762"/>
      <c r="BC294" s="763"/>
      <c r="BD294" s="764"/>
      <c r="BE294" s="765"/>
      <c r="BF294" s="764"/>
      <c r="BG294" s="766"/>
      <c r="BH294" s="764"/>
      <c r="BI294" s="767"/>
      <c r="BJ294" s="767"/>
      <c r="BK294" s="768"/>
      <c r="BL294" s="265"/>
      <c r="BM294" s="265"/>
      <c r="BN294" s="265"/>
      <c r="BO294" s="266"/>
      <c r="BP294" s="266"/>
      <c r="BQ294" s="266"/>
      <c r="BR294" s="266"/>
      <c r="BS294" s="266"/>
    </row>
    <row r="295" spans="2:71" s="7" customFormat="1" ht="9.75" customHeight="1">
      <c r="B295" s="754"/>
      <c r="C295" s="755"/>
      <c r="D295" s="755"/>
      <c r="E295" s="756"/>
      <c r="F295" s="757"/>
      <c r="G295" s="758"/>
      <c r="H295" s="759"/>
      <c r="I295" s="769"/>
      <c r="J295" s="760"/>
      <c r="K295" s="761"/>
      <c r="L295" s="769"/>
      <c r="M295" s="770"/>
      <c r="N295" s="762"/>
      <c r="O295" s="763"/>
      <c r="P295" s="759"/>
      <c r="Q295" s="771"/>
      <c r="R295" s="758"/>
      <c r="S295" s="759"/>
      <c r="T295" s="771"/>
      <c r="U295" s="770"/>
      <c r="V295" s="762"/>
      <c r="W295" s="763"/>
      <c r="X295" s="759"/>
      <c r="Y295" s="771"/>
      <c r="Z295" s="758"/>
      <c r="AA295" s="759"/>
      <c r="AB295" s="771"/>
      <c r="AC295" s="770"/>
      <c r="AD295" s="762"/>
      <c r="AE295" s="763"/>
      <c r="AF295" s="759"/>
      <c r="AG295" s="771"/>
      <c r="AH295" s="758"/>
      <c r="AI295" s="759"/>
      <c r="AJ295" s="771"/>
      <c r="AK295" s="770"/>
      <c r="AL295" s="762"/>
      <c r="AM295" s="763"/>
      <c r="AN295" s="759"/>
      <c r="AO295" s="771"/>
      <c r="AP295" s="758"/>
      <c r="AQ295" s="759"/>
      <c r="AR295" s="771"/>
      <c r="AS295" s="770"/>
      <c r="AT295" s="762"/>
      <c r="AU295" s="763"/>
      <c r="AV295" s="759"/>
      <c r="AW295" s="771"/>
      <c r="AX295" s="758"/>
      <c r="AY295" s="764"/>
      <c r="AZ295" s="771"/>
      <c r="BA295" s="770"/>
      <c r="BB295" s="762"/>
      <c r="BC295" s="763"/>
      <c r="BD295" s="764"/>
      <c r="BE295" s="765"/>
      <c r="BF295" s="764"/>
      <c r="BG295" s="766"/>
      <c r="BH295" s="764"/>
      <c r="BI295" s="767"/>
      <c r="BJ295" s="767"/>
      <c r="BK295" s="768"/>
      <c r="BL295" s="265"/>
      <c r="BM295" s="265"/>
      <c r="BN295" s="265"/>
      <c r="BO295" s="266"/>
      <c r="BP295" s="266"/>
      <c r="BQ295" s="266"/>
      <c r="BR295" s="266"/>
      <c r="BS295" s="266"/>
    </row>
    <row r="296" spans="2:71" s="7" customFormat="1" ht="9.75" customHeight="1">
      <c r="B296" s="754"/>
      <c r="C296" s="755"/>
      <c r="D296" s="755"/>
      <c r="E296" s="756"/>
      <c r="F296" s="757"/>
      <c r="G296" s="758"/>
      <c r="H296" s="759"/>
      <c r="I296" s="769"/>
      <c r="J296" s="760"/>
      <c r="K296" s="761"/>
      <c r="L296" s="769"/>
      <c r="M296" s="770"/>
      <c r="N296" s="762"/>
      <c r="O296" s="763"/>
      <c r="P296" s="759"/>
      <c r="Q296" s="771"/>
      <c r="R296" s="758"/>
      <c r="S296" s="759"/>
      <c r="T296" s="771"/>
      <c r="U296" s="770"/>
      <c r="V296" s="762"/>
      <c r="W296" s="763"/>
      <c r="X296" s="759"/>
      <c r="Y296" s="771"/>
      <c r="Z296" s="758"/>
      <c r="AA296" s="759"/>
      <c r="AB296" s="771"/>
      <c r="AC296" s="770"/>
      <c r="AD296" s="762"/>
      <c r="AE296" s="763"/>
      <c r="AF296" s="759"/>
      <c r="AG296" s="771"/>
      <c r="AH296" s="758"/>
      <c r="AI296" s="759"/>
      <c r="AJ296" s="771"/>
      <c r="AK296" s="770"/>
      <c r="AL296" s="762"/>
      <c r="AM296" s="763"/>
      <c r="AN296" s="759"/>
      <c r="AO296" s="771"/>
      <c r="AP296" s="758"/>
      <c r="AQ296" s="759"/>
      <c r="AR296" s="771"/>
      <c r="AS296" s="770"/>
      <c r="AT296" s="762"/>
      <c r="AU296" s="763"/>
      <c r="AV296" s="759"/>
      <c r="AW296" s="771"/>
      <c r="AX296" s="758"/>
      <c r="AY296" s="764"/>
      <c r="AZ296" s="771"/>
      <c r="BA296" s="770"/>
      <c r="BB296" s="762"/>
      <c r="BC296" s="763"/>
      <c r="BD296" s="764"/>
      <c r="BE296" s="765"/>
      <c r="BF296" s="764"/>
      <c r="BG296" s="766"/>
      <c r="BH296" s="764"/>
      <c r="BI296" s="767"/>
      <c r="BJ296" s="767"/>
      <c r="BK296" s="768"/>
      <c r="BL296" s="265"/>
      <c r="BM296" s="265"/>
      <c r="BN296" s="265"/>
      <c r="BO296" s="266"/>
      <c r="BP296" s="266"/>
      <c r="BQ296" s="266"/>
      <c r="BR296" s="266"/>
      <c r="BS296" s="266"/>
    </row>
    <row r="297" spans="2:71" s="7" customFormat="1" ht="9.75" customHeight="1">
      <c r="B297" s="754"/>
      <c r="C297" s="755"/>
      <c r="D297" s="755"/>
      <c r="E297" s="756"/>
      <c r="F297" s="757"/>
      <c r="G297" s="758"/>
      <c r="H297" s="759"/>
      <c r="I297" s="769"/>
      <c r="J297" s="760"/>
      <c r="K297" s="761"/>
      <c r="L297" s="769"/>
      <c r="M297" s="770"/>
      <c r="N297" s="762"/>
      <c r="O297" s="763"/>
      <c r="P297" s="759"/>
      <c r="Q297" s="771"/>
      <c r="R297" s="758"/>
      <c r="S297" s="759"/>
      <c r="T297" s="771"/>
      <c r="U297" s="770"/>
      <c r="V297" s="762"/>
      <c r="W297" s="763"/>
      <c r="X297" s="759"/>
      <c r="Y297" s="771"/>
      <c r="Z297" s="758"/>
      <c r="AA297" s="759"/>
      <c r="AB297" s="771"/>
      <c r="AC297" s="770"/>
      <c r="AD297" s="762"/>
      <c r="AE297" s="763"/>
      <c r="AF297" s="759"/>
      <c r="AG297" s="771"/>
      <c r="AH297" s="758"/>
      <c r="AI297" s="759"/>
      <c r="AJ297" s="771"/>
      <c r="AK297" s="770"/>
      <c r="AL297" s="762"/>
      <c r="AM297" s="763"/>
      <c r="AN297" s="759"/>
      <c r="AO297" s="771"/>
      <c r="AP297" s="758"/>
      <c r="AQ297" s="759"/>
      <c r="AR297" s="771"/>
      <c r="AS297" s="770"/>
      <c r="AT297" s="762"/>
      <c r="AU297" s="763"/>
      <c r="AV297" s="759"/>
      <c r="AW297" s="771"/>
      <c r="AX297" s="758"/>
      <c r="AY297" s="764"/>
      <c r="AZ297" s="771"/>
      <c r="BA297" s="770"/>
      <c r="BB297" s="762"/>
      <c r="BC297" s="763"/>
      <c r="BD297" s="764"/>
      <c r="BE297" s="765"/>
      <c r="BF297" s="764"/>
      <c r="BG297" s="766"/>
      <c r="BH297" s="764"/>
      <c r="BI297" s="767"/>
      <c r="BJ297" s="767"/>
      <c r="BK297" s="768"/>
      <c r="BL297" s="265"/>
      <c r="BM297" s="265"/>
      <c r="BN297" s="265"/>
      <c r="BO297" s="266"/>
      <c r="BP297" s="266"/>
      <c r="BQ297" s="266"/>
      <c r="BR297" s="266"/>
      <c r="BS297" s="266"/>
    </row>
    <row r="298" spans="2:71" s="7" customFormat="1" ht="9.75" customHeight="1">
      <c r="B298" s="754"/>
      <c r="C298" s="755"/>
      <c r="D298" s="755"/>
      <c r="E298" s="756"/>
      <c r="F298" s="757"/>
      <c r="G298" s="758"/>
      <c r="H298" s="759"/>
      <c r="I298" s="769"/>
      <c r="J298" s="760"/>
      <c r="K298" s="761"/>
      <c r="L298" s="769"/>
      <c r="M298" s="770"/>
      <c r="N298" s="762"/>
      <c r="O298" s="763"/>
      <c r="P298" s="759"/>
      <c r="Q298" s="771"/>
      <c r="R298" s="758"/>
      <c r="S298" s="759"/>
      <c r="T298" s="771"/>
      <c r="U298" s="770"/>
      <c r="V298" s="762"/>
      <c r="W298" s="763"/>
      <c r="X298" s="759"/>
      <c r="Y298" s="771"/>
      <c r="Z298" s="758"/>
      <c r="AA298" s="759"/>
      <c r="AB298" s="771"/>
      <c r="AC298" s="770"/>
      <c r="AD298" s="762"/>
      <c r="AE298" s="763"/>
      <c r="AF298" s="759"/>
      <c r="AG298" s="771"/>
      <c r="AH298" s="758"/>
      <c r="AI298" s="759"/>
      <c r="AJ298" s="771"/>
      <c r="AK298" s="770"/>
      <c r="AL298" s="762"/>
      <c r="AM298" s="763"/>
      <c r="AN298" s="759"/>
      <c r="AO298" s="771"/>
      <c r="AP298" s="758"/>
      <c r="AQ298" s="759"/>
      <c r="AR298" s="771"/>
      <c r="AS298" s="770"/>
      <c r="AT298" s="762"/>
      <c r="AU298" s="763"/>
      <c r="AV298" s="759"/>
      <c r="AW298" s="771"/>
      <c r="AX298" s="758"/>
      <c r="AY298" s="764"/>
      <c r="AZ298" s="771"/>
      <c r="BA298" s="770"/>
      <c r="BB298" s="762"/>
      <c r="BC298" s="763"/>
      <c r="BD298" s="764"/>
      <c r="BE298" s="765"/>
      <c r="BF298" s="764"/>
      <c r="BG298" s="766"/>
      <c r="BH298" s="764"/>
      <c r="BI298" s="767"/>
      <c r="BJ298" s="767"/>
      <c r="BK298" s="768"/>
      <c r="BL298" s="265"/>
      <c r="BM298" s="265"/>
      <c r="BN298" s="265"/>
      <c r="BO298" s="266"/>
      <c r="BP298" s="266"/>
      <c r="BQ298" s="266"/>
      <c r="BR298" s="266"/>
      <c r="BS298" s="266"/>
    </row>
    <row r="299" spans="2:71" s="7" customFormat="1" ht="9.75" customHeight="1">
      <c r="B299" s="754"/>
      <c r="C299" s="755"/>
      <c r="D299" s="755"/>
      <c r="E299" s="756"/>
      <c r="F299" s="757"/>
      <c r="G299" s="758"/>
      <c r="H299" s="759"/>
      <c r="I299" s="769"/>
      <c r="J299" s="760"/>
      <c r="K299" s="761"/>
      <c r="L299" s="769"/>
      <c r="M299" s="770"/>
      <c r="N299" s="762"/>
      <c r="O299" s="763"/>
      <c r="P299" s="759"/>
      <c r="Q299" s="771"/>
      <c r="R299" s="758"/>
      <c r="S299" s="759"/>
      <c r="T299" s="771"/>
      <c r="U299" s="770"/>
      <c r="V299" s="762"/>
      <c r="W299" s="763"/>
      <c r="X299" s="759"/>
      <c r="Y299" s="771"/>
      <c r="Z299" s="758"/>
      <c r="AA299" s="759"/>
      <c r="AB299" s="771"/>
      <c r="AC299" s="770"/>
      <c r="AD299" s="762"/>
      <c r="AE299" s="763"/>
      <c r="AF299" s="759"/>
      <c r="AG299" s="771"/>
      <c r="AH299" s="758"/>
      <c r="AI299" s="759"/>
      <c r="AJ299" s="771"/>
      <c r="AK299" s="770"/>
      <c r="AL299" s="762"/>
      <c r="AM299" s="763"/>
      <c r="AN299" s="759"/>
      <c r="AO299" s="771"/>
      <c r="AP299" s="758"/>
      <c r="AQ299" s="759"/>
      <c r="AR299" s="771"/>
      <c r="AS299" s="770"/>
      <c r="AT299" s="762"/>
      <c r="AU299" s="763"/>
      <c r="AV299" s="759"/>
      <c r="AW299" s="771"/>
      <c r="AX299" s="758"/>
      <c r="AY299" s="764"/>
      <c r="AZ299" s="771"/>
      <c r="BA299" s="770"/>
      <c r="BB299" s="762"/>
      <c r="BC299" s="763"/>
      <c r="BD299" s="764"/>
      <c r="BE299" s="765"/>
      <c r="BF299" s="764"/>
      <c r="BG299" s="766"/>
      <c r="BH299" s="764"/>
      <c r="BI299" s="767"/>
      <c r="BJ299" s="767"/>
      <c r="BK299" s="768"/>
      <c r="BL299" s="265"/>
      <c r="BM299" s="265"/>
      <c r="BN299" s="265"/>
      <c r="BO299" s="266"/>
      <c r="BP299" s="266"/>
      <c r="BQ299" s="266"/>
      <c r="BR299" s="266"/>
      <c r="BS299" s="266"/>
    </row>
    <row r="300" spans="2:71" s="7" customFormat="1" ht="9.75" customHeight="1">
      <c r="B300" s="754"/>
      <c r="C300" s="755"/>
      <c r="D300" s="755"/>
      <c r="E300" s="756"/>
      <c r="F300" s="757"/>
      <c r="G300" s="758"/>
      <c r="H300" s="759"/>
      <c r="I300" s="769"/>
      <c r="J300" s="760"/>
      <c r="K300" s="761"/>
      <c r="L300" s="769"/>
      <c r="M300" s="770"/>
      <c r="N300" s="762"/>
      <c r="O300" s="763"/>
      <c r="P300" s="759"/>
      <c r="Q300" s="771"/>
      <c r="R300" s="758"/>
      <c r="S300" s="759"/>
      <c r="T300" s="771"/>
      <c r="U300" s="770"/>
      <c r="V300" s="762"/>
      <c r="W300" s="763"/>
      <c r="X300" s="759"/>
      <c r="Y300" s="771"/>
      <c r="Z300" s="758"/>
      <c r="AA300" s="759"/>
      <c r="AB300" s="771"/>
      <c r="AC300" s="770"/>
      <c r="AD300" s="762"/>
      <c r="AE300" s="763"/>
      <c r="AF300" s="759"/>
      <c r="AG300" s="771"/>
      <c r="AH300" s="758"/>
      <c r="AI300" s="759"/>
      <c r="AJ300" s="771"/>
      <c r="AK300" s="770"/>
      <c r="AL300" s="762"/>
      <c r="AM300" s="763"/>
      <c r="AN300" s="759"/>
      <c r="AO300" s="771"/>
      <c r="AP300" s="758"/>
      <c r="AQ300" s="759"/>
      <c r="AR300" s="771"/>
      <c r="AS300" s="770"/>
      <c r="AT300" s="762"/>
      <c r="AU300" s="763"/>
      <c r="AV300" s="759"/>
      <c r="AW300" s="771"/>
      <c r="AX300" s="758"/>
      <c r="AY300" s="764"/>
      <c r="AZ300" s="771"/>
      <c r="BA300" s="770"/>
      <c r="BB300" s="762"/>
      <c r="BC300" s="763"/>
      <c r="BD300" s="764"/>
      <c r="BE300" s="765"/>
      <c r="BF300" s="764"/>
      <c r="BG300" s="766"/>
      <c r="BH300" s="764"/>
      <c r="BI300" s="767"/>
      <c r="BJ300" s="767"/>
      <c r="BK300" s="768"/>
      <c r="BL300" s="265"/>
      <c r="BM300" s="265"/>
      <c r="BN300" s="265"/>
      <c r="BO300" s="266"/>
      <c r="BP300" s="266"/>
      <c r="BQ300" s="266"/>
      <c r="BR300" s="266"/>
      <c r="BS300" s="266"/>
    </row>
    <row r="301" spans="2:71" s="7" customFormat="1" ht="9.75" customHeight="1">
      <c r="B301" s="754"/>
      <c r="C301" s="755"/>
      <c r="D301" s="755"/>
      <c r="E301" s="756"/>
      <c r="F301" s="757"/>
      <c r="G301" s="758"/>
      <c r="H301" s="759"/>
      <c r="I301" s="769"/>
      <c r="J301" s="760"/>
      <c r="K301" s="761"/>
      <c r="L301" s="769"/>
      <c r="M301" s="770"/>
      <c r="N301" s="762"/>
      <c r="O301" s="763"/>
      <c r="P301" s="759"/>
      <c r="Q301" s="771"/>
      <c r="R301" s="758"/>
      <c r="S301" s="759"/>
      <c r="T301" s="771"/>
      <c r="U301" s="770"/>
      <c r="V301" s="762"/>
      <c r="W301" s="763"/>
      <c r="X301" s="759"/>
      <c r="Y301" s="771"/>
      <c r="Z301" s="758"/>
      <c r="AA301" s="759"/>
      <c r="AB301" s="771"/>
      <c r="AC301" s="770"/>
      <c r="AD301" s="762"/>
      <c r="AE301" s="763"/>
      <c r="AF301" s="759"/>
      <c r="AG301" s="771"/>
      <c r="AH301" s="758"/>
      <c r="AI301" s="759"/>
      <c r="AJ301" s="771"/>
      <c r="AK301" s="770"/>
      <c r="AL301" s="762"/>
      <c r="AM301" s="763"/>
      <c r="AN301" s="759"/>
      <c r="AO301" s="771"/>
      <c r="AP301" s="758"/>
      <c r="AQ301" s="759"/>
      <c r="AR301" s="771"/>
      <c r="AS301" s="770"/>
      <c r="AT301" s="762"/>
      <c r="AU301" s="763"/>
      <c r="AV301" s="759"/>
      <c r="AW301" s="771"/>
      <c r="AX301" s="758"/>
      <c r="AY301" s="764"/>
      <c r="AZ301" s="771"/>
      <c r="BA301" s="770"/>
      <c r="BB301" s="762"/>
      <c r="BC301" s="763"/>
      <c r="BD301" s="764"/>
      <c r="BE301" s="765"/>
      <c r="BF301" s="764"/>
      <c r="BG301" s="766"/>
      <c r="BH301" s="764"/>
      <c r="BI301" s="767"/>
      <c r="BJ301" s="767"/>
      <c r="BK301" s="768"/>
      <c r="BL301" s="265"/>
      <c r="BM301" s="265"/>
      <c r="BN301" s="265"/>
      <c r="BO301" s="266"/>
      <c r="BP301" s="266"/>
      <c r="BQ301" s="266"/>
      <c r="BR301" s="266"/>
      <c r="BS301" s="266"/>
    </row>
    <row r="302" spans="2:71" s="7" customFormat="1" ht="9.75" customHeight="1">
      <c r="B302" s="754"/>
      <c r="C302" s="755"/>
      <c r="D302" s="755"/>
      <c r="E302" s="756"/>
      <c r="F302" s="757"/>
      <c r="G302" s="758"/>
      <c r="H302" s="759"/>
      <c r="I302" s="769"/>
      <c r="J302" s="760"/>
      <c r="K302" s="761"/>
      <c r="L302" s="769"/>
      <c r="M302" s="770"/>
      <c r="N302" s="762"/>
      <c r="O302" s="763"/>
      <c r="P302" s="759"/>
      <c r="Q302" s="771"/>
      <c r="R302" s="758"/>
      <c r="S302" s="759"/>
      <c r="T302" s="771"/>
      <c r="U302" s="770"/>
      <c r="V302" s="762"/>
      <c r="W302" s="763"/>
      <c r="X302" s="759"/>
      <c r="Y302" s="771"/>
      <c r="Z302" s="758"/>
      <c r="AA302" s="759"/>
      <c r="AB302" s="771"/>
      <c r="AC302" s="770"/>
      <c r="AD302" s="762"/>
      <c r="AE302" s="763"/>
      <c r="AF302" s="759"/>
      <c r="AG302" s="771"/>
      <c r="AH302" s="758"/>
      <c r="AI302" s="759"/>
      <c r="AJ302" s="771"/>
      <c r="AK302" s="770"/>
      <c r="AL302" s="762"/>
      <c r="AM302" s="763"/>
      <c r="AN302" s="759"/>
      <c r="AO302" s="771"/>
      <c r="AP302" s="758"/>
      <c r="AQ302" s="759"/>
      <c r="AR302" s="771"/>
      <c r="AS302" s="770"/>
      <c r="AT302" s="762"/>
      <c r="AU302" s="763"/>
      <c r="AV302" s="759"/>
      <c r="AW302" s="771"/>
      <c r="AX302" s="758"/>
      <c r="AY302" s="764"/>
      <c r="AZ302" s="771"/>
      <c r="BA302" s="770"/>
      <c r="BB302" s="762"/>
      <c r="BC302" s="763"/>
      <c r="BD302" s="764"/>
      <c r="BE302" s="765"/>
      <c r="BF302" s="764"/>
      <c r="BG302" s="766"/>
      <c r="BH302" s="764"/>
      <c r="BI302" s="767"/>
      <c r="BJ302" s="767"/>
      <c r="BK302" s="768"/>
      <c r="BL302" s="265"/>
      <c r="BM302" s="265"/>
      <c r="BN302" s="265"/>
      <c r="BO302" s="266"/>
      <c r="BP302" s="266"/>
      <c r="BQ302" s="266"/>
      <c r="BR302" s="266"/>
      <c r="BS302" s="266"/>
    </row>
    <row r="303" spans="2:71" s="7" customFormat="1" ht="9.75" customHeight="1">
      <c r="B303" s="754"/>
      <c r="C303" s="755"/>
      <c r="D303" s="755"/>
      <c r="E303" s="756"/>
      <c r="F303" s="757"/>
      <c r="G303" s="758"/>
      <c r="H303" s="759"/>
      <c r="I303" s="769"/>
      <c r="J303" s="760"/>
      <c r="K303" s="761"/>
      <c r="L303" s="769"/>
      <c r="M303" s="770"/>
      <c r="N303" s="762"/>
      <c r="O303" s="763"/>
      <c r="P303" s="759"/>
      <c r="Q303" s="771"/>
      <c r="R303" s="758"/>
      <c r="S303" s="759"/>
      <c r="T303" s="771"/>
      <c r="U303" s="770"/>
      <c r="V303" s="762"/>
      <c r="W303" s="763"/>
      <c r="X303" s="759"/>
      <c r="Y303" s="771"/>
      <c r="Z303" s="758"/>
      <c r="AA303" s="759"/>
      <c r="AB303" s="771"/>
      <c r="AC303" s="770"/>
      <c r="AD303" s="762"/>
      <c r="AE303" s="763"/>
      <c r="AF303" s="759"/>
      <c r="AG303" s="771"/>
      <c r="AH303" s="758"/>
      <c r="AI303" s="759"/>
      <c r="AJ303" s="771"/>
      <c r="AK303" s="770"/>
      <c r="AL303" s="762"/>
      <c r="AM303" s="763"/>
      <c r="AN303" s="759"/>
      <c r="AO303" s="771"/>
      <c r="AP303" s="758"/>
      <c r="AQ303" s="759"/>
      <c r="AR303" s="771"/>
      <c r="AS303" s="770"/>
      <c r="AT303" s="762"/>
      <c r="AU303" s="763"/>
      <c r="AV303" s="759"/>
      <c r="AW303" s="771"/>
      <c r="AX303" s="758"/>
      <c r="AY303" s="764"/>
      <c r="AZ303" s="771"/>
      <c r="BA303" s="770"/>
      <c r="BB303" s="762"/>
      <c r="BC303" s="763"/>
      <c r="BD303" s="764"/>
      <c r="BE303" s="765"/>
      <c r="BF303" s="764"/>
      <c r="BG303" s="766"/>
      <c r="BH303" s="764"/>
      <c r="BI303" s="767"/>
      <c r="BJ303" s="767"/>
      <c r="BK303" s="768"/>
      <c r="BL303" s="265"/>
      <c r="BM303" s="265"/>
      <c r="BN303" s="265"/>
      <c r="BO303" s="266"/>
      <c r="BP303" s="266"/>
      <c r="BQ303" s="266"/>
      <c r="BR303" s="266"/>
      <c r="BS303" s="266"/>
    </row>
    <row r="304" spans="2:71" s="7" customFormat="1" ht="9.75" customHeight="1">
      <c r="B304" s="754"/>
      <c r="C304" s="755"/>
      <c r="D304" s="755"/>
      <c r="E304" s="756"/>
      <c r="F304" s="757"/>
      <c r="G304" s="758"/>
      <c r="H304" s="759"/>
      <c r="I304" s="769"/>
      <c r="J304" s="760"/>
      <c r="K304" s="761"/>
      <c r="L304" s="769"/>
      <c r="M304" s="770"/>
      <c r="N304" s="762"/>
      <c r="O304" s="763"/>
      <c r="P304" s="759"/>
      <c r="Q304" s="771"/>
      <c r="R304" s="758"/>
      <c r="S304" s="759"/>
      <c r="T304" s="771"/>
      <c r="U304" s="770"/>
      <c r="V304" s="762"/>
      <c r="W304" s="763"/>
      <c r="X304" s="759"/>
      <c r="Y304" s="771"/>
      <c r="Z304" s="758"/>
      <c r="AA304" s="759"/>
      <c r="AB304" s="771"/>
      <c r="AC304" s="770"/>
      <c r="AD304" s="762"/>
      <c r="AE304" s="763"/>
      <c r="AF304" s="759"/>
      <c r="AG304" s="771"/>
      <c r="AH304" s="758"/>
      <c r="AI304" s="759"/>
      <c r="AJ304" s="771"/>
      <c r="AK304" s="770"/>
      <c r="AL304" s="762"/>
      <c r="AM304" s="763"/>
      <c r="AN304" s="759"/>
      <c r="AO304" s="771"/>
      <c r="AP304" s="758"/>
      <c r="AQ304" s="759"/>
      <c r="AR304" s="771"/>
      <c r="AS304" s="770"/>
      <c r="AT304" s="762"/>
      <c r="AU304" s="763"/>
      <c r="AV304" s="759"/>
      <c r="AW304" s="771"/>
      <c r="AX304" s="758"/>
      <c r="AY304" s="764"/>
      <c r="AZ304" s="771"/>
      <c r="BA304" s="770"/>
      <c r="BB304" s="762"/>
      <c r="BC304" s="763"/>
      <c r="BD304" s="764"/>
      <c r="BE304" s="765"/>
      <c r="BF304" s="764"/>
      <c r="BG304" s="766"/>
      <c r="BH304" s="764"/>
      <c r="BI304" s="767"/>
      <c r="BJ304" s="767"/>
      <c r="BK304" s="768"/>
      <c r="BL304" s="265"/>
      <c r="BM304" s="265"/>
      <c r="BN304" s="265"/>
      <c r="BO304" s="266"/>
      <c r="BP304" s="266"/>
      <c r="BQ304" s="266"/>
      <c r="BR304" s="266"/>
      <c r="BS304" s="266"/>
    </row>
    <row r="305" spans="2:71" s="7" customFormat="1" ht="9.75" customHeight="1">
      <c r="B305" s="754"/>
      <c r="C305" s="755"/>
      <c r="D305" s="755"/>
      <c r="E305" s="756"/>
      <c r="F305" s="757"/>
      <c r="G305" s="758"/>
      <c r="H305" s="759"/>
      <c r="I305" s="769"/>
      <c r="J305" s="760"/>
      <c r="K305" s="761"/>
      <c r="L305" s="769"/>
      <c r="M305" s="770"/>
      <c r="N305" s="762"/>
      <c r="O305" s="763"/>
      <c r="P305" s="759"/>
      <c r="Q305" s="771"/>
      <c r="R305" s="758"/>
      <c r="S305" s="759"/>
      <c r="T305" s="771"/>
      <c r="U305" s="770"/>
      <c r="V305" s="762"/>
      <c r="W305" s="763"/>
      <c r="X305" s="759"/>
      <c r="Y305" s="771"/>
      <c r="Z305" s="758"/>
      <c r="AA305" s="759"/>
      <c r="AB305" s="771"/>
      <c r="AC305" s="770"/>
      <c r="AD305" s="762"/>
      <c r="AE305" s="763"/>
      <c r="AF305" s="759"/>
      <c r="AG305" s="771"/>
      <c r="AH305" s="758"/>
      <c r="AI305" s="759"/>
      <c r="AJ305" s="771"/>
      <c r="AK305" s="770"/>
      <c r="AL305" s="762"/>
      <c r="AM305" s="763"/>
      <c r="AN305" s="759"/>
      <c r="AO305" s="771"/>
      <c r="AP305" s="758"/>
      <c r="AQ305" s="759"/>
      <c r="AR305" s="771"/>
      <c r="AS305" s="770"/>
      <c r="AT305" s="762"/>
      <c r="AU305" s="763"/>
      <c r="AV305" s="759"/>
      <c r="AW305" s="771"/>
      <c r="AX305" s="758"/>
      <c r="AY305" s="764"/>
      <c r="AZ305" s="771"/>
      <c r="BA305" s="770"/>
      <c r="BB305" s="762"/>
      <c r="BC305" s="763"/>
      <c r="BD305" s="764"/>
      <c r="BE305" s="765"/>
      <c r="BF305" s="764"/>
      <c r="BG305" s="766"/>
      <c r="BH305" s="764"/>
      <c r="BI305" s="767"/>
      <c r="BJ305" s="767"/>
      <c r="BK305" s="768"/>
      <c r="BL305" s="265"/>
      <c r="BM305" s="265"/>
      <c r="BN305" s="265"/>
      <c r="BO305" s="266"/>
      <c r="BP305" s="266"/>
      <c r="BQ305" s="266"/>
      <c r="BR305" s="266"/>
      <c r="BS305" s="266"/>
    </row>
    <row r="306" spans="2:71" s="7" customFormat="1" ht="9.75" customHeight="1">
      <c r="B306" s="754"/>
      <c r="C306" s="755"/>
      <c r="D306" s="755"/>
      <c r="E306" s="756"/>
      <c r="F306" s="757"/>
      <c r="G306" s="758"/>
      <c r="H306" s="759"/>
      <c r="I306" s="769"/>
      <c r="J306" s="760"/>
      <c r="K306" s="761"/>
      <c r="L306" s="769"/>
      <c r="M306" s="770"/>
      <c r="N306" s="762"/>
      <c r="O306" s="763"/>
      <c r="P306" s="759"/>
      <c r="Q306" s="771"/>
      <c r="R306" s="758"/>
      <c r="S306" s="759"/>
      <c r="T306" s="771"/>
      <c r="U306" s="770"/>
      <c r="V306" s="762"/>
      <c r="W306" s="763"/>
      <c r="X306" s="759"/>
      <c r="Y306" s="771"/>
      <c r="Z306" s="758"/>
      <c r="AA306" s="759"/>
      <c r="AB306" s="771"/>
      <c r="AC306" s="770"/>
      <c r="AD306" s="762"/>
      <c r="AE306" s="763"/>
      <c r="AF306" s="759"/>
      <c r="AG306" s="771"/>
      <c r="AH306" s="758"/>
      <c r="AI306" s="759"/>
      <c r="AJ306" s="771"/>
      <c r="AK306" s="770"/>
      <c r="AL306" s="762"/>
      <c r="AM306" s="763"/>
      <c r="AN306" s="759"/>
      <c r="AO306" s="771"/>
      <c r="AP306" s="758"/>
      <c r="AQ306" s="759"/>
      <c r="AR306" s="771"/>
      <c r="AS306" s="770"/>
      <c r="AT306" s="762"/>
      <c r="AU306" s="763"/>
      <c r="AV306" s="759"/>
      <c r="AW306" s="771"/>
      <c r="AX306" s="758"/>
      <c r="AY306" s="764"/>
      <c r="AZ306" s="771"/>
      <c r="BA306" s="770"/>
      <c r="BB306" s="762"/>
      <c r="BC306" s="763"/>
      <c r="BD306" s="764"/>
      <c r="BE306" s="765"/>
      <c r="BF306" s="764"/>
      <c r="BG306" s="766"/>
      <c r="BH306" s="764"/>
      <c r="BI306" s="767"/>
      <c r="BJ306" s="767"/>
      <c r="BK306" s="768"/>
      <c r="BL306" s="265"/>
      <c r="BM306" s="265"/>
      <c r="BN306" s="265"/>
      <c r="BO306" s="266"/>
      <c r="BP306" s="266"/>
      <c r="BQ306" s="266"/>
      <c r="BR306" s="266"/>
      <c r="BS306" s="266"/>
    </row>
    <row r="307" spans="2:71" s="7" customFormat="1" ht="9.75" customHeight="1">
      <c r="B307" s="754"/>
      <c r="C307" s="755"/>
      <c r="D307" s="755"/>
      <c r="E307" s="756"/>
      <c r="F307" s="757"/>
      <c r="G307" s="758"/>
      <c r="H307" s="759"/>
      <c r="I307" s="769"/>
      <c r="J307" s="760"/>
      <c r="K307" s="761"/>
      <c r="L307" s="769"/>
      <c r="M307" s="770"/>
      <c r="N307" s="762"/>
      <c r="O307" s="763"/>
      <c r="P307" s="759"/>
      <c r="Q307" s="771"/>
      <c r="R307" s="758"/>
      <c r="S307" s="759"/>
      <c r="T307" s="771"/>
      <c r="U307" s="770"/>
      <c r="V307" s="762"/>
      <c r="W307" s="763"/>
      <c r="X307" s="759"/>
      <c r="Y307" s="771"/>
      <c r="Z307" s="758"/>
      <c r="AA307" s="759"/>
      <c r="AB307" s="771"/>
      <c r="AC307" s="770"/>
      <c r="AD307" s="762"/>
      <c r="AE307" s="763"/>
      <c r="AF307" s="759"/>
      <c r="AG307" s="771"/>
      <c r="AH307" s="758"/>
      <c r="AI307" s="759"/>
      <c r="AJ307" s="771"/>
      <c r="AK307" s="770"/>
      <c r="AL307" s="762"/>
      <c r="AM307" s="763"/>
      <c r="AN307" s="759"/>
      <c r="AO307" s="771"/>
      <c r="AP307" s="758"/>
      <c r="AQ307" s="759"/>
      <c r="AR307" s="771"/>
      <c r="AS307" s="770"/>
      <c r="AT307" s="762"/>
      <c r="AU307" s="763"/>
      <c r="AV307" s="759"/>
      <c r="AW307" s="771"/>
      <c r="AX307" s="758"/>
      <c r="AY307" s="764"/>
      <c r="AZ307" s="771"/>
      <c r="BA307" s="770"/>
      <c r="BB307" s="762"/>
      <c r="BC307" s="763"/>
      <c r="BD307" s="764"/>
      <c r="BE307" s="765"/>
      <c r="BF307" s="764"/>
      <c r="BG307" s="766"/>
      <c r="BH307" s="764"/>
      <c r="BI307" s="767"/>
      <c r="BJ307" s="767"/>
      <c r="BK307" s="768"/>
      <c r="BL307" s="265"/>
      <c r="BM307" s="265"/>
      <c r="BN307" s="265"/>
      <c r="BO307" s="266"/>
      <c r="BP307" s="266"/>
      <c r="BQ307" s="266"/>
      <c r="BR307" s="266"/>
      <c r="BS307" s="266"/>
    </row>
    <row r="308" spans="2:71" s="7" customFormat="1" ht="9.75" customHeight="1">
      <c r="B308" s="754"/>
      <c r="C308" s="755"/>
      <c r="D308" s="755"/>
      <c r="E308" s="756"/>
      <c r="F308" s="757"/>
      <c r="G308" s="758"/>
      <c r="H308" s="759"/>
      <c r="I308" s="769"/>
      <c r="J308" s="760"/>
      <c r="K308" s="761"/>
      <c r="L308" s="769"/>
      <c r="M308" s="770"/>
      <c r="N308" s="762"/>
      <c r="O308" s="763"/>
      <c r="P308" s="759"/>
      <c r="Q308" s="771"/>
      <c r="R308" s="758"/>
      <c r="S308" s="759"/>
      <c r="T308" s="771"/>
      <c r="U308" s="770"/>
      <c r="V308" s="762"/>
      <c r="W308" s="763"/>
      <c r="X308" s="759"/>
      <c r="Y308" s="771"/>
      <c r="Z308" s="758"/>
      <c r="AA308" s="759"/>
      <c r="AB308" s="771"/>
      <c r="AC308" s="770"/>
      <c r="AD308" s="762"/>
      <c r="AE308" s="763"/>
      <c r="AF308" s="759"/>
      <c r="AG308" s="771"/>
      <c r="AH308" s="758"/>
      <c r="AI308" s="759"/>
      <c r="AJ308" s="771"/>
      <c r="AK308" s="770"/>
      <c r="AL308" s="762"/>
      <c r="AM308" s="763"/>
      <c r="AN308" s="759"/>
      <c r="AO308" s="771"/>
      <c r="AP308" s="758"/>
      <c r="AQ308" s="759"/>
      <c r="AR308" s="771"/>
      <c r="AS308" s="770"/>
      <c r="AT308" s="762"/>
      <c r="AU308" s="763"/>
      <c r="AV308" s="759"/>
      <c r="AW308" s="771"/>
      <c r="AX308" s="758"/>
      <c r="AY308" s="764"/>
      <c r="AZ308" s="771"/>
      <c r="BA308" s="770"/>
      <c r="BB308" s="762"/>
      <c r="BC308" s="763"/>
      <c r="BD308" s="764"/>
      <c r="BE308" s="765"/>
      <c r="BF308" s="764"/>
      <c r="BG308" s="766"/>
      <c r="BH308" s="764"/>
      <c r="BI308" s="767"/>
      <c r="BJ308" s="767"/>
      <c r="BK308" s="768"/>
      <c r="BL308" s="265"/>
      <c r="BM308" s="265"/>
      <c r="BN308" s="265"/>
      <c r="BO308" s="266"/>
      <c r="BP308" s="266"/>
      <c r="BQ308" s="266"/>
      <c r="BR308" s="266"/>
      <c r="BS308" s="266"/>
    </row>
    <row r="309" spans="2:71" s="7" customFormat="1" ht="9.75" customHeight="1">
      <c r="B309" s="754"/>
      <c r="C309" s="755"/>
      <c r="D309" s="755"/>
      <c r="E309" s="756"/>
      <c r="F309" s="757"/>
      <c r="G309" s="758"/>
      <c r="H309" s="759"/>
      <c r="I309" s="769"/>
      <c r="J309" s="760"/>
      <c r="K309" s="761"/>
      <c r="L309" s="769"/>
      <c r="M309" s="770"/>
      <c r="N309" s="762"/>
      <c r="O309" s="763"/>
      <c r="P309" s="759"/>
      <c r="Q309" s="771"/>
      <c r="R309" s="758"/>
      <c r="S309" s="759"/>
      <c r="T309" s="771"/>
      <c r="U309" s="770"/>
      <c r="V309" s="762"/>
      <c r="W309" s="763"/>
      <c r="X309" s="759"/>
      <c r="Y309" s="771"/>
      <c r="Z309" s="758"/>
      <c r="AA309" s="759"/>
      <c r="AB309" s="771"/>
      <c r="AC309" s="770"/>
      <c r="AD309" s="762"/>
      <c r="AE309" s="763"/>
      <c r="AF309" s="759"/>
      <c r="AG309" s="771"/>
      <c r="AH309" s="758"/>
      <c r="AI309" s="759"/>
      <c r="AJ309" s="771"/>
      <c r="AK309" s="770"/>
      <c r="AL309" s="762"/>
      <c r="AM309" s="763"/>
      <c r="AN309" s="759"/>
      <c r="AO309" s="771"/>
      <c r="AP309" s="758"/>
      <c r="AQ309" s="759"/>
      <c r="AR309" s="771"/>
      <c r="AS309" s="770"/>
      <c r="AT309" s="762"/>
      <c r="AU309" s="763"/>
      <c r="AV309" s="759"/>
      <c r="AW309" s="771"/>
      <c r="AX309" s="758"/>
      <c r="AY309" s="764"/>
      <c r="AZ309" s="771"/>
      <c r="BA309" s="770"/>
      <c r="BB309" s="762"/>
      <c r="BC309" s="763"/>
      <c r="BD309" s="764"/>
      <c r="BE309" s="765"/>
      <c r="BF309" s="764"/>
      <c r="BG309" s="766"/>
      <c r="BH309" s="764"/>
      <c r="BI309" s="767"/>
      <c r="BJ309" s="767"/>
      <c r="BK309" s="768"/>
      <c r="BL309" s="265"/>
      <c r="BM309" s="265"/>
      <c r="BN309" s="265"/>
      <c r="BO309" s="266"/>
      <c r="BP309" s="266"/>
      <c r="BQ309" s="266"/>
      <c r="BR309" s="266"/>
      <c r="BS309" s="266"/>
    </row>
    <row r="310" spans="2:71" s="7" customFormat="1" ht="9.75" customHeight="1">
      <c r="B310" s="754"/>
      <c r="C310" s="755"/>
      <c r="D310" s="755"/>
      <c r="E310" s="756"/>
      <c r="F310" s="757"/>
      <c r="G310" s="758"/>
      <c r="H310" s="759"/>
      <c r="I310" s="769"/>
      <c r="J310" s="760"/>
      <c r="K310" s="761"/>
      <c r="L310" s="769"/>
      <c r="M310" s="770"/>
      <c r="N310" s="762"/>
      <c r="O310" s="763"/>
      <c r="P310" s="759"/>
      <c r="Q310" s="771"/>
      <c r="R310" s="758"/>
      <c r="S310" s="759"/>
      <c r="T310" s="771"/>
      <c r="U310" s="770"/>
      <c r="V310" s="762"/>
      <c r="W310" s="763"/>
      <c r="X310" s="759"/>
      <c r="Y310" s="771"/>
      <c r="Z310" s="758"/>
      <c r="AA310" s="759"/>
      <c r="AB310" s="771"/>
      <c r="AC310" s="770"/>
      <c r="AD310" s="762"/>
      <c r="AE310" s="763"/>
      <c r="AF310" s="759"/>
      <c r="AG310" s="771"/>
      <c r="AH310" s="758"/>
      <c r="AI310" s="759"/>
      <c r="AJ310" s="771"/>
      <c r="AK310" s="770"/>
      <c r="AL310" s="762"/>
      <c r="AM310" s="763"/>
      <c r="AN310" s="759"/>
      <c r="AO310" s="771"/>
      <c r="AP310" s="758"/>
      <c r="AQ310" s="759"/>
      <c r="AR310" s="771"/>
      <c r="AS310" s="770"/>
      <c r="AT310" s="762"/>
      <c r="AU310" s="763"/>
      <c r="AV310" s="759"/>
      <c r="AW310" s="771"/>
      <c r="AX310" s="758"/>
      <c r="AY310" s="764"/>
      <c r="AZ310" s="771"/>
      <c r="BA310" s="770"/>
      <c r="BB310" s="762"/>
      <c r="BC310" s="763"/>
      <c r="BD310" s="764"/>
      <c r="BE310" s="765"/>
      <c r="BF310" s="764"/>
      <c r="BG310" s="766"/>
      <c r="BH310" s="764"/>
      <c r="BI310" s="767"/>
      <c r="BJ310" s="767"/>
      <c r="BK310" s="768"/>
      <c r="BL310" s="265"/>
      <c r="BM310" s="265"/>
      <c r="BN310" s="265"/>
      <c r="BO310" s="266"/>
      <c r="BP310" s="266"/>
      <c r="BQ310" s="266"/>
      <c r="BR310" s="266"/>
      <c r="BS310" s="266"/>
    </row>
    <row r="311" spans="2:71" s="7" customFormat="1" ht="9.75" customHeight="1">
      <c r="B311" s="754"/>
      <c r="C311" s="755"/>
      <c r="D311" s="755"/>
      <c r="E311" s="756"/>
      <c r="F311" s="757"/>
      <c r="G311" s="758"/>
      <c r="H311" s="759"/>
      <c r="I311" s="769"/>
      <c r="J311" s="760"/>
      <c r="K311" s="761"/>
      <c r="L311" s="769"/>
      <c r="M311" s="770"/>
      <c r="N311" s="762"/>
      <c r="O311" s="763"/>
      <c r="P311" s="759"/>
      <c r="Q311" s="771"/>
      <c r="R311" s="758"/>
      <c r="S311" s="759"/>
      <c r="T311" s="771"/>
      <c r="U311" s="770"/>
      <c r="V311" s="762"/>
      <c r="W311" s="763"/>
      <c r="X311" s="759"/>
      <c r="Y311" s="771"/>
      <c r="Z311" s="758"/>
      <c r="AA311" s="759"/>
      <c r="AB311" s="771"/>
      <c r="AC311" s="770"/>
      <c r="AD311" s="762"/>
      <c r="AE311" s="763"/>
      <c r="AF311" s="759"/>
      <c r="AG311" s="771"/>
      <c r="AH311" s="758"/>
      <c r="AI311" s="759"/>
      <c r="AJ311" s="771"/>
      <c r="AK311" s="770"/>
      <c r="AL311" s="762"/>
      <c r="AM311" s="763"/>
      <c r="AN311" s="759"/>
      <c r="AO311" s="771"/>
      <c r="AP311" s="758"/>
      <c r="AQ311" s="759"/>
      <c r="AR311" s="771"/>
      <c r="AS311" s="770"/>
      <c r="AT311" s="762"/>
      <c r="AU311" s="763"/>
      <c r="AV311" s="759"/>
      <c r="AW311" s="771"/>
      <c r="AX311" s="758"/>
      <c r="AY311" s="764"/>
      <c r="AZ311" s="771"/>
      <c r="BA311" s="770"/>
      <c r="BB311" s="762"/>
      <c r="BC311" s="763"/>
      <c r="BD311" s="764"/>
      <c r="BE311" s="765"/>
      <c r="BF311" s="764"/>
      <c r="BG311" s="766"/>
      <c r="BH311" s="764"/>
      <c r="BI311" s="767"/>
      <c r="BJ311" s="767"/>
      <c r="BK311" s="768"/>
      <c r="BL311" s="265"/>
      <c r="BM311" s="265"/>
      <c r="BN311" s="265"/>
      <c r="BO311" s="266"/>
      <c r="BP311" s="266"/>
      <c r="BQ311" s="266"/>
      <c r="BR311" s="266"/>
      <c r="BS311" s="266"/>
    </row>
    <row r="312" spans="2:71" s="7" customFormat="1" ht="9.75" customHeight="1">
      <c r="B312" s="754"/>
      <c r="C312" s="755"/>
      <c r="D312" s="755"/>
      <c r="E312" s="756"/>
      <c r="F312" s="757"/>
      <c r="G312" s="758"/>
      <c r="H312" s="759"/>
      <c r="I312" s="769"/>
      <c r="J312" s="760"/>
      <c r="K312" s="761"/>
      <c r="L312" s="769"/>
      <c r="M312" s="770"/>
      <c r="N312" s="762"/>
      <c r="O312" s="763"/>
      <c r="P312" s="759"/>
      <c r="Q312" s="771"/>
      <c r="R312" s="758"/>
      <c r="S312" s="759"/>
      <c r="T312" s="771"/>
      <c r="U312" s="770"/>
      <c r="V312" s="762"/>
      <c r="W312" s="763"/>
      <c r="X312" s="759"/>
      <c r="Y312" s="771"/>
      <c r="Z312" s="758"/>
      <c r="AA312" s="759"/>
      <c r="AB312" s="771"/>
      <c r="AC312" s="770"/>
      <c r="AD312" s="762"/>
      <c r="AE312" s="763"/>
      <c r="AF312" s="759"/>
      <c r="AG312" s="771"/>
      <c r="AH312" s="758"/>
      <c r="AI312" s="759"/>
      <c r="AJ312" s="771"/>
      <c r="AK312" s="770"/>
      <c r="AL312" s="762"/>
      <c r="AM312" s="763"/>
      <c r="AN312" s="759"/>
      <c r="AO312" s="771"/>
      <c r="AP312" s="758"/>
      <c r="AQ312" s="759"/>
      <c r="AR312" s="771"/>
      <c r="AS312" s="770"/>
      <c r="AT312" s="762"/>
      <c r="AU312" s="763"/>
      <c r="AV312" s="759"/>
      <c r="AW312" s="771"/>
      <c r="AX312" s="758"/>
      <c r="AY312" s="764"/>
      <c r="AZ312" s="771"/>
      <c r="BA312" s="770"/>
      <c r="BB312" s="762"/>
      <c r="BC312" s="763"/>
      <c r="BD312" s="764"/>
      <c r="BE312" s="765"/>
      <c r="BF312" s="764"/>
      <c r="BG312" s="766"/>
      <c r="BH312" s="764"/>
      <c r="BI312" s="767"/>
      <c r="BJ312" s="767"/>
      <c r="BK312" s="768"/>
      <c r="BL312" s="265"/>
      <c r="BM312" s="265"/>
      <c r="BN312" s="265"/>
      <c r="BO312" s="266"/>
      <c r="BP312" s="266"/>
      <c r="BQ312" s="266"/>
      <c r="BR312" s="266"/>
      <c r="BS312" s="266"/>
    </row>
    <row r="313" spans="2:71" s="7" customFormat="1" ht="9.75" customHeight="1">
      <c r="B313" s="754"/>
      <c r="C313" s="755"/>
      <c r="D313" s="755"/>
      <c r="E313" s="756"/>
      <c r="F313" s="757"/>
      <c r="G313" s="758"/>
      <c r="H313" s="759"/>
      <c r="I313" s="769"/>
      <c r="J313" s="760"/>
      <c r="K313" s="761"/>
      <c r="L313" s="769"/>
      <c r="M313" s="770"/>
      <c r="N313" s="762"/>
      <c r="O313" s="763"/>
      <c r="P313" s="759"/>
      <c r="Q313" s="771"/>
      <c r="R313" s="758"/>
      <c r="S313" s="759"/>
      <c r="T313" s="771"/>
      <c r="U313" s="770"/>
      <c r="V313" s="762"/>
      <c r="W313" s="763"/>
      <c r="X313" s="759"/>
      <c r="Y313" s="771"/>
      <c r="Z313" s="758"/>
      <c r="AA313" s="759"/>
      <c r="AB313" s="771"/>
      <c r="AC313" s="770"/>
      <c r="AD313" s="762"/>
      <c r="AE313" s="763"/>
      <c r="AF313" s="759"/>
      <c r="AG313" s="771"/>
      <c r="AH313" s="758"/>
      <c r="AI313" s="759"/>
      <c r="AJ313" s="771"/>
      <c r="AK313" s="770"/>
      <c r="AL313" s="762"/>
      <c r="AM313" s="763"/>
      <c r="AN313" s="759"/>
      <c r="AO313" s="771"/>
      <c r="AP313" s="758"/>
      <c r="AQ313" s="759"/>
      <c r="AR313" s="771"/>
      <c r="AS313" s="770"/>
      <c r="AT313" s="762"/>
      <c r="AU313" s="763"/>
      <c r="AV313" s="759"/>
      <c r="AW313" s="771"/>
      <c r="AX313" s="758"/>
      <c r="AY313" s="764"/>
      <c r="AZ313" s="771"/>
      <c r="BA313" s="770"/>
      <c r="BB313" s="762"/>
      <c r="BC313" s="763"/>
      <c r="BD313" s="764"/>
      <c r="BE313" s="765"/>
      <c r="BF313" s="764"/>
      <c r="BG313" s="766"/>
      <c r="BH313" s="764"/>
      <c r="BI313" s="767"/>
      <c r="BJ313" s="767"/>
      <c r="BK313" s="768"/>
      <c r="BL313" s="265"/>
      <c r="BM313" s="265"/>
      <c r="BN313" s="265"/>
      <c r="BO313" s="266"/>
      <c r="BP313" s="266"/>
      <c r="BQ313" s="266"/>
      <c r="BR313" s="266"/>
      <c r="BS313" s="266"/>
    </row>
    <row r="314" spans="2:71" s="7" customFormat="1" ht="9.75" customHeight="1">
      <c r="B314" s="754"/>
      <c r="C314" s="755"/>
      <c r="D314" s="755"/>
      <c r="E314" s="756"/>
      <c r="F314" s="757"/>
      <c r="G314" s="758"/>
      <c r="H314" s="759"/>
      <c r="I314" s="769"/>
      <c r="J314" s="760"/>
      <c r="K314" s="761"/>
      <c r="L314" s="769"/>
      <c r="M314" s="770"/>
      <c r="N314" s="762"/>
      <c r="O314" s="763"/>
      <c r="P314" s="759"/>
      <c r="Q314" s="771"/>
      <c r="R314" s="758"/>
      <c r="S314" s="759"/>
      <c r="T314" s="771"/>
      <c r="U314" s="770"/>
      <c r="V314" s="762"/>
      <c r="W314" s="763"/>
      <c r="X314" s="759"/>
      <c r="Y314" s="771"/>
      <c r="Z314" s="758"/>
      <c r="AA314" s="759"/>
      <c r="AB314" s="771"/>
      <c r="AC314" s="770"/>
      <c r="AD314" s="762"/>
      <c r="AE314" s="763"/>
      <c r="AF314" s="759"/>
      <c r="AG314" s="771"/>
      <c r="AH314" s="758"/>
      <c r="AI314" s="759"/>
      <c r="AJ314" s="771"/>
      <c r="AK314" s="770"/>
      <c r="AL314" s="762"/>
      <c r="AM314" s="763"/>
      <c r="AN314" s="759"/>
      <c r="AO314" s="771"/>
      <c r="AP314" s="758"/>
      <c r="AQ314" s="759"/>
      <c r="AR314" s="771"/>
      <c r="AS314" s="770"/>
      <c r="AT314" s="762"/>
      <c r="AU314" s="763"/>
      <c r="AV314" s="759"/>
      <c r="AW314" s="771"/>
      <c r="AX314" s="758"/>
      <c r="AY314" s="764"/>
      <c r="AZ314" s="771"/>
      <c r="BA314" s="770"/>
      <c r="BB314" s="762"/>
      <c r="BC314" s="763"/>
      <c r="BD314" s="764"/>
      <c r="BE314" s="765"/>
      <c r="BF314" s="764"/>
      <c r="BG314" s="766"/>
      <c r="BH314" s="764"/>
      <c r="BI314" s="767"/>
      <c r="BJ314" s="767"/>
      <c r="BK314" s="768"/>
      <c r="BL314" s="265"/>
      <c r="BM314" s="265"/>
      <c r="BN314" s="265"/>
      <c r="BO314" s="266"/>
      <c r="BP314" s="266"/>
      <c r="BQ314" s="266"/>
      <c r="BR314" s="266"/>
      <c r="BS314" s="266"/>
    </row>
    <row r="315" spans="2:71" s="7" customFormat="1" ht="9.75" customHeight="1">
      <c r="B315" s="754"/>
      <c r="C315" s="755"/>
      <c r="D315" s="755"/>
      <c r="E315" s="756"/>
      <c r="F315" s="757"/>
      <c r="G315" s="758"/>
      <c r="H315" s="759"/>
      <c r="I315" s="769"/>
      <c r="J315" s="760"/>
      <c r="K315" s="761"/>
      <c r="L315" s="769"/>
      <c r="M315" s="770"/>
      <c r="N315" s="762"/>
      <c r="O315" s="763"/>
      <c r="P315" s="759"/>
      <c r="Q315" s="771"/>
      <c r="R315" s="758"/>
      <c r="S315" s="759"/>
      <c r="T315" s="771"/>
      <c r="U315" s="770"/>
      <c r="V315" s="762"/>
      <c r="W315" s="763"/>
      <c r="X315" s="759"/>
      <c r="Y315" s="771"/>
      <c r="Z315" s="758"/>
      <c r="AA315" s="759"/>
      <c r="AB315" s="771"/>
      <c r="AC315" s="770"/>
      <c r="AD315" s="762"/>
      <c r="AE315" s="763"/>
      <c r="AF315" s="759"/>
      <c r="AG315" s="771"/>
      <c r="AH315" s="758"/>
      <c r="AI315" s="759"/>
      <c r="AJ315" s="771"/>
      <c r="AK315" s="770"/>
      <c r="AL315" s="762"/>
      <c r="AM315" s="763"/>
      <c r="AN315" s="759"/>
      <c r="AO315" s="771"/>
      <c r="AP315" s="758"/>
      <c r="AQ315" s="759"/>
      <c r="AR315" s="771"/>
      <c r="AS315" s="770"/>
      <c r="AT315" s="762"/>
      <c r="AU315" s="763"/>
      <c r="AV315" s="759"/>
      <c r="AW315" s="771"/>
      <c r="AX315" s="758"/>
      <c r="AY315" s="764"/>
      <c r="AZ315" s="771"/>
      <c r="BA315" s="770"/>
      <c r="BB315" s="762"/>
      <c r="BC315" s="763"/>
      <c r="BD315" s="764"/>
      <c r="BE315" s="765"/>
      <c r="BF315" s="764"/>
      <c r="BG315" s="766"/>
      <c r="BH315" s="764"/>
      <c r="BI315" s="767"/>
      <c r="BJ315" s="767"/>
      <c r="BK315" s="768"/>
      <c r="BL315" s="265"/>
      <c r="BM315" s="265"/>
      <c r="BN315" s="265"/>
      <c r="BO315" s="266"/>
      <c r="BP315" s="266"/>
      <c r="BQ315" s="266"/>
      <c r="BR315" s="266"/>
      <c r="BS315" s="266"/>
    </row>
    <row r="316" spans="2:71" s="7" customFormat="1" ht="9.75" customHeight="1">
      <c r="B316" s="754"/>
      <c r="C316" s="755"/>
      <c r="D316" s="755"/>
      <c r="E316" s="756"/>
      <c r="F316" s="757"/>
      <c r="G316" s="758"/>
      <c r="H316" s="759"/>
      <c r="I316" s="769"/>
      <c r="J316" s="760"/>
      <c r="K316" s="761"/>
      <c r="L316" s="769"/>
      <c r="M316" s="770"/>
      <c r="N316" s="762"/>
      <c r="O316" s="763"/>
      <c r="P316" s="759"/>
      <c r="Q316" s="771"/>
      <c r="R316" s="758"/>
      <c r="S316" s="759"/>
      <c r="T316" s="771"/>
      <c r="U316" s="770"/>
      <c r="V316" s="762"/>
      <c r="W316" s="763"/>
      <c r="X316" s="759"/>
      <c r="Y316" s="771"/>
      <c r="Z316" s="758"/>
      <c r="AA316" s="759"/>
      <c r="AB316" s="771"/>
      <c r="AC316" s="770"/>
      <c r="AD316" s="762"/>
      <c r="AE316" s="763"/>
      <c r="AF316" s="759"/>
      <c r="AG316" s="771"/>
      <c r="AH316" s="758"/>
      <c r="AI316" s="759"/>
      <c r="AJ316" s="771"/>
      <c r="AK316" s="770"/>
      <c r="AL316" s="762"/>
      <c r="AM316" s="763"/>
      <c r="AN316" s="759"/>
      <c r="AO316" s="771"/>
      <c r="AP316" s="758"/>
      <c r="AQ316" s="759"/>
      <c r="AR316" s="771"/>
      <c r="AS316" s="770"/>
      <c r="AT316" s="762"/>
      <c r="AU316" s="763"/>
      <c r="AV316" s="759"/>
      <c r="AW316" s="771"/>
      <c r="AX316" s="758"/>
      <c r="AY316" s="764"/>
      <c r="AZ316" s="771"/>
      <c r="BA316" s="770"/>
      <c r="BB316" s="762"/>
      <c r="BC316" s="763"/>
      <c r="BD316" s="764"/>
      <c r="BE316" s="765"/>
      <c r="BF316" s="764"/>
      <c r="BG316" s="766"/>
      <c r="BH316" s="764"/>
      <c r="BI316" s="767"/>
      <c r="BJ316" s="767"/>
      <c r="BK316" s="768"/>
      <c r="BL316" s="265"/>
      <c r="BM316" s="265"/>
      <c r="BN316" s="265"/>
      <c r="BO316" s="266"/>
      <c r="BP316" s="266"/>
      <c r="BQ316" s="266"/>
      <c r="BR316" s="266"/>
      <c r="BS316" s="266"/>
    </row>
    <row r="317" spans="2:71" s="7" customFormat="1" ht="9.75" customHeight="1">
      <c r="B317" s="754"/>
      <c r="C317" s="755"/>
      <c r="D317" s="755"/>
      <c r="E317" s="756"/>
      <c r="F317" s="757"/>
      <c r="G317" s="758"/>
      <c r="H317" s="759"/>
      <c r="I317" s="769"/>
      <c r="J317" s="760"/>
      <c r="K317" s="761"/>
      <c r="L317" s="769"/>
      <c r="M317" s="770"/>
      <c r="N317" s="762"/>
      <c r="O317" s="763"/>
      <c r="P317" s="759"/>
      <c r="Q317" s="771"/>
      <c r="R317" s="758"/>
      <c r="S317" s="759"/>
      <c r="T317" s="771"/>
      <c r="U317" s="770"/>
      <c r="V317" s="762"/>
      <c r="W317" s="763"/>
      <c r="X317" s="759"/>
      <c r="Y317" s="771"/>
      <c r="Z317" s="758"/>
      <c r="AA317" s="759"/>
      <c r="AB317" s="771"/>
      <c r="AC317" s="770"/>
      <c r="AD317" s="762"/>
      <c r="AE317" s="763"/>
      <c r="AF317" s="759"/>
      <c r="AG317" s="771"/>
      <c r="AH317" s="758"/>
      <c r="AI317" s="759"/>
      <c r="AJ317" s="771"/>
      <c r="AK317" s="770"/>
      <c r="AL317" s="762"/>
      <c r="AM317" s="763"/>
      <c r="AN317" s="759"/>
      <c r="AO317" s="771"/>
      <c r="AP317" s="758"/>
      <c r="AQ317" s="759"/>
      <c r="AR317" s="771"/>
      <c r="AS317" s="770"/>
      <c r="AT317" s="762"/>
      <c r="AU317" s="763"/>
      <c r="AV317" s="759"/>
      <c r="AW317" s="771"/>
      <c r="AX317" s="758"/>
      <c r="AY317" s="764"/>
      <c r="AZ317" s="771"/>
      <c r="BA317" s="770"/>
      <c r="BB317" s="762"/>
      <c r="BC317" s="763"/>
      <c r="BD317" s="764"/>
      <c r="BE317" s="765"/>
      <c r="BF317" s="764"/>
      <c r="BG317" s="766"/>
      <c r="BH317" s="764"/>
      <c r="BI317" s="767"/>
      <c r="BJ317" s="767"/>
      <c r="BK317" s="768"/>
      <c r="BL317" s="265"/>
      <c r="BM317" s="265"/>
      <c r="BN317" s="265"/>
      <c r="BO317" s="266"/>
      <c r="BP317" s="266"/>
      <c r="BQ317" s="266"/>
      <c r="BR317" s="266"/>
      <c r="BS317" s="266"/>
    </row>
    <row r="318" spans="2:71" s="7" customFormat="1" ht="9.75" customHeight="1">
      <c r="B318" s="754"/>
      <c r="C318" s="755"/>
      <c r="D318" s="755"/>
      <c r="E318" s="756"/>
      <c r="F318" s="757"/>
      <c r="G318" s="758"/>
      <c r="H318" s="759"/>
      <c r="I318" s="769"/>
      <c r="J318" s="760"/>
      <c r="K318" s="761"/>
      <c r="L318" s="769"/>
      <c r="M318" s="770"/>
      <c r="N318" s="762"/>
      <c r="O318" s="763"/>
      <c r="P318" s="759"/>
      <c r="Q318" s="771"/>
      <c r="R318" s="758"/>
      <c r="S318" s="759"/>
      <c r="T318" s="771"/>
      <c r="U318" s="770"/>
      <c r="V318" s="762"/>
      <c r="W318" s="763"/>
      <c r="X318" s="759"/>
      <c r="Y318" s="771"/>
      <c r="Z318" s="758"/>
      <c r="AA318" s="759"/>
      <c r="AB318" s="771"/>
      <c r="AC318" s="770"/>
      <c r="AD318" s="762"/>
      <c r="AE318" s="763"/>
      <c r="AF318" s="759"/>
      <c r="AG318" s="771"/>
      <c r="AH318" s="758"/>
      <c r="AI318" s="759"/>
      <c r="AJ318" s="771"/>
      <c r="AK318" s="770"/>
      <c r="AL318" s="762"/>
      <c r="AM318" s="763"/>
      <c r="AN318" s="759"/>
      <c r="AO318" s="771"/>
      <c r="AP318" s="758"/>
      <c r="AQ318" s="759"/>
      <c r="AR318" s="771"/>
      <c r="AS318" s="770"/>
      <c r="AT318" s="762"/>
      <c r="AU318" s="763"/>
      <c r="AV318" s="759"/>
      <c r="AW318" s="771"/>
      <c r="AX318" s="758"/>
      <c r="AY318" s="764"/>
      <c r="AZ318" s="771"/>
      <c r="BA318" s="770"/>
      <c r="BB318" s="762"/>
      <c r="BC318" s="763"/>
      <c r="BD318" s="764"/>
      <c r="BE318" s="765"/>
      <c r="BF318" s="764"/>
      <c r="BG318" s="766"/>
      <c r="BH318" s="764"/>
      <c r="BI318" s="767"/>
      <c r="BJ318" s="767"/>
      <c r="BK318" s="768"/>
      <c r="BL318" s="265"/>
      <c r="BM318" s="265"/>
      <c r="BN318" s="265"/>
      <c r="BO318" s="266"/>
      <c r="BP318" s="266"/>
      <c r="BQ318" s="266"/>
      <c r="BR318" s="266"/>
      <c r="BS318" s="266"/>
    </row>
    <row r="319" spans="2:71" s="7" customFormat="1" ht="9.75" customHeight="1">
      <c r="B319" s="754"/>
      <c r="C319" s="755"/>
      <c r="D319" s="755"/>
      <c r="E319" s="756"/>
      <c r="F319" s="757"/>
      <c r="G319" s="758"/>
      <c r="H319" s="759"/>
      <c r="I319" s="769"/>
      <c r="J319" s="760"/>
      <c r="K319" s="761"/>
      <c r="L319" s="769"/>
      <c r="M319" s="770"/>
      <c r="N319" s="762"/>
      <c r="O319" s="763"/>
      <c r="P319" s="759"/>
      <c r="Q319" s="769"/>
      <c r="R319" s="758"/>
      <c r="S319" s="759"/>
      <c r="T319" s="769"/>
      <c r="U319" s="770"/>
      <c r="V319" s="762"/>
      <c r="W319" s="763"/>
      <c r="X319" s="759"/>
      <c r="Y319" s="769"/>
      <c r="Z319" s="758"/>
      <c r="AA319" s="759"/>
      <c r="AB319" s="769"/>
      <c r="AC319" s="770"/>
      <c r="AD319" s="762"/>
      <c r="AE319" s="763"/>
      <c r="AF319" s="759"/>
      <c r="AG319" s="769"/>
      <c r="AH319" s="758"/>
      <c r="AI319" s="759"/>
      <c r="AJ319" s="769"/>
      <c r="AK319" s="770"/>
      <c r="AL319" s="762"/>
      <c r="AM319" s="763"/>
      <c r="AN319" s="759"/>
      <c r="AO319" s="769"/>
      <c r="AP319" s="758"/>
      <c r="AQ319" s="759"/>
      <c r="AR319" s="769"/>
      <c r="AS319" s="770"/>
      <c r="AT319" s="762"/>
      <c r="AU319" s="763"/>
      <c r="AV319" s="759"/>
      <c r="AW319" s="769"/>
      <c r="AX319" s="758"/>
      <c r="AY319" s="764"/>
      <c r="AZ319" s="769"/>
      <c r="BA319" s="770"/>
      <c r="BB319" s="762"/>
      <c r="BC319" s="763"/>
      <c r="BD319" s="764"/>
      <c r="BE319" s="765"/>
      <c r="BF319" s="764"/>
      <c r="BG319" s="766"/>
      <c r="BH319" s="764"/>
      <c r="BI319" s="767"/>
      <c r="BJ319" s="767"/>
      <c r="BK319" s="768"/>
      <c r="BL319" s="265"/>
      <c r="BM319" s="265"/>
      <c r="BN319" s="265"/>
      <c r="BO319" s="266"/>
      <c r="BP319" s="266"/>
      <c r="BQ319" s="266"/>
      <c r="BR319" s="266"/>
      <c r="BS319" s="266"/>
    </row>
    <row r="320" spans="2:71" s="7" customFormat="1" ht="9.75" customHeight="1">
      <c r="B320" s="754"/>
      <c r="C320" s="755"/>
      <c r="D320" s="755"/>
      <c r="E320" s="756"/>
      <c r="F320" s="757"/>
      <c r="G320" s="758"/>
      <c r="H320" s="759"/>
      <c r="I320" s="769"/>
      <c r="J320" s="760"/>
      <c r="K320" s="761"/>
      <c r="L320" s="769"/>
      <c r="M320" s="770"/>
      <c r="N320" s="762"/>
      <c r="O320" s="763"/>
      <c r="P320" s="759"/>
      <c r="Q320" s="769"/>
      <c r="R320" s="758"/>
      <c r="S320" s="759"/>
      <c r="T320" s="769"/>
      <c r="U320" s="770"/>
      <c r="V320" s="762"/>
      <c r="W320" s="763"/>
      <c r="X320" s="759"/>
      <c r="Y320" s="769"/>
      <c r="Z320" s="758"/>
      <c r="AA320" s="759"/>
      <c r="AB320" s="769"/>
      <c r="AC320" s="770"/>
      <c r="AD320" s="762"/>
      <c r="AE320" s="763"/>
      <c r="AF320" s="759"/>
      <c r="AG320" s="769"/>
      <c r="AH320" s="758"/>
      <c r="AI320" s="759"/>
      <c r="AJ320" s="769"/>
      <c r="AK320" s="770"/>
      <c r="AL320" s="762"/>
      <c r="AM320" s="763"/>
      <c r="AN320" s="759"/>
      <c r="AO320" s="769"/>
      <c r="AP320" s="758"/>
      <c r="AQ320" s="759"/>
      <c r="AR320" s="769"/>
      <c r="AS320" s="770"/>
      <c r="AT320" s="762"/>
      <c r="AU320" s="763"/>
      <c r="AV320" s="759"/>
      <c r="AW320" s="769"/>
      <c r="AX320" s="758"/>
      <c r="AY320" s="764"/>
      <c r="AZ320" s="769"/>
      <c r="BA320" s="770"/>
      <c r="BB320" s="762"/>
      <c r="BC320" s="763"/>
      <c r="BD320" s="764"/>
      <c r="BE320" s="765"/>
      <c r="BF320" s="764"/>
      <c r="BG320" s="766"/>
      <c r="BH320" s="764"/>
      <c r="BI320" s="767"/>
      <c r="BJ320" s="767"/>
      <c r="BK320" s="768"/>
      <c r="BL320" s="265"/>
      <c r="BM320" s="265"/>
      <c r="BN320" s="265"/>
      <c r="BO320" s="266"/>
      <c r="BP320" s="266"/>
      <c r="BQ320" s="266"/>
      <c r="BR320" s="266"/>
      <c r="BS320" s="266"/>
    </row>
    <row r="321" spans="2:71" s="7" customFormat="1" ht="9.75" customHeight="1">
      <c r="B321" s="754"/>
      <c r="C321" s="755"/>
      <c r="D321" s="755"/>
      <c r="E321" s="756"/>
      <c r="F321" s="757"/>
      <c r="G321" s="758"/>
      <c r="H321" s="759"/>
      <c r="I321" s="769"/>
      <c r="J321" s="760"/>
      <c r="K321" s="761"/>
      <c r="L321" s="769"/>
      <c r="M321" s="770"/>
      <c r="N321" s="762"/>
      <c r="O321" s="763"/>
      <c r="P321" s="759"/>
      <c r="Q321" s="769"/>
      <c r="R321" s="758"/>
      <c r="S321" s="759"/>
      <c r="T321" s="769"/>
      <c r="U321" s="770"/>
      <c r="V321" s="762"/>
      <c r="W321" s="763"/>
      <c r="X321" s="759"/>
      <c r="Y321" s="769"/>
      <c r="Z321" s="758"/>
      <c r="AA321" s="759"/>
      <c r="AB321" s="769"/>
      <c r="AC321" s="770"/>
      <c r="AD321" s="762"/>
      <c r="AE321" s="763"/>
      <c r="AF321" s="759"/>
      <c r="AG321" s="769"/>
      <c r="AH321" s="758"/>
      <c r="AI321" s="759"/>
      <c r="AJ321" s="769"/>
      <c r="AK321" s="770"/>
      <c r="AL321" s="762"/>
      <c r="AM321" s="763"/>
      <c r="AN321" s="759"/>
      <c r="AO321" s="769"/>
      <c r="AP321" s="758"/>
      <c r="AQ321" s="759"/>
      <c r="AR321" s="769"/>
      <c r="AS321" s="770"/>
      <c r="AT321" s="762"/>
      <c r="AU321" s="763"/>
      <c r="AV321" s="759"/>
      <c r="AW321" s="769"/>
      <c r="AX321" s="758"/>
      <c r="AY321" s="764"/>
      <c r="AZ321" s="769"/>
      <c r="BA321" s="770"/>
      <c r="BB321" s="762"/>
      <c r="BC321" s="763"/>
      <c r="BD321" s="764"/>
      <c r="BE321" s="765"/>
      <c r="BF321" s="764"/>
      <c r="BG321" s="766"/>
      <c r="BH321" s="764"/>
      <c r="BI321" s="767"/>
      <c r="BJ321" s="767"/>
      <c r="BK321" s="768"/>
      <c r="BL321" s="265"/>
      <c r="BM321" s="265"/>
      <c r="BN321" s="265"/>
      <c r="BO321" s="266"/>
      <c r="BP321" s="266"/>
      <c r="BQ321" s="266"/>
      <c r="BR321" s="266"/>
      <c r="BS321" s="266"/>
    </row>
    <row r="322" spans="2:71" s="7" customFormat="1" ht="9.75" customHeight="1">
      <c r="B322" s="754"/>
      <c r="C322" s="755"/>
      <c r="D322" s="755"/>
      <c r="E322" s="756"/>
      <c r="F322" s="757"/>
      <c r="G322" s="758"/>
      <c r="H322" s="759"/>
      <c r="I322" s="769"/>
      <c r="J322" s="760"/>
      <c r="K322" s="761"/>
      <c r="L322" s="769"/>
      <c r="M322" s="770"/>
      <c r="N322" s="762"/>
      <c r="O322" s="763"/>
      <c r="P322" s="759"/>
      <c r="Q322" s="771"/>
      <c r="R322" s="758"/>
      <c r="S322" s="759"/>
      <c r="T322" s="771"/>
      <c r="U322" s="770"/>
      <c r="V322" s="762"/>
      <c r="W322" s="763"/>
      <c r="X322" s="759"/>
      <c r="Y322" s="771"/>
      <c r="Z322" s="758"/>
      <c r="AA322" s="759"/>
      <c r="AB322" s="771"/>
      <c r="AC322" s="770"/>
      <c r="AD322" s="762"/>
      <c r="AE322" s="763"/>
      <c r="AF322" s="759"/>
      <c r="AG322" s="771"/>
      <c r="AH322" s="758"/>
      <c r="AI322" s="759"/>
      <c r="AJ322" s="771"/>
      <c r="AK322" s="770"/>
      <c r="AL322" s="762"/>
      <c r="AM322" s="763"/>
      <c r="AN322" s="759"/>
      <c r="AO322" s="771"/>
      <c r="AP322" s="758"/>
      <c r="AQ322" s="759"/>
      <c r="AR322" s="771"/>
      <c r="AS322" s="770"/>
      <c r="AT322" s="762"/>
      <c r="AU322" s="763"/>
      <c r="AV322" s="759"/>
      <c r="AW322" s="771"/>
      <c r="AX322" s="758"/>
      <c r="AY322" s="764"/>
      <c r="AZ322" s="771"/>
      <c r="BA322" s="770"/>
      <c r="BB322" s="762"/>
      <c r="BC322" s="763"/>
      <c r="BD322" s="764"/>
      <c r="BE322" s="765"/>
      <c r="BF322" s="764"/>
      <c r="BG322" s="766"/>
      <c r="BH322" s="764"/>
      <c r="BI322" s="767"/>
      <c r="BJ322" s="767"/>
      <c r="BK322" s="768"/>
      <c r="BL322" s="265"/>
      <c r="BM322" s="265"/>
      <c r="BN322" s="265"/>
      <c r="BO322" s="266"/>
      <c r="BP322" s="266"/>
      <c r="BQ322" s="266"/>
      <c r="BR322" s="266"/>
      <c r="BS322" s="266"/>
    </row>
    <row r="323" spans="2:71" s="7" customFormat="1" ht="9.75" customHeight="1">
      <c r="B323" s="754"/>
      <c r="C323" s="755"/>
      <c r="D323" s="755"/>
      <c r="E323" s="756"/>
      <c r="F323" s="757"/>
      <c r="G323" s="758"/>
      <c r="H323" s="759"/>
      <c r="I323" s="769"/>
      <c r="J323" s="760"/>
      <c r="K323" s="761"/>
      <c r="L323" s="769"/>
      <c r="M323" s="770"/>
      <c r="N323" s="762"/>
      <c r="O323" s="763"/>
      <c r="P323" s="759"/>
      <c r="Q323" s="771"/>
      <c r="R323" s="758"/>
      <c r="S323" s="759"/>
      <c r="T323" s="771"/>
      <c r="U323" s="770"/>
      <c r="V323" s="762"/>
      <c r="W323" s="763"/>
      <c r="X323" s="759"/>
      <c r="Y323" s="771"/>
      <c r="Z323" s="758"/>
      <c r="AA323" s="759"/>
      <c r="AB323" s="771"/>
      <c r="AC323" s="770"/>
      <c r="AD323" s="762"/>
      <c r="AE323" s="763"/>
      <c r="AF323" s="759"/>
      <c r="AG323" s="771"/>
      <c r="AH323" s="758"/>
      <c r="AI323" s="759"/>
      <c r="AJ323" s="771"/>
      <c r="AK323" s="770"/>
      <c r="AL323" s="762"/>
      <c r="AM323" s="763"/>
      <c r="AN323" s="759"/>
      <c r="AO323" s="771"/>
      <c r="AP323" s="758"/>
      <c r="AQ323" s="759"/>
      <c r="AR323" s="771"/>
      <c r="AS323" s="770"/>
      <c r="AT323" s="762"/>
      <c r="AU323" s="763"/>
      <c r="AV323" s="759"/>
      <c r="AW323" s="771"/>
      <c r="AX323" s="758"/>
      <c r="AY323" s="764"/>
      <c r="AZ323" s="771"/>
      <c r="BA323" s="770"/>
      <c r="BB323" s="762"/>
      <c r="BC323" s="763"/>
      <c r="BD323" s="764"/>
      <c r="BE323" s="765"/>
      <c r="BF323" s="764"/>
      <c r="BG323" s="766"/>
      <c r="BH323" s="764"/>
      <c r="BI323" s="767"/>
      <c r="BJ323" s="767"/>
      <c r="BK323" s="768"/>
      <c r="BL323" s="265"/>
      <c r="BM323" s="265"/>
      <c r="BN323" s="265"/>
      <c r="BO323" s="266"/>
      <c r="BP323" s="266"/>
      <c r="BQ323" s="266"/>
      <c r="BR323" s="266"/>
      <c r="BS323" s="266"/>
    </row>
    <row r="324" spans="2:71" s="7" customFormat="1" ht="9.75" customHeight="1">
      <c r="B324" s="754"/>
      <c r="C324" s="755"/>
      <c r="D324" s="755"/>
      <c r="E324" s="756"/>
      <c r="F324" s="757"/>
      <c r="G324" s="758"/>
      <c r="H324" s="759"/>
      <c r="I324" s="769"/>
      <c r="J324" s="760"/>
      <c r="K324" s="761"/>
      <c r="L324" s="769"/>
      <c r="M324" s="770"/>
      <c r="N324" s="762"/>
      <c r="O324" s="763"/>
      <c r="P324" s="759"/>
      <c r="Q324" s="771"/>
      <c r="R324" s="758"/>
      <c r="S324" s="759"/>
      <c r="T324" s="771"/>
      <c r="U324" s="770"/>
      <c r="V324" s="762"/>
      <c r="W324" s="763"/>
      <c r="X324" s="759"/>
      <c r="Y324" s="771"/>
      <c r="Z324" s="758"/>
      <c r="AA324" s="759"/>
      <c r="AB324" s="771"/>
      <c r="AC324" s="770"/>
      <c r="AD324" s="762"/>
      <c r="AE324" s="763"/>
      <c r="AF324" s="759"/>
      <c r="AG324" s="771"/>
      <c r="AH324" s="758"/>
      <c r="AI324" s="759"/>
      <c r="AJ324" s="771"/>
      <c r="AK324" s="770"/>
      <c r="AL324" s="762"/>
      <c r="AM324" s="763"/>
      <c r="AN324" s="759"/>
      <c r="AO324" s="771"/>
      <c r="AP324" s="758"/>
      <c r="AQ324" s="759"/>
      <c r="AR324" s="771"/>
      <c r="AS324" s="770"/>
      <c r="AT324" s="762"/>
      <c r="AU324" s="763"/>
      <c r="AV324" s="759"/>
      <c r="AW324" s="771"/>
      <c r="AX324" s="758"/>
      <c r="AY324" s="764"/>
      <c r="AZ324" s="771"/>
      <c r="BA324" s="770"/>
      <c r="BB324" s="762"/>
      <c r="BC324" s="763"/>
      <c r="BD324" s="764"/>
      <c r="BE324" s="765"/>
      <c r="BF324" s="764"/>
      <c r="BG324" s="766"/>
      <c r="BH324" s="764"/>
      <c r="BI324" s="767"/>
      <c r="BJ324" s="767"/>
      <c r="BK324" s="768"/>
      <c r="BL324" s="265"/>
      <c r="BM324" s="265"/>
      <c r="BN324" s="265"/>
      <c r="BO324" s="266"/>
      <c r="BP324" s="266"/>
      <c r="BQ324" s="266"/>
      <c r="BR324" s="266"/>
      <c r="BS324" s="266"/>
    </row>
    <row r="325" spans="2:71" s="7" customFormat="1" ht="9.75" customHeight="1">
      <c r="B325" s="754"/>
      <c r="C325" s="755"/>
      <c r="D325" s="755"/>
      <c r="E325" s="756"/>
      <c r="F325" s="757"/>
      <c r="G325" s="758"/>
      <c r="H325" s="759"/>
      <c r="I325" s="769"/>
      <c r="J325" s="760"/>
      <c r="K325" s="761"/>
      <c r="L325" s="769"/>
      <c r="M325" s="770"/>
      <c r="N325" s="762"/>
      <c r="O325" s="763"/>
      <c r="P325" s="759"/>
      <c r="Q325" s="771"/>
      <c r="R325" s="758"/>
      <c r="S325" s="759"/>
      <c r="T325" s="771"/>
      <c r="U325" s="770"/>
      <c r="V325" s="762"/>
      <c r="W325" s="763"/>
      <c r="X325" s="759"/>
      <c r="Y325" s="771"/>
      <c r="Z325" s="758"/>
      <c r="AA325" s="759"/>
      <c r="AB325" s="771"/>
      <c r="AC325" s="770"/>
      <c r="AD325" s="762"/>
      <c r="AE325" s="763"/>
      <c r="AF325" s="759"/>
      <c r="AG325" s="771"/>
      <c r="AH325" s="758"/>
      <c r="AI325" s="759"/>
      <c r="AJ325" s="771"/>
      <c r="AK325" s="770"/>
      <c r="AL325" s="762"/>
      <c r="AM325" s="763"/>
      <c r="AN325" s="759"/>
      <c r="AO325" s="771"/>
      <c r="AP325" s="758"/>
      <c r="AQ325" s="759"/>
      <c r="AR325" s="771"/>
      <c r="AS325" s="770"/>
      <c r="AT325" s="762"/>
      <c r="AU325" s="763"/>
      <c r="AV325" s="759"/>
      <c r="AW325" s="771"/>
      <c r="AX325" s="758"/>
      <c r="AY325" s="764"/>
      <c r="AZ325" s="771"/>
      <c r="BA325" s="770"/>
      <c r="BB325" s="762"/>
      <c r="BC325" s="763"/>
      <c r="BD325" s="764"/>
      <c r="BE325" s="765"/>
      <c r="BF325" s="764"/>
      <c r="BG325" s="766"/>
      <c r="BH325" s="764"/>
      <c r="BI325" s="767"/>
      <c r="BJ325" s="767"/>
      <c r="BK325" s="768"/>
      <c r="BL325" s="265"/>
      <c r="BM325" s="265"/>
      <c r="BN325" s="265"/>
      <c r="BO325" s="266"/>
      <c r="BP325" s="266"/>
      <c r="BQ325" s="266"/>
      <c r="BR325" s="266"/>
      <c r="BS325" s="266"/>
    </row>
    <row r="326" spans="2:71" s="7" customFormat="1" ht="9.75" customHeight="1">
      <c r="B326" s="754"/>
      <c r="C326" s="755"/>
      <c r="D326" s="755"/>
      <c r="E326" s="756"/>
      <c r="F326" s="757"/>
      <c r="G326" s="758"/>
      <c r="H326" s="759"/>
      <c r="I326" s="769"/>
      <c r="J326" s="760"/>
      <c r="K326" s="761"/>
      <c r="L326" s="769"/>
      <c r="M326" s="770"/>
      <c r="N326" s="762"/>
      <c r="O326" s="763"/>
      <c r="P326" s="759"/>
      <c r="Q326" s="771"/>
      <c r="R326" s="758"/>
      <c r="S326" s="759"/>
      <c r="T326" s="771"/>
      <c r="U326" s="770"/>
      <c r="V326" s="762"/>
      <c r="W326" s="763"/>
      <c r="X326" s="759"/>
      <c r="Y326" s="771"/>
      <c r="Z326" s="758"/>
      <c r="AA326" s="759"/>
      <c r="AB326" s="771"/>
      <c r="AC326" s="770"/>
      <c r="AD326" s="762"/>
      <c r="AE326" s="763"/>
      <c r="AF326" s="759"/>
      <c r="AG326" s="771"/>
      <c r="AH326" s="758"/>
      <c r="AI326" s="759"/>
      <c r="AJ326" s="771"/>
      <c r="AK326" s="770"/>
      <c r="AL326" s="762"/>
      <c r="AM326" s="763"/>
      <c r="AN326" s="759"/>
      <c r="AO326" s="771"/>
      <c r="AP326" s="758"/>
      <c r="AQ326" s="759"/>
      <c r="AR326" s="771"/>
      <c r="AS326" s="770"/>
      <c r="AT326" s="762"/>
      <c r="AU326" s="763"/>
      <c r="AV326" s="759"/>
      <c r="AW326" s="771"/>
      <c r="AX326" s="758"/>
      <c r="AY326" s="764"/>
      <c r="AZ326" s="771"/>
      <c r="BA326" s="770"/>
      <c r="BB326" s="762"/>
      <c r="BC326" s="763"/>
      <c r="BD326" s="764"/>
      <c r="BE326" s="765"/>
      <c r="BF326" s="764"/>
      <c r="BG326" s="766"/>
      <c r="BH326" s="764"/>
      <c r="BI326" s="767"/>
      <c r="BJ326" s="767"/>
      <c r="BK326" s="768"/>
      <c r="BL326" s="265"/>
      <c r="BM326" s="265"/>
      <c r="BN326" s="265"/>
      <c r="BO326" s="266"/>
      <c r="BP326" s="266"/>
      <c r="BQ326" s="266"/>
      <c r="BR326" s="266"/>
      <c r="BS326" s="266"/>
    </row>
    <row r="327" spans="2:71" s="7" customFormat="1" ht="9.75" customHeight="1">
      <c r="B327" s="754"/>
      <c r="C327" s="755"/>
      <c r="D327" s="755"/>
      <c r="E327" s="756"/>
      <c r="F327" s="757"/>
      <c r="G327" s="758"/>
      <c r="H327" s="759"/>
      <c r="I327" s="769"/>
      <c r="J327" s="760"/>
      <c r="K327" s="761"/>
      <c r="L327" s="769"/>
      <c r="M327" s="770"/>
      <c r="N327" s="762"/>
      <c r="O327" s="763"/>
      <c r="P327" s="759"/>
      <c r="Q327" s="771"/>
      <c r="R327" s="758"/>
      <c r="S327" s="759"/>
      <c r="T327" s="771"/>
      <c r="U327" s="770"/>
      <c r="V327" s="762"/>
      <c r="W327" s="763"/>
      <c r="X327" s="759"/>
      <c r="Y327" s="771"/>
      <c r="Z327" s="758"/>
      <c r="AA327" s="759"/>
      <c r="AB327" s="771"/>
      <c r="AC327" s="770"/>
      <c r="AD327" s="762"/>
      <c r="AE327" s="763"/>
      <c r="AF327" s="759"/>
      <c r="AG327" s="771"/>
      <c r="AH327" s="758"/>
      <c r="AI327" s="759"/>
      <c r="AJ327" s="771"/>
      <c r="AK327" s="770"/>
      <c r="AL327" s="762"/>
      <c r="AM327" s="763"/>
      <c r="AN327" s="759"/>
      <c r="AO327" s="771"/>
      <c r="AP327" s="758"/>
      <c r="AQ327" s="759"/>
      <c r="AR327" s="771"/>
      <c r="AS327" s="770"/>
      <c r="AT327" s="762"/>
      <c r="AU327" s="763"/>
      <c r="AV327" s="759"/>
      <c r="AW327" s="771"/>
      <c r="AX327" s="758"/>
      <c r="AY327" s="764"/>
      <c r="AZ327" s="771"/>
      <c r="BA327" s="770"/>
      <c r="BB327" s="762"/>
      <c r="BC327" s="763"/>
      <c r="BD327" s="764"/>
      <c r="BE327" s="765"/>
      <c r="BF327" s="764"/>
      <c r="BG327" s="766"/>
      <c r="BH327" s="764"/>
      <c r="BI327" s="767"/>
      <c r="BJ327" s="767"/>
      <c r="BK327" s="768"/>
      <c r="BL327" s="265"/>
      <c r="BM327" s="265"/>
      <c r="BN327" s="265"/>
      <c r="BO327" s="266"/>
      <c r="BP327" s="266"/>
      <c r="BQ327" s="266"/>
      <c r="BR327" s="266"/>
      <c r="BS327" s="266"/>
    </row>
    <row r="328" spans="2:71" s="7" customFormat="1" ht="9.75" customHeight="1">
      <c r="B328" s="754"/>
      <c r="C328" s="755"/>
      <c r="D328" s="755"/>
      <c r="E328" s="756"/>
      <c r="F328" s="757"/>
      <c r="G328" s="758"/>
      <c r="H328" s="759"/>
      <c r="I328" s="769"/>
      <c r="J328" s="760"/>
      <c r="K328" s="761"/>
      <c r="L328" s="769"/>
      <c r="M328" s="770"/>
      <c r="N328" s="762"/>
      <c r="O328" s="763"/>
      <c r="P328" s="759"/>
      <c r="Q328" s="771"/>
      <c r="R328" s="758"/>
      <c r="S328" s="759"/>
      <c r="T328" s="771"/>
      <c r="U328" s="770"/>
      <c r="V328" s="762"/>
      <c r="W328" s="763"/>
      <c r="X328" s="759"/>
      <c r="Y328" s="771"/>
      <c r="Z328" s="758"/>
      <c r="AA328" s="759"/>
      <c r="AB328" s="771"/>
      <c r="AC328" s="770"/>
      <c r="AD328" s="762"/>
      <c r="AE328" s="763"/>
      <c r="AF328" s="759"/>
      <c r="AG328" s="771"/>
      <c r="AH328" s="758"/>
      <c r="AI328" s="759"/>
      <c r="AJ328" s="771"/>
      <c r="AK328" s="770"/>
      <c r="AL328" s="762"/>
      <c r="AM328" s="763"/>
      <c r="AN328" s="759"/>
      <c r="AO328" s="771"/>
      <c r="AP328" s="758"/>
      <c r="AQ328" s="759"/>
      <c r="AR328" s="771"/>
      <c r="AS328" s="770"/>
      <c r="AT328" s="762"/>
      <c r="AU328" s="763"/>
      <c r="AV328" s="759"/>
      <c r="AW328" s="771"/>
      <c r="AX328" s="758"/>
      <c r="AY328" s="764"/>
      <c r="AZ328" s="771"/>
      <c r="BA328" s="770"/>
      <c r="BB328" s="762"/>
      <c r="BC328" s="763"/>
      <c r="BD328" s="764"/>
      <c r="BE328" s="765"/>
      <c r="BF328" s="764"/>
      <c r="BG328" s="766"/>
      <c r="BH328" s="764"/>
      <c r="BI328" s="767"/>
      <c r="BJ328" s="767"/>
      <c r="BK328" s="768"/>
      <c r="BL328" s="265"/>
      <c r="BM328" s="265"/>
      <c r="BN328" s="265"/>
      <c r="BO328" s="266"/>
      <c r="BP328" s="266"/>
      <c r="BQ328" s="266"/>
      <c r="BR328" s="266"/>
      <c r="BS328" s="266"/>
    </row>
    <row r="329" spans="2:71" s="7" customFormat="1" ht="9.75" customHeight="1">
      <c r="B329" s="754"/>
      <c r="C329" s="755"/>
      <c r="D329" s="755"/>
      <c r="E329" s="756"/>
      <c r="F329" s="757"/>
      <c r="G329" s="758"/>
      <c r="H329" s="759"/>
      <c r="I329" s="769"/>
      <c r="J329" s="760"/>
      <c r="K329" s="761"/>
      <c r="L329" s="769"/>
      <c r="M329" s="770"/>
      <c r="N329" s="762"/>
      <c r="O329" s="763"/>
      <c r="P329" s="759"/>
      <c r="Q329" s="771"/>
      <c r="R329" s="758"/>
      <c r="S329" s="759"/>
      <c r="T329" s="771"/>
      <c r="U329" s="770"/>
      <c r="V329" s="762"/>
      <c r="W329" s="763"/>
      <c r="X329" s="759"/>
      <c r="Y329" s="771"/>
      <c r="Z329" s="758"/>
      <c r="AA329" s="759"/>
      <c r="AB329" s="771"/>
      <c r="AC329" s="770"/>
      <c r="AD329" s="762"/>
      <c r="AE329" s="763"/>
      <c r="AF329" s="759"/>
      <c r="AG329" s="771"/>
      <c r="AH329" s="758"/>
      <c r="AI329" s="759"/>
      <c r="AJ329" s="771"/>
      <c r="AK329" s="770"/>
      <c r="AL329" s="762"/>
      <c r="AM329" s="763"/>
      <c r="AN329" s="759"/>
      <c r="AO329" s="771"/>
      <c r="AP329" s="758"/>
      <c r="AQ329" s="759"/>
      <c r="AR329" s="771"/>
      <c r="AS329" s="770"/>
      <c r="AT329" s="762"/>
      <c r="AU329" s="763"/>
      <c r="AV329" s="759"/>
      <c r="AW329" s="771"/>
      <c r="AX329" s="758"/>
      <c r="AY329" s="764"/>
      <c r="AZ329" s="771"/>
      <c r="BA329" s="770"/>
      <c r="BB329" s="762"/>
      <c r="BC329" s="763"/>
      <c r="BD329" s="764"/>
      <c r="BE329" s="765"/>
      <c r="BF329" s="764"/>
      <c r="BG329" s="766"/>
      <c r="BH329" s="764"/>
      <c r="BI329" s="767"/>
      <c r="BJ329" s="767"/>
      <c r="BK329" s="768"/>
      <c r="BL329" s="265"/>
      <c r="BM329" s="265"/>
      <c r="BN329" s="265"/>
      <c r="BO329" s="266"/>
      <c r="BP329" s="266"/>
      <c r="BQ329" s="266"/>
      <c r="BR329" s="266"/>
      <c r="BS329" s="266"/>
    </row>
    <row r="330" spans="2:71" s="7" customFormat="1" ht="9.75" customHeight="1">
      <c r="B330" s="754"/>
      <c r="C330" s="755"/>
      <c r="D330" s="755"/>
      <c r="E330" s="756"/>
      <c r="F330" s="757"/>
      <c r="G330" s="758"/>
      <c r="H330" s="759"/>
      <c r="I330" s="769"/>
      <c r="J330" s="760"/>
      <c r="K330" s="761"/>
      <c r="L330" s="769"/>
      <c r="M330" s="770"/>
      <c r="N330" s="762"/>
      <c r="O330" s="763"/>
      <c r="P330" s="759"/>
      <c r="Q330" s="769"/>
      <c r="R330" s="758"/>
      <c r="S330" s="759"/>
      <c r="T330" s="769"/>
      <c r="U330" s="770"/>
      <c r="V330" s="762"/>
      <c r="W330" s="763"/>
      <c r="X330" s="759"/>
      <c r="Y330" s="769"/>
      <c r="Z330" s="758"/>
      <c r="AA330" s="759"/>
      <c r="AB330" s="769"/>
      <c r="AC330" s="770"/>
      <c r="AD330" s="762"/>
      <c r="AE330" s="763"/>
      <c r="AF330" s="759"/>
      <c r="AG330" s="769"/>
      <c r="AH330" s="758"/>
      <c r="AI330" s="759"/>
      <c r="AJ330" s="769"/>
      <c r="AK330" s="770"/>
      <c r="AL330" s="762"/>
      <c r="AM330" s="763"/>
      <c r="AN330" s="759"/>
      <c r="AO330" s="769"/>
      <c r="AP330" s="758"/>
      <c r="AQ330" s="759"/>
      <c r="AR330" s="769"/>
      <c r="AS330" s="770"/>
      <c r="AT330" s="762"/>
      <c r="AU330" s="763"/>
      <c r="AV330" s="759"/>
      <c r="AW330" s="769"/>
      <c r="AX330" s="758"/>
      <c r="AY330" s="764"/>
      <c r="AZ330" s="769"/>
      <c r="BA330" s="770"/>
      <c r="BB330" s="762"/>
      <c r="BC330" s="763"/>
      <c r="BD330" s="764"/>
      <c r="BE330" s="765"/>
      <c r="BF330" s="764"/>
      <c r="BG330" s="766"/>
      <c r="BH330" s="764"/>
      <c r="BI330" s="767"/>
      <c r="BJ330" s="767"/>
      <c r="BK330" s="768"/>
      <c r="BL330" s="265"/>
      <c r="BM330" s="265"/>
      <c r="BN330" s="265"/>
      <c r="BO330" s="266"/>
      <c r="BP330" s="266"/>
      <c r="BQ330" s="266"/>
      <c r="BR330" s="266"/>
      <c r="BS330" s="266"/>
    </row>
    <row r="331" spans="2:71" s="7" customFormat="1" ht="9.75" customHeight="1">
      <c r="B331" s="754"/>
      <c r="C331" s="755"/>
      <c r="D331" s="755"/>
      <c r="E331" s="756"/>
      <c r="F331" s="757"/>
      <c r="G331" s="758"/>
      <c r="H331" s="759"/>
      <c r="I331" s="769"/>
      <c r="J331" s="760"/>
      <c r="K331" s="761"/>
      <c r="L331" s="769"/>
      <c r="M331" s="770"/>
      <c r="N331" s="762"/>
      <c r="O331" s="763"/>
      <c r="P331" s="759"/>
      <c r="Q331" s="771"/>
      <c r="R331" s="758"/>
      <c r="S331" s="759"/>
      <c r="T331" s="771"/>
      <c r="U331" s="770"/>
      <c r="V331" s="762"/>
      <c r="W331" s="763"/>
      <c r="X331" s="759"/>
      <c r="Y331" s="771"/>
      <c r="Z331" s="758"/>
      <c r="AA331" s="759"/>
      <c r="AB331" s="771"/>
      <c r="AC331" s="770"/>
      <c r="AD331" s="762"/>
      <c r="AE331" s="763"/>
      <c r="AF331" s="759"/>
      <c r="AG331" s="771"/>
      <c r="AH331" s="758"/>
      <c r="AI331" s="759"/>
      <c r="AJ331" s="771"/>
      <c r="AK331" s="770"/>
      <c r="AL331" s="762"/>
      <c r="AM331" s="763"/>
      <c r="AN331" s="759"/>
      <c r="AO331" s="771"/>
      <c r="AP331" s="758"/>
      <c r="AQ331" s="759"/>
      <c r="AR331" s="771"/>
      <c r="AS331" s="770"/>
      <c r="AT331" s="762"/>
      <c r="AU331" s="763"/>
      <c r="AV331" s="759"/>
      <c r="AW331" s="771"/>
      <c r="AX331" s="758"/>
      <c r="AY331" s="764"/>
      <c r="AZ331" s="771"/>
      <c r="BA331" s="770"/>
      <c r="BB331" s="762"/>
      <c r="BC331" s="763"/>
      <c r="BD331" s="764"/>
      <c r="BE331" s="765"/>
      <c r="BF331" s="764"/>
      <c r="BG331" s="766"/>
      <c r="BH331" s="764"/>
      <c r="BI331" s="767"/>
      <c r="BJ331" s="767"/>
      <c r="BK331" s="768"/>
      <c r="BL331" s="265"/>
      <c r="BM331" s="265"/>
      <c r="BN331" s="265"/>
      <c r="BO331" s="266"/>
      <c r="BP331" s="266"/>
      <c r="BQ331" s="266"/>
      <c r="BR331" s="266"/>
      <c r="BS331" s="266"/>
    </row>
    <row r="332" spans="2:71" s="7" customFormat="1" ht="9.75" customHeight="1">
      <c r="B332" s="754"/>
      <c r="C332" s="755"/>
      <c r="D332" s="755"/>
      <c r="E332" s="756"/>
      <c r="F332" s="757"/>
      <c r="G332" s="758"/>
      <c r="H332" s="759"/>
      <c r="I332" s="769"/>
      <c r="J332" s="760"/>
      <c r="K332" s="761"/>
      <c r="L332" s="769"/>
      <c r="M332" s="770"/>
      <c r="N332" s="762"/>
      <c r="O332" s="763"/>
      <c r="P332" s="759"/>
      <c r="Q332" s="769"/>
      <c r="R332" s="758"/>
      <c r="S332" s="759"/>
      <c r="T332" s="771"/>
      <c r="U332" s="770"/>
      <c r="V332" s="762"/>
      <c r="W332" s="763"/>
      <c r="X332" s="759"/>
      <c r="Y332" s="769"/>
      <c r="Z332" s="758"/>
      <c r="AA332" s="759"/>
      <c r="AB332" s="771"/>
      <c r="AC332" s="770"/>
      <c r="AD332" s="762"/>
      <c r="AE332" s="763"/>
      <c r="AF332" s="759"/>
      <c r="AG332" s="769"/>
      <c r="AH332" s="758"/>
      <c r="AI332" s="759"/>
      <c r="AJ332" s="771"/>
      <c r="AK332" s="770"/>
      <c r="AL332" s="762"/>
      <c r="AM332" s="763"/>
      <c r="AN332" s="759"/>
      <c r="AO332" s="769"/>
      <c r="AP332" s="758"/>
      <c r="AQ332" s="759"/>
      <c r="AR332" s="771"/>
      <c r="AS332" s="770"/>
      <c r="AT332" s="762"/>
      <c r="AU332" s="763"/>
      <c r="AV332" s="759"/>
      <c r="AW332" s="769"/>
      <c r="AX332" s="758"/>
      <c r="AY332" s="764"/>
      <c r="AZ332" s="771"/>
      <c r="BA332" s="770"/>
      <c r="BB332" s="762"/>
      <c r="BC332" s="763"/>
      <c r="BD332" s="764"/>
      <c r="BE332" s="765"/>
      <c r="BF332" s="764"/>
      <c r="BG332" s="766"/>
      <c r="BH332" s="764"/>
      <c r="BI332" s="767"/>
      <c r="BJ332" s="767"/>
      <c r="BK332" s="768"/>
      <c r="BL332" s="265"/>
      <c r="BM332" s="265"/>
      <c r="BN332" s="265"/>
      <c r="BO332" s="266"/>
      <c r="BP332" s="266"/>
      <c r="BQ332" s="266"/>
      <c r="BR332" s="266"/>
      <c r="BS332" s="266"/>
    </row>
    <row r="333" spans="2:71" s="7" customFormat="1" ht="9.75" customHeight="1">
      <c r="B333" s="754"/>
      <c r="C333" s="755"/>
      <c r="D333" s="755"/>
      <c r="E333" s="756"/>
      <c r="F333" s="757"/>
      <c r="G333" s="758"/>
      <c r="H333" s="759"/>
      <c r="I333" s="769"/>
      <c r="J333" s="760"/>
      <c r="K333" s="761"/>
      <c r="L333" s="769"/>
      <c r="M333" s="770"/>
      <c r="N333" s="762"/>
      <c r="O333" s="763"/>
      <c r="P333" s="759"/>
      <c r="Q333" s="771"/>
      <c r="R333" s="758"/>
      <c r="S333" s="759"/>
      <c r="T333" s="771"/>
      <c r="U333" s="770"/>
      <c r="V333" s="762"/>
      <c r="W333" s="763"/>
      <c r="X333" s="759"/>
      <c r="Y333" s="771"/>
      <c r="Z333" s="758"/>
      <c r="AA333" s="759"/>
      <c r="AB333" s="771"/>
      <c r="AC333" s="770"/>
      <c r="AD333" s="762"/>
      <c r="AE333" s="763"/>
      <c r="AF333" s="759"/>
      <c r="AG333" s="771"/>
      <c r="AH333" s="758"/>
      <c r="AI333" s="759"/>
      <c r="AJ333" s="771"/>
      <c r="AK333" s="770"/>
      <c r="AL333" s="762"/>
      <c r="AM333" s="763"/>
      <c r="AN333" s="759"/>
      <c r="AO333" s="771"/>
      <c r="AP333" s="758"/>
      <c r="AQ333" s="759"/>
      <c r="AR333" s="771"/>
      <c r="AS333" s="770"/>
      <c r="AT333" s="762"/>
      <c r="AU333" s="763"/>
      <c r="AV333" s="759"/>
      <c r="AW333" s="771"/>
      <c r="AX333" s="758"/>
      <c r="AY333" s="764"/>
      <c r="AZ333" s="771"/>
      <c r="BA333" s="770"/>
      <c r="BB333" s="762"/>
      <c r="BC333" s="763"/>
      <c r="BD333" s="764"/>
      <c r="BE333" s="765"/>
      <c r="BF333" s="764"/>
      <c r="BG333" s="766"/>
      <c r="BH333" s="764"/>
      <c r="BI333" s="767"/>
      <c r="BJ333" s="767"/>
      <c r="BK333" s="768"/>
      <c r="BL333" s="265"/>
      <c r="BM333" s="265"/>
      <c r="BN333" s="265"/>
      <c r="BO333" s="266"/>
      <c r="BP333" s="266"/>
      <c r="BQ333" s="266"/>
      <c r="BR333" s="266"/>
      <c r="BS333" s="266"/>
    </row>
    <row r="334" spans="2:71" s="7" customFormat="1" ht="9.75" customHeight="1">
      <c r="B334" s="754"/>
      <c r="C334" s="755"/>
      <c r="D334" s="755"/>
      <c r="E334" s="756"/>
      <c r="F334" s="757"/>
      <c r="G334" s="758"/>
      <c r="H334" s="759"/>
      <c r="I334" s="769"/>
      <c r="J334" s="760"/>
      <c r="K334" s="761"/>
      <c r="L334" s="769"/>
      <c r="M334" s="770"/>
      <c r="N334" s="762"/>
      <c r="O334" s="763"/>
      <c r="P334" s="759"/>
      <c r="Q334" s="769"/>
      <c r="R334" s="758"/>
      <c r="S334" s="759"/>
      <c r="T334" s="771"/>
      <c r="U334" s="770"/>
      <c r="V334" s="762"/>
      <c r="W334" s="763"/>
      <c r="X334" s="759"/>
      <c r="Y334" s="771"/>
      <c r="Z334" s="758"/>
      <c r="AA334" s="759"/>
      <c r="AB334" s="771"/>
      <c r="AC334" s="770"/>
      <c r="AD334" s="762"/>
      <c r="AE334" s="763"/>
      <c r="AF334" s="759"/>
      <c r="AG334" s="769"/>
      <c r="AH334" s="758"/>
      <c r="AI334" s="759"/>
      <c r="AJ334" s="771"/>
      <c r="AK334" s="770"/>
      <c r="AL334" s="762"/>
      <c r="AM334" s="763"/>
      <c r="AN334" s="759"/>
      <c r="AO334" s="769"/>
      <c r="AP334" s="758"/>
      <c r="AQ334" s="759"/>
      <c r="AR334" s="771"/>
      <c r="AS334" s="770"/>
      <c r="AT334" s="762"/>
      <c r="AU334" s="763"/>
      <c r="AV334" s="759"/>
      <c r="AW334" s="769"/>
      <c r="AX334" s="758"/>
      <c r="AY334" s="764"/>
      <c r="AZ334" s="771"/>
      <c r="BA334" s="770"/>
      <c r="BB334" s="762"/>
      <c r="BC334" s="763"/>
      <c r="BD334" s="764"/>
      <c r="BE334" s="765"/>
      <c r="BF334" s="764"/>
      <c r="BG334" s="766"/>
      <c r="BH334" s="764"/>
      <c r="BI334" s="767"/>
      <c r="BJ334" s="767"/>
      <c r="BK334" s="768"/>
      <c r="BL334" s="265"/>
      <c r="BM334" s="265"/>
      <c r="BN334" s="265"/>
      <c r="BO334" s="266"/>
      <c r="BP334" s="266"/>
      <c r="BQ334" s="266"/>
      <c r="BR334" s="266"/>
      <c r="BS334" s="266"/>
    </row>
    <row r="335" spans="2:71" s="7" customFormat="1" ht="9.75" customHeight="1">
      <c r="B335" s="754"/>
      <c r="C335" s="755"/>
      <c r="D335" s="755"/>
      <c r="E335" s="756"/>
      <c r="F335" s="757"/>
      <c r="G335" s="758"/>
      <c r="H335" s="759"/>
      <c r="I335" s="769"/>
      <c r="J335" s="760"/>
      <c r="K335" s="761"/>
      <c r="L335" s="769"/>
      <c r="M335" s="770"/>
      <c r="N335" s="762"/>
      <c r="O335" s="763"/>
      <c r="P335" s="759"/>
      <c r="Q335" s="771"/>
      <c r="R335" s="758"/>
      <c r="S335" s="759"/>
      <c r="T335" s="771"/>
      <c r="U335" s="770"/>
      <c r="V335" s="762"/>
      <c r="W335" s="763"/>
      <c r="X335" s="759"/>
      <c r="Y335" s="771"/>
      <c r="Z335" s="758"/>
      <c r="AA335" s="759"/>
      <c r="AB335" s="771"/>
      <c r="AC335" s="770"/>
      <c r="AD335" s="762"/>
      <c r="AE335" s="763"/>
      <c r="AF335" s="759"/>
      <c r="AG335" s="771"/>
      <c r="AH335" s="758"/>
      <c r="AI335" s="759"/>
      <c r="AJ335" s="771"/>
      <c r="AK335" s="770"/>
      <c r="AL335" s="762"/>
      <c r="AM335" s="763"/>
      <c r="AN335" s="759"/>
      <c r="AO335" s="771"/>
      <c r="AP335" s="758"/>
      <c r="AQ335" s="759"/>
      <c r="AR335" s="771"/>
      <c r="AS335" s="770"/>
      <c r="AT335" s="762"/>
      <c r="AU335" s="763"/>
      <c r="AV335" s="759"/>
      <c r="AW335" s="771"/>
      <c r="AX335" s="758"/>
      <c r="AY335" s="764"/>
      <c r="AZ335" s="771"/>
      <c r="BA335" s="770"/>
      <c r="BB335" s="762"/>
      <c r="BC335" s="763"/>
      <c r="BD335" s="764"/>
      <c r="BE335" s="765"/>
      <c r="BF335" s="764"/>
      <c r="BG335" s="766"/>
      <c r="BH335" s="764"/>
      <c r="BI335" s="767"/>
      <c r="BJ335" s="767"/>
      <c r="BK335" s="768"/>
      <c r="BL335" s="265"/>
      <c r="BM335" s="265"/>
      <c r="BN335" s="265"/>
      <c r="BO335" s="266"/>
      <c r="BP335" s="266"/>
      <c r="BQ335" s="266"/>
      <c r="BR335" s="266"/>
      <c r="BS335" s="266"/>
    </row>
    <row r="336" spans="2:71" s="7" customFormat="1" ht="9.75" customHeight="1">
      <c r="B336" s="754"/>
      <c r="C336" s="755"/>
      <c r="D336" s="755"/>
      <c r="E336" s="756"/>
      <c r="F336" s="757"/>
      <c r="G336" s="758"/>
      <c r="H336" s="759"/>
      <c r="I336" s="773"/>
      <c r="J336" s="760"/>
      <c r="K336" s="761"/>
      <c r="L336" s="773"/>
      <c r="M336" s="774"/>
      <c r="N336" s="762"/>
      <c r="O336" s="763"/>
      <c r="P336" s="759"/>
      <c r="Q336" s="773"/>
      <c r="R336" s="758"/>
      <c r="S336" s="759"/>
      <c r="T336" s="773"/>
      <c r="U336" s="774"/>
      <c r="V336" s="762"/>
      <c r="W336" s="763"/>
      <c r="X336" s="759"/>
      <c r="Y336" s="773"/>
      <c r="Z336" s="758"/>
      <c r="AA336" s="759"/>
      <c r="AB336" s="773"/>
      <c r="AC336" s="774"/>
      <c r="AD336" s="762"/>
      <c r="AE336" s="763"/>
      <c r="AF336" s="759"/>
      <c r="AG336" s="773"/>
      <c r="AH336" s="758"/>
      <c r="AI336" s="759"/>
      <c r="AJ336" s="773"/>
      <c r="AK336" s="774"/>
      <c r="AL336" s="762"/>
      <c r="AM336" s="763"/>
      <c r="AN336" s="759"/>
      <c r="AO336" s="773"/>
      <c r="AP336" s="758"/>
      <c r="AQ336" s="759"/>
      <c r="AR336" s="773"/>
      <c r="AS336" s="774"/>
      <c r="AT336" s="762"/>
      <c r="AU336" s="763"/>
      <c r="AV336" s="759"/>
      <c r="AW336" s="773"/>
      <c r="AX336" s="758"/>
      <c r="AY336" s="764"/>
      <c r="AZ336" s="773"/>
      <c r="BA336" s="774"/>
      <c r="BB336" s="762"/>
      <c r="BC336" s="763"/>
      <c r="BD336" s="764"/>
      <c r="BE336" s="765"/>
      <c r="BF336" s="764"/>
      <c r="BG336" s="766"/>
      <c r="BH336" s="764"/>
      <c r="BI336" s="767"/>
      <c r="BJ336" s="767"/>
      <c r="BK336" s="768"/>
      <c r="BL336" s="265"/>
      <c r="BM336" s="265"/>
      <c r="BN336" s="265"/>
      <c r="BO336" s="266"/>
      <c r="BP336" s="266"/>
      <c r="BQ336" s="266"/>
      <c r="BR336" s="266"/>
      <c r="BS336" s="266"/>
    </row>
    <row r="337" spans="2:71" s="7" customFormat="1" ht="9.75" customHeight="1" thickBot="1">
      <c r="B337" s="754"/>
      <c r="C337" s="755"/>
      <c r="D337" s="755"/>
      <c r="E337" s="756"/>
      <c r="F337" s="757"/>
      <c r="G337" s="758"/>
      <c r="H337" s="759"/>
      <c r="I337" s="267"/>
      <c r="J337" s="760"/>
      <c r="K337" s="761"/>
      <c r="L337" s="267"/>
      <c r="M337" s="268"/>
      <c r="N337" s="762"/>
      <c r="O337" s="763"/>
      <c r="P337" s="759"/>
      <c r="Q337" s="269"/>
      <c r="R337" s="758"/>
      <c r="S337" s="759"/>
      <c r="T337" s="269"/>
      <c r="U337" s="268"/>
      <c r="V337" s="762"/>
      <c r="W337" s="763"/>
      <c r="X337" s="759"/>
      <c r="Y337" s="269"/>
      <c r="Z337" s="758"/>
      <c r="AA337" s="759"/>
      <c r="AB337" s="269"/>
      <c r="AC337" s="268"/>
      <c r="AD337" s="762"/>
      <c r="AE337" s="763"/>
      <c r="AF337" s="759"/>
      <c r="AG337" s="269"/>
      <c r="AH337" s="758"/>
      <c r="AI337" s="759"/>
      <c r="AJ337" s="269"/>
      <c r="AK337" s="268"/>
      <c r="AL337" s="762"/>
      <c r="AM337" s="763"/>
      <c r="AN337" s="759"/>
      <c r="AO337" s="269"/>
      <c r="AP337" s="758"/>
      <c r="AQ337" s="759"/>
      <c r="AR337" s="269"/>
      <c r="AS337" s="268"/>
      <c r="AT337" s="762"/>
      <c r="AU337" s="763"/>
      <c r="AV337" s="759"/>
      <c r="AW337" s="269"/>
      <c r="AX337" s="758"/>
      <c r="AY337" s="764"/>
      <c r="AZ337" s="269"/>
      <c r="BA337" s="268"/>
      <c r="BB337" s="762"/>
      <c r="BC337" s="763"/>
      <c r="BD337" s="764"/>
      <c r="BE337" s="765"/>
      <c r="BF337" s="764"/>
      <c r="BG337" s="766"/>
      <c r="BH337" s="764"/>
      <c r="BI337" s="767"/>
      <c r="BJ337" s="767"/>
      <c r="BK337" s="768"/>
      <c r="BL337" s="265"/>
      <c r="BM337" s="265"/>
      <c r="BN337" s="265"/>
      <c r="BO337" s="266"/>
      <c r="BP337" s="266"/>
      <c r="BQ337" s="266"/>
      <c r="BR337" s="266"/>
      <c r="BS337" s="266"/>
    </row>
    <row r="338" spans="2:71" s="7" customFormat="1" ht="9.75" customHeight="1" thickBot="1">
      <c r="B338" s="266"/>
      <c r="C338" s="266"/>
      <c r="D338" s="266"/>
      <c r="E338" s="266"/>
      <c r="F338" s="270"/>
      <c r="G338" s="266"/>
      <c r="H338" s="266"/>
      <c r="I338" s="248"/>
      <c r="J338" s="760"/>
      <c r="K338" s="271"/>
      <c r="L338" s="248"/>
      <c r="M338" s="272"/>
      <c r="N338" s="273"/>
      <c r="O338" s="274"/>
      <c r="P338" s="266"/>
      <c r="Q338" s="254"/>
      <c r="R338" s="758"/>
      <c r="S338" s="266"/>
      <c r="T338" s="254"/>
      <c r="U338" s="272"/>
      <c r="V338" s="273"/>
      <c r="W338" s="274"/>
      <c r="X338" s="266"/>
      <c r="Y338" s="254"/>
      <c r="Z338" s="758"/>
      <c r="AA338" s="266"/>
      <c r="AB338" s="254"/>
      <c r="AC338" s="272"/>
      <c r="AD338" s="273"/>
      <c r="AE338" s="274"/>
      <c r="AF338" s="266"/>
      <c r="AG338" s="254"/>
      <c r="AH338" s="758"/>
      <c r="AI338" s="266"/>
      <c r="AJ338" s="254"/>
      <c r="AK338" s="272"/>
      <c r="AL338" s="273"/>
      <c r="AM338" s="274"/>
      <c r="AN338" s="266"/>
      <c r="AO338" s="254"/>
      <c r="AP338" s="758"/>
      <c r="AQ338" s="266"/>
      <c r="AR338" s="254"/>
      <c r="AS338" s="272"/>
      <c r="AT338" s="273"/>
      <c r="AU338" s="274"/>
      <c r="AV338" s="266"/>
      <c r="AW338" s="254"/>
      <c r="AX338" s="758"/>
      <c r="AY338" s="266"/>
      <c r="AZ338" s="254"/>
      <c r="BA338" s="272"/>
      <c r="BB338" s="273"/>
      <c r="BC338" s="763"/>
      <c r="BD338" s="266"/>
      <c r="BE338" s="765"/>
      <c r="BF338" s="266"/>
      <c r="BG338" s="766"/>
      <c r="BH338" s="266"/>
      <c r="BI338" s="266"/>
      <c r="BJ338" s="266"/>
      <c r="BK338" s="273"/>
      <c r="BL338" s="266"/>
      <c r="BM338" s="266"/>
      <c r="BN338" s="265"/>
      <c r="BO338" s="266"/>
      <c r="BP338" s="266"/>
      <c r="BQ338" s="266"/>
      <c r="BR338" s="266"/>
      <c r="BS338" s="266"/>
    </row>
    <row r="339" spans="2:71" s="7" customFormat="1" ht="9.75" customHeight="1">
      <c r="B339" s="754"/>
      <c r="C339" s="755"/>
      <c r="D339" s="755"/>
      <c r="E339" s="756"/>
      <c r="F339" s="757"/>
      <c r="G339" s="758"/>
      <c r="H339" s="759"/>
      <c r="I339" s="457"/>
      <c r="J339" s="760"/>
      <c r="K339" s="761"/>
      <c r="L339" s="457"/>
      <c r="M339" s="458"/>
      <c r="N339" s="762"/>
      <c r="O339" s="763"/>
      <c r="P339" s="759"/>
      <c r="Q339" s="459"/>
      <c r="R339" s="758"/>
      <c r="S339" s="759"/>
      <c r="T339" s="459"/>
      <c r="U339" s="458"/>
      <c r="V339" s="762"/>
      <c r="W339" s="763"/>
      <c r="X339" s="759"/>
      <c r="Y339" s="459"/>
      <c r="Z339" s="758"/>
      <c r="AA339" s="759"/>
      <c r="AB339" s="459"/>
      <c r="AC339" s="458"/>
      <c r="AD339" s="762"/>
      <c r="AE339" s="763"/>
      <c r="AF339" s="759"/>
      <c r="AG339" s="459"/>
      <c r="AH339" s="758"/>
      <c r="AI339" s="759"/>
      <c r="AJ339" s="459"/>
      <c r="AK339" s="458"/>
      <c r="AL339" s="762"/>
      <c r="AM339" s="763"/>
      <c r="AN339" s="759"/>
      <c r="AO339" s="459"/>
      <c r="AP339" s="758"/>
      <c r="AQ339" s="759"/>
      <c r="AR339" s="459"/>
      <c r="AS339" s="458"/>
      <c r="AT339" s="762"/>
      <c r="AU339" s="763"/>
      <c r="AV339" s="759"/>
      <c r="AW339" s="459"/>
      <c r="AX339" s="758"/>
      <c r="AY339" s="764"/>
      <c r="AZ339" s="459"/>
      <c r="BA339" s="458"/>
      <c r="BB339" s="762"/>
      <c r="BC339" s="763"/>
      <c r="BD339" s="764"/>
      <c r="BE339" s="765"/>
      <c r="BF339" s="764"/>
      <c r="BG339" s="766"/>
      <c r="BH339" s="764"/>
      <c r="BI339" s="767"/>
      <c r="BJ339" s="767"/>
      <c r="BK339" s="768"/>
      <c r="BL339" s="265"/>
      <c r="BM339" s="265"/>
      <c r="BN339" s="265"/>
      <c r="BO339" s="266"/>
      <c r="BP339" s="266"/>
      <c r="BQ339" s="266"/>
      <c r="BR339" s="266"/>
      <c r="BS339" s="266"/>
    </row>
    <row r="340" spans="2:71" s="7" customFormat="1" ht="9.75" customHeight="1">
      <c r="B340" s="754"/>
      <c r="C340" s="755"/>
      <c r="D340" s="755"/>
      <c r="E340" s="756"/>
      <c r="F340" s="757"/>
      <c r="G340" s="758"/>
      <c r="H340" s="759"/>
      <c r="I340" s="769"/>
      <c r="J340" s="760"/>
      <c r="K340" s="761"/>
      <c r="L340" s="769"/>
      <c r="M340" s="770"/>
      <c r="N340" s="762"/>
      <c r="O340" s="763"/>
      <c r="P340" s="759"/>
      <c r="Q340" s="771"/>
      <c r="R340" s="758"/>
      <c r="S340" s="759"/>
      <c r="T340" s="771"/>
      <c r="U340" s="770"/>
      <c r="V340" s="762"/>
      <c r="W340" s="763"/>
      <c r="X340" s="759"/>
      <c r="Y340" s="771"/>
      <c r="Z340" s="758"/>
      <c r="AA340" s="759"/>
      <c r="AB340" s="771"/>
      <c r="AC340" s="770"/>
      <c r="AD340" s="762"/>
      <c r="AE340" s="763"/>
      <c r="AF340" s="759"/>
      <c r="AG340" s="771"/>
      <c r="AH340" s="758"/>
      <c r="AI340" s="759"/>
      <c r="AJ340" s="771"/>
      <c r="AK340" s="770"/>
      <c r="AL340" s="762"/>
      <c r="AM340" s="763"/>
      <c r="AN340" s="759"/>
      <c r="AO340" s="771"/>
      <c r="AP340" s="758"/>
      <c r="AQ340" s="759"/>
      <c r="AR340" s="771"/>
      <c r="AS340" s="770"/>
      <c r="AT340" s="762"/>
      <c r="AU340" s="763"/>
      <c r="AV340" s="759"/>
      <c r="AW340" s="771"/>
      <c r="AX340" s="758"/>
      <c r="AY340" s="764"/>
      <c r="AZ340" s="771"/>
      <c r="BA340" s="770"/>
      <c r="BB340" s="762"/>
      <c r="BC340" s="763"/>
      <c r="BD340" s="764"/>
      <c r="BE340" s="765"/>
      <c r="BF340" s="764"/>
      <c r="BG340" s="766"/>
      <c r="BH340" s="764"/>
      <c r="BI340" s="767"/>
      <c r="BJ340" s="767"/>
      <c r="BK340" s="768"/>
      <c r="BL340" s="265"/>
      <c r="BM340" s="265"/>
      <c r="BN340" s="265"/>
      <c r="BO340" s="266"/>
      <c r="BP340" s="266"/>
      <c r="BQ340" s="266"/>
      <c r="BR340" s="266"/>
      <c r="BS340" s="266"/>
    </row>
    <row r="341" spans="2:71" s="7" customFormat="1" ht="9.75" customHeight="1">
      <c r="B341" s="754"/>
      <c r="C341" s="755"/>
      <c r="D341" s="755"/>
      <c r="E341" s="756"/>
      <c r="F341" s="757"/>
      <c r="G341" s="758"/>
      <c r="H341" s="759"/>
      <c r="I341" s="769"/>
      <c r="J341" s="760"/>
      <c r="K341" s="761"/>
      <c r="L341" s="769"/>
      <c r="M341" s="770"/>
      <c r="N341" s="762"/>
      <c r="O341" s="763"/>
      <c r="P341" s="759"/>
      <c r="Q341" s="771"/>
      <c r="R341" s="758"/>
      <c r="S341" s="759"/>
      <c r="T341" s="771"/>
      <c r="U341" s="770"/>
      <c r="V341" s="762"/>
      <c r="W341" s="763"/>
      <c r="X341" s="759"/>
      <c r="Y341" s="771"/>
      <c r="Z341" s="758"/>
      <c r="AA341" s="759"/>
      <c r="AB341" s="771"/>
      <c r="AC341" s="770"/>
      <c r="AD341" s="762"/>
      <c r="AE341" s="763"/>
      <c r="AF341" s="759"/>
      <c r="AG341" s="771"/>
      <c r="AH341" s="758"/>
      <c r="AI341" s="759"/>
      <c r="AJ341" s="771"/>
      <c r="AK341" s="770"/>
      <c r="AL341" s="762"/>
      <c r="AM341" s="763"/>
      <c r="AN341" s="759"/>
      <c r="AO341" s="771"/>
      <c r="AP341" s="758"/>
      <c r="AQ341" s="759"/>
      <c r="AR341" s="771"/>
      <c r="AS341" s="770"/>
      <c r="AT341" s="762"/>
      <c r="AU341" s="763"/>
      <c r="AV341" s="759"/>
      <c r="AW341" s="771"/>
      <c r="AX341" s="758"/>
      <c r="AY341" s="764"/>
      <c r="AZ341" s="771"/>
      <c r="BA341" s="770"/>
      <c r="BB341" s="762"/>
      <c r="BC341" s="763"/>
      <c r="BD341" s="764"/>
      <c r="BE341" s="765"/>
      <c r="BF341" s="764"/>
      <c r="BG341" s="766"/>
      <c r="BH341" s="764"/>
      <c r="BI341" s="767"/>
      <c r="BJ341" s="767"/>
      <c r="BK341" s="768"/>
      <c r="BL341" s="265"/>
      <c r="BM341" s="265"/>
      <c r="BN341" s="265"/>
      <c r="BO341" s="266"/>
      <c r="BP341" s="266"/>
      <c r="BQ341" s="266"/>
      <c r="BR341" s="266"/>
      <c r="BS341" s="266"/>
    </row>
    <row r="342" spans="2:71" s="7" customFormat="1" ht="9.75" customHeight="1">
      <c r="B342" s="754"/>
      <c r="C342" s="755"/>
      <c r="D342" s="755"/>
      <c r="E342" s="756"/>
      <c r="F342" s="757"/>
      <c r="G342" s="758"/>
      <c r="H342" s="759"/>
      <c r="I342" s="769"/>
      <c r="J342" s="760"/>
      <c r="K342" s="761"/>
      <c r="L342" s="769"/>
      <c r="M342" s="770"/>
      <c r="N342" s="762"/>
      <c r="O342" s="763"/>
      <c r="P342" s="759"/>
      <c r="Q342" s="771"/>
      <c r="R342" s="758"/>
      <c r="S342" s="759"/>
      <c r="T342" s="771"/>
      <c r="U342" s="770"/>
      <c r="V342" s="762"/>
      <c r="W342" s="763"/>
      <c r="X342" s="759"/>
      <c r="Y342" s="771"/>
      <c r="Z342" s="758"/>
      <c r="AA342" s="759"/>
      <c r="AB342" s="771"/>
      <c r="AC342" s="770"/>
      <c r="AD342" s="762"/>
      <c r="AE342" s="763"/>
      <c r="AF342" s="759"/>
      <c r="AG342" s="771"/>
      <c r="AH342" s="758"/>
      <c r="AI342" s="759"/>
      <c r="AJ342" s="771"/>
      <c r="AK342" s="770"/>
      <c r="AL342" s="762"/>
      <c r="AM342" s="763"/>
      <c r="AN342" s="759"/>
      <c r="AO342" s="771"/>
      <c r="AP342" s="758"/>
      <c r="AQ342" s="759"/>
      <c r="AR342" s="771"/>
      <c r="AS342" s="770"/>
      <c r="AT342" s="762"/>
      <c r="AU342" s="763"/>
      <c r="AV342" s="759"/>
      <c r="AW342" s="771"/>
      <c r="AX342" s="758"/>
      <c r="AY342" s="764"/>
      <c r="AZ342" s="771"/>
      <c r="BA342" s="770"/>
      <c r="BB342" s="762"/>
      <c r="BC342" s="763"/>
      <c r="BD342" s="764"/>
      <c r="BE342" s="765"/>
      <c r="BF342" s="764"/>
      <c r="BG342" s="766"/>
      <c r="BH342" s="764"/>
      <c r="BI342" s="767"/>
      <c r="BJ342" s="767"/>
      <c r="BK342" s="768"/>
      <c r="BL342" s="265"/>
      <c r="BM342" s="265"/>
      <c r="BN342" s="265"/>
      <c r="BO342" s="266"/>
      <c r="BP342" s="266"/>
      <c r="BQ342" s="266"/>
      <c r="BR342" s="266"/>
      <c r="BS342" s="266"/>
    </row>
    <row r="343" spans="2:71" s="7" customFormat="1" ht="9.75" customHeight="1">
      <c r="B343" s="754"/>
      <c r="C343" s="755"/>
      <c r="D343" s="755"/>
      <c r="E343" s="756"/>
      <c r="F343" s="757"/>
      <c r="G343" s="758"/>
      <c r="H343" s="759"/>
      <c r="I343" s="769"/>
      <c r="J343" s="760"/>
      <c r="K343" s="761"/>
      <c r="L343" s="769"/>
      <c r="M343" s="770"/>
      <c r="N343" s="762"/>
      <c r="O343" s="763"/>
      <c r="P343" s="759"/>
      <c r="Q343" s="771"/>
      <c r="R343" s="758"/>
      <c r="S343" s="759"/>
      <c r="T343" s="771"/>
      <c r="U343" s="770"/>
      <c r="V343" s="762"/>
      <c r="W343" s="763"/>
      <c r="X343" s="759"/>
      <c r="Y343" s="771"/>
      <c r="Z343" s="758"/>
      <c r="AA343" s="759"/>
      <c r="AB343" s="771"/>
      <c r="AC343" s="770"/>
      <c r="AD343" s="762"/>
      <c r="AE343" s="763"/>
      <c r="AF343" s="759"/>
      <c r="AG343" s="771"/>
      <c r="AH343" s="758"/>
      <c r="AI343" s="759"/>
      <c r="AJ343" s="771"/>
      <c r="AK343" s="770"/>
      <c r="AL343" s="762"/>
      <c r="AM343" s="763"/>
      <c r="AN343" s="759"/>
      <c r="AO343" s="771"/>
      <c r="AP343" s="758"/>
      <c r="AQ343" s="759"/>
      <c r="AR343" s="771"/>
      <c r="AS343" s="770"/>
      <c r="AT343" s="762"/>
      <c r="AU343" s="763"/>
      <c r="AV343" s="759"/>
      <c r="AW343" s="771"/>
      <c r="AX343" s="758"/>
      <c r="AY343" s="764"/>
      <c r="AZ343" s="771"/>
      <c r="BA343" s="770"/>
      <c r="BB343" s="762"/>
      <c r="BC343" s="763"/>
      <c r="BD343" s="764"/>
      <c r="BE343" s="765"/>
      <c r="BF343" s="764"/>
      <c r="BG343" s="766"/>
      <c r="BH343" s="764"/>
      <c r="BI343" s="767"/>
      <c r="BJ343" s="767"/>
      <c r="BK343" s="768"/>
      <c r="BL343" s="265"/>
      <c r="BM343" s="265"/>
      <c r="BN343" s="265"/>
      <c r="BO343" s="266"/>
      <c r="BP343" s="266"/>
      <c r="BQ343" s="266"/>
      <c r="BR343" s="266"/>
      <c r="BS343" s="266"/>
    </row>
    <row r="344" spans="2:71" s="7" customFormat="1" ht="9.75" customHeight="1">
      <c r="B344" s="754"/>
      <c r="C344" s="755"/>
      <c r="D344" s="755"/>
      <c r="E344" s="756"/>
      <c r="F344" s="757"/>
      <c r="G344" s="758"/>
      <c r="H344" s="759"/>
      <c r="I344" s="769"/>
      <c r="J344" s="760"/>
      <c r="K344" s="761"/>
      <c r="L344" s="769"/>
      <c r="M344" s="770"/>
      <c r="N344" s="762"/>
      <c r="O344" s="763"/>
      <c r="P344" s="759"/>
      <c r="Q344" s="771"/>
      <c r="R344" s="758"/>
      <c r="S344" s="759"/>
      <c r="T344" s="771"/>
      <c r="U344" s="770"/>
      <c r="V344" s="762"/>
      <c r="W344" s="763"/>
      <c r="X344" s="759"/>
      <c r="Y344" s="771"/>
      <c r="Z344" s="758"/>
      <c r="AA344" s="759"/>
      <c r="AB344" s="771"/>
      <c r="AC344" s="770"/>
      <c r="AD344" s="762"/>
      <c r="AE344" s="763"/>
      <c r="AF344" s="759"/>
      <c r="AG344" s="771"/>
      <c r="AH344" s="758"/>
      <c r="AI344" s="759"/>
      <c r="AJ344" s="771"/>
      <c r="AK344" s="770"/>
      <c r="AL344" s="762"/>
      <c r="AM344" s="763"/>
      <c r="AN344" s="759"/>
      <c r="AO344" s="771"/>
      <c r="AP344" s="758"/>
      <c r="AQ344" s="759"/>
      <c r="AR344" s="771"/>
      <c r="AS344" s="770"/>
      <c r="AT344" s="762"/>
      <c r="AU344" s="763"/>
      <c r="AV344" s="759"/>
      <c r="AW344" s="771"/>
      <c r="AX344" s="758"/>
      <c r="AY344" s="764"/>
      <c r="AZ344" s="771"/>
      <c r="BA344" s="770"/>
      <c r="BB344" s="762"/>
      <c r="BC344" s="763"/>
      <c r="BD344" s="764"/>
      <c r="BE344" s="765"/>
      <c r="BF344" s="764"/>
      <c r="BG344" s="766"/>
      <c r="BH344" s="764"/>
      <c r="BI344" s="767"/>
      <c r="BJ344" s="767"/>
      <c r="BK344" s="768"/>
      <c r="BL344" s="265"/>
      <c r="BM344" s="265"/>
      <c r="BN344" s="265"/>
      <c r="BO344" s="266"/>
      <c r="BP344" s="266"/>
      <c r="BQ344" s="266"/>
      <c r="BR344" s="266"/>
      <c r="BS344" s="266"/>
    </row>
    <row r="345" spans="2:71" s="7" customFormat="1" ht="9.75" customHeight="1">
      <c r="B345" s="754"/>
      <c r="C345" s="755"/>
      <c r="D345" s="755"/>
      <c r="E345" s="756"/>
      <c r="F345" s="757"/>
      <c r="G345" s="758"/>
      <c r="H345" s="759"/>
      <c r="I345" s="769"/>
      <c r="J345" s="760"/>
      <c r="K345" s="761"/>
      <c r="L345" s="769"/>
      <c r="M345" s="770"/>
      <c r="N345" s="762"/>
      <c r="O345" s="763"/>
      <c r="P345" s="759"/>
      <c r="Q345" s="771"/>
      <c r="R345" s="758"/>
      <c r="S345" s="759"/>
      <c r="T345" s="771"/>
      <c r="U345" s="770"/>
      <c r="V345" s="762"/>
      <c r="W345" s="763"/>
      <c r="X345" s="759"/>
      <c r="Y345" s="771"/>
      <c r="Z345" s="758"/>
      <c r="AA345" s="759"/>
      <c r="AB345" s="771"/>
      <c r="AC345" s="770"/>
      <c r="AD345" s="762"/>
      <c r="AE345" s="763"/>
      <c r="AF345" s="759"/>
      <c r="AG345" s="771"/>
      <c r="AH345" s="758"/>
      <c r="AI345" s="759"/>
      <c r="AJ345" s="771"/>
      <c r="AK345" s="770"/>
      <c r="AL345" s="762"/>
      <c r="AM345" s="763"/>
      <c r="AN345" s="759"/>
      <c r="AO345" s="771"/>
      <c r="AP345" s="758"/>
      <c r="AQ345" s="759"/>
      <c r="AR345" s="771"/>
      <c r="AS345" s="770"/>
      <c r="AT345" s="762"/>
      <c r="AU345" s="763"/>
      <c r="AV345" s="759"/>
      <c r="AW345" s="771"/>
      <c r="AX345" s="758"/>
      <c r="AY345" s="764"/>
      <c r="AZ345" s="771"/>
      <c r="BA345" s="770"/>
      <c r="BB345" s="762"/>
      <c r="BC345" s="763"/>
      <c r="BD345" s="764"/>
      <c r="BE345" s="765"/>
      <c r="BF345" s="764"/>
      <c r="BG345" s="766"/>
      <c r="BH345" s="764"/>
      <c r="BI345" s="767"/>
      <c r="BJ345" s="767"/>
      <c r="BK345" s="768"/>
      <c r="BL345" s="265"/>
      <c r="BM345" s="265"/>
      <c r="BN345" s="265"/>
      <c r="BO345" s="266"/>
      <c r="BP345" s="266"/>
      <c r="BQ345" s="266"/>
      <c r="BR345" s="266"/>
      <c r="BS345" s="266"/>
    </row>
    <row r="346" spans="2:71" s="7" customFormat="1" ht="9.75" customHeight="1">
      <c r="B346" s="754"/>
      <c r="C346" s="755"/>
      <c r="D346" s="755"/>
      <c r="E346" s="756"/>
      <c r="F346" s="757"/>
      <c r="G346" s="758"/>
      <c r="H346" s="759"/>
      <c r="I346" s="769"/>
      <c r="J346" s="760"/>
      <c r="K346" s="761"/>
      <c r="L346" s="769"/>
      <c r="M346" s="770"/>
      <c r="N346" s="762"/>
      <c r="O346" s="763"/>
      <c r="P346" s="759"/>
      <c r="Q346" s="771"/>
      <c r="R346" s="758"/>
      <c r="S346" s="759"/>
      <c r="T346" s="771"/>
      <c r="U346" s="770"/>
      <c r="V346" s="762"/>
      <c r="W346" s="763"/>
      <c r="X346" s="759"/>
      <c r="Y346" s="771"/>
      <c r="Z346" s="758"/>
      <c r="AA346" s="759"/>
      <c r="AB346" s="771"/>
      <c r="AC346" s="770"/>
      <c r="AD346" s="762"/>
      <c r="AE346" s="763"/>
      <c r="AF346" s="759"/>
      <c r="AG346" s="771"/>
      <c r="AH346" s="758"/>
      <c r="AI346" s="759"/>
      <c r="AJ346" s="771"/>
      <c r="AK346" s="770"/>
      <c r="AL346" s="762"/>
      <c r="AM346" s="763"/>
      <c r="AN346" s="759"/>
      <c r="AO346" s="771"/>
      <c r="AP346" s="758"/>
      <c r="AQ346" s="759"/>
      <c r="AR346" s="771"/>
      <c r="AS346" s="770"/>
      <c r="AT346" s="762"/>
      <c r="AU346" s="763"/>
      <c r="AV346" s="759"/>
      <c r="AW346" s="771"/>
      <c r="AX346" s="758"/>
      <c r="AY346" s="764"/>
      <c r="AZ346" s="771"/>
      <c r="BA346" s="770"/>
      <c r="BB346" s="762"/>
      <c r="BC346" s="763"/>
      <c r="BD346" s="764"/>
      <c r="BE346" s="765"/>
      <c r="BF346" s="764"/>
      <c r="BG346" s="766"/>
      <c r="BH346" s="764"/>
      <c r="BI346" s="767"/>
      <c r="BJ346" s="767"/>
      <c r="BK346" s="768"/>
      <c r="BL346" s="265"/>
      <c r="BM346" s="265"/>
      <c r="BN346" s="265"/>
      <c r="BO346" s="266"/>
      <c r="BP346" s="266"/>
      <c r="BQ346" s="266"/>
      <c r="BR346" s="266"/>
      <c r="BS346" s="266"/>
    </row>
    <row r="347" spans="2:71" s="7" customFormat="1" ht="9.75" customHeight="1">
      <c r="B347" s="754"/>
      <c r="C347" s="755"/>
      <c r="D347" s="755"/>
      <c r="E347" s="756"/>
      <c r="F347" s="757"/>
      <c r="G347" s="758"/>
      <c r="H347" s="759"/>
      <c r="I347" s="769"/>
      <c r="J347" s="760"/>
      <c r="K347" s="761"/>
      <c r="L347" s="769"/>
      <c r="M347" s="770"/>
      <c r="N347" s="762"/>
      <c r="O347" s="763"/>
      <c r="P347" s="759"/>
      <c r="Q347" s="771"/>
      <c r="R347" s="758"/>
      <c r="S347" s="759"/>
      <c r="T347" s="771"/>
      <c r="U347" s="770"/>
      <c r="V347" s="762"/>
      <c r="W347" s="763"/>
      <c r="X347" s="759"/>
      <c r="Y347" s="771"/>
      <c r="Z347" s="758"/>
      <c r="AA347" s="759"/>
      <c r="AB347" s="771"/>
      <c r="AC347" s="770"/>
      <c r="AD347" s="762"/>
      <c r="AE347" s="763"/>
      <c r="AF347" s="759"/>
      <c r="AG347" s="771"/>
      <c r="AH347" s="758"/>
      <c r="AI347" s="759"/>
      <c r="AJ347" s="771"/>
      <c r="AK347" s="770"/>
      <c r="AL347" s="762"/>
      <c r="AM347" s="763"/>
      <c r="AN347" s="759"/>
      <c r="AO347" s="771"/>
      <c r="AP347" s="758"/>
      <c r="AQ347" s="759"/>
      <c r="AR347" s="771"/>
      <c r="AS347" s="770"/>
      <c r="AT347" s="762"/>
      <c r="AU347" s="763"/>
      <c r="AV347" s="759"/>
      <c r="AW347" s="771"/>
      <c r="AX347" s="758"/>
      <c r="AY347" s="764"/>
      <c r="AZ347" s="771"/>
      <c r="BA347" s="770"/>
      <c r="BB347" s="762"/>
      <c r="BC347" s="763"/>
      <c r="BD347" s="764"/>
      <c r="BE347" s="765"/>
      <c r="BF347" s="764"/>
      <c r="BG347" s="766"/>
      <c r="BH347" s="764"/>
      <c r="BI347" s="767"/>
      <c r="BJ347" s="767"/>
      <c r="BK347" s="768"/>
      <c r="BL347" s="265"/>
      <c r="BM347" s="265"/>
      <c r="BN347" s="265"/>
      <c r="BO347" s="266"/>
      <c r="BP347" s="266"/>
      <c r="BQ347" s="266"/>
      <c r="BR347" s="266"/>
      <c r="BS347" s="266"/>
    </row>
    <row r="348" spans="2:71" s="7" customFormat="1" ht="9.75" customHeight="1">
      <c r="B348" s="754"/>
      <c r="C348" s="755"/>
      <c r="D348" s="755"/>
      <c r="E348" s="756"/>
      <c r="F348" s="757"/>
      <c r="G348" s="758"/>
      <c r="H348" s="759"/>
      <c r="I348" s="769"/>
      <c r="J348" s="760"/>
      <c r="K348" s="761"/>
      <c r="L348" s="769"/>
      <c r="M348" s="770"/>
      <c r="N348" s="762"/>
      <c r="O348" s="763"/>
      <c r="P348" s="759"/>
      <c r="Q348" s="771"/>
      <c r="R348" s="758"/>
      <c r="S348" s="759"/>
      <c r="T348" s="771"/>
      <c r="U348" s="770"/>
      <c r="V348" s="762"/>
      <c r="W348" s="763"/>
      <c r="X348" s="759"/>
      <c r="Y348" s="771"/>
      <c r="Z348" s="758"/>
      <c r="AA348" s="759"/>
      <c r="AB348" s="771"/>
      <c r="AC348" s="770"/>
      <c r="AD348" s="762"/>
      <c r="AE348" s="763"/>
      <c r="AF348" s="759"/>
      <c r="AG348" s="771"/>
      <c r="AH348" s="758"/>
      <c r="AI348" s="759"/>
      <c r="AJ348" s="771"/>
      <c r="AK348" s="770"/>
      <c r="AL348" s="762"/>
      <c r="AM348" s="763"/>
      <c r="AN348" s="759"/>
      <c r="AO348" s="771"/>
      <c r="AP348" s="758"/>
      <c r="AQ348" s="759"/>
      <c r="AR348" s="771"/>
      <c r="AS348" s="770"/>
      <c r="AT348" s="762"/>
      <c r="AU348" s="763"/>
      <c r="AV348" s="759"/>
      <c r="AW348" s="771"/>
      <c r="AX348" s="758"/>
      <c r="AY348" s="764"/>
      <c r="AZ348" s="771"/>
      <c r="BA348" s="770"/>
      <c r="BB348" s="762"/>
      <c r="BC348" s="763"/>
      <c r="BD348" s="764"/>
      <c r="BE348" s="765"/>
      <c r="BF348" s="764"/>
      <c r="BG348" s="766"/>
      <c r="BH348" s="764"/>
      <c r="BI348" s="767"/>
      <c r="BJ348" s="767"/>
      <c r="BK348" s="768"/>
      <c r="BL348" s="265"/>
      <c r="BM348" s="265"/>
      <c r="BN348" s="265"/>
      <c r="BO348" s="266"/>
      <c r="BP348" s="266"/>
      <c r="BQ348" s="266"/>
      <c r="BR348" s="266"/>
      <c r="BS348" s="266"/>
    </row>
    <row r="349" spans="2:71" s="7" customFormat="1" ht="9.75" customHeight="1">
      <c r="B349" s="754"/>
      <c r="C349" s="755"/>
      <c r="D349" s="755"/>
      <c r="E349" s="756"/>
      <c r="F349" s="757"/>
      <c r="G349" s="758"/>
      <c r="H349" s="759"/>
      <c r="I349" s="769"/>
      <c r="J349" s="760"/>
      <c r="K349" s="761"/>
      <c r="L349" s="769"/>
      <c r="M349" s="770"/>
      <c r="N349" s="762"/>
      <c r="O349" s="763"/>
      <c r="P349" s="759"/>
      <c r="Q349" s="771"/>
      <c r="R349" s="758"/>
      <c r="S349" s="759"/>
      <c r="T349" s="771"/>
      <c r="U349" s="770"/>
      <c r="V349" s="762"/>
      <c r="W349" s="763"/>
      <c r="X349" s="759"/>
      <c r="Y349" s="771"/>
      <c r="Z349" s="758"/>
      <c r="AA349" s="759"/>
      <c r="AB349" s="771"/>
      <c r="AC349" s="770"/>
      <c r="AD349" s="762"/>
      <c r="AE349" s="763"/>
      <c r="AF349" s="759"/>
      <c r="AG349" s="771"/>
      <c r="AH349" s="758"/>
      <c r="AI349" s="759"/>
      <c r="AJ349" s="771"/>
      <c r="AK349" s="770"/>
      <c r="AL349" s="762"/>
      <c r="AM349" s="763"/>
      <c r="AN349" s="759"/>
      <c r="AO349" s="771"/>
      <c r="AP349" s="758"/>
      <c r="AQ349" s="759"/>
      <c r="AR349" s="771"/>
      <c r="AS349" s="770"/>
      <c r="AT349" s="762"/>
      <c r="AU349" s="763"/>
      <c r="AV349" s="759"/>
      <c r="AW349" s="771"/>
      <c r="AX349" s="758"/>
      <c r="AY349" s="764"/>
      <c r="AZ349" s="771"/>
      <c r="BA349" s="770"/>
      <c r="BB349" s="762"/>
      <c r="BC349" s="763"/>
      <c r="BD349" s="764"/>
      <c r="BE349" s="765"/>
      <c r="BF349" s="764"/>
      <c r="BG349" s="766"/>
      <c r="BH349" s="764"/>
      <c r="BI349" s="767"/>
      <c r="BJ349" s="767"/>
      <c r="BK349" s="768"/>
      <c r="BL349" s="265"/>
      <c r="BM349" s="265"/>
      <c r="BN349" s="265"/>
      <c r="BO349" s="266"/>
      <c r="BP349" s="266"/>
      <c r="BQ349" s="266"/>
      <c r="BR349" s="266"/>
      <c r="BS349" s="266"/>
    </row>
    <row r="350" spans="2:71" s="7" customFormat="1" ht="9.75" customHeight="1">
      <c r="B350" s="754"/>
      <c r="C350" s="755"/>
      <c r="D350" s="755"/>
      <c r="E350" s="756"/>
      <c r="F350" s="757"/>
      <c r="G350" s="758"/>
      <c r="H350" s="759"/>
      <c r="I350" s="769"/>
      <c r="J350" s="760"/>
      <c r="K350" s="761"/>
      <c r="L350" s="769"/>
      <c r="M350" s="770"/>
      <c r="N350" s="762"/>
      <c r="O350" s="763"/>
      <c r="P350" s="759"/>
      <c r="Q350" s="771"/>
      <c r="R350" s="758"/>
      <c r="S350" s="759"/>
      <c r="T350" s="771"/>
      <c r="U350" s="770"/>
      <c r="V350" s="762"/>
      <c r="W350" s="763"/>
      <c r="X350" s="759"/>
      <c r="Y350" s="771"/>
      <c r="Z350" s="758"/>
      <c r="AA350" s="759"/>
      <c r="AB350" s="771"/>
      <c r="AC350" s="770"/>
      <c r="AD350" s="762"/>
      <c r="AE350" s="763"/>
      <c r="AF350" s="759"/>
      <c r="AG350" s="771"/>
      <c r="AH350" s="758"/>
      <c r="AI350" s="759"/>
      <c r="AJ350" s="771"/>
      <c r="AK350" s="770"/>
      <c r="AL350" s="762"/>
      <c r="AM350" s="763"/>
      <c r="AN350" s="759"/>
      <c r="AO350" s="771"/>
      <c r="AP350" s="758"/>
      <c r="AQ350" s="759"/>
      <c r="AR350" s="771"/>
      <c r="AS350" s="770"/>
      <c r="AT350" s="762"/>
      <c r="AU350" s="763"/>
      <c r="AV350" s="759"/>
      <c r="AW350" s="771"/>
      <c r="AX350" s="758"/>
      <c r="AY350" s="764"/>
      <c r="AZ350" s="771"/>
      <c r="BA350" s="770"/>
      <c r="BB350" s="762"/>
      <c r="BC350" s="763"/>
      <c r="BD350" s="764"/>
      <c r="BE350" s="765"/>
      <c r="BF350" s="764"/>
      <c r="BG350" s="766"/>
      <c r="BH350" s="764"/>
      <c r="BI350" s="767"/>
      <c r="BJ350" s="767"/>
      <c r="BK350" s="768"/>
      <c r="BL350" s="265"/>
      <c r="BM350" s="265"/>
      <c r="BN350" s="265"/>
      <c r="BO350" s="266"/>
      <c r="BP350" s="266"/>
      <c r="BQ350" s="266"/>
      <c r="BR350" s="266"/>
      <c r="BS350" s="266"/>
    </row>
    <row r="351" spans="2:71" s="7" customFormat="1" ht="9.75" customHeight="1">
      <c r="B351" s="754"/>
      <c r="C351" s="755"/>
      <c r="D351" s="755"/>
      <c r="E351" s="756"/>
      <c r="F351" s="757"/>
      <c r="G351" s="758"/>
      <c r="H351" s="759"/>
      <c r="I351" s="769"/>
      <c r="J351" s="760"/>
      <c r="K351" s="761"/>
      <c r="L351" s="769"/>
      <c r="M351" s="770"/>
      <c r="N351" s="762"/>
      <c r="O351" s="763"/>
      <c r="P351" s="759"/>
      <c r="Q351" s="771"/>
      <c r="R351" s="758"/>
      <c r="S351" s="759"/>
      <c r="T351" s="771"/>
      <c r="U351" s="770"/>
      <c r="V351" s="762"/>
      <c r="W351" s="763"/>
      <c r="X351" s="759"/>
      <c r="Y351" s="771"/>
      <c r="Z351" s="758"/>
      <c r="AA351" s="759"/>
      <c r="AB351" s="771"/>
      <c r="AC351" s="770"/>
      <c r="AD351" s="762"/>
      <c r="AE351" s="763"/>
      <c r="AF351" s="759"/>
      <c r="AG351" s="771"/>
      <c r="AH351" s="758"/>
      <c r="AI351" s="759"/>
      <c r="AJ351" s="771"/>
      <c r="AK351" s="770"/>
      <c r="AL351" s="762"/>
      <c r="AM351" s="763"/>
      <c r="AN351" s="759"/>
      <c r="AO351" s="771"/>
      <c r="AP351" s="758"/>
      <c r="AQ351" s="759"/>
      <c r="AR351" s="771"/>
      <c r="AS351" s="770"/>
      <c r="AT351" s="762"/>
      <c r="AU351" s="763"/>
      <c r="AV351" s="759"/>
      <c r="AW351" s="771"/>
      <c r="AX351" s="758"/>
      <c r="AY351" s="764"/>
      <c r="AZ351" s="771"/>
      <c r="BA351" s="770"/>
      <c r="BB351" s="762"/>
      <c r="BC351" s="763"/>
      <c r="BD351" s="764"/>
      <c r="BE351" s="765"/>
      <c r="BF351" s="764"/>
      <c r="BG351" s="766"/>
      <c r="BH351" s="764"/>
      <c r="BI351" s="767"/>
      <c r="BJ351" s="767"/>
      <c r="BK351" s="768"/>
      <c r="BL351" s="265"/>
      <c r="BM351" s="265"/>
      <c r="BN351" s="265"/>
      <c r="BO351" s="266"/>
      <c r="BP351" s="266"/>
      <c r="BQ351" s="266"/>
      <c r="BR351" s="266"/>
      <c r="BS351" s="266"/>
    </row>
    <row r="352" spans="2:71" s="7" customFormat="1" ht="9.75" customHeight="1">
      <c r="B352" s="754"/>
      <c r="C352" s="755"/>
      <c r="D352" s="755"/>
      <c r="E352" s="756"/>
      <c r="F352" s="757"/>
      <c r="G352" s="758"/>
      <c r="H352" s="759"/>
      <c r="I352" s="769"/>
      <c r="J352" s="760"/>
      <c r="K352" s="761"/>
      <c r="L352" s="769"/>
      <c r="M352" s="770"/>
      <c r="N352" s="762"/>
      <c r="O352" s="763"/>
      <c r="P352" s="759"/>
      <c r="Q352" s="771"/>
      <c r="R352" s="758"/>
      <c r="S352" s="759"/>
      <c r="T352" s="771"/>
      <c r="U352" s="770"/>
      <c r="V352" s="762"/>
      <c r="W352" s="763"/>
      <c r="X352" s="759"/>
      <c r="Y352" s="771"/>
      <c r="Z352" s="758"/>
      <c r="AA352" s="759"/>
      <c r="AB352" s="771"/>
      <c r="AC352" s="770"/>
      <c r="AD352" s="762"/>
      <c r="AE352" s="763"/>
      <c r="AF352" s="759"/>
      <c r="AG352" s="771"/>
      <c r="AH352" s="758"/>
      <c r="AI352" s="759"/>
      <c r="AJ352" s="771"/>
      <c r="AK352" s="770"/>
      <c r="AL352" s="762"/>
      <c r="AM352" s="763"/>
      <c r="AN352" s="759"/>
      <c r="AO352" s="771"/>
      <c r="AP352" s="758"/>
      <c r="AQ352" s="759"/>
      <c r="AR352" s="771"/>
      <c r="AS352" s="770"/>
      <c r="AT352" s="762"/>
      <c r="AU352" s="763"/>
      <c r="AV352" s="759"/>
      <c r="AW352" s="771"/>
      <c r="AX352" s="758"/>
      <c r="AY352" s="764"/>
      <c r="AZ352" s="771"/>
      <c r="BA352" s="770"/>
      <c r="BB352" s="762"/>
      <c r="BC352" s="763"/>
      <c r="BD352" s="764"/>
      <c r="BE352" s="765"/>
      <c r="BF352" s="764"/>
      <c r="BG352" s="766"/>
      <c r="BH352" s="764"/>
      <c r="BI352" s="767"/>
      <c r="BJ352" s="767"/>
      <c r="BK352" s="768"/>
      <c r="BL352" s="265"/>
      <c r="BM352" s="265"/>
      <c r="BN352" s="265"/>
      <c r="BO352" s="266"/>
      <c r="BP352" s="266"/>
      <c r="BQ352" s="266"/>
      <c r="BR352" s="266"/>
      <c r="BS352" s="266"/>
    </row>
    <row r="353" spans="2:71" s="7" customFormat="1" ht="9.75" customHeight="1">
      <c r="B353" s="754"/>
      <c r="C353" s="755"/>
      <c r="D353" s="755"/>
      <c r="E353" s="756"/>
      <c r="F353" s="757"/>
      <c r="G353" s="758"/>
      <c r="H353" s="759"/>
      <c r="I353" s="769"/>
      <c r="J353" s="760"/>
      <c r="K353" s="761"/>
      <c r="L353" s="769"/>
      <c r="M353" s="770"/>
      <c r="N353" s="762"/>
      <c r="O353" s="763"/>
      <c r="P353" s="759"/>
      <c r="Q353" s="771"/>
      <c r="R353" s="758"/>
      <c r="S353" s="759"/>
      <c r="T353" s="771"/>
      <c r="U353" s="770"/>
      <c r="V353" s="762"/>
      <c r="W353" s="763"/>
      <c r="X353" s="759"/>
      <c r="Y353" s="771"/>
      <c r="Z353" s="758"/>
      <c r="AA353" s="759"/>
      <c r="AB353" s="771"/>
      <c r="AC353" s="770"/>
      <c r="AD353" s="762"/>
      <c r="AE353" s="763"/>
      <c r="AF353" s="759"/>
      <c r="AG353" s="771"/>
      <c r="AH353" s="758"/>
      <c r="AI353" s="759"/>
      <c r="AJ353" s="771"/>
      <c r="AK353" s="770"/>
      <c r="AL353" s="762"/>
      <c r="AM353" s="763"/>
      <c r="AN353" s="759"/>
      <c r="AO353" s="771"/>
      <c r="AP353" s="758"/>
      <c r="AQ353" s="759"/>
      <c r="AR353" s="771"/>
      <c r="AS353" s="770"/>
      <c r="AT353" s="762"/>
      <c r="AU353" s="763"/>
      <c r="AV353" s="759"/>
      <c r="AW353" s="771"/>
      <c r="AX353" s="758"/>
      <c r="AY353" s="764"/>
      <c r="AZ353" s="771"/>
      <c r="BA353" s="770"/>
      <c r="BB353" s="762"/>
      <c r="BC353" s="763"/>
      <c r="BD353" s="764"/>
      <c r="BE353" s="765"/>
      <c r="BF353" s="764"/>
      <c r="BG353" s="766"/>
      <c r="BH353" s="764"/>
      <c r="BI353" s="767"/>
      <c r="BJ353" s="767"/>
      <c r="BK353" s="768"/>
      <c r="BL353" s="265"/>
      <c r="BM353" s="265"/>
      <c r="BN353" s="265"/>
      <c r="BO353" s="266"/>
      <c r="BP353" s="266"/>
      <c r="BQ353" s="266"/>
      <c r="BR353" s="266"/>
      <c r="BS353" s="266"/>
    </row>
    <row r="354" spans="2:71" s="7" customFormat="1" ht="9.75" customHeight="1">
      <c r="B354" s="754"/>
      <c r="C354" s="755"/>
      <c r="D354" s="755"/>
      <c r="E354" s="756"/>
      <c r="F354" s="757"/>
      <c r="G354" s="758"/>
      <c r="H354" s="759"/>
      <c r="I354" s="769"/>
      <c r="J354" s="760"/>
      <c r="K354" s="761"/>
      <c r="L354" s="769"/>
      <c r="M354" s="770"/>
      <c r="N354" s="762"/>
      <c r="O354" s="763"/>
      <c r="P354" s="759"/>
      <c r="Q354" s="769"/>
      <c r="R354" s="758"/>
      <c r="S354" s="759"/>
      <c r="T354" s="771"/>
      <c r="U354" s="770"/>
      <c r="V354" s="762"/>
      <c r="W354" s="763"/>
      <c r="X354" s="759"/>
      <c r="Y354" s="769"/>
      <c r="Z354" s="758"/>
      <c r="AA354" s="759"/>
      <c r="AB354" s="771"/>
      <c r="AC354" s="770"/>
      <c r="AD354" s="762"/>
      <c r="AE354" s="763"/>
      <c r="AF354" s="759"/>
      <c r="AG354" s="769"/>
      <c r="AH354" s="758"/>
      <c r="AI354" s="759"/>
      <c r="AJ354" s="771"/>
      <c r="AK354" s="770"/>
      <c r="AL354" s="762"/>
      <c r="AM354" s="763"/>
      <c r="AN354" s="759"/>
      <c r="AO354" s="769"/>
      <c r="AP354" s="758"/>
      <c r="AQ354" s="759"/>
      <c r="AR354" s="771"/>
      <c r="AS354" s="770"/>
      <c r="AT354" s="762"/>
      <c r="AU354" s="763"/>
      <c r="AV354" s="759"/>
      <c r="AW354" s="769"/>
      <c r="AX354" s="758"/>
      <c r="AY354" s="764"/>
      <c r="AZ354" s="771"/>
      <c r="BA354" s="770"/>
      <c r="BB354" s="762"/>
      <c r="BC354" s="763"/>
      <c r="BD354" s="764"/>
      <c r="BE354" s="765"/>
      <c r="BF354" s="764"/>
      <c r="BG354" s="766"/>
      <c r="BH354" s="764"/>
      <c r="BI354" s="767"/>
      <c r="BJ354" s="767"/>
      <c r="BK354" s="768"/>
      <c r="BL354" s="265"/>
      <c r="BM354" s="265"/>
      <c r="BN354" s="265"/>
      <c r="BO354" s="266"/>
      <c r="BP354" s="266"/>
      <c r="BQ354" s="266"/>
      <c r="BR354" s="266"/>
      <c r="BS354" s="266"/>
    </row>
    <row r="355" spans="2:71" s="7" customFormat="1" ht="9.75" customHeight="1">
      <c r="B355" s="754"/>
      <c r="C355" s="755"/>
      <c r="D355" s="755"/>
      <c r="E355" s="756"/>
      <c r="F355" s="757"/>
      <c r="G355" s="758"/>
      <c r="H355" s="759"/>
      <c r="I355" s="769"/>
      <c r="J355" s="760"/>
      <c r="K355" s="761"/>
      <c r="L355" s="769"/>
      <c r="M355" s="770"/>
      <c r="N355" s="762"/>
      <c r="O355" s="763"/>
      <c r="P355" s="759"/>
      <c r="Q355" s="771"/>
      <c r="R355" s="758"/>
      <c r="S355" s="759"/>
      <c r="T355" s="771"/>
      <c r="U355" s="770"/>
      <c r="V355" s="762"/>
      <c r="W355" s="763"/>
      <c r="X355" s="759"/>
      <c r="Y355" s="771"/>
      <c r="Z355" s="758"/>
      <c r="AA355" s="759"/>
      <c r="AB355" s="771"/>
      <c r="AC355" s="770"/>
      <c r="AD355" s="762"/>
      <c r="AE355" s="763"/>
      <c r="AF355" s="759"/>
      <c r="AG355" s="771"/>
      <c r="AH355" s="758"/>
      <c r="AI355" s="759"/>
      <c r="AJ355" s="771"/>
      <c r="AK355" s="770"/>
      <c r="AL355" s="762"/>
      <c r="AM355" s="763"/>
      <c r="AN355" s="759"/>
      <c r="AO355" s="771"/>
      <c r="AP355" s="758"/>
      <c r="AQ355" s="759"/>
      <c r="AR355" s="771"/>
      <c r="AS355" s="770"/>
      <c r="AT355" s="762"/>
      <c r="AU355" s="763"/>
      <c r="AV355" s="759"/>
      <c r="AW355" s="771"/>
      <c r="AX355" s="758"/>
      <c r="AY355" s="764"/>
      <c r="AZ355" s="771"/>
      <c r="BA355" s="770"/>
      <c r="BB355" s="762"/>
      <c r="BC355" s="763"/>
      <c r="BD355" s="764"/>
      <c r="BE355" s="765"/>
      <c r="BF355" s="764"/>
      <c r="BG355" s="766"/>
      <c r="BH355" s="764"/>
      <c r="BI355" s="767"/>
      <c r="BJ355" s="767"/>
      <c r="BK355" s="768"/>
      <c r="BL355" s="265"/>
      <c r="BM355" s="265"/>
      <c r="BN355" s="265"/>
      <c r="BO355" s="266"/>
      <c r="BP355" s="266"/>
      <c r="BQ355" s="266"/>
      <c r="BR355" s="266"/>
      <c r="BS355" s="266"/>
    </row>
    <row r="356" spans="2:71" s="7" customFormat="1" ht="9.75" customHeight="1">
      <c r="B356" s="754"/>
      <c r="C356" s="755"/>
      <c r="D356" s="755"/>
      <c r="E356" s="756"/>
      <c r="F356" s="757"/>
      <c r="G356" s="758"/>
      <c r="H356" s="759"/>
      <c r="I356" s="769"/>
      <c r="J356" s="760"/>
      <c r="K356" s="761"/>
      <c r="L356" s="769"/>
      <c r="M356" s="770"/>
      <c r="N356" s="762"/>
      <c r="O356" s="763"/>
      <c r="P356" s="759"/>
      <c r="Q356" s="771"/>
      <c r="R356" s="758"/>
      <c r="S356" s="759"/>
      <c r="T356" s="771"/>
      <c r="U356" s="770"/>
      <c r="V356" s="762"/>
      <c r="W356" s="763"/>
      <c r="X356" s="759"/>
      <c r="Y356" s="771"/>
      <c r="Z356" s="758"/>
      <c r="AA356" s="759"/>
      <c r="AB356" s="771"/>
      <c r="AC356" s="770"/>
      <c r="AD356" s="762"/>
      <c r="AE356" s="763"/>
      <c r="AF356" s="759"/>
      <c r="AG356" s="771"/>
      <c r="AH356" s="758"/>
      <c r="AI356" s="759"/>
      <c r="AJ356" s="771"/>
      <c r="AK356" s="770"/>
      <c r="AL356" s="762"/>
      <c r="AM356" s="763"/>
      <c r="AN356" s="759"/>
      <c r="AO356" s="771"/>
      <c r="AP356" s="758"/>
      <c r="AQ356" s="759"/>
      <c r="AR356" s="771"/>
      <c r="AS356" s="770"/>
      <c r="AT356" s="762"/>
      <c r="AU356" s="763"/>
      <c r="AV356" s="759"/>
      <c r="AW356" s="771"/>
      <c r="AX356" s="758"/>
      <c r="AY356" s="764"/>
      <c r="AZ356" s="769"/>
      <c r="BA356" s="770"/>
      <c r="BB356" s="762"/>
      <c r="BC356" s="763"/>
      <c r="BD356" s="764"/>
      <c r="BE356" s="765"/>
      <c r="BF356" s="764"/>
      <c r="BG356" s="766"/>
      <c r="BH356" s="764"/>
      <c r="BI356" s="767"/>
      <c r="BJ356" s="767"/>
      <c r="BK356" s="768"/>
      <c r="BL356" s="265"/>
      <c r="BM356" s="265"/>
      <c r="BN356" s="265"/>
      <c r="BO356" s="266"/>
      <c r="BP356" s="266"/>
      <c r="BQ356" s="266"/>
      <c r="BR356" s="266"/>
      <c r="BS356" s="266"/>
    </row>
    <row r="357" spans="2:71" s="7" customFormat="1" ht="9.75" customHeight="1">
      <c r="B357" s="754"/>
      <c r="C357" s="755"/>
      <c r="D357" s="755"/>
      <c r="E357" s="756"/>
      <c r="F357" s="757"/>
      <c r="G357" s="758"/>
      <c r="H357" s="759"/>
      <c r="I357" s="769"/>
      <c r="J357" s="760"/>
      <c r="K357" s="761"/>
      <c r="L357" s="769"/>
      <c r="M357" s="770"/>
      <c r="N357" s="762"/>
      <c r="O357" s="763"/>
      <c r="P357" s="759"/>
      <c r="Q357" s="771"/>
      <c r="R357" s="758"/>
      <c r="S357" s="759"/>
      <c r="T357" s="771"/>
      <c r="U357" s="770"/>
      <c r="V357" s="762"/>
      <c r="W357" s="763"/>
      <c r="X357" s="759"/>
      <c r="Y357" s="771"/>
      <c r="Z357" s="758"/>
      <c r="AA357" s="759"/>
      <c r="AB357" s="771"/>
      <c r="AC357" s="770"/>
      <c r="AD357" s="762"/>
      <c r="AE357" s="763"/>
      <c r="AF357" s="759"/>
      <c r="AG357" s="771"/>
      <c r="AH357" s="758"/>
      <c r="AI357" s="759"/>
      <c r="AJ357" s="771"/>
      <c r="AK357" s="770"/>
      <c r="AL357" s="762"/>
      <c r="AM357" s="763"/>
      <c r="AN357" s="759"/>
      <c r="AO357" s="771"/>
      <c r="AP357" s="758"/>
      <c r="AQ357" s="759"/>
      <c r="AR357" s="771"/>
      <c r="AS357" s="770"/>
      <c r="AT357" s="762"/>
      <c r="AU357" s="763"/>
      <c r="AV357" s="759"/>
      <c r="AW357" s="771"/>
      <c r="AX357" s="758"/>
      <c r="AY357" s="764"/>
      <c r="AZ357" s="771"/>
      <c r="BA357" s="770"/>
      <c r="BB357" s="762"/>
      <c r="BC357" s="763"/>
      <c r="BD357" s="764"/>
      <c r="BE357" s="765"/>
      <c r="BF357" s="764"/>
      <c r="BG357" s="766"/>
      <c r="BH357" s="764"/>
      <c r="BI357" s="767"/>
      <c r="BJ357" s="767"/>
      <c r="BK357" s="768"/>
      <c r="BL357" s="265"/>
      <c r="BM357" s="265"/>
      <c r="BN357" s="265"/>
      <c r="BO357" s="266"/>
      <c r="BP357" s="266"/>
      <c r="BQ357" s="266"/>
      <c r="BR357" s="266"/>
      <c r="BS357" s="266"/>
    </row>
    <row r="358" spans="2:71" s="7" customFormat="1" ht="9.75" customHeight="1">
      <c r="B358" s="754"/>
      <c r="C358" s="755"/>
      <c r="D358" s="755"/>
      <c r="E358" s="756"/>
      <c r="F358" s="757"/>
      <c r="G358" s="758"/>
      <c r="H358" s="759"/>
      <c r="I358" s="769"/>
      <c r="J358" s="760"/>
      <c r="K358" s="761"/>
      <c r="L358" s="769"/>
      <c r="M358" s="770"/>
      <c r="N358" s="762"/>
      <c r="O358" s="763"/>
      <c r="P358" s="759"/>
      <c r="Q358" s="771"/>
      <c r="R358" s="758"/>
      <c r="S358" s="759"/>
      <c r="T358" s="771"/>
      <c r="U358" s="770"/>
      <c r="V358" s="762"/>
      <c r="W358" s="763"/>
      <c r="X358" s="759"/>
      <c r="Y358" s="771"/>
      <c r="Z358" s="758"/>
      <c r="AA358" s="759"/>
      <c r="AB358" s="771"/>
      <c r="AC358" s="770"/>
      <c r="AD358" s="762"/>
      <c r="AE358" s="763"/>
      <c r="AF358" s="759"/>
      <c r="AG358" s="771"/>
      <c r="AH358" s="758"/>
      <c r="AI358" s="759"/>
      <c r="AJ358" s="771"/>
      <c r="AK358" s="770"/>
      <c r="AL358" s="762"/>
      <c r="AM358" s="763"/>
      <c r="AN358" s="759"/>
      <c r="AO358" s="771"/>
      <c r="AP358" s="758"/>
      <c r="AQ358" s="759"/>
      <c r="AR358" s="771"/>
      <c r="AS358" s="770"/>
      <c r="AT358" s="762"/>
      <c r="AU358" s="763"/>
      <c r="AV358" s="759"/>
      <c r="AW358" s="771"/>
      <c r="AX358" s="758"/>
      <c r="AY358" s="764"/>
      <c r="AZ358" s="771"/>
      <c r="BA358" s="770"/>
      <c r="BB358" s="762"/>
      <c r="BC358" s="763"/>
      <c r="BD358" s="764"/>
      <c r="BE358" s="765"/>
      <c r="BF358" s="764"/>
      <c r="BG358" s="766"/>
      <c r="BH358" s="764"/>
      <c r="BI358" s="767"/>
      <c r="BJ358" s="767"/>
      <c r="BK358" s="768"/>
      <c r="BL358" s="265"/>
      <c r="BM358" s="265"/>
      <c r="BN358" s="265"/>
      <c r="BO358" s="266"/>
      <c r="BP358" s="266"/>
      <c r="BQ358" s="266"/>
      <c r="BR358" s="266"/>
      <c r="BS358" s="266"/>
    </row>
    <row r="359" spans="2:71" s="7" customFormat="1" ht="9.75" customHeight="1">
      <c r="B359" s="754"/>
      <c r="C359" s="755"/>
      <c r="D359" s="755"/>
      <c r="E359" s="756"/>
      <c r="F359" s="757"/>
      <c r="G359" s="758"/>
      <c r="H359" s="759"/>
      <c r="I359" s="769"/>
      <c r="J359" s="760"/>
      <c r="K359" s="761"/>
      <c r="L359" s="769"/>
      <c r="M359" s="770"/>
      <c r="N359" s="762"/>
      <c r="O359" s="763"/>
      <c r="P359" s="759"/>
      <c r="Q359" s="771"/>
      <c r="R359" s="758"/>
      <c r="S359" s="759"/>
      <c r="T359" s="771"/>
      <c r="U359" s="770"/>
      <c r="V359" s="762"/>
      <c r="W359" s="763"/>
      <c r="X359" s="759"/>
      <c r="Y359" s="771"/>
      <c r="Z359" s="758"/>
      <c r="AA359" s="759"/>
      <c r="AB359" s="771"/>
      <c r="AC359" s="770"/>
      <c r="AD359" s="762"/>
      <c r="AE359" s="763"/>
      <c r="AF359" s="759"/>
      <c r="AG359" s="771"/>
      <c r="AH359" s="758"/>
      <c r="AI359" s="759"/>
      <c r="AJ359" s="771"/>
      <c r="AK359" s="770"/>
      <c r="AL359" s="762"/>
      <c r="AM359" s="763"/>
      <c r="AN359" s="759"/>
      <c r="AO359" s="771"/>
      <c r="AP359" s="758"/>
      <c r="AQ359" s="759"/>
      <c r="AR359" s="771"/>
      <c r="AS359" s="770"/>
      <c r="AT359" s="762"/>
      <c r="AU359" s="763"/>
      <c r="AV359" s="759"/>
      <c r="AW359" s="771"/>
      <c r="AX359" s="758"/>
      <c r="AY359" s="764"/>
      <c r="AZ359" s="771"/>
      <c r="BA359" s="770"/>
      <c r="BB359" s="762"/>
      <c r="BC359" s="763"/>
      <c r="BD359" s="764"/>
      <c r="BE359" s="765"/>
      <c r="BF359" s="764"/>
      <c r="BG359" s="766"/>
      <c r="BH359" s="764"/>
      <c r="BI359" s="767"/>
      <c r="BJ359" s="767"/>
      <c r="BK359" s="768"/>
      <c r="BL359" s="265"/>
      <c r="BM359" s="265"/>
      <c r="BN359" s="265"/>
      <c r="BO359" s="266"/>
      <c r="BP359" s="266"/>
      <c r="BQ359" s="266"/>
      <c r="BR359" s="266"/>
      <c r="BS359" s="266"/>
    </row>
    <row r="360" spans="2:71" s="7" customFormat="1" ht="9.75" customHeight="1">
      <c r="B360" s="754"/>
      <c r="C360" s="755"/>
      <c r="D360" s="755"/>
      <c r="E360" s="756"/>
      <c r="F360" s="757"/>
      <c r="G360" s="758"/>
      <c r="H360" s="759"/>
      <c r="I360" s="769"/>
      <c r="J360" s="760"/>
      <c r="K360" s="761"/>
      <c r="L360" s="769"/>
      <c r="M360" s="770"/>
      <c r="N360" s="762"/>
      <c r="O360" s="763"/>
      <c r="P360" s="759"/>
      <c r="Q360" s="771"/>
      <c r="R360" s="758"/>
      <c r="S360" s="759"/>
      <c r="T360" s="771"/>
      <c r="U360" s="770"/>
      <c r="V360" s="762"/>
      <c r="W360" s="763"/>
      <c r="X360" s="759"/>
      <c r="Y360" s="771"/>
      <c r="Z360" s="758"/>
      <c r="AA360" s="759"/>
      <c r="AB360" s="771"/>
      <c r="AC360" s="770"/>
      <c r="AD360" s="762"/>
      <c r="AE360" s="763"/>
      <c r="AF360" s="759"/>
      <c r="AG360" s="771"/>
      <c r="AH360" s="758"/>
      <c r="AI360" s="759"/>
      <c r="AJ360" s="771"/>
      <c r="AK360" s="770"/>
      <c r="AL360" s="762"/>
      <c r="AM360" s="763"/>
      <c r="AN360" s="759"/>
      <c r="AO360" s="771"/>
      <c r="AP360" s="758"/>
      <c r="AQ360" s="759"/>
      <c r="AR360" s="771"/>
      <c r="AS360" s="770"/>
      <c r="AT360" s="762"/>
      <c r="AU360" s="763"/>
      <c r="AV360" s="759"/>
      <c r="AW360" s="771"/>
      <c r="AX360" s="758"/>
      <c r="AY360" s="764"/>
      <c r="AZ360" s="771"/>
      <c r="BA360" s="770"/>
      <c r="BB360" s="762"/>
      <c r="BC360" s="763"/>
      <c r="BD360" s="764"/>
      <c r="BE360" s="765"/>
      <c r="BF360" s="764"/>
      <c r="BG360" s="766"/>
      <c r="BH360" s="764"/>
      <c r="BI360" s="767"/>
      <c r="BJ360" s="767"/>
      <c r="BK360" s="768"/>
      <c r="BL360" s="265"/>
      <c r="BM360" s="265"/>
      <c r="BN360" s="265"/>
      <c r="BO360" s="266"/>
      <c r="BP360" s="266"/>
      <c r="BQ360" s="266"/>
      <c r="BR360" s="266"/>
      <c r="BS360" s="266"/>
    </row>
    <row r="361" spans="2:71" s="7" customFormat="1" ht="9.75" customHeight="1">
      <c r="B361" s="754"/>
      <c r="C361" s="755"/>
      <c r="D361" s="755"/>
      <c r="E361" s="756"/>
      <c r="F361" s="757"/>
      <c r="G361" s="758"/>
      <c r="H361" s="759"/>
      <c r="I361" s="769"/>
      <c r="J361" s="760"/>
      <c r="K361" s="761"/>
      <c r="L361" s="769"/>
      <c r="M361" s="770"/>
      <c r="N361" s="762"/>
      <c r="O361" s="763"/>
      <c r="P361" s="759"/>
      <c r="Q361" s="771"/>
      <c r="R361" s="758"/>
      <c r="S361" s="759"/>
      <c r="T361" s="771"/>
      <c r="U361" s="770"/>
      <c r="V361" s="762"/>
      <c r="W361" s="763"/>
      <c r="X361" s="759"/>
      <c r="Y361" s="771"/>
      <c r="Z361" s="758"/>
      <c r="AA361" s="759"/>
      <c r="AB361" s="771"/>
      <c r="AC361" s="770"/>
      <c r="AD361" s="762"/>
      <c r="AE361" s="763"/>
      <c r="AF361" s="759"/>
      <c r="AG361" s="771"/>
      <c r="AH361" s="758"/>
      <c r="AI361" s="759"/>
      <c r="AJ361" s="771"/>
      <c r="AK361" s="770"/>
      <c r="AL361" s="762"/>
      <c r="AM361" s="763"/>
      <c r="AN361" s="759"/>
      <c r="AO361" s="771"/>
      <c r="AP361" s="758"/>
      <c r="AQ361" s="759"/>
      <c r="AR361" s="771"/>
      <c r="AS361" s="770"/>
      <c r="AT361" s="762"/>
      <c r="AU361" s="763"/>
      <c r="AV361" s="759"/>
      <c r="AW361" s="771"/>
      <c r="AX361" s="758"/>
      <c r="AY361" s="764"/>
      <c r="AZ361" s="771"/>
      <c r="BA361" s="770"/>
      <c r="BB361" s="762"/>
      <c r="BC361" s="763"/>
      <c r="BD361" s="764"/>
      <c r="BE361" s="765"/>
      <c r="BF361" s="764"/>
      <c r="BG361" s="766"/>
      <c r="BH361" s="764"/>
      <c r="BI361" s="767"/>
      <c r="BJ361" s="767"/>
      <c r="BK361" s="768"/>
      <c r="BL361" s="265"/>
      <c r="BM361" s="265"/>
      <c r="BN361" s="265"/>
      <c r="BO361" s="266"/>
      <c r="BP361" s="266"/>
      <c r="BQ361" s="266"/>
      <c r="BR361" s="266"/>
      <c r="BS361" s="266"/>
    </row>
    <row r="362" spans="2:71" s="7" customFormat="1" ht="9.75" customHeight="1">
      <c r="B362" s="754"/>
      <c r="C362" s="755"/>
      <c r="D362" s="755"/>
      <c r="E362" s="756"/>
      <c r="F362" s="757"/>
      <c r="G362" s="758"/>
      <c r="H362" s="759"/>
      <c r="I362" s="769"/>
      <c r="J362" s="760"/>
      <c r="K362" s="761"/>
      <c r="L362" s="769"/>
      <c r="M362" s="770"/>
      <c r="N362" s="762"/>
      <c r="O362" s="763"/>
      <c r="P362" s="759"/>
      <c r="Q362" s="771"/>
      <c r="R362" s="758"/>
      <c r="S362" s="759"/>
      <c r="T362" s="771"/>
      <c r="U362" s="770"/>
      <c r="V362" s="762"/>
      <c r="W362" s="763"/>
      <c r="X362" s="759"/>
      <c r="Y362" s="771"/>
      <c r="Z362" s="758"/>
      <c r="AA362" s="759"/>
      <c r="AB362" s="771"/>
      <c r="AC362" s="770"/>
      <c r="AD362" s="762"/>
      <c r="AE362" s="763"/>
      <c r="AF362" s="759"/>
      <c r="AG362" s="771"/>
      <c r="AH362" s="758"/>
      <c r="AI362" s="759"/>
      <c r="AJ362" s="771"/>
      <c r="AK362" s="770"/>
      <c r="AL362" s="762"/>
      <c r="AM362" s="763"/>
      <c r="AN362" s="759"/>
      <c r="AO362" s="771"/>
      <c r="AP362" s="758"/>
      <c r="AQ362" s="759"/>
      <c r="AR362" s="771"/>
      <c r="AS362" s="770"/>
      <c r="AT362" s="762"/>
      <c r="AU362" s="763"/>
      <c r="AV362" s="759"/>
      <c r="AW362" s="771"/>
      <c r="AX362" s="758"/>
      <c r="AY362" s="764"/>
      <c r="AZ362" s="771"/>
      <c r="BA362" s="770"/>
      <c r="BB362" s="762"/>
      <c r="BC362" s="763"/>
      <c r="BD362" s="764"/>
      <c r="BE362" s="765"/>
      <c r="BF362" s="764"/>
      <c r="BG362" s="766"/>
      <c r="BH362" s="764"/>
      <c r="BI362" s="767"/>
      <c r="BJ362" s="767"/>
      <c r="BK362" s="768"/>
      <c r="BL362" s="265"/>
      <c r="BM362" s="265"/>
      <c r="BN362" s="265"/>
      <c r="BO362" s="266"/>
      <c r="BP362" s="266"/>
      <c r="BQ362" s="266"/>
      <c r="BR362" s="266"/>
      <c r="BS362" s="266"/>
    </row>
    <row r="363" spans="2:71" s="7" customFormat="1" ht="9.75" customHeight="1">
      <c r="B363" s="754"/>
      <c r="C363" s="755"/>
      <c r="D363" s="755"/>
      <c r="E363" s="756"/>
      <c r="F363" s="757"/>
      <c r="G363" s="758"/>
      <c r="H363" s="759"/>
      <c r="I363" s="769"/>
      <c r="J363" s="760"/>
      <c r="K363" s="761"/>
      <c r="L363" s="769"/>
      <c r="M363" s="770"/>
      <c r="N363" s="762"/>
      <c r="O363" s="763"/>
      <c r="P363" s="759"/>
      <c r="Q363" s="771"/>
      <c r="R363" s="758"/>
      <c r="S363" s="759"/>
      <c r="T363" s="771"/>
      <c r="U363" s="770"/>
      <c r="V363" s="762"/>
      <c r="W363" s="763"/>
      <c r="X363" s="759"/>
      <c r="Y363" s="771"/>
      <c r="Z363" s="758"/>
      <c r="AA363" s="759"/>
      <c r="AB363" s="771"/>
      <c r="AC363" s="770"/>
      <c r="AD363" s="762"/>
      <c r="AE363" s="763"/>
      <c r="AF363" s="759"/>
      <c r="AG363" s="771"/>
      <c r="AH363" s="758"/>
      <c r="AI363" s="759"/>
      <c r="AJ363" s="771"/>
      <c r="AK363" s="770"/>
      <c r="AL363" s="762"/>
      <c r="AM363" s="763"/>
      <c r="AN363" s="759"/>
      <c r="AO363" s="771"/>
      <c r="AP363" s="758"/>
      <c r="AQ363" s="759"/>
      <c r="AR363" s="771"/>
      <c r="AS363" s="770"/>
      <c r="AT363" s="762"/>
      <c r="AU363" s="763"/>
      <c r="AV363" s="759"/>
      <c r="AW363" s="771"/>
      <c r="AX363" s="758"/>
      <c r="AY363" s="764"/>
      <c r="AZ363" s="771"/>
      <c r="BA363" s="770"/>
      <c r="BB363" s="762"/>
      <c r="BC363" s="763"/>
      <c r="BD363" s="764"/>
      <c r="BE363" s="765"/>
      <c r="BF363" s="764"/>
      <c r="BG363" s="766"/>
      <c r="BH363" s="764"/>
      <c r="BI363" s="767"/>
      <c r="BJ363" s="767"/>
      <c r="BK363" s="768"/>
      <c r="BL363" s="265"/>
      <c r="BM363" s="265"/>
      <c r="BN363" s="265"/>
      <c r="BO363" s="266"/>
      <c r="BP363" s="266"/>
      <c r="BQ363" s="266"/>
      <c r="BR363" s="266"/>
      <c r="BS363" s="266"/>
    </row>
    <row r="364" spans="2:71" s="7" customFormat="1" ht="9.75" customHeight="1">
      <c r="B364" s="754"/>
      <c r="C364" s="755"/>
      <c r="D364" s="755"/>
      <c r="E364" s="756"/>
      <c r="F364" s="757"/>
      <c r="G364" s="758"/>
      <c r="H364" s="759"/>
      <c r="I364" s="769"/>
      <c r="J364" s="760"/>
      <c r="K364" s="761"/>
      <c r="L364" s="769"/>
      <c r="M364" s="770"/>
      <c r="N364" s="762"/>
      <c r="O364" s="763"/>
      <c r="P364" s="759"/>
      <c r="Q364" s="771"/>
      <c r="R364" s="758"/>
      <c r="S364" s="759"/>
      <c r="T364" s="771"/>
      <c r="U364" s="770"/>
      <c r="V364" s="762"/>
      <c r="W364" s="763"/>
      <c r="X364" s="759"/>
      <c r="Y364" s="771"/>
      <c r="Z364" s="758"/>
      <c r="AA364" s="759"/>
      <c r="AB364" s="771"/>
      <c r="AC364" s="770"/>
      <c r="AD364" s="762"/>
      <c r="AE364" s="763"/>
      <c r="AF364" s="759"/>
      <c r="AG364" s="771"/>
      <c r="AH364" s="758"/>
      <c r="AI364" s="759"/>
      <c r="AJ364" s="771"/>
      <c r="AK364" s="770"/>
      <c r="AL364" s="762"/>
      <c r="AM364" s="763"/>
      <c r="AN364" s="759"/>
      <c r="AO364" s="771"/>
      <c r="AP364" s="758"/>
      <c r="AQ364" s="759"/>
      <c r="AR364" s="771"/>
      <c r="AS364" s="770"/>
      <c r="AT364" s="762"/>
      <c r="AU364" s="763"/>
      <c r="AV364" s="759"/>
      <c r="AW364" s="771"/>
      <c r="AX364" s="758"/>
      <c r="AY364" s="764"/>
      <c r="AZ364" s="771"/>
      <c r="BA364" s="770"/>
      <c r="BB364" s="762"/>
      <c r="BC364" s="763"/>
      <c r="BD364" s="764"/>
      <c r="BE364" s="765"/>
      <c r="BF364" s="764"/>
      <c r="BG364" s="766"/>
      <c r="BH364" s="764"/>
      <c r="BI364" s="767"/>
      <c r="BJ364" s="767"/>
      <c r="BK364" s="768"/>
      <c r="BL364" s="265"/>
      <c r="BM364" s="265"/>
      <c r="BN364" s="265"/>
      <c r="BO364" s="266"/>
      <c r="BP364" s="266"/>
      <c r="BQ364" s="266"/>
      <c r="BR364" s="266"/>
      <c r="BS364" s="266"/>
    </row>
    <row r="365" spans="2:71" s="7" customFormat="1" ht="9.75" customHeight="1">
      <c r="B365" s="754"/>
      <c r="C365" s="755"/>
      <c r="D365" s="755"/>
      <c r="E365" s="756"/>
      <c r="F365" s="757"/>
      <c r="G365" s="758"/>
      <c r="H365" s="759"/>
      <c r="I365" s="769"/>
      <c r="J365" s="760"/>
      <c r="K365" s="761"/>
      <c r="L365" s="769"/>
      <c r="M365" s="770"/>
      <c r="N365" s="762"/>
      <c r="O365" s="763"/>
      <c r="P365" s="759"/>
      <c r="Q365" s="771"/>
      <c r="R365" s="758"/>
      <c r="S365" s="759"/>
      <c r="T365" s="771"/>
      <c r="U365" s="770"/>
      <c r="V365" s="762"/>
      <c r="W365" s="763"/>
      <c r="X365" s="759"/>
      <c r="Y365" s="771"/>
      <c r="Z365" s="758"/>
      <c r="AA365" s="759"/>
      <c r="AB365" s="771"/>
      <c r="AC365" s="770"/>
      <c r="AD365" s="762"/>
      <c r="AE365" s="763"/>
      <c r="AF365" s="759"/>
      <c r="AG365" s="771"/>
      <c r="AH365" s="758"/>
      <c r="AI365" s="759"/>
      <c r="AJ365" s="771"/>
      <c r="AK365" s="770"/>
      <c r="AL365" s="762"/>
      <c r="AM365" s="763"/>
      <c r="AN365" s="759"/>
      <c r="AO365" s="771"/>
      <c r="AP365" s="758"/>
      <c r="AQ365" s="759"/>
      <c r="AR365" s="771"/>
      <c r="AS365" s="770"/>
      <c r="AT365" s="762"/>
      <c r="AU365" s="763"/>
      <c r="AV365" s="759"/>
      <c r="AW365" s="771"/>
      <c r="AX365" s="758"/>
      <c r="AY365" s="764"/>
      <c r="AZ365" s="771"/>
      <c r="BA365" s="770"/>
      <c r="BB365" s="762"/>
      <c r="BC365" s="763"/>
      <c r="BD365" s="764"/>
      <c r="BE365" s="765"/>
      <c r="BF365" s="764"/>
      <c r="BG365" s="766"/>
      <c r="BH365" s="764"/>
      <c r="BI365" s="767"/>
      <c r="BJ365" s="767"/>
      <c r="BK365" s="768"/>
      <c r="BL365" s="265"/>
      <c r="BM365" s="265"/>
      <c r="BN365" s="265"/>
      <c r="BO365" s="266"/>
      <c r="BP365" s="266"/>
      <c r="BQ365" s="266"/>
      <c r="BR365" s="266"/>
      <c r="BS365" s="266"/>
    </row>
    <row r="366" spans="2:71" s="7" customFormat="1" ht="9.75" customHeight="1">
      <c r="B366" s="754"/>
      <c r="C366" s="755"/>
      <c r="D366" s="755"/>
      <c r="E366" s="756"/>
      <c r="F366" s="757"/>
      <c r="G366" s="758"/>
      <c r="H366" s="759"/>
      <c r="I366" s="769"/>
      <c r="J366" s="760"/>
      <c r="K366" s="761"/>
      <c r="L366" s="769"/>
      <c r="M366" s="770"/>
      <c r="N366" s="762"/>
      <c r="O366" s="763"/>
      <c r="P366" s="759"/>
      <c r="Q366" s="771"/>
      <c r="R366" s="758"/>
      <c r="S366" s="759"/>
      <c r="T366" s="771"/>
      <c r="U366" s="770"/>
      <c r="V366" s="762"/>
      <c r="W366" s="763"/>
      <c r="X366" s="759"/>
      <c r="Y366" s="771"/>
      <c r="Z366" s="758"/>
      <c r="AA366" s="759"/>
      <c r="AB366" s="771"/>
      <c r="AC366" s="770"/>
      <c r="AD366" s="762"/>
      <c r="AE366" s="763"/>
      <c r="AF366" s="759"/>
      <c r="AG366" s="771"/>
      <c r="AH366" s="758"/>
      <c r="AI366" s="759"/>
      <c r="AJ366" s="771"/>
      <c r="AK366" s="770"/>
      <c r="AL366" s="762"/>
      <c r="AM366" s="763"/>
      <c r="AN366" s="759"/>
      <c r="AO366" s="771"/>
      <c r="AP366" s="758"/>
      <c r="AQ366" s="759"/>
      <c r="AR366" s="771"/>
      <c r="AS366" s="770"/>
      <c r="AT366" s="762"/>
      <c r="AU366" s="763"/>
      <c r="AV366" s="759"/>
      <c r="AW366" s="771"/>
      <c r="AX366" s="758"/>
      <c r="AY366" s="764"/>
      <c r="AZ366" s="771"/>
      <c r="BA366" s="770"/>
      <c r="BB366" s="762"/>
      <c r="BC366" s="763"/>
      <c r="BD366" s="764"/>
      <c r="BE366" s="765"/>
      <c r="BF366" s="764"/>
      <c r="BG366" s="766"/>
      <c r="BH366" s="764"/>
      <c r="BI366" s="767"/>
      <c r="BJ366" s="767"/>
      <c r="BK366" s="768"/>
      <c r="BL366" s="265"/>
      <c r="BM366" s="265"/>
      <c r="BN366" s="265"/>
      <c r="BO366" s="266"/>
      <c r="BP366" s="266"/>
      <c r="BQ366" s="266"/>
      <c r="BR366" s="266"/>
      <c r="BS366" s="266"/>
    </row>
    <row r="367" spans="2:71" s="7" customFormat="1" ht="9.75" customHeight="1">
      <c r="B367" s="754"/>
      <c r="C367" s="755"/>
      <c r="D367" s="755"/>
      <c r="E367" s="756"/>
      <c r="F367" s="757"/>
      <c r="G367" s="758"/>
      <c r="H367" s="759"/>
      <c r="I367" s="769"/>
      <c r="J367" s="760"/>
      <c r="K367" s="761"/>
      <c r="L367" s="769"/>
      <c r="M367" s="770"/>
      <c r="N367" s="762"/>
      <c r="O367" s="763"/>
      <c r="P367" s="759"/>
      <c r="Q367" s="771"/>
      <c r="R367" s="758"/>
      <c r="S367" s="759"/>
      <c r="T367" s="771"/>
      <c r="U367" s="770"/>
      <c r="V367" s="762"/>
      <c r="W367" s="763"/>
      <c r="X367" s="759"/>
      <c r="Y367" s="771"/>
      <c r="Z367" s="758"/>
      <c r="AA367" s="759"/>
      <c r="AB367" s="771"/>
      <c r="AC367" s="770"/>
      <c r="AD367" s="762"/>
      <c r="AE367" s="763"/>
      <c r="AF367" s="759"/>
      <c r="AG367" s="771"/>
      <c r="AH367" s="758"/>
      <c r="AI367" s="759"/>
      <c r="AJ367" s="771"/>
      <c r="AK367" s="770"/>
      <c r="AL367" s="762"/>
      <c r="AM367" s="763"/>
      <c r="AN367" s="759"/>
      <c r="AO367" s="771"/>
      <c r="AP367" s="758"/>
      <c r="AQ367" s="759"/>
      <c r="AR367" s="771"/>
      <c r="AS367" s="770"/>
      <c r="AT367" s="762"/>
      <c r="AU367" s="763"/>
      <c r="AV367" s="759"/>
      <c r="AW367" s="771"/>
      <c r="AX367" s="758"/>
      <c r="AY367" s="764"/>
      <c r="AZ367" s="771"/>
      <c r="BA367" s="770"/>
      <c r="BB367" s="762"/>
      <c r="BC367" s="763"/>
      <c r="BD367" s="764"/>
      <c r="BE367" s="765"/>
      <c r="BF367" s="764"/>
      <c r="BG367" s="766"/>
      <c r="BH367" s="764"/>
      <c r="BI367" s="767"/>
      <c r="BJ367" s="767"/>
      <c r="BK367" s="768"/>
      <c r="BL367" s="265"/>
      <c r="BM367" s="265"/>
      <c r="BN367" s="265"/>
      <c r="BO367" s="266"/>
      <c r="BP367" s="266"/>
      <c r="BQ367" s="266"/>
      <c r="BR367" s="266"/>
      <c r="BS367" s="266"/>
    </row>
    <row r="368" spans="2:71" s="7" customFormat="1" ht="9.75" customHeight="1">
      <c r="B368" s="754"/>
      <c r="C368" s="755"/>
      <c r="D368" s="755"/>
      <c r="E368" s="756"/>
      <c r="F368" s="757"/>
      <c r="G368" s="758"/>
      <c r="H368" s="759"/>
      <c r="I368" s="769"/>
      <c r="J368" s="760"/>
      <c r="K368" s="761"/>
      <c r="L368" s="769"/>
      <c r="M368" s="770"/>
      <c r="N368" s="762"/>
      <c r="O368" s="763"/>
      <c r="P368" s="759"/>
      <c r="Q368" s="771"/>
      <c r="R368" s="758"/>
      <c r="S368" s="759"/>
      <c r="T368" s="771"/>
      <c r="U368" s="770"/>
      <c r="V368" s="762"/>
      <c r="W368" s="763"/>
      <c r="X368" s="759"/>
      <c r="Y368" s="771"/>
      <c r="Z368" s="758"/>
      <c r="AA368" s="759"/>
      <c r="AB368" s="771"/>
      <c r="AC368" s="770"/>
      <c r="AD368" s="762"/>
      <c r="AE368" s="763"/>
      <c r="AF368" s="759"/>
      <c r="AG368" s="771"/>
      <c r="AH368" s="758"/>
      <c r="AI368" s="759"/>
      <c r="AJ368" s="771"/>
      <c r="AK368" s="770"/>
      <c r="AL368" s="762"/>
      <c r="AM368" s="763"/>
      <c r="AN368" s="759"/>
      <c r="AO368" s="771"/>
      <c r="AP368" s="758"/>
      <c r="AQ368" s="759"/>
      <c r="AR368" s="771"/>
      <c r="AS368" s="770"/>
      <c r="AT368" s="762"/>
      <c r="AU368" s="763"/>
      <c r="AV368" s="759"/>
      <c r="AW368" s="771"/>
      <c r="AX368" s="758"/>
      <c r="AY368" s="764"/>
      <c r="AZ368" s="771"/>
      <c r="BA368" s="770"/>
      <c r="BB368" s="762"/>
      <c r="BC368" s="763"/>
      <c r="BD368" s="764"/>
      <c r="BE368" s="765"/>
      <c r="BF368" s="764"/>
      <c r="BG368" s="766"/>
      <c r="BH368" s="764"/>
      <c r="BI368" s="767"/>
      <c r="BJ368" s="767"/>
      <c r="BK368" s="768"/>
      <c r="BL368" s="265"/>
      <c r="BM368" s="265"/>
      <c r="BN368" s="265"/>
      <c r="BO368" s="266"/>
      <c r="BP368" s="266"/>
      <c r="BQ368" s="266"/>
      <c r="BR368" s="266"/>
      <c r="BS368" s="266"/>
    </row>
    <row r="369" spans="2:71" s="7" customFormat="1" ht="9.75" customHeight="1">
      <c r="B369" s="754"/>
      <c r="C369" s="755"/>
      <c r="D369" s="755"/>
      <c r="E369" s="756"/>
      <c r="F369" s="757"/>
      <c r="G369" s="758"/>
      <c r="H369" s="759"/>
      <c r="I369" s="769"/>
      <c r="J369" s="760"/>
      <c r="K369" s="761"/>
      <c r="L369" s="769"/>
      <c r="M369" s="770"/>
      <c r="N369" s="762"/>
      <c r="O369" s="763"/>
      <c r="P369" s="759"/>
      <c r="Q369" s="771"/>
      <c r="R369" s="758"/>
      <c r="S369" s="759"/>
      <c r="T369" s="771"/>
      <c r="U369" s="770"/>
      <c r="V369" s="762"/>
      <c r="W369" s="763"/>
      <c r="X369" s="759"/>
      <c r="Y369" s="771"/>
      <c r="Z369" s="758"/>
      <c r="AA369" s="759"/>
      <c r="AB369" s="771"/>
      <c r="AC369" s="770"/>
      <c r="AD369" s="762"/>
      <c r="AE369" s="763"/>
      <c r="AF369" s="759"/>
      <c r="AG369" s="771"/>
      <c r="AH369" s="758"/>
      <c r="AI369" s="759"/>
      <c r="AJ369" s="771"/>
      <c r="AK369" s="770"/>
      <c r="AL369" s="762"/>
      <c r="AM369" s="763"/>
      <c r="AN369" s="759"/>
      <c r="AO369" s="771"/>
      <c r="AP369" s="758"/>
      <c r="AQ369" s="759"/>
      <c r="AR369" s="771"/>
      <c r="AS369" s="770"/>
      <c r="AT369" s="762"/>
      <c r="AU369" s="763"/>
      <c r="AV369" s="759"/>
      <c r="AW369" s="771"/>
      <c r="AX369" s="758"/>
      <c r="AY369" s="764"/>
      <c r="AZ369" s="771"/>
      <c r="BA369" s="770"/>
      <c r="BB369" s="762"/>
      <c r="BC369" s="763"/>
      <c r="BD369" s="764"/>
      <c r="BE369" s="765"/>
      <c r="BF369" s="764"/>
      <c r="BG369" s="766"/>
      <c r="BH369" s="764"/>
      <c r="BI369" s="767"/>
      <c r="BJ369" s="767"/>
      <c r="BK369" s="768"/>
      <c r="BL369" s="265"/>
      <c r="BM369" s="265"/>
      <c r="BN369" s="265"/>
      <c r="BO369" s="266"/>
      <c r="BP369" s="266"/>
      <c r="BQ369" s="266"/>
      <c r="BR369" s="266"/>
      <c r="BS369" s="266"/>
    </row>
    <row r="370" spans="2:71" s="7" customFormat="1" ht="9.75" customHeight="1">
      <c r="B370" s="754"/>
      <c r="C370" s="755"/>
      <c r="D370" s="755"/>
      <c r="E370" s="756"/>
      <c r="F370" s="757"/>
      <c r="G370" s="758"/>
      <c r="H370" s="759"/>
      <c r="I370" s="769"/>
      <c r="J370" s="760"/>
      <c r="K370" s="761"/>
      <c r="L370" s="769"/>
      <c r="M370" s="770"/>
      <c r="N370" s="762"/>
      <c r="O370" s="763"/>
      <c r="P370" s="759"/>
      <c r="Q370" s="771"/>
      <c r="R370" s="758"/>
      <c r="S370" s="759"/>
      <c r="T370" s="771"/>
      <c r="U370" s="770"/>
      <c r="V370" s="762"/>
      <c r="W370" s="763"/>
      <c r="X370" s="759"/>
      <c r="Y370" s="771"/>
      <c r="Z370" s="758"/>
      <c r="AA370" s="759"/>
      <c r="AB370" s="771"/>
      <c r="AC370" s="770"/>
      <c r="AD370" s="762"/>
      <c r="AE370" s="763"/>
      <c r="AF370" s="759"/>
      <c r="AG370" s="771"/>
      <c r="AH370" s="758"/>
      <c r="AI370" s="759"/>
      <c r="AJ370" s="771"/>
      <c r="AK370" s="770"/>
      <c r="AL370" s="762"/>
      <c r="AM370" s="763"/>
      <c r="AN370" s="759"/>
      <c r="AO370" s="771"/>
      <c r="AP370" s="758"/>
      <c r="AQ370" s="759"/>
      <c r="AR370" s="771"/>
      <c r="AS370" s="770"/>
      <c r="AT370" s="762"/>
      <c r="AU370" s="763"/>
      <c r="AV370" s="759"/>
      <c r="AW370" s="771"/>
      <c r="AX370" s="758"/>
      <c r="AY370" s="764"/>
      <c r="AZ370" s="771"/>
      <c r="BA370" s="770"/>
      <c r="BB370" s="762"/>
      <c r="BC370" s="763"/>
      <c r="BD370" s="764"/>
      <c r="BE370" s="765"/>
      <c r="BF370" s="764"/>
      <c r="BG370" s="766"/>
      <c r="BH370" s="764"/>
      <c r="BI370" s="767"/>
      <c r="BJ370" s="767"/>
      <c r="BK370" s="768"/>
      <c r="BL370" s="265"/>
      <c r="BM370" s="265"/>
      <c r="BN370" s="265"/>
      <c r="BO370" s="266"/>
      <c r="BP370" s="266"/>
      <c r="BQ370" s="266"/>
      <c r="BR370" s="266"/>
      <c r="BS370" s="266"/>
    </row>
    <row r="371" spans="2:71" s="7" customFormat="1" ht="9.75" customHeight="1">
      <c r="B371" s="754"/>
      <c r="C371" s="755"/>
      <c r="D371" s="755"/>
      <c r="E371" s="756"/>
      <c r="F371" s="757"/>
      <c r="G371" s="758"/>
      <c r="H371" s="759"/>
      <c r="I371" s="769"/>
      <c r="J371" s="760"/>
      <c r="K371" s="761"/>
      <c r="L371" s="769"/>
      <c r="M371" s="770"/>
      <c r="N371" s="762"/>
      <c r="O371" s="763"/>
      <c r="P371" s="759"/>
      <c r="Q371" s="771"/>
      <c r="R371" s="758"/>
      <c r="S371" s="759"/>
      <c r="T371" s="771"/>
      <c r="U371" s="770"/>
      <c r="V371" s="762"/>
      <c r="W371" s="763"/>
      <c r="X371" s="759"/>
      <c r="Y371" s="771"/>
      <c r="Z371" s="758"/>
      <c r="AA371" s="759"/>
      <c r="AB371" s="771"/>
      <c r="AC371" s="770"/>
      <c r="AD371" s="762"/>
      <c r="AE371" s="763"/>
      <c r="AF371" s="759"/>
      <c r="AG371" s="771"/>
      <c r="AH371" s="758"/>
      <c r="AI371" s="759"/>
      <c r="AJ371" s="771"/>
      <c r="AK371" s="770"/>
      <c r="AL371" s="762"/>
      <c r="AM371" s="763"/>
      <c r="AN371" s="759"/>
      <c r="AO371" s="771"/>
      <c r="AP371" s="758"/>
      <c r="AQ371" s="759"/>
      <c r="AR371" s="771"/>
      <c r="AS371" s="770"/>
      <c r="AT371" s="762"/>
      <c r="AU371" s="763"/>
      <c r="AV371" s="759"/>
      <c r="AW371" s="771"/>
      <c r="AX371" s="758"/>
      <c r="AY371" s="764"/>
      <c r="AZ371" s="771"/>
      <c r="BA371" s="770"/>
      <c r="BB371" s="762"/>
      <c r="BC371" s="763"/>
      <c r="BD371" s="764"/>
      <c r="BE371" s="765"/>
      <c r="BF371" s="764"/>
      <c r="BG371" s="766"/>
      <c r="BH371" s="764"/>
      <c r="BI371" s="767"/>
      <c r="BJ371" s="767"/>
      <c r="BK371" s="768"/>
      <c r="BL371" s="265"/>
      <c r="BM371" s="265"/>
      <c r="BN371" s="265"/>
      <c r="BO371" s="266"/>
      <c r="BP371" s="266"/>
      <c r="BQ371" s="266"/>
      <c r="BR371" s="266"/>
      <c r="BS371" s="266"/>
    </row>
    <row r="372" spans="2:71" s="7" customFormat="1" ht="9.75" customHeight="1">
      <c r="B372" s="754"/>
      <c r="C372" s="755"/>
      <c r="D372" s="755"/>
      <c r="E372" s="756"/>
      <c r="F372" s="757"/>
      <c r="G372" s="758"/>
      <c r="H372" s="759"/>
      <c r="I372" s="769"/>
      <c r="J372" s="760"/>
      <c r="K372" s="761"/>
      <c r="L372" s="769"/>
      <c r="M372" s="770"/>
      <c r="N372" s="762"/>
      <c r="O372" s="763"/>
      <c r="P372" s="759"/>
      <c r="Q372" s="771"/>
      <c r="R372" s="758"/>
      <c r="S372" s="759"/>
      <c r="T372" s="771"/>
      <c r="U372" s="770"/>
      <c r="V372" s="762"/>
      <c r="W372" s="763"/>
      <c r="X372" s="759"/>
      <c r="Y372" s="771"/>
      <c r="Z372" s="758"/>
      <c r="AA372" s="759"/>
      <c r="AB372" s="771"/>
      <c r="AC372" s="770"/>
      <c r="AD372" s="762"/>
      <c r="AE372" s="763"/>
      <c r="AF372" s="759"/>
      <c r="AG372" s="771"/>
      <c r="AH372" s="758"/>
      <c r="AI372" s="759"/>
      <c r="AJ372" s="771"/>
      <c r="AK372" s="770"/>
      <c r="AL372" s="762"/>
      <c r="AM372" s="763"/>
      <c r="AN372" s="759"/>
      <c r="AO372" s="771"/>
      <c r="AP372" s="758"/>
      <c r="AQ372" s="759"/>
      <c r="AR372" s="771"/>
      <c r="AS372" s="770"/>
      <c r="AT372" s="762"/>
      <c r="AU372" s="763"/>
      <c r="AV372" s="759"/>
      <c r="AW372" s="771"/>
      <c r="AX372" s="758"/>
      <c r="AY372" s="764"/>
      <c r="AZ372" s="771"/>
      <c r="BA372" s="770"/>
      <c r="BB372" s="762"/>
      <c r="BC372" s="763"/>
      <c r="BD372" s="764"/>
      <c r="BE372" s="765"/>
      <c r="BF372" s="764"/>
      <c r="BG372" s="766"/>
      <c r="BH372" s="764"/>
      <c r="BI372" s="767"/>
      <c r="BJ372" s="767"/>
      <c r="BK372" s="768"/>
      <c r="BL372" s="265"/>
      <c r="BM372" s="265"/>
      <c r="BN372" s="265"/>
      <c r="BO372" s="266"/>
      <c r="BP372" s="266"/>
      <c r="BQ372" s="266"/>
      <c r="BR372" s="266"/>
      <c r="BS372" s="266"/>
    </row>
    <row r="373" spans="2:71" s="7" customFormat="1" ht="9.75" customHeight="1">
      <c r="B373" s="754"/>
      <c r="C373" s="755"/>
      <c r="D373" s="755"/>
      <c r="E373" s="756"/>
      <c r="F373" s="757"/>
      <c r="G373" s="758"/>
      <c r="H373" s="759"/>
      <c r="I373" s="769"/>
      <c r="J373" s="760"/>
      <c r="K373" s="761"/>
      <c r="L373" s="769"/>
      <c r="M373" s="770"/>
      <c r="N373" s="762"/>
      <c r="O373" s="763"/>
      <c r="P373" s="759"/>
      <c r="Q373" s="771"/>
      <c r="R373" s="758"/>
      <c r="S373" s="759"/>
      <c r="T373" s="771"/>
      <c r="U373" s="770"/>
      <c r="V373" s="762"/>
      <c r="W373" s="763"/>
      <c r="X373" s="759"/>
      <c r="Y373" s="771"/>
      <c r="Z373" s="758"/>
      <c r="AA373" s="759"/>
      <c r="AB373" s="771"/>
      <c r="AC373" s="770"/>
      <c r="AD373" s="762"/>
      <c r="AE373" s="763"/>
      <c r="AF373" s="759"/>
      <c r="AG373" s="771"/>
      <c r="AH373" s="758"/>
      <c r="AI373" s="759"/>
      <c r="AJ373" s="771"/>
      <c r="AK373" s="770"/>
      <c r="AL373" s="762"/>
      <c r="AM373" s="763"/>
      <c r="AN373" s="759"/>
      <c r="AO373" s="771"/>
      <c r="AP373" s="758"/>
      <c r="AQ373" s="759"/>
      <c r="AR373" s="771"/>
      <c r="AS373" s="770"/>
      <c r="AT373" s="762"/>
      <c r="AU373" s="763"/>
      <c r="AV373" s="759"/>
      <c r="AW373" s="771"/>
      <c r="AX373" s="758"/>
      <c r="AY373" s="764"/>
      <c r="AZ373" s="771"/>
      <c r="BA373" s="770"/>
      <c r="BB373" s="762"/>
      <c r="BC373" s="763"/>
      <c r="BD373" s="764"/>
      <c r="BE373" s="765"/>
      <c r="BF373" s="764"/>
      <c r="BG373" s="766"/>
      <c r="BH373" s="764"/>
      <c r="BI373" s="767"/>
      <c r="BJ373" s="767"/>
      <c r="BK373" s="768"/>
      <c r="BL373" s="265"/>
      <c r="BM373" s="265"/>
      <c r="BN373" s="265"/>
      <c r="BO373" s="266"/>
      <c r="BP373" s="266"/>
      <c r="BQ373" s="266"/>
      <c r="BR373" s="266"/>
      <c r="BS373" s="266"/>
    </row>
    <row r="374" spans="2:71" s="7" customFormat="1" ht="9.75" customHeight="1">
      <c r="B374" s="754"/>
      <c r="C374" s="755"/>
      <c r="D374" s="755"/>
      <c r="E374" s="756"/>
      <c r="F374" s="757"/>
      <c r="G374" s="758"/>
      <c r="H374" s="759"/>
      <c r="I374" s="769"/>
      <c r="J374" s="760"/>
      <c r="K374" s="761"/>
      <c r="L374" s="769"/>
      <c r="M374" s="770"/>
      <c r="N374" s="762"/>
      <c r="O374" s="763"/>
      <c r="P374" s="759"/>
      <c r="Q374" s="771"/>
      <c r="R374" s="758"/>
      <c r="S374" s="759"/>
      <c r="T374" s="771"/>
      <c r="U374" s="770"/>
      <c r="V374" s="762"/>
      <c r="W374" s="763"/>
      <c r="X374" s="759"/>
      <c r="Y374" s="771"/>
      <c r="Z374" s="758"/>
      <c r="AA374" s="759"/>
      <c r="AB374" s="771"/>
      <c r="AC374" s="770"/>
      <c r="AD374" s="762"/>
      <c r="AE374" s="763"/>
      <c r="AF374" s="759"/>
      <c r="AG374" s="771"/>
      <c r="AH374" s="758"/>
      <c r="AI374" s="759"/>
      <c r="AJ374" s="771"/>
      <c r="AK374" s="770"/>
      <c r="AL374" s="762"/>
      <c r="AM374" s="763"/>
      <c r="AN374" s="759"/>
      <c r="AO374" s="771"/>
      <c r="AP374" s="758"/>
      <c r="AQ374" s="759"/>
      <c r="AR374" s="771"/>
      <c r="AS374" s="770"/>
      <c r="AT374" s="762"/>
      <c r="AU374" s="763"/>
      <c r="AV374" s="759"/>
      <c r="AW374" s="771"/>
      <c r="AX374" s="758"/>
      <c r="AY374" s="764"/>
      <c r="AZ374" s="771"/>
      <c r="BA374" s="770"/>
      <c r="BB374" s="762"/>
      <c r="BC374" s="763"/>
      <c r="BD374" s="764"/>
      <c r="BE374" s="765"/>
      <c r="BF374" s="764"/>
      <c r="BG374" s="766"/>
      <c r="BH374" s="764"/>
      <c r="BI374" s="767"/>
      <c r="BJ374" s="767"/>
      <c r="BK374" s="768"/>
      <c r="BL374" s="265"/>
      <c r="BM374" s="265"/>
      <c r="BN374" s="265"/>
      <c r="BO374" s="266"/>
      <c r="BP374" s="266"/>
      <c r="BQ374" s="266"/>
      <c r="BR374" s="266"/>
      <c r="BS374" s="266"/>
    </row>
    <row r="375" spans="2:71" s="7" customFormat="1" ht="9.75" customHeight="1">
      <c r="B375" s="754"/>
      <c r="C375" s="755"/>
      <c r="D375" s="755"/>
      <c r="E375" s="756"/>
      <c r="F375" s="757"/>
      <c r="G375" s="758"/>
      <c r="H375" s="759"/>
      <c r="I375" s="769"/>
      <c r="J375" s="760"/>
      <c r="K375" s="761"/>
      <c r="L375" s="769"/>
      <c r="M375" s="770"/>
      <c r="N375" s="762"/>
      <c r="O375" s="763"/>
      <c r="P375" s="759"/>
      <c r="Q375" s="771"/>
      <c r="R375" s="758"/>
      <c r="S375" s="759"/>
      <c r="T375" s="771"/>
      <c r="U375" s="770"/>
      <c r="V375" s="762"/>
      <c r="W375" s="763"/>
      <c r="X375" s="759"/>
      <c r="Y375" s="771"/>
      <c r="Z375" s="758"/>
      <c r="AA375" s="759"/>
      <c r="AB375" s="771"/>
      <c r="AC375" s="770"/>
      <c r="AD375" s="762"/>
      <c r="AE375" s="763"/>
      <c r="AF375" s="759"/>
      <c r="AG375" s="771"/>
      <c r="AH375" s="758"/>
      <c r="AI375" s="759"/>
      <c r="AJ375" s="771"/>
      <c r="AK375" s="770"/>
      <c r="AL375" s="762"/>
      <c r="AM375" s="763"/>
      <c r="AN375" s="759"/>
      <c r="AO375" s="771"/>
      <c r="AP375" s="758"/>
      <c r="AQ375" s="759"/>
      <c r="AR375" s="771"/>
      <c r="AS375" s="770"/>
      <c r="AT375" s="762"/>
      <c r="AU375" s="763"/>
      <c r="AV375" s="759"/>
      <c r="AW375" s="771"/>
      <c r="AX375" s="758"/>
      <c r="AY375" s="764"/>
      <c r="AZ375" s="771"/>
      <c r="BA375" s="770"/>
      <c r="BB375" s="762"/>
      <c r="BC375" s="763"/>
      <c r="BD375" s="764"/>
      <c r="BE375" s="765"/>
      <c r="BF375" s="764"/>
      <c r="BG375" s="766"/>
      <c r="BH375" s="764"/>
      <c r="BI375" s="767"/>
      <c r="BJ375" s="767"/>
      <c r="BK375" s="768"/>
      <c r="BL375" s="265"/>
      <c r="BM375" s="265"/>
      <c r="BN375" s="265"/>
      <c r="BO375" s="266"/>
      <c r="BP375" s="266"/>
      <c r="BQ375" s="266"/>
      <c r="BR375" s="266"/>
      <c r="BS375" s="266"/>
    </row>
    <row r="376" spans="2:71" s="7" customFormat="1" ht="9.75" customHeight="1">
      <c r="B376" s="754"/>
      <c r="C376" s="755"/>
      <c r="D376" s="755"/>
      <c r="E376" s="756"/>
      <c r="F376" s="757"/>
      <c r="G376" s="758"/>
      <c r="H376" s="759"/>
      <c r="I376" s="769"/>
      <c r="J376" s="760"/>
      <c r="K376" s="761"/>
      <c r="L376" s="769"/>
      <c r="M376" s="770"/>
      <c r="N376" s="762"/>
      <c r="O376" s="763"/>
      <c r="P376" s="759"/>
      <c r="Q376" s="771"/>
      <c r="R376" s="758"/>
      <c r="S376" s="759"/>
      <c r="T376" s="771"/>
      <c r="U376" s="770"/>
      <c r="V376" s="762"/>
      <c r="W376" s="763"/>
      <c r="X376" s="759"/>
      <c r="Y376" s="771"/>
      <c r="Z376" s="758"/>
      <c r="AA376" s="759"/>
      <c r="AB376" s="771"/>
      <c r="AC376" s="770"/>
      <c r="AD376" s="762"/>
      <c r="AE376" s="763"/>
      <c r="AF376" s="759"/>
      <c r="AG376" s="771"/>
      <c r="AH376" s="758"/>
      <c r="AI376" s="759"/>
      <c r="AJ376" s="771"/>
      <c r="AK376" s="770"/>
      <c r="AL376" s="762"/>
      <c r="AM376" s="763"/>
      <c r="AN376" s="759"/>
      <c r="AO376" s="771"/>
      <c r="AP376" s="758"/>
      <c r="AQ376" s="759"/>
      <c r="AR376" s="771"/>
      <c r="AS376" s="770"/>
      <c r="AT376" s="762"/>
      <c r="AU376" s="763"/>
      <c r="AV376" s="759"/>
      <c r="AW376" s="771"/>
      <c r="AX376" s="758"/>
      <c r="AY376" s="764"/>
      <c r="AZ376" s="771"/>
      <c r="BA376" s="770"/>
      <c r="BB376" s="762"/>
      <c r="BC376" s="763"/>
      <c r="BD376" s="764"/>
      <c r="BE376" s="765"/>
      <c r="BF376" s="764"/>
      <c r="BG376" s="766"/>
      <c r="BH376" s="764"/>
      <c r="BI376" s="767"/>
      <c r="BJ376" s="767"/>
      <c r="BK376" s="768"/>
      <c r="BL376" s="265"/>
      <c r="BM376" s="265"/>
      <c r="BN376" s="265"/>
      <c r="BO376" s="266"/>
      <c r="BP376" s="266"/>
      <c r="BQ376" s="266"/>
      <c r="BR376" s="266"/>
      <c r="BS376" s="266"/>
    </row>
    <row r="377" spans="2:71" s="7" customFormat="1" ht="9.75" customHeight="1" thickBot="1">
      <c r="B377" s="754"/>
      <c r="C377" s="755"/>
      <c r="D377" s="755"/>
      <c r="E377" s="756"/>
      <c r="F377" s="757"/>
      <c r="G377" s="758"/>
      <c r="H377" s="759"/>
      <c r="I377" s="267"/>
      <c r="J377" s="760"/>
      <c r="K377" s="761"/>
      <c r="L377" s="267"/>
      <c r="M377" s="268"/>
      <c r="N377" s="762"/>
      <c r="O377" s="763"/>
      <c r="P377" s="759"/>
      <c r="Q377" s="269"/>
      <c r="R377" s="758"/>
      <c r="S377" s="759"/>
      <c r="T377" s="269"/>
      <c r="U377" s="268"/>
      <c r="V377" s="762"/>
      <c r="W377" s="763"/>
      <c r="X377" s="759"/>
      <c r="Y377" s="269"/>
      <c r="Z377" s="758"/>
      <c r="AA377" s="759"/>
      <c r="AB377" s="269"/>
      <c r="AC377" s="268"/>
      <c r="AD377" s="762"/>
      <c r="AE377" s="763"/>
      <c r="AF377" s="759"/>
      <c r="AG377" s="269"/>
      <c r="AH377" s="758"/>
      <c r="AI377" s="759"/>
      <c r="AJ377" s="269"/>
      <c r="AK377" s="268"/>
      <c r="AL377" s="762"/>
      <c r="AM377" s="763"/>
      <c r="AN377" s="759"/>
      <c r="AO377" s="269"/>
      <c r="AP377" s="758"/>
      <c r="AQ377" s="759"/>
      <c r="AR377" s="269"/>
      <c r="AS377" s="268"/>
      <c r="AT377" s="762"/>
      <c r="AU377" s="763"/>
      <c r="AV377" s="759"/>
      <c r="AW377" s="269"/>
      <c r="AX377" s="758"/>
      <c r="AY377" s="764"/>
      <c r="AZ377" s="269"/>
      <c r="BA377" s="268"/>
      <c r="BB377" s="762"/>
      <c r="BC377" s="763"/>
      <c r="BD377" s="764"/>
      <c r="BE377" s="765"/>
      <c r="BF377" s="764"/>
      <c r="BG377" s="766"/>
      <c r="BH377" s="764"/>
      <c r="BI377" s="767"/>
      <c r="BJ377" s="767"/>
      <c r="BK377" s="768"/>
      <c r="BL377" s="265"/>
      <c r="BM377" s="265"/>
      <c r="BN377" s="265"/>
      <c r="BO377" s="266"/>
      <c r="BP377" s="266"/>
      <c r="BQ377" s="266"/>
      <c r="BR377" s="266"/>
      <c r="BS377" s="266"/>
    </row>
    <row r="378" spans="2:71" s="7" customFormat="1" ht="9.75" customHeight="1" thickBot="1">
      <c r="B378" s="266"/>
      <c r="C378" s="266"/>
      <c r="D378" s="266"/>
      <c r="E378" s="266"/>
      <c r="F378" s="270"/>
      <c r="G378" s="266"/>
      <c r="H378" s="266"/>
      <c r="I378" s="248"/>
      <c r="J378" s="760"/>
      <c r="K378" s="271"/>
      <c r="L378" s="248"/>
      <c r="M378" s="272"/>
      <c r="N378" s="273"/>
      <c r="O378" s="274"/>
      <c r="P378" s="266"/>
      <c r="Q378" s="254"/>
      <c r="R378" s="758"/>
      <c r="S378" s="266"/>
      <c r="T378" s="254"/>
      <c r="U378" s="272"/>
      <c r="V378" s="273"/>
      <c r="W378" s="274"/>
      <c r="X378" s="266"/>
      <c r="Y378" s="254"/>
      <c r="Z378" s="758"/>
      <c r="AA378" s="266"/>
      <c r="AB378" s="254"/>
      <c r="AC378" s="272"/>
      <c r="AD378" s="273"/>
      <c r="AE378" s="274"/>
      <c r="AF378" s="266"/>
      <c r="AG378" s="254"/>
      <c r="AH378" s="758"/>
      <c r="AI378" s="266"/>
      <c r="AJ378" s="254"/>
      <c r="AK378" s="272"/>
      <c r="AL378" s="273"/>
      <c r="AM378" s="274"/>
      <c r="AN378" s="266"/>
      <c r="AO378" s="254"/>
      <c r="AP378" s="758"/>
      <c r="AQ378" s="266"/>
      <c r="AR378" s="254"/>
      <c r="AS378" s="272"/>
      <c r="AT378" s="273"/>
      <c r="AU378" s="274"/>
      <c r="AV378" s="266"/>
      <c r="AW378" s="254"/>
      <c r="AX378" s="758"/>
      <c r="AY378" s="266"/>
      <c r="AZ378" s="254"/>
      <c r="BA378" s="272"/>
      <c r="BB378" s="273"/>
      <c r="BC378" s="763"/>
      <c r="BD378" s="266"/>
      <c r="BE378" s="765"/>
      <c r="BF378" s="266"/>
      <c r="BG378" s="766"/>
      <c r="BH378" s="266"/>
      <c r="BI378" s="266"/>
      <c r="BJ378" s="266"/>
      <c r="BK378" s="273"/>
      <c r="BL378" s="266"/>
      <c r="BM378" s="266"/>
      <c r="BN378" s="265"/>
      <c r="BO378" s="266"/>
      <c r="BP378" s="266"/>
      <c r="BQ378" s="266"/>
      <c r="BR378" s="266"/>
      <c r="BS378" s="266"/>
    </row>
    <row r="379" spans="2:71" s="7" customFormat="1" ht="9.75" customHeight="1">
      <c r="B379" s="754"/>
      <c r="C379" s="755"/>
      <c r="D379" s="755"/>
      <c r="E379" s="756"/>
      <c r="F379" s="757"/>
      <c r="G379" s="758"/>
      <c r="H379" s="759"/>
      <c r="I379" s="457"/>
      <c r="J379" s="760"/>
      <c r="K379" s="761"/>
      <c r="L379" s="457"/>
      <c r="M379" s="458"/>
      <c r="N379" s="762"/>
      <c r="O379" s="763"/>
      <c r="P379" s="759"/>
      <c r="Q379" s="459"/>
      <c r="R379" s="758"/>
      <c r="S379" s="759"/>
      <c r="T379" s="459"/>
      <c r="U379" s="458"/>
      <c r="V379" s="762"/>
      <c r="W379" s="763"/>
      <c r="X379" s="759"/>
      <c r="Y379" s="459"/>
      <c r="Z379" s="758"/>
      <c r="AA379" s="759"/>
      <c r="AB379" s="459"/>
      <c r="AC379" s="458"/>
      <c r="AD379" s="762"/>
      <c r="AE379" s="763"/>
      <c r="AF379" s="759"/>
      <c r="AG379" s="459"/>
      <c r="AH379" s="758"/>
      <c r="AI379" s="759"/>
      <c r="AJ379" s="459"/>
      <c r="AK379" s="458"/>
      <c r="AL379" s="762"/>
      <c r="AM379" s="763"/>
      <c r="AN379" s="759"/>
      <c r="AO379" s="459"/>
      <c r="AP379" s="758"/>
      <c r="AQ379" s="759"/>
      <c r="AR379" s="459"/>
      <c r="AS379" s="458"/>
      <c r="AT379" s="762"/>
      <c r="AU379" s="763"/>
      <c r="AV379" s="759"/>
      <c r="AW379" s="459"/>
      <c r="AX379" s="758"/>
      <c r="AY379" s="764"/>
      <c r="AZ379" s="459"/>
      <c r="BA379" s="458"/>
      <c r="BB379" s="762"/>
      <c r="BC379" s="763"/>
      <c r="BD379" s="764"/>
      <c r="BE379" s="765"/>
      <c r="BF379" s="764"/>
      <c r="BG379" s="766"/>
      <c r="BH379" s="764"/>
      <c r="BI379" s="767"/>
      <c r="BJ379" s="767"/>
      <c r="BK379" s="768"/>
      <c r="BL379" s="265"/>
      <c r="BM379" s="265"/>
      <c r="BN379" s="265"/>
      <c r="BO379" s="266"/>
      <c r="BP379" s="266"/>
      <c r="BQ379" s="266"/>
      <c r="BR379" s="266"/>
      <c r="BS379" s="266"/>
    </row>
    <row r="380" spans="2:71" s="7" customFormat="1" ht="9.75" customHeight="1">
      <c r="B380" s="754"/>
      <c r="C380" s="755"/>
      <c r="D380" s="755"/>
      <c r="E380" s="756"/>
      <c r="F380" s="757"/>
      <c r="G380" s="758"/>
      <c r="H380" s="759"/>
      <c r="I380" s="769"/>
      <c r="J380" s="760"/>
      <c r="K380" s="761"/>
      <c r="L380" s="769"/>
      <c r="M380" s="770"/>
      <c r="N380" s="762"/>
      <c r="O380" s="763"/>
      <c r="P380" s="759"/>
      <c r="Q380" s="771"/>
      <c r="R380" s="758"/>
      <c r="S380" s="759"/>
      <c r="T380" s="771"/>
      <c r="U380" s="770"/>
      <c r="V380" s="762"/>
      <c r="W380" s="763"/>
      <c r="X380" s="759"/>
      <c r="Y380" s="771"/>
      <c r="Z380" s="758"/>
      <c r="AA380" s="759"/>
      <c r="AB380" s="771"/>
      <c r="AC380" s="770"/>
      <c r="AD380" s="762"/>
      <c r="AE380" s="763"/>
      <c r="AF380" s="759"/>
      <c r="AG380" s="771"/>
      <c r="AH380" s="758"/>
      <c r="AI380" s="759"/>
      <c r="AJ380" s="771"/>
      <c r="AK380" s="770"/>
      <c r="AL380" s="762"/>
      <c r="AM380" s="763"/>
      <c r="AN380" s="759"/>
      <c r="AO380" s="771"/>
      <c r="AP380" s="758"/>
      <c r="AQ380" s="759"/>
      <c r="AR380" s="771"/>
      <c r="AS380" s="770"/>
      <c r="AT380" s="762"/>
      <c r="AU380" s="763"/>
      <c r="AV380" s="759"/>
      <c r="AW380" s="771"/>
      <c r="AX380" s="758"/>
      <c r="AY380" s="764"/>
      <c r="AZ380" s="771"/>
      <c r="BA380" s="770"/>
      <c r="BB380" s="762"/>
      <c r="BC380" s="763"/>
      <c r="BD380" s="764"/>
      <c r="BE380" s="765"/>
      <c r="BF380" s="764"/>
      <c r="BG380" s="766"/>
      <c r="BH380" s="764"/>
      <c r="BI380" s="767"/>
      <c r="BJ380" s="767"/>
      <c r="BK380" s="768"/>
      <c r="BL380" s="265"/>
      <c r="BM380" s="265"/>
      <c r="BN380" s="265"/>
      <c r="BO380" s="266"/>
      <c r="BP380" s="266"/>
      <c r="BQ380" s="266"/>
      <c r="BR380" s="266"/>
      <c r="BS380" s="266"/>
    </row>
    <row r="381" spans="2:71" s="7" customFormat="1" ht="9.75" customHeight="1">
      <c r="B381" s="754"/>
      <c r="C381" s="755"/>
      <c r="D381" s="755"/>
      <c r="E381" s="756"/>
      <c r="F381" s="757"/>
      <c r="G381" s="758"/>
      <c r="H381" s="759"/>
      <c r="I381" s="769"/>
      <c r="J381" s="760"/>
      <c r="K381" s="761"/>
      <c r="L381" s="769"/>
      <c r="M381" s="770"/>
      <c r="N381" s="762"/>
      <c r="O381" s="763"/>
      <c r="P381" s="759"/>
      <c r="Q381" s="771"/>
      <c r="R381" s="758"/>
      <c r="S381" s="759"/>
      <c r="T381" s="771"/>
      <c r="U381" s="770"/>
      <c r="V381" s="762"/>
      <c r="W381" s="763"/>
      <c r="X381" s="759"/>
      <c r="Y381" s="771"/>
      <c r="Z381" s="758"/>
      <c r="AA381" s="759"/>
      <c r="AB381" s="771"/>
      <c r="AC381" s="770"/>
      <c r="AD381" s="762"/>
      <c r="AE381" s="763"/>
      <c r="AF381" s="759"/>
      <c r="AG381" s="771"/>
      <c r="AH381" s="758"/>
      <c r="AI381" s="759"/>
      <c r="AJ381" s="771"/>
      <c r="AK381" s="770"/>
      <c r="AL381" s="762"/>
      <c r="AM381" s="763"/>
      <c r="AN381" s="759"/>
      <c r="AO381" s="771"/>
      <c r="AP381" s="758"/>
      <c r="AQ381" s="759"/>
      <c r="AR381" s="771"/>
      <c r="AS381" s="770"/>
      <c r="AT381" s="762"/>
      <c r="AU381" s="763"/>
      <c r="AV381" s="759"/>
      <c r="AW381" s="771"/>
      <c r="AX381" s="758"/>
      <c r="AY381" s="764"/>
      <c r="AZ381" s="771"/>
      <c r="BA381" s="770"/>
      <c r="BB381" s="762"/>
      <c r="BC381" s="763"/>
      <c r="BD381" s="764"/>
      <c r="BE381" s="765"/>
      <c r="BF381" s="764"/>
      <c r="BG381" s="766"/>
      <c r="BH381" s="764"/>
      <c r="BI381" s="767"/>
      <c r="BJ381" s="767"/>
      <c r="BK381" s="768"/>
      <c r="BL381" s="265"/>
      <c r="BM381" s="265"/>
      <c r="BN381" s="265"/>
      <c r="BO381" s="266"/>
      <c r="BP381" s="266"/>
      <c r="BQ381" s="266"/>
      <c r="BR381" s="266"/>
      <c r="BS381" s="266"/>
    </row>
    <row r="382" spans="2:71" s="7" customFormat="1" ht="9.75" customHeight="1">
      <c r="B382" s="754"/>
      <c r="C382" s="755"/>
      <c r="D382" s="755"/>
      <c r="E382" s="756"/>
      <c r="F382" s="757"/>
      <c r="G382" s="758"/>
      <c r="H382" s="759"/>
      <c r="I382" s="769"/>
      <c r="J382" s="760"/>
      <c r="K382" s="761"/>
      <c r="L382" s="769"/>
      <c r="M382" s="770"/>
      <c r="N382" s="762"/>
      <c r="O382" s="763"/>
      <c r="P382" s="759"/>
      <c r="Q382" s="771"/>
      <c r="R382" s="758"/>
      <c r="S382" s="759"/>
      <c r="T382" s="771"/>
      <c r="U382" s="770"/>
      <c r="V382" s="762"/>
      <c r="W382" s="763"/>
      <c r="X382" s="759"/>
      <c r="Y382" s="771"/>
      <c r="Z382" s="758"/>
      <c r="AA382" s="759"/>
      <c r="AB382" s="771"/>
      <c r="AC382" s="770"/>
      <c r="AD382" s="762"/>
      <c r="AE382" s="763"/>
      <c r="AF382" s="759"/>
      <c r="AG382" s="771"/>
      <c r="AH382" s="758"/>
      <c r="AI382" s="759"/>
      <c r="AJ382" s="771"/>
      <c r="AK382" s="770"/>
      <c r="AL382" s="762"/>
      <c r="AM382" s="763"/>
      <c r="AN382" s="759"/>
      <c r="AO382" s="771"/>
      <c r="AP382" s="758"/>
      <c r="AQ382" s="759"/>
      <c r="AR382" s="771"/>
      <c r="AS382" s="770"/>
      <c r="AT382" s="762"/>
      <c r="AU382" s="763"/>
      <c r="AV382" s="759"/>
      <c r="AW382" s="771"/>
      <c r="AX382" s="758"/>
      <c r="AY382" s="764"/>
      <c r="AZ382" s="771"/>
      <c r="BA382" s="770"/>
      <c r="BB382" s="762"/>
      <c r="BC382" s="763"/>
      <c r="BD382" s="764"/>
      <c r="BE382" s="765"/>
      <c r="BF382" s="764"/>
      <c r="BG382" s="766"/>
      <c r="BH382" s="764"/>
      <c r="BI382" s="767"/>
      <c r="BJ382" s="767"/>
      <c r="BK382" s="768"/>
      <c r="BL382" s="265"/>
      <c r="BM382" s="265"/>
      <c r="BN382" s="265"/>
      <c r="BO382" s="266"/>
      <c r="BP382" s="266"/>
      <c r="BQ382" s="266"/>
      <c r="BR382" s="266"/>
      <c r="BS382" s="266"/>
    </row>
    <row r="383" spans="2:71" s="7" customFormat="1" ht="9.75" customHeight="1">
      <c r="B383" s="754"/>
      <c r="C383" s="755"/>
      <c r="D383" s="755"/>
      <c r="E383" s="756"/>
      <c r="F383" s="757"/>
      <c r="G383" s="758"/>
      <c r="H383" s="759"/>
      <c r="I383" s="769"/>
      <c r="J383" s="760"/>
      <c r="K383" s="761"/>
      <c r="L383" s="769"/>
      <c r="M383" s="770"/>
      <c r="N383" s="762"/>
      <c r="O383" s="763"/>
      <c r="P383" s="759"/>
      <c r="Q383" s="771"/>
      <c r="R383" s="758"/>
      <c r="S383" s="759"/>
      <c r="T383" s="771"/>
      <c r="U383" s="770"/>
      <c r="V383" s="762"/>
      <c r="W383" s="763"/>
      <c r="X383" s="759"/>
      <c r="Y383" s="771"/>
      <c r="Z383" s="758"/>
      <c r="AA383" s="759"/>
      <c r="AB383" s="771"/>
      <c r="AC383" s="770"/>
      <c r="AD383" s="762"/>
      <c r="AE383" s="763"/>
      <c r="AF383" s="759"/>
      <c r="AG383" s="771"/>
      <c r="AH383" s="758"/>
      <c r="AI383" s="759"/>
      <c r="AJ383" s="771"/>
      <c r="AK383" s="770"/>
      <c r="AL383" s="762"/>
      <c r="AM383" s="763"/>
      <c r="AN383" s="759"/>
      <c r="AO383" s="771"/>
      <c r="AP383" s="758"/>
      <c r="AQ383" s="759"/>
      <c r="AR383" s="771"/>
      <c r="AS383" s="770"/>
      <c r="AT383" s="762"/>
      <c r="AU383" s="763"/>
      <c r="AV383" s="759"/>
      <c r="AW383" s="771"/>
      <c r="AX383" s="758"/>
      <c r="AY383" s="764"/>
      <c r="AZ383" s="771"/>
      <c r="BA383" s="770"/>
      <c r="BB383" s="762"/>
      <c r="BC383" s="763"/>
      <c r="BD383" s="764"/>
      <c r="BE383" s="765"/>
      <c r="BF383" s="764"/>
      <c r="BG383" s="766"/>
      <c r="BH383" s="764"/>
      <c r="BI383" s="767"/>
      <c r="BJ383" s="767"/>
      <c r="BK383" s="768"/>
      <c r="BL383" s="265"/>
      <c r="BM383" s="265"/>
      <c r="BN383" s="265"/>
      <c r="BO383" s="266"/>
      <c r="BP383" s="266"/>
      <c r="BQ383" s="266"/>
      <c r="BR383" s="266"/>
      <c r="BS383" s="266"/>
    </row>
    <row r="384" spans="2:71" s="7" customFormat="1" ht="9.75" customHeight="1">
      <c r="B384" s="754"/>
      <c r="C384" s="755"/>
      <c r="D384" s="755"/>
      <c r="E384" s="756"/>
      <c r="F384" s="757"/>
      <c r="G384" s="758"/>
      <c r="H384" s="759"/>
      <c r="I384" s="769"/>
      <c r="J384" s="760"/>
      <c r="K384" s="761"/>
      <c r="L384" s="769"/>
      <c r="M384" s="770"/>
      <c r="N384" s="762"/>
      <c r="O384" s="763"/>
      <c r="P384" s="759"/>
      <c r="Q384" s="771"/>
      <c r="R384" s="758"/>
      <c r="S384" s="759"/>
      <c r="T384" s="771"/>
      <c r="U384" s="770"/>
      <c r="V384" s="762"/>
      <c r="W384" s="763"/>
      <c r="X384" s="759"/>
      <c r="Y384" s="771"/>
      <c r="Z384" s="758"/>
      <c r="AA384" s="759"/>
      <c r="AB384" s="771"/>
      <c r="AC384" s="770"/>
      <c r="AD384" s="762"/>
      <c r="AE384" s="763"/>
      <c r="AF384" s="759"/>
      <c r="AG384" s="771"/>
      <c r="AH384" s="758"/>
      <c r="AI384" s="759"/>
      <c r="AJ384" s="771"/>
      <c r="AK384" s="770"/>
      <c r="AL384" s="762"/>
      <c r="AM384" s="763"/>
      <c r="AN384" s="759"/>
      <c r="AO384" s="771"/>
      <c r="AP384" s="758"/>
      <c r="AQ384" s="759"/>
      <c r="AR384" s="771"/>
      <c r="AS384" s="770"/>
      <c r="AT384" s="762"/>
      <c r="AU384" s="763"/>
      <c r="AV384" s="759"/>
      <c r="AW384" s="771"/>
      <c r="AX384" s="758"/>
      <c r="AY384" s="764"/>
      <c r="AZ384" s="771"/>
      <c r="BA384" s="770"/>
      <c r="BB384" s="762"/>
      <c r="BC384" s="763"/>
      <c r="BD384" s="764"/>
      <c r="BE384" s="765"/>
      <c r="BF384" s="764"/>
      <c r="BG384" s="766"/>
      <c r="BH384" s="764"/>
      <c r="BI384" s="767"/>
      <c r="BJ384" s="767"/>
      <c r="BK384" s="768"/>
      <c r="BL384" s="265"/>
      <c r="BM384" s="265"/>
      <c r="BN384" s="265"/>
      <c r="BO384" s="266"/>
      <c r="BP384" s="266"/>
      <c r="BQ384" s="266"/>
      <c r="BR384" s="266"/>
      <c r="BS384" s="266"/>
    </row>
    <row r="385" spans="2:71" s="7" customFormat="1" ht="9.75" customHeight="1">
      <c r="B385" s="754"/>
      <c r="C385" s="755"/>
      <c r="D385" s="755"/>
      <c r="E385" s="756"/>
      <c r="F385" s="757"/>
      <c r="G385" s="758"/>
      <c r="H385" s="759"/>
      <c r="I385" s="769"/>
      <c r="J385" s="760"/>
      <c r="K385" s="761"/>
      <c r="L385" s="769"/>
      <c r="M385" s="770"/>
      <c r="N385" s="762"/>
      <c r="O385" s="763"/>
      <c r="P385" s="759"/>
      <c r="Q385" s="771"/>
      <c r="R385" s="758"/>
      <c r="S385" s="759"/>
      <c r="T385" s="771"/>
      <c r="U385" s="770"/>
      <c r="V385" s="762"/>
      <c r="W385" s="763"/>
      <c r="X385" s="759"/>
      <c r="Y385" s="771"/>
      <c r="Z385" s="758"/>
      <c r="AA385" s="759"/>
      <c r="AB385" s="771"/>
      <c r="AC385" s="770"/>
      <c r="AD385" s="762"/>
      <c r="AE385" s="763"/>
      <c r="AF385" s="759"/>
      <c r="AG385" s="771"/>
      <c r="AH385" s="758"/>
      <c r="AI385" s="759"/>
      <c r="AJ385" s="771"/>
      <c r="AK385" s="770"/>
      <c r="AL385" s="762"/>
      <c r="AM385" s="763"/>
      <c r="AN385" s="759"/>
      <c r="AO385" s="771"/>
      <c r="AP385" s="758"/>
      <c r="AQ385" s="759"/>
      <c r="AR385" s="771"/>
      <c r="AS385" s="770"/>
      <c r="AT385" s="762"/>
      <c r="AU385" s="763"/>
      <c r="AV385" s="759"/>
      <c r="AW385" s="771"/>
      <c r="AX385" s="758"/>
      <c r="AY385" s="764"/>
      <c r="AZ385" s="771"/>
      <c r="BA385" s="770"/>
      <c r="BB385" s="762"/>
      <c r="BC385" s="763"/>
      <c r="BD385" s="764"/>
      <c r="BE385" s="765"/>
      <c r="BF385" s="764"/>
      <c r="BG385" s="766"/>
      <c r="BH385" s="764"/>
      <c r="BI385" s="767"/>
      <c r="BJ385" s="767"/>
      <c r="BK385" s="768"/>
      <c r="BL385" s="265"/>
      <c r="BM385" s="265"/>
      <c r="BN385" s="265"/>
      <c r="BO385" s="266"/>
      <c r="BP385" s="266"/>
      <c r="BQ385" s="266"/>
      <c r="BR385" s="266"/>
      <c r="BS385" s="266"/>
    </row>
    <row r="386" spans="2:71" s="7" customFormat="1" ht="9.75" customHeight="1">
      <c r="B386" s="754"/>
      <c r="C386" s="755"/>
      <c r="D386" s="755"/>
      <c r="E386" s="756"/>
      <c r="F386" s="757"/>
      <c r="G386" s="758"/>
      <c r="H386" s="759"/>
      <c r="I386" s="769"/>
      <c r="J386" s="760"/>
      <c r="K386" s="761"/>
      <c r="L386" s="769"/>
      <c r="M386" s="770"/>
      <c r="N386" s="762"/>
      <c r="O386" s="763"/>
      <c r="P386" s="759"/>
      <c r="Q386" s="771"/>
      <c r="R386" s="758"/>
      <c r="S386" s="759"/>
      <c r="T386" s="769"/>
      <c r="U386" s="770"/>
      <c r="V386" s="762"/>
      <c r="W386" s="763"/>
      <c r="X386" s="759"/>
      <c r="Y386" s="771"/>
      <c r="Z386" s="758"/>
      <c r="AA386" s="759"/>
      <c r="AB386" s="769"/>
      <c r="AC386" s="770"/>
      <c r="AD386" s="762"/>
      <c r="AE386" s="763"/>
      <c r="AF386" s="759"/>
      <c r="AG386" s="771"/>
      <c r="AH386" s="758"/>
      <c r="AI386" s="759"/>
      <c r="AJ386" s="769"/>
      <c r="AK386" s="770"/>
      <c r="AL386" s="762"/>
      <c r="AM386" s="763"/>
      <c r="AN386" s="759"/>
      <c r="AO386" s="771"/>
      <c r="AP386" s="758"/>
      <c r="AQ386" s="759"/>
      <c r="AR386" s="769"/>
      <c r="AS386" s="770"/>
      <c r="AT386" s="762"/>
      <c r="AU386" s="763"/>
      <c r="AV386" s="759"/>
      <c r="AW386" s="771"/>
      <c r="AX386" s="758"/>
      <c r="AY386" s="764"/>
      <c r="AZ386" s="769"/>
      <c r="BA386" s="770"/>
      <c r="BB386" s="762"/>
      <c r="BC386" s="763"/>
      <c r="BD386" s="764"/>
      <c r="BE386" s="765"/>
      <c r="BF386" s="764"/>
      <c r="BG386" s="766"/>
      <c r="BH386" s="764"/>
      <c r="BI386" s="767"/>
      <c r="BJ386" s="767"/>
      <c r="BK386" s="768"/>
      <c r="BL386" s="265"/>
      <c r="BM386" s="265"/>
      <c r="BN386" s="265"/>
      <c r="BO386" s="266"/>
      <c r="BP386" s="266"/>
      <c r="BQ386" s="266"/>
      <c r="BR386" s="266"/>
      <c r="BS386" s="266"/>
    </row>
    <row r="387" spans="2:71" s="7" customFormat="1" ht="9.75" customHeight="1">
      <c r="B387" s="754"/>
      <c r="C387" s="755"/>
      <c r="D387" s="755"/>
      <c r="E387" s="756"/>
      <c r="F387" s="757"/>
      <c r="G387" s="758"/>
      <c r="H387" s="759"/>
      <c r="I387" s="769"/>
      <c r="J387" s="760"/>
      <c r="K387" s="761"/>
      <c r="L387" s="769"/>
      <c r="M387" s="770"/>
      <c r="N387" s="762"/>
      <c r="O387" s="763"/>
      <c r="P387" s="759"/>
      <c r="Q387" s="771"/>
      <c r="R387" s="758"/>
      <c r="S387" s="759"/>
      <c r="T387" s="771"/>
      <c r="U387" s="770"/>
      <c r="V387" s="762"/>
      <c r="W387" s="763"/>
      <c r="X387" s="759"/>
      <c r="Y387" s="771"/>
      <c r="Z387" s="758"/>
      <c r="AA387" s="759"/>
      <c r="AB387" s="771"/>
      <c r="AC387" s="770"/>
      <c r="AD387" s="762"/>
      <c r="AE387" s="763"/>
      <c r="AF387" s="759"/>
      <c r="AG387" s="771"/>
      <c r="AH387" s="758"/>
      <c r="AI387" s="759"/>
      <c r="AJ387" s="771"/>
      <c r="AK387" s="770"/>
      <c r="AL387" s="762"/>
      <c r="AM387" s="763"/>
      <c r="AN387" s="759"/>
      <c r="AO387" s="771"/>
      <c r="AP387" s="758"/>
      <c r="AQ387" s="759"/>
      <c r="AR387" s="771"/>
      <c r="AS387" s="770"/>
      <c r="AT387" s="762"/>
      <c r="AU387" s="763"/>
      <c r="AV387" s="759"/>
      <c r="AW387" s="771"/>
      <c r="AX387" s="758"/>
      <c r="AY387" s="764"/>
      <c r="AZ387" s="771"/>
      <c r="BA387" s="770"/>
      <c r="BB387" s="762"/>
      <c r="BC387" s="763"/>
      <c r="BD387" s="764"/>
      <c r="BE387" s="765"/>
      <c r="BF387" s="764"/>
      <c r="BG387" s="766"/>
      <c r="BH387" s="764"/>
      <c r="BI387" s="767"/>
      <c r="BJ387" s="767"/>
      <c r="BK387" s="768"/>
      <c r="BL387" s="265"/>
      <c r="BM387" s="265"/>
      <c r="BN387" s="265"/>
      <c r="BO387" s="266"/>
      <c r="BP387" s="266"/>
      <c r="BQ387" s="266"/>
      <c r="BR387" s="266"/>
      <c r="BS387" s="266"/>
    </row>
    <row r="388" spans="2:71" s="7" customFormat="1" ht="9.75" customHeight="1">
      <c r="B388" s="754"/>
      <c r="C388" s="755"/>
      <c r="D388" s="755"/>
      <c r="E388" s="756"/>
      <c r="F388" s="757"/>
      <c r="G388" s="758"/>
      <c r="H388" s="759"/>
      <c r="I388" s="769"/>
      <c r="J388" s="760"/>
      <c r="K388" s="761"/>
      <c r="L388" s="769"/>
      <c r="M388" s="770"/>
      <c r="N388" s="762"/>
      <c r="O388" s="763"/>
      <c r="P388" s="759"/>
      <c r="Q388" s="771"/>
      <c r="R388" s="758"/>
      <c r="S388" s="759"/>
      <c r="T388" s="771"/>
      <c r="U388" s="770"/>
      <c r="V388" s="762"/>
      <c r="W388" s="763"/>
      <c r="X388" s="759"/>
      <c r="Y388" s="771"/>
      <c r="Z388" s="758"/>
      <c r="AA388" s="759"/>
      <c r="AB388" s="771"/>
      <c r="AC388" s="770"/>
      <c r="AD388" s="762"/>
      <c r="AE388" s="763"/>
      <c r="AF388" s="759"/>
      <c r="AG388" s="771"/>
      <c r="AH388" s="758"/>
      <c r="AI388" s="759"/>
      <c r="AJ388" s="771"/>
      <c r="AK388" s="770"/>
      <c r="AL388" s="762"/>
      <c r="AM388" s="763"/>
      <c r="AN388" s="759"/>
      <c r="AO388" s="771"/>
      <c r="AP388" s="758"/>
      <c r="AQ388" s="759"/>
      <c r="AR388" s="771"/>
      <c r="AS388" s="770"/>
      <c r="AT388" s="762"/>
      <c r="AU388" s="763"/>
      <c r="AV388" s="759"/>
      <c r="AW388" s="771"/>
      <c r="AX388" s="758"/>
      <c r="AY388" s="764"/>
      <c r="AZ388" s="771"/>
      <c r="BA388" s="770"/>
      <c r="BB388" s="762"/>
      <c r="BC388" s="763"/>
      <c r="BD388" s="764"/>
      <c r="BE388" s="765"/>
      <c r="BF388" s="764"/>
      <c r="BG388" s="766"/>
      <c r="BH388" s="764"/>
      <c r="BI388" s="767"/>
      <c r="BJ388" s="767"/>
      <c r="BK388" s="768"/>
      <c r="BL388" s="265"/>
      <c r="BM388" s="265"/>
      <c r="BN388" s="265"/>
      <c r="BO388" s="266"/>
      <c r="BP388" s="266"/>
      <c r="BQ388" s="266"/>
      <c r="BR388" s="266"/>
      <c r="BS388" s="266"/>
    </row>
    <row r="389" spans="2:71" s="7" customFormat="1" ht="9.75" customHeight="1">
      <c r="B389" s="754"/>
      <c r="C389" s="755"/>
      <c r="D389" s="755"/>
      <c r="E389" s="756"/>
      <c r="F389" s="757"/>
      <c r="G389" s="758"/>
      <c r="H389" s="759"/>
      <c r="I389" s="769"/>
      <c r="J389" s="760"/>
      <c r="K389" s="761"/>
      <c r="L389" s="769"/>
      <c r="M389" s="770"/>
      <c r="N389" s="762"/>
      <c r="O389" s="763"/>
      <c r="P389" s="759"/>
      <c r="Q389" s="771"/>
      <c r="R389" s="758"/>
      <c r="S389" s="759"/>
      <c r="T389" s="771"/>
      <c r="U389" s="770"/>
      <c r="V389" s="762"/>
      <c r="W389" s="763"/>
      <c r="X389" s="759"/>
      <c r="Y389" s="771"/>
      <c r="Z389" s="758"/>
      <c r="AA389" s="759"/>
      <c r="AB389" s="771"/>
      <c r="AC389" s="770"/>
      <c r="AD389" s="762"/>
      <c r="AE389" s="763"/>
      <c r="AF389" s="759"/>
      <c r="AG389" s="771"/>
      <c r="AH389" s="758"/>
      <c r="AI389" s="759"/>
      <c r="AJ389" s="771"/>
      <c r="AK389" s="770"/>
      <c r="AL389" s="762"/>
      <c r="AM389" s="763"/>
      <c r="AN389" s="759"/>
      <c r="AO389" s="771"/>
      <c r="AP389" s="758"/>
      <c r="AQ389" s="759"/>
      <c r="AR389" s="771"/>
      <c r="AS389" s="770"/>
      <c r="AT389" s="762"/>
      <c r="AU389" s="763"/>
      <c r="AV389" s="759"/>
      <c r="AW389" s="771"/>
      <c r="AX389" s="758"/>
      <c r="AY389" s="764"/>
      <c r="AZ389" s="771"/>
      <c r="BA389" s="770"/>
      <c r="BB389" s="762"/>
      <c r="BC389" s="763"/>
      <c r="BD389" s="764"/>
      <c r="BE389" s="765"/>
      <c r="BF389" s="764"/>
      <c r="BG389" s="766"/>
      <c r="BH389" s="764"/>
      <c r="BI389" s="767"/>
      <c r="BJ389" s="767"/>
      <c r="BK389" s="768"/>
      <c r="BL389" s="265"/>
      <c r="BM389" s="265"/>
      <c r="BN389" s="265"/>
      <c r="BO389" s="266"/>
      <c r="BP389" s="266"/>
      <c r="BQ389" s="266"/>
      <c r="BR389" s="266"/>
      <c r="BS389" s="266"/>
    </row>
    <row r="390" spans="2:71" s="7" customFormat="1" ht="9.75" customHeight="1">
      <c r="B390" s="754"/>
      <c r="C390" s="755"/>
      <c r="D390" s="755"/>
      <c r="E390" s="756"/>
      <c r="F390" s="757"/>
      <c r="G390" s="758"/>
      <c r="H390" s="759"/>
      <c r="I390" s="769"/>
      <c r="J390" s="760"/>
      <c r="K390" s="761"/>
      <c r="L390" s="769"/>
      <c r="M390" s="770"/>
      <c r="N390" s="762"/>
      <c r="O390" s="763"/>
      <c r="P390" s="759"/>
      <c r="Q390" s="771"/>
      <c r="R390" s="758"/>
      <c r="S390" s="759"/>
      <c r="T390" s="771"/>
      <c r="U390" s="770"/>
      <c r="V390" s="762"/>
      <c r="W390" s="763"/>
      <c r="X390" s="759"/>
      <c r="Y390" s="771"/>
      <c r="Z390" s="758"/>
      <c r="AA390" s="759"/>
      <c r="AB390" s="771"/>
      <c r="AC390" s="770"/>
      <c r="AD390" s="762"/>
      <c r="AE390" s="763"/>
      <c r="AF390" s="759"/>
      <c r="AG390" s="771"/>
      <c r="AH390" s="758"/>
      <c r="AI390" s="759"/>
      <c r="AJ390" s="771"/>
      <c r="AK390" s="770"/>
      <c r="AL390" s="762"/>
      <c r="AM390" s="763"/>
      <c r="AN390" s="759"/>
      <c r="AO390" s="771"/>
      <c r="AP390" s="758"/>
      <c r="AQ390" s="759"/>
      <c r="AR390" s="771"/>
      <c r="AS390" s="770"/>
      <c r="AT390" s="762"/>
      <c r="AU390" s="763"/>
      <c r="AV390" s="759"/>
      <c r="AW390" s="771"/>
      <c r="AX390" s="758"/>
      <c r="AY390" s="764"/>
      <c r="AZ390" s="771"/>
      <c r="BA390" s="770"/>
      <c r="BB390" s="762"/>
      <c r="BC390" s="763"/>
      <c r="BD390" s="764"/>
      <c r="BE390" s="765"/>
      <c r="BF390" s="764"/>
      <c r="BG390" s="766"/>
      <c r="BH390" s="764"/>
      <c r="BI390" s="767"/>
      <c r="BJ390" s="767"/>
      <c r="BK390" s="768"/>
      <c r="BL390" s="265"/>
      <c r="BM390" s="265"/>
      <c r="BN390" s="265"/>
      <c r="BO390" s="266"/>
      <c r="BP390" s="266"/>
      <c r="BQ390" s="266"/>
      <c r="BR390" s="266"/>
      <c r="BS390" s="266"/>
    </row>
    <row r="391" spans="2:71" s="7" customFormat="1" ht="9.75" customHeight="1">
      <c r="B391" s="754"/>
      <c r="C391" s="755"/>
      <c r="D391" s="755"/>
      <c r="E391" s="756"/>
      <c r="F391" s="757"/>
      <c r="G391" s="758"/>
      <c r="H391" s="759"/>
      <c r="I391" s="769"/>
      <c r="J391" s="760"/>
      <c r="K391" s="761"/>
      <c r="L391" s="769"/>
      <c r="M391" s="770"/>
      <c r="N391" s="762"/>
      <c r="O391" s="763"/>
      <c r="P391" s="759"/>
      <c r="Q391" s="771"/>
      <c r="R391" s="758"/>
      <c r="S391" s="759"/>
      <c r="T391" s="771"/>
      <c r="U391" s="770"/>
      <c r="V391" s="762"/>
      <c r="W391" s="763"/>
      <c r="X391" s="759"/>
      <c r="Y391" s="771"/>
      <c r="Z391" s="758"/>
      <c r="AA391" s="759"/>
      <c r="AB391" s="771"/>
      <c r="AC391" s="770"/>
      <c r="AD391" s="762"/>
      <c r="AE391" s="763"/>
      <c r="AF391" s="759"/>
      <c r="AG391" s="771"/>
      <c r="AH391" s="758"/>
      <c r="AI391" s="759"/>
      <c r="AJ391" s="771"/>
      <c r="AK391" s="770"/>
      <c r="AL391" s="762"/>
      <c r="AM391" s="763"/>
      <c r="AN391" s="759"/>
      <c r="AO391" s="771"/>
      <c r="AP391" s="758"/>
      <c r="AQ391" s="759"/>
      <c r="AR391" s="771"/>
      <c r="AS391" s="770"/>
      <c r="AT391" s="762"/>
      <c r="AU391" s="763"/>
      <c r="AV391" s="759"/>
      <c r="AW391" s="771"/>
      <c r="AX391" s="758"/>
      <c r="AY391" s="764"/>
      <c r="AZ391" s="771"/>
      <c r="BA391" s="770"/>
      <c r="BB391" s="762"/>
      <c r="BC391" s="763"/>
      <c r="BD391" s="764"/>
      <c r="BE391" s="765"/>
      <c r="BF391" s="764"/>
      <c r="BG391" s="766"/>
      <c r="BH391" s="764"/>
      <c r="BI391" s="767"/>
      <c r="BJ391" s="767"/>
      <c r="BK391" s="768"/>
      <c r="BL391" s="265"/>
      <c r="BM391" s="265"/>
      <c r="BN391" s="265"/>
      <c r="BO391" s="266"/>
      <c r="BP391" s="266"/>
      <c r="BQ391" s="266"/>
      <c r="BR391" s="266"/>
      <c r="BS391" s="266"/>
    </row>
    <row r="392" spans="2:71" s="7" customFormat="1" ht="9.75" customHeight="1">
      <c r="B392" s="754"/>
      <c r="C392" s="755"/>
      <c r="D392" s="755"/>
      <c r="E392" s="756"/>
      <c r="F392" s="757"/>
      <c r="G392" s="758"/>
      <c r="H392" s="759"/>
      <c r="I392" s="769"/>
      <c r="J392" s="760"/>
      <c r="K392" s="761"/>
      <c r="L392" s="769"/>
      <c r="M392" s="770"/>
      <c r="N392" s="762"/>
      <c r="O392" s="763"/>
      <c r="P392" s="759"/>
      <c r="Q392" s="771"/>
      <c r="R392" s="758"/>
      <c r="S392" s="759"/>
      <c r="T392" s="771"/>
      <c r="U392" s="770"/>
      <c r="V392" s="762"/>
      <c r="W392" s="763"/>
      <c r="X392" s="759"/>
      <c r="Y392" s="771"/>
      <c r="Z392" s="758"/>
      <c r="AA392" s="759"/>
      <c r="AB392" s="771"/>
      <c r="AC392" s="770"/>
      <c r="AD392" s="762"/>
      <c r="AE392" s="763"/>
      <c r="AF392" s="759"/>
      <c r="AG392" s="771"/>
      <c r="AH392" s="758"/>
      <c r="AI392" s="759"/>
      <c r="AJ392" s="771"/>
      <c r="AK392" s="770"/>
      <c r="AL392" s="762"/>
      <c r="AM392" s="763"/>
      <c r="AN392" s="759"/>
      <c r="AO392" s="771"/>
      <c r="AP392" s="758"/>
      <c r="AQ392" s="759"/>
      <c r="AR392" s="771"/>
      <c r="AS392" s="770"/>
      <c r="AT392" s="762"/>
      <c r="AU392" s="763"/>
      <c r="AV392" s="759"/>
      <c r="AW392" s="771"/>
      <c r="AX392" s="758"/>
      <c r="AY392" s="764"/>
      <c r="AZ392" s="771"/>
      <c r="BA392" s="770"/>
      <c r="BB392" s="762"/>
      <c r="BC392" s="763"/>
      <c r="BD392" s="764"/>
      <c r="BE392" s="765"/>
      <c r="BF392" s="764"/>
      <c r="BG392" s="766"/>
      <c r="BH392" s="764"/>
      <c r="BI392" s="767"/>
      <c r="BJ392" s="767"/>
      <c r="BK392" s="768"/>
      <c r="BL392" s="265"/>
      <c r="BM392" s="265"/>
      <c r="BN392" s="265"/>
      <c r="BO392" s="266"/>
      <c r="BP392" s="266"/>
      <c r="BQ392" s="266"/>
      <c r="BR392" s="266"/>
      <c r="BS392" s="266"/>
    </row>
    <row r="393" spans="2:71" s="7" customFormat="1" ht="9.75" customHeight="1">
      <c r="B393" s="754"/>
      <c r="C393" s="755"/>
      <c r="D393" s="755"/>
      <c r="E393" s="756"/>
      <c r="F393" s="757"/>
      <c r="G393" s="758"/>
      <c r="H393" s="759"/>
      <c r="I393" s="769"/>
      <c r="J393" s="760"/>
      <c r="K393" s="761"/>
      <c r="L393" s="769"/>
      <c r="M393" s="770"/>
      <c r="N393" s="762"/>
      <c r="O393" s="763"/>
      <c r="P393" s="759"/>
      <c r="Q393" s="771"/>
      <c r="R393" s="758"/>
      <c r="S393" s="759"/>
      <c r="T393" s="771"/>
      <c r="U393" s="770"/>
      <c r="V393" s="762"/>
      <c r="W393" s="763"/>
      <c r="X393" s="759"/>
      <c r="Y393" s="771"/>
      <c r="Z393" s="758"/>
      <c r="AA393" s="759"/>
      <c r="AB393" s="771"/>
      <c r="AC393" s="770"/>
      <c r="AD393" s="762"/>
      <c r="AE393" s="763"/>
      <c r="AF393" s="759"/>
      <c r="AG393" s="771"/>
      <c r="AH393" s="758"/>
      <c r="AI393" s="759"/>
      <c r="AJ393" s="771"/>
      <c r="AK393" s="770"/>
      <c r="AL393" s="762"/>
      <c r="AM393" s="763"/>
      <c r="AN393" s="759"/>
      <c r="AO393" s="771"/>
      <c r="AP393" s="758"/>
      <c r="AQ393" s="759"/>
      <c r="AR393" s="771"/>
      <c r="AS393" s="770"/>
      <c r="AT393" s="762"/>
      <c r="AU393" s="763"/>
      <c r="AV393" s="759"/>
      <c r="AW393" s="771"/>
      <c r="AX393" s="758"/>
      <c r="AY393" s="764"/>
      <c r="AZ393" s="771"/>
      <c r="BA393" s="770"/>
      <c r="BB393" s="762"/>
      <c r="BC393" s="763"/>
      <c r="BD393" s="764"/>
      <c r="BE393" s="765"/>
      <c r="BF393" s="764"/>
      <c r="BG393" s="766"/>
      <c r="BH393" s="764"/>
      <c r="BI393" s="767"/>
      <c r="BJ393" s="767"/>
      <c r="BK393" s="768"/>
      <c r="BL393" s="265"/>
      <c r="BM393" s="265"/>
      <c r="BN393" s="265"/>
      <c r="BO393" s="266"/>
      <c r="BP393" s="266"/>
      <c r="BQ393" s="266"/>
      <c r="BR393" s="266"/>
      <c r="BS393" s="266"/>
    </row>
    <row r="394" spans="2:71" s="7" customFormat="1" ht="9.75" customHeight="1">
      <c r="B394" s="754"/>
      <c r="C394" s="755"/>
      <c r="D394" s="755"/>
      <c r="E394" s="756"/>
      <c r="F394" s="757"/>
      <c r="G394" s="758"/>
      <c r="H394" s="759"/>
      <c r="I394" s="769"/>
      <c r="J394" s="760"/>
      <c r="K394" s="761"/>
      <c r="L394" s="769"/>
      <c r="M394" s="770"/>
      <c r="N394" s="762"/>
      <c r="O394" s="763"/>
      <c r="P394" s="759"/>
      <c r="Q394" s="771"/>
      <c r="R394" s="758"/>
      <c r="S394" s="759"/>
      <c r="T394" s="771"/>
      <c r="U394" s="770"/>
      <c r="V394" s="762"/>
      <c r="W394" s="763"/>
      <c r="X394" s="759"/>
      <c r="Y394" s="771"/>
      <c r="Z394" s="758"/>
      <c r="AA394" s="759"/>
      <c r="AB394" s="771"/>
      <c r="AC394" s="770"/>
      <c r="AD394" s="762"/>
      <c r="AE394" s="763"/>
      <c r="AF394" s="759"/>
      <c r="AG394" s="771"/>
      <c r="AH394" s="758"/>
      <c r="AI394" s="759"/>
      <c r="AJ394" s="771"/>
      <c r="AK394" s="770"/>
      <c r="AL394" s="762"/>
      <c r="AM394" s="763"/>
      <c r="AN394" s="759"/>
      <c r="AO394" s="771"/>
      <c r="AP394" s="758"/>
      <c r="AQ394" s="759"/>
      <c r="AR394" s="771"/>
      <c r="AS394" s="770"/>
      <c r="AT394" s="762"/>
      <c r="AU394" s="763"/>
      <c r="AV394" s="759"/>
      <c r="AW394" s="771"/>
      <c r="AX394" s="758"/>
      <c r="AY394" s="764"/>
      <c r="AZ394" s="771"/>
      <c r="BA394" s="770"/>
      <c r="BB394" s="762"/>
      <c r="BC394" s="763"/>
      <c r="BD394" s="764"/>
      <c r="BE394" s="765"/>
      <c r="BF394" s="764"/>
      <c r="BG394" s="766"/>
      <c r="BH394" s="764"/>
      <c r="BI394" s="767"/>
      <c r="BJ394" s="767"/>
      <c r="BK394" s="768"/>
      <c r="BL394" s="265"/>
      <c r="BM394" s="265"/>
      <c r="BN394" s="265"/>
      <c r="BO394" s="266"/>
      <c r="BP394" s="266"/>
      <c r="BQ394" s="266"/>
      <c r="BR394" s="266"/>
      <c r="BS394" s="266"/>
    </row>
    <row r="395" spans="2:71" s="7" customFormat="1" ht="9.75" customHeight="1">
      <c r="B395" s="754"/>
      <c r="C395" s="755"/>
      <c r="D395" s="755"/>
      <c r="E395" s="756"/>
      <c r="F395" s="757"/>
      <c r="G395" s="758"/>
      <c r="H395" s="759"/>
      <c r="I395" s="769"/>
      <c r="J395" s="760"/>
      <c r="K395" s="761"/>
      <c r="L395" s="769"/>
      <c r="M395" s="770"/>
      <c r="N395" s="762"/>
      <c r="O395" s="763"/>
      <c r="P395" s="759"/>
      <c r="Q395" s="771"/>
      <c r="R395" s="758"/>
      <c r="S395" s="759"/>
      <c r="T395" s="771"/>
      <c r="U395" s="770"/>
      <c r="V395" s="762"/>
      <c r="W395" s="763"/>
      <c r="X395" s="759"/>
      <c r="Y395" s="771"/>
      <c r="Z395" s="758"/>
      <c r="AA395" s="759"/>
      <c r="AB395" s="771"/>
      <c r="AC395" s="770"/>
      <c r="AD395" s="762"/>
      <c r="AE395" s="763"/>
      <c r="AF395" s="759"/>
      <c r="AG395" s="771"/>
      <c r="AH395" s="758"/>
      <c r="AI395" s="759"/>
      <c r="AJ395" s="771"/>
      <c r="AK395" s="770"/>
      <c r="AL395" s="762"/>
      <c r="AM395" s="763"/>
      <c r="AN395" s="759"/>
      <c r="AO395" s="771"/>
      <c r="AP395" s="758"/>
      <c r="AQ395" s="759"/>
      <c r="AR395" s="771"/>
      <c r="AS395" s="770"/>
      <c r="AT395" s="762"/>
      <c r="AU395" s="763"/>
      <c r="AV395" s="759"/>
      <c r="AW395" s="771"/>
      <c r="AX395" s="758"/>
      <c r="AY395" s="764"/>
      <c r="AZ395" s="771"/>
      <c r="BA395" s="770"/>
      <c r="BB395" s="762"/>
      <c r="BC395" s="763"/>
      <c r="BD395" s="764"/>
      <c r="BE395" s="765"/>
      <c r="BF395" s="764"/>
      <c r="BG395" s="766"/>
      <c r="BH395" s="764"/>
      <c r="BI395" s="767"/>
      <c r="BJ395" s="767"/>
      <c r="BK395" s="768"/>
      <c r="BL395" s="265"/>
      <c r="BM395" s="265"/>
      <c r="BN395" s="265"/>
      <c r="BO395" s="266"/>
      <c r="BP395" s="266"/>
      <c r="BQ395" s="266"/>
      <c r="BR395" s="266"/>
      <c r="BS395" s="266"/>
    </row>
    <row r="396" spans="2:71" s="7" customFormat="1" ht="9.75" customHeight="1">
      <c r="B396" s="754"/>
      <c r="C396" s="755"/>
      <c r="D396" s="755"/>
      <c r="E396" s="756"/>
      <c r="F396" s="757"/>
      <c r="G396" s="758"/>
      <c r="H396" s="759"/>
      <c r="I396" s="769"/>
      <c r="J396" s="760"/>
      <c r="K396" s="761"/>
      <c r="L396" s="769"/>
      <c r="M396" s="770"/>
      <c r="N396" s="762"/>
      <c r="O396" s="763"/>
      <c r="P396" s="759"/>
      <c r="Q396" s="771"/>
      <c r="R396" s="758"/>
      <c r="S396" s="759"/>
      <c r="T396" s="771"/>
      <c r="U396" s="770"/>
      <c r="V396" s="762"/>
      <c r="W396" s="763"/>
      <c r="X396" s="759"/>
      <c r="Y396" s="771"/>
      <c r="Z396" s="758"/>
      <c r="AA396" s="759"/>
      <c r="AB396" s="771"/>
      <c r="AC396" s="770"/>
      <c r="AD396" s="762"/>
      <c r="AE396" s="763"/>
      <c r="AF396" s="759"/>
      <c r="AG396" s="771"/>
      <c r="AH396" s="758"/>
      <c r="AI396" s="759"/>
      <c r="AJ396" s="771"/>
      <c r="AK396" s="770"/>
      <c r="AL396" s="762"/>
      <c r="AM396" s="763"/>
      <c r="AN396" s="759"/>
      <c r="AO396" s="771"/>
      <c r="AP396" s="758"/>
      <c r="AQ396" s="759"/>
      <c r="AR396" s="771"/>
      <c r="AS396" s="770"/>
      <c r="AT396" s="762"/>
      <c r="AU396" s="763"/>
      <c r="AV396" s="759"/>
      <c r="AW396" s="771"/>
      <c r="AX396" s="758"/>
      <c r="AY396" s="764"/>
      <c r="AZ396" s="771"/>
      <c r="BA396" s="770"/>
      <c r="BB396" s="762"/>
      <c r="BC396" s="763"/>
      <c r="BD396" s="764"/>
      <c r="BE396" s="765"/>
      <c r="BF396" s="764"/>
      <c r="BG396" s="766"/>
      <c r="BH396" s="764"/>
      <c r="BI396" s="767"/>
      <c r="BJ396" s="767"/>
      <c r="BK396" s="768"/>
      <c r="BL396" s="265"/>
      <c r="BM396" s="265"/>
      <c r="BN396" s="265"/>
      <c r="BO396" s="266"/>
      <c r="BP396" s="266"/>
      <c r="BQ396" s="266"/>
      <c r="BR396" s="266"/>
      <c r="BS396" s="266"/>
    </row>
    <row r="397" spans="2:71" s="7" customFormat="1" ht="9.75" customHeight="1">
      <c r="B397" s="754"/>
      <c r="C397" s="755"/>
      <c r="D397" s="755"/>
      <c r="E397" s="756"/>
      <c r="F397" s="757"/>
      <c r="G397" s="758"/>
      <c r="H397" s="759"/>
      <c r="I397" s="769"/>
      <c r="J397" s="760"/>
      <c r="K397" s="761"/>
      <c r="L397" s="769"/>
      <c r="M397" s="770"/>
      <c r="N397" s="762"/>
      <c r="O397" s="763"/>
      <c r="P397" s="759"/>
      <c r="Q397" s="771"/>
      <c r="R397" s="758"/>
      <c r="S397" s="759"/>
      <c r="T397" s="771"/>
      <c r="U397" s="770"/>
      <c r="V397" s="762"/>
      <c r="W397" s="763"/>
      <c r="X397" s="759"/>
      <c r="Y397" s="771"/>
      <c r="Z397" s="758"/>
      <c r="AA397" s="759"/>
      <c r="AB397" s="771"/>
      <c r="AC397" s="770"/>
      <c r="AD397" s="762"/>
      <c r="AE397" s="763"/>
      <c r="AF397" s="759"/>
      <c r="AG397" s="771"/>
      <c r="AH397" s="758"/>
      <c r="AI397" s="759"/>
      <c r="AJ397" s="771"/>
      <c r="AK397" s="770"/>
      <c r="AL397" s="762"/>
      <c r="AM397" s="763"/>
      <c r="AN397" s="759"/>
      <c r="AO397" s="771"/>
      <c r="AP397" s="758"/>
      <c r="AQ397" s="759"/>
      <c r="AR397" s="771"/>
      <c r="AS397" s="770"/>
      <c r="AT397" s="762"/>
      <c r="AU397" s="763"/>
      <c r="AV397" s="759"/>
      <c r="AW397" s="771"/>
      <c r="AX397" s="758"/>
      <c r="AY397" s="764"/>
      <c r="AZ397" s="771"/>
      <c r="BA397" s="770"/>
      <c r="BB397" s="762"/>
      <c r="BC397" s="763"/>
      <c r="BD397" s="764"/>
      <c r="BE397" s="765"/>
      <c r="BF397" s="764"/>
      <c r="BG397" s="766"/>
      <c r="BH397" s="764"/>
      <c r="BI397" s="767"/>
      <c r="BJ397" s="767"/>
      <c r="BK397" s="768"/>
      <c r="BL397" s="265"/>
      <c r="BM397" s="265"/>
      <c r="BN397" s="265"/>
      <c r="BO397" s="266"/>
      <c r="BP397" s="266"/>
      <c r="BQ397" s="266"/>
      <c r="BR397" s="266"/>
      <c r="BS397" s="266"/>
    </row>
    <row r="398" spans="2:71" s="7" customFormat="1" ht="9.75" customHeight="1">
      <c r="B398" s="754"/>
      <c r="C398" s="755"/>
      <c r="D398" s="755"/>
      <c r="E398" s="756"/>
      <c r="F398" s="757"/>
      <c r="G398" s="758"/>
      <c r="H398" s="759"/>
      <c r="I398" s="769"/>
      <c r="J398" s="760"/>
      <c r="K398" s="761"/>
      <c r="L398" s="769"/>
      <c r="M398" s="770"/>
      <c r="N398" s="762"/>
      <c r="O398" s="763"/>
      <c r="P398" s="759"/>
      <c r="Q398" s="771"/>
      <c r="R398" s="758"/>
      <c r="S398" s="759"/>
      <c r="T398" s="771"/>
      <c r="U398" s="770"/>
      <c r="V398" s="762"/>
      <c r="W398" s="763"/>
      <c r="X398" s="759"/>
      <c r="Y398" s="771"/>
      <c r="Z398" s="758"/>
      <c r="AA398" s="759"/>
      <c r="AB398" s="771"/>
      <c r="AC398" s="770"/>
      <c r="AD398" s="762"/>
      <c r="AE398" s="763"/>
      <c r="AF398" s="759"/>
      <c r="AG398" s="771"/>
      <c r="AH398" s="758"/>
      <c r="AI398" s="759"/>
      <c r="AJ398" s="771"/>
      <c r="AK398" s="770"/>
      <c r="AL398" s="762"/>
      <c r="AM398" s="763"/>
      <c r="AN398" s="759"/>
      <c r="AO398" s="771"/>
      <c r="AP398" s="758"/>
      <c r="AQ398" s="759"/>
      <c r="AR398" s="771"/>
      <c r="AS398" s="770"/>
      <c r="AT398" s="762"/>
      <c r="AU398" s="763"/>
      <c r="AV398" s="759"/>
      <c r="AW398" s="771"/>
      <c r="AX398" s="758"/>
      <c r="AY398" s="764"/>
      <c r="AZ398" s="771"/>
      <c r="BA398" s="770"/>
      <c r="BB398" s="762"/>
      <c r="BC398" s="763"/>
      <c r="BD398" s="764"/>
      <c r="BE398" s="765"/>
      <c r="BF398" s="764"/>
      <c r="BG398" s="766"/>
      <c r="BH398" s="764"/>
      <c r="BI398" s="767"/>
      <c r="BJ398" s="767"/>
      <c r="BK398" s="768"/>
      <c r="BL398" s="265"/>
      <c r="BM398" s="265"/>
      <c r="BN398" s="265"/>
      <c r="BO398" s="266"/>
      <c r="BP398" s="266"/>
      <c r="BQ398" s="266"/>
      <c r="BR398" s="266"/>
      <c r="BS398" s="266"/>
    </row>
    <row r="399" spans="2:71" s="7" customFormat="1" ht="9.75" customHeight="1">
      <c r="B399" s="754"/>
      <c r="C399" s="755"/>
      <c r="D399" s="755"/>
      <c r="E399" s="756"/>
      <c r="F399" s="757"/>
      <c r="G399" s="758"/>
      <c r="H399" s="759"/>
      <c r="I399" s="769"/>
      <c r="J399" s="760"/>
      <c r="K399" s="761"/>
      <c r="L399" s="769"/>
      <c r="M399" s="770"/>
      <c r="N399" s="762"/>
      <c r="O399" s="763"/>
      <c r="P399" s="759"/>
      <c r="Q399" s="771"/>
      <c r="R399" s="758"/>
      <c r="S399" s="759"/>
      <c r="T399" s="771"/>
      <c r="U399" s="770"/>
      <c r="V399" s="762"/>
      <c r="W399" s="763"/>
      <c r="X399" s="759"/>
      <c r="Y399" s="771"/>
      <c r="Z399" s="758"/>
      <c r="AA399" s="759"/>
      <c r="AB399" s="771"/>
      <c r="AC399" s="770"/>
      <c r="AD399" s="762"/>
      <c r="AE399" s="763"/>
      <c r="AF399" s="759"/>
      <c r="AG399" s="771"/>
      <c r="AH399" s="758"/>
      <c r="AI399" s="759"/>
      <c r="AJ399" s="771"/>
      <c r="AK399" s="770"/>
      <c r="AL399" s="762"/>
      <c r="AM399" s="763"/>
      <c r="AN399" s="759"/>
      <c r="AO399" s="771"/>
      <c r="AP399" s="758"/>
      <c r="AQ399" s="759"/>
      <c r="AR399" s="771"/>
      <c r="AS399" s="770"/>
      <c r="AT399" s="762"/>
      <c r="AU399" s="763"/>
      <c r="AV399" s="759"/>
      <c r="AW399" s="771"/>
      <c r="AX399" s="758"/>
      <c r="AY399" s="764"/>
      <c r="AZ399" s="771"/>
      <c r="BA399" s="770"/>
      <c r="BB399" s="762"/>
      <c r="BC399" s="763"/>
      <c r="BD399" s="764"/>
      <c r="BE399" s="765"/>
      <c r="BF399" s="764"/>
      <c r="BG399" s="766"/>
      <c r="BH399" s="764"/>
      <c r="BI399" s="767"/>
      <c r="BJ399" s="767"/>
      <c r="BK399" s="768"/>
      <c r="BL399" s="265"/>
      <c r="BM399" s="265"/>
      <c r="BN399" s="265"/>
      <c r="BO399" s="266"/>
      <c r="BP399" s="266"/>
      <c r="BQ399" s="266"/>
      <c r="BR399" s="266"/>
      <c r="BS399" s="266"/>
    </row>
    <row r="400" spans="2:71" s="7" customFormat="1" ht="9.75" customHeight="1">
      <c r="B400" s="754"/>
      <c r="C400" s="755"/>
      <c r="D400" s="755"/>
      <c r="E400" s="756"/>
      <c r="F400" s="757"/>
      <c r="G400" s="758"/>
      <c r="H400" s="759"/>
      <c r="I400" s="769"/>
      <c r="J400" s="760"/>
      <c r="K400" s="761"/>
      <c r="L400" s="769"/>
      <c r="M400" s="770"/>
      <c r="N400" s="762"/>
      <c r="O400" s="763"/>
      <c r="P400" s="759"/>
      <c r="Q400" s="771"/>
      <c r="R400" s="758"/>
      <c r="S400" s="759"/>
      <c r="T400" s="771"/>
      <c r="U400" s="770"/>
      <c r="V400" s="762"/>
      <c r="W400" s="763"/>
      <c r="X400" s="759"/>
      <c r="Y400" s="771"/>
      <c r="Z400" s="758"/>
      <c r="AA400" s="759"/>
      <c r="AB400" s="771"/>
      <c r="AC400" s="770"/>
      <c r="AD400" s="762"/>
      <c r="AE400" s="763"/>
      <c r="AF400" s="759"/>
      <c r="AG400" s="771"/>
      <c r="AH400" s="758"/>
      <c r="AI400" s="759"/>
      <c r="AJ400" s="771"/>
      <c r="AK400" s="770"/>
      <c r="AL400" s="762"/>
      <c r="AM400" s="763"/>
      <c r="AN400" s="759"/>
      <c r="AO400" s="771"/>
      <c r="AP400" s="758"/>
      <c r="AQ400" s="759"/>
      <c r="AR400" s="771"/>
      <c r="AS400" s="770"/>
      <c r="AT400" s="762"/>
      <c r="AU400" s="763"/>
      <c r="AV400" s="759"/>
      <c r="AW400" s="771"/>
      <c r="AX400" s="758"/>
      <c r="AY400" s="764"/>
      <c r="AZ400" s="771"/>
      <c r="BA400" s="770"/>
      <c r="BB400" s="762"/>
      <c r="BC400" s="763"/>
      <c r="BD400" s="764"/>
      <c r="BE400" s="765"/>
      <c r="BF400" s="764"/>
      <c r="BG400" s="766"/>
      <c r="BH400" s="764"/>
      <c r="BI400" s="767"/>
      <c r="BJ400" s="767"/>
      <c r="BK400" s="768"/>
      <c r="BL400" s="265"/>
      <c r="BM400" s="265"/>
      <c r="BN400" s="265"/>
      <c r="BO400" s="266"/>
      <c r="BP400" s="266"/>
      <c r="BQ400" s="266"/>
      <c r="BR400" s="266"/>
      <c r="BS400" s="266"/>
    </row>
    <row r="401" spans="2:71" s="7" customFormat="1" ht="9.75" customHeight="1">
      <c r="B401" s="754"/>
      <c r="C401" s="755"/>
      <c r="D401" s="755"/>
      <c r="E401" s="756"/>
      <c r="F401" s="757"/>
      <c r="G401" s="758"/>
      <c r="H401" s="759"/>
      <c r="I401" s="769"/>
      <c r="J401" s="760"/>
      <c r="K401" s="761"/>
      <c r="L401" s="769"/>
      <c r="M401" s="770"/>
      <c r="N401" s="762"/>
      <c r="O401" s="763"/>
      <c r="P401" s="759"/>
      <c r="Q401" s="771"/>
      <c r="R401" s="758"/>
      <c r="S401" s="759"/>
      <c r="T401" s="771"/>
      <c r="U401" s="770"/>
      <c r="V401" s="762"/>
      <c r="W401" s="763"/>
      <c r="X401" s="759"/>
      <c r="Y401" s="771"/>
      <c r="Z401" s="758"/>
      <c r="AA401" s="759"/>
      <c r="AB401" s="771"/>
      <c r="AC401" s="770"/>
      <c r="AD401" s="762"/>
      <c r="AE401" s="763"/>
      <c r="AF401" s="759"/>
      <c r="AG401" s="771"/>
      <c r="AH401" s="758"/>
      <c r="AI401" s="759"/>
      <c r="AJ401" s="771"/>
      <c r="AK401" s="770"/>
      <c r="AL401" s="762"/>
      <c r="AM401" s="763"/>
      <c r="AN401" s="759"/>
      <c r="AO401" s="771"/>
      <c r="AP401" s="758"/>
      <c r="AQ401" s="759"/>
      <c r="AR401" s="771"/>
      <c r="AS401" s="770"/>
      <c r="AT401" s="762"/>
      <c r="AU401" s="763"/>
      <c r="AV401" s="759"/>
      <c r="AW401" s="771"/>
      <c r="AX401" s="758"/>
      <c r="AY401" s="764"/>
      <c r="AZ401" s="771"/>
      <c r="BA401" s="770"/>
      <c r="BB401" s="762"/>
      <c r="BC401" s="763"/>
      <c r="BD401" s="764"/>
      <c r="BE401" s="765"/>
      <c r="BF401" s="764"/>
      <c r="BG401" s="766"/>
      <c r="BH401" s="764"/>
      <c r="BI401" s="767"/>
      <c r="BJ401" s="767"/>
      <c r="BK401" s="768"/>
      <c r="BL401" s="265"/>
      <c r="BM401" s="265"/>
      <c r="BN401" s="265"/>
      <c r="BO401" s="266"/>
      <c r="BP401" s="266"/>
      <c r="BQ401" s="266"/>
      <c r="BR401" s="266"/>
      <c r="BS401" s="266"/>
    </row>
    <row r="402" spans="2:71" s="7" customFormat="1" ht="9.75" customHeight="1">
      <c r="B402" s="754"/>
      <c r="C402" s="755"/>
      <c r="D402" s="755"/>
      <c r="E402" s="756"/>
      <c r="F402" s="757"/>
      <c r="G402" s="758"/>
      <c r="H402" s="759"/>
      <c r="I402" s="769"/>
      <c r="J402" s="760"/>
      <c r="K402" s="761"/>
      <c r="L402" s="769"/>
      <c r="M402" s="770"/>
      <c r="N402" s="762"/>
      <c r="O402" s="763"/>
      <c r="P402" s="759"/>
      <c r="Q402" s="771"/>
      <c r="R402" s="758"/>
      <c r="S402" s="759"/>
      <c r="T402" s="771"/>
      <c r="U402" s="770"/>
      <c r="V402" s="762"/>
      <c r="W402" s="763"/>
      <c r="X402" s="759"/>
      <c r="Y402" s="771"/>
      <c r="Z402" s="758"/>
      <c r="AA402" s="759"/>
      <c r="AB402" s="771"/>
      <c r="AC402" s="770"/>
      <c r="AD402" s="762"/>
      <c r="AE402" s="763"/>
      <c r="AF402" s="759"/>
      <c r="AG402" s="771"/>
      <c r="AH402" s="758"/>
      <c r="AI402" s="759"/>
      <c r="AJ402" s="771"/>
      <c r="AK402" s="770"/>
      <c r="AL402" s="762"/>
      <c r="AM402" s="763"/>
      <c r="AN402" s="759"/>
      <c r="AO402" s="771"/>
      <c r="AP402" s="758"/>
      <c r="AQ402" s="759"/>
      <c r="AR402" s="771"/>
      <c r="AS402" s="770"/>
      <c r="AT402" s="762"/>
      <c r="AU402" s="763"/>
      <c r="AV402" s="759"/>
      <c r="AW402" s="771"/>
      <c r="AX402" s="758"/>
      <c r="AY402" s="764"/>
      <c r="AZ402" s="771"/>
      <c r="BA402" s="770"/>
      <c r="BB402" s="762"/>
      <c r="BC402" s="763"/>
      <c r="BD402" s="764"/>
      <c r="BE402" s="765"/>
      <c r="BF402" s="764"/>
      <c r="BG402" s="766"/>
      <c r="BH402" s="764"/>
      <c r="BI402" s="767"/>
      <c r="BJ402" s="767"/>
      <c r="BK402" s="768"/>
      <c r="BL402" s="265"/>
      <c r="BM402" s="265"/>
      <c r="BN402" s="265"/>
      <c r="BO402" s="266"/>
      <c r="BP402" s="266"/>
      <c r="BQ402" s="266"/>
      <c r="BR402" s="266"/>
      <c r="BS402" s="266"/>
    </row>
    <row r="403" spans="2:71" s="7" customFormat="1" ht="9.75" customHeight="1">
      <c r="B403" s="754"/>
      <c r="C403" s="755"/>
      <c r="D403" s="755"/>
      <c r="E403" s="756"/>
      <c r="F403" s="757"/>
      <c r="G403" s="758"/>
      <c r="H403" s="759"/>
      <c r="I403" s="769"/>
      <c r="J403" s="760"/>
      <c r="K403" s="761"/>
      <c r="L403" s="769"/>
      <c r="M403" s="770"/>
      <c r="N403" s="762"/>
      <c r="O403" s="763"/>
      <c r="P403" s="759"/>
      <c r="Q403" s="771"/>
      <c r="R403" s="758"/>
      <c r="S403" s="759"/>
      <c r="T403" s="771"/>
      <c r="U403" s="770"/>
      <c r="V403" s="762"/>
      <c r="W403" s="763"/>
      <c r="X403" s="759"/>
      <c r="Y403" s="771"/>
      <c r="Z403" s="758"/>
      <c r="AA403" s="759"/>
      <c r="AB403" s="771"/>
      <c r="AC403" s="770"/>
      <c r="AD403" s="762"/>
      <c r="AE403" s="763"/>
      <c r="AF403" s="759"/>
      <c r="AG403" s="771"/>
      <c r="AH403" s="758"/>
      <c r="AI403" s="759"/>
      <c r="AJ403" s="771"/>
      <c r="AK403" s="770"/>
      <c r="AL403" s="762"/>
      <c r="AM403" s="763"/>
      <c r="AN403" s="759"/>
      <c r="AO403" s="771"/>
      <c r="AP403" s="758"/>
      <c r="AQ403" s="759"/>
      <c r="AR403" s="771"/>
      <c r="AS403" s="770"/>
      <c r="AT403" s="762"/>
      <c r="AU403" s="763"/>
      <c r="AV403" s="759"/>
      <c r="AW403" s="771"/>
      <c r="AX403" s="758"/>
      <c r="AY403" s="764"/>
      <c r="AZ403" s="771"/>
      <c r="BA403" s="770"/>
      <c r="BB403" s="762"/>
      <c r="BC403" s="763"/>
      <c r="BD403" s="764"/>
      <c r="BE403" s="765"/>
      <c r="BF403" s="764"/>
      <c r="BG403" s="766"/>
      <c r="BH403" s="764"/>
      <c r="BI403" s="767"/>
      <c r="BJ403" s="767"/>
      <c r="BK403" s="768"/>
      <c r="BL403" s="265"/>
      <c r="BM403" s="265"/>
      <c r="BN403" s="265"/>
      <c r="BO403" s="266"/>
      <c r="BP403" s="266"/>
      <c r="BQ403" s="266"/>
      <c r="BR403" s="266"/>
      <c r="BS403" s="266"/>
    </row>
    <row r="404" spans="2:71" s="7" customFormat="1" ht="9.75" customHeight="1">
      <c r="B404" s="754"/>
      <c r="C404" s="755"/>
      <c r="D404" s="755"/>
      <c r="E404" s="756"/>
      <c r="F404" s="757"/>
      <c r="G404" s="758"/>
      <c r="H404" s="759"/>
      <c r="I404" s="769"/>
      <c r="J404" s="760"/>
      <c r="K404" s="761"/>
      <c r="L404" s="769"/>
      <c r="M404" s="770"/>
      <c r="N404" s="762"/>
      <c r="O404" s="763"/>
      <c r="P404" s="759"/>
      <c r="Q404" s="771"/>
      <c r="R404" s="758"/>
      <c r="S404" s="759"/>
      <c r="T404" s="771"/>
      <c r="U404" s="770"/>
      <c r="V404" s="762"/>
      <c r="W404" s="763"/>
      <c r="X404" s="759"/>
      <c r="Y404" s="771"/>
      <c r="Z404" s="758"/>
      <c r="AA404" s="759"/>
      <c r="AB404" s="771"/>
      <c r="AC404" s="770"/>
      <c r="AD404" s="762"/>
      <c r="AE404" s="763"/>
      <c r="AF404" s="759"/>
      <c r="AG404" s="771"/>
      <c r="AH404" s="758"/>
      <c r="AI404" s="759"/>
      <c r="AJ404" s="771"/>
      <c r="AK404" s="770"/>
      <c r="AL404" s="762"/>
      <c r="AM404" s="763"/>
      <c r="AN404" s="759"/>
      <c r="AO404" s="771"/>
      <c r="AP404" s="758"/>
      <c r="AQ404" s="759"/>
      <c r="AR404" s="771"/>
      <c r="AS404" s="770"/>
      <c r="AT404" s="762"/>
      <c r="AU404" s="763"/>
      <c r="AV404" s="759"/>
      <c r="AW404" s="771"/>
      <c r="AX404" s="758"/>
      <c r="AY404" s="764"/>
      <c r="AZ404" s="771"/>
      <c r="BA404" s="770"/>
      <c r="BB404" s="762"/>
      <c r="BC404" s="763"/>
      <c r="BD404" s="764"/>
      <c r="BE404" s="765"/>
      <c r="BF404" s="764"/>
      <c r="BG404" s="766"/>
      <c r="BH404" s="764"/>
      <c r="BI404" s="767"/>
      <c r="BJ404" s="767"/>
      <c r="BK404" s="768"/>
      <c r="BL404" s="265"/>
      <c r="BM404" s="265"/>
      <c r="BN404" s="265"/>
      <c r="BO404" s="266"/>
      <c r="BP404" s="266"/>
      <c r="BQ404" s="266"/>
      <c r="BR404" s="266"/>
      <c r="BS404" s="266"/>
    </row>
    <row r="405" spans="2:71" s="7" customFormat="1" ht="9.75" customHeight="1">
      <c r="B405" s="754"/>
      <c r="C405" s="755"/>
      <c r="D405" s="755"/>
      <c r="E405" s="756"/>
      <c r="F405" s="757"/>
      <c r="G405" s="758"/>
      <c r="H405" s="759"/>
      <c r="I405" s="769"/>
      <c r="J405" s="760"/>
      <c r="K405" s="761"/>
      <c r="L405" s="769"/>
      <c r="M405" s="770"/>
      <c r="N405" s="762"/>
      <c r="O405" s="763"/>
      <c r="P405" s="759"/>
      <c r="Q405" s="771"/>
      <c r="R405" s="758"/>
      <c r="S405" s="759"/>
      <c r="T405" s="771"/>
      <c r="U405" s="770"/>
      <c r="V405" s="762"/>
      <c r="W405" s="763"/>
      <c r="X405" s="759"/>
      <c r="Y405" s="771"/>
      <c r="Z405" s="758"/>
      <c r="AA405" s="759"/>
      <c r="AB405" s="771"/>
      <c r="AC405" s="770"/>
      <c r="AD405" s="762"/>
      <c r="AE405" s="763"/>
      <c r="AF405" s="759"/>
      <c r="AG405" s="771"/>
      <c r="AH405" s="758"/>
      <c r="AI405" s="759"/>
      <c r="AJ405" s="771"/>
      <c r="AK405" s="770"/>
      <c r="AL405" s="762"/>
      <c r="AM405" s="763"/>
      <c r="AN405" s="759"/>
      <c r="AO405" s="771"/>
      <c r="AP405" s="758"/>
      <c r="AQ405" s="759"/>
      <c r="AR405" s="771"/>
      <c r="AS405" s="770"/>
      <c r="AT405" s="762"/>
      <c r="AU405" s="763"/>
      <c r="AV405" s="759"/>
      <c r="AW405" s="771"/>
      <c r="AX405" s="758"/>
      <c r="AY405" s="764"/>
      <c r="AZ405" s="771"/>
      <c r="BA405" s="770"/>
      <c r="BB405" s="762"/>
      <c r="BC405" s="763"/>
      <c r="BD405" s="764"/>
      <c r="BE405" s="765"/>
      <c r="BF405" s="764"/>
      <c r="BG405" s="766"/>
      <c r="BH405" s="764"/>
      <c r="BI405" s="767"/>
      <c r="BJ405" s="767"/>
      <c r="BK405" s="768"/>
      <c r="BL405" s="265"/>
      <c r="BM405" s="265"/>
      <c r="BN405" s="265"/>
      <c r="BO405" s="266"/>
      <c r="BP405" s="266"/>
      <c r="BQ405" s="266"/>
      <c r="BR405" s="266"/>
      <c r="BS405" s="266"/>
    </row>
    <row r="406" spans="2:71" s="7" customFormat="1" ht="9.75" customHeight="1">
      <c r="B406" s="754"/>
      <c r="C406" s="755"/>
      <c r="D406" s="755"/>
      <c r="E406" s="756"/>
      <c r="F406" s="757"/>
      <c r="G406" s="758"/>
      <c r="H406" s="759"/>
      <c r="I406" s="769"/>
      <c r="J406" s="760"/>
      <c r="K406" s="761"/>
      <c r="L406" s="769"/>
      <c r="M406" s="770"/>
      <c r="N406" s="762"/>
      <c r="O406" s="763"/>
      <c r="P406" s="759"/>
      <c r="Q406" s="771"/>
      <c r="R406" s="758"/>
      <c r="S406" s="759"/>
      <c r="T406" s="771"/>
      <c r="U406" s="770"/>
      <c r="V406" s="762"/>
      <c r="W406" s="763"/>
      <c r="X406" s="759"/>
      <c r="Y406" s="771"/>
      <c r="Z406" s="758"/>
      <c r="AA406" s="759"/>
      <c r="AB406" s="771"/>
      <c r="AC406" s="770"/>
      <c r="AD406" s="762"/>
      <c r="AE406" s="763"/>
      <c r="AF406" s="759"/>
      <c r="AG406" s="771"/>
      <c r="AH406" s="758"/>
      <c r="AI406" s="759"/>
      <c r="AJ406" s="771"/>
      <c r="AK406" s="770"/>
      <c r="AL406" s="762"/>
      <c r="AM406" s="763"/>
      <c r="AN406" s="759"/>
      <c r="AO406" s="771"/>
      <c r="AP406" s="758"/>
      <c r="AQ406" s="759"/>
      <c r="AR406" s="771"/>
      <c r="AS406" s="770"/>
      <c r="AT406" s="762"/>
      <c r="AU406" s="763"/>
      <c r="AV406" s="759"/>
      <c r="AW406" s="771"/>
      <c r="AX406" s="758"/>
      <c r="AY406" s="764"/>
      <c r="AZ406" s="771"/>
      <c r="BA406" s="770"/>
      <c r="BB406" s="762"/>
      <c r="BC406" s="763"/>
      <c r="BD406" s="764"/>
      <c r="BE406" s="765"/>
      <c r="BF406" s="764"/>
      <c r="BG406" s="766"/>
      <c r="BH406" s="764"/>
      <c r="BI406" s="767"/>
      <c r="BJ406" s="767"/>
      <c r="BK406" s="768"/>
      <c r="BL406" s="265"/>
      <c r="BM406" s="265"/>
      <c r="BN406" s="265"/>
      <c r="BO406" s="266"/>
      <c r="BP406" s="266"/>
      <c r="BQ406" s="266"/>
      <c r="BR406" s="266"/>
      <c r="BS406" s="266"/>
    </row>
    <row r="407" spans="2:71" s="7" customFormat="1" ht="9.75" customHeight="1">
      <c r="B407" s="754"/>
      <c r="C407" s="755"/>
      <c r="D407" s="755"/>
      <c r="E407" s="756"/>
      <c r="F407" s="757"/>
      <c r="G407" s="758"/>
      <c r="H407" s="759"/>
      <c r="I407" s="769"/>
      <c r="J407" s="760"/>
      <c r="K407" s="761"/>
      <c r="L407" s="769"/>
      <c r="M407" s="770"/>
      <c r="N407" s="762"/>
      <c r="O407" s="763"/>
      <c r="P407" s="759"/>
      <c r="Q407" s="771"/>
      <c r="R407" s="758"/>
      <c r="S407" s="759"/>
      <c r="T407" s="771"/>
      <c r="U407" s="770"/>
      <c r="V407" s="762"/>
      <c r="W407" s="763"/>
      <c r="X407" s="759"/>
      <c r="Y407" s="771"/>
      <c r="Z407" s="758"/>
      <c r="AA407" s="759"/>
      <c r="AB407" s="771"/>
      <c r="AC407" s="770"/>
      <c r="AD407" s="762"/>
      <c r="AE407" s="763"/>
      <c r="AF407" s="759"/>
      <c r="AG407" s="771"/>
      <c r="AH407" s="758"/>
      <c r="AI407" s="759"/>
      <c r="AJ407" s="771"/>
      <c r="AK407" s="770"/>
      <c r="AL407" s="762"/>
      <c r="AM407" s="763"/>
      <c r="AN407" s="759"/>
      <c r="AO407" s="771"/>
      <c r="AP407" s="758"/>
      <c r="AQ407" s="759"/>
      <c r="AR407" s="771"/>
      <c r="AS407" s="770"/>
      <c r="AT407" s="762"/>
      <c r="AU407" s="763"/>
      <c r="AV407" s="759"/>
      <c r="AW407" s="771"/>
      <c r="AX407" s="758"/>
      <c r="AY407" s="764"/>
      <c r="AZ407" s="771"/>
      <c r="BA407" s="770"/>
      <c r="BB407" s="762"/>
      <c r="BC407" s="763"/>
      <c r="BD407" s="764"/>
      <c r="BE407" s="765"/>
      <c r="BF407" s="764"/>
      <c r="BG407" s="766"/>
      <c r="BH407" s="764"/>
      <c r="BI407" s="767"/>
      <c r="BJ407" s="767"/>
      <c r="BK407" s="768"/>
      <c r="BL407" s="265"/>
      <c r="BM407" s="265"/>
      <c r="BN407" s="265"/>
      <c r="BO407" s="266"/>
      <c r="BP407" s="266"/>
      <c r="BQ407" s="266"/>
      <c r="BR407" s="266"/>
      <c r="BS407" s="266"/>
    </row>
    <row r="408" spans="2:71" s="7" customFormat="1" ht="9.75" customHeight="1">
      <c r="B408" s="754"/>
      <c r="C408" s="755"/>
      <c r="D408" s="755"/>
      <c r="E408" s="756"/>
      <c r="F408" s="757"/>
      <c r="G408" s="758"/>
      <c r="H408" s="759"/>
      <c r="I408" s="769"/>
      <c r="J408" s="760"/>
      <c r="K408" s="761"/>
      <c r="L408" s="769"/>
      <c r="M408" s="770"/>
      <c r="N408" s="762"/>
      <c r="O408" s="763"/>
      <c r="P408" s="759"/>
      <c r="Q408" s="771"/>
      <c r="R408" s="758"/>
      <c r="S408" s="759"/>
      <c r="T408" s="771"/>
      <c r="U408" s="770"/>
      <c r="V408" s="762"/>
      <c r="W408" s="763"/>
      <c r="X408" s="759"/>
      <c r="Y408" s="771"/>
      <c r="Z408" s="758"/>
      <c r="AA408" s="759"/>
      <c r="AB408" s="771"/>
      <c r="AC408" s="770"/>
      <c r="AD408" s="762"/>
      <c r="AE408" s="763"/>
      <c r="AF408" s="759"/>
      <c r="AG408" s="771"/>
      <c r="AH408" s="758"/>
      <c r="AI408" s="759"/>
      <c r="AJ408" s="771"/>
      <c r="AK408" s="770"/>
      <c r="AL408" s="762"/>
      <c r="AM408" s="763"/>
      <c r="AN408" s="759"/>
      <c r="AO408" s="771"/>
      <c r="AP408" s="758"/>
      <c r="AQ408" s="759"/>
      <c r="AR408" s="771"/>
      <c r="AS408" s="770"/>
      <c r="AT408" s="762"/>
      <c r="AU408" s="763"/>
      <c r="AV408" s="759"/>
      <c r="AW408" s="771"/>
      <c r="AX408" s="758"/>
      <c r="AY408" s="764"/>
      <c r="AZ408" s="771"/>
      <c r="BA408" s="770"/>
      <c r="BB408" s="762"/>
      <c r="BC408" s="763"/>
      <c r="BD408" s="764"/>
      <c r="BE408" s="765"/>
      <c r="BF408" s="764"/>
      <c r="BG408" s="766"/>
      <c r="BH408" s="764"/>
      <c r="BI408" s="767"/>
      <c r="BJ408" s="767"/>
      <c r="BK408" s="768"/>
      <c r="BL408" s="265"/>
      <c r="BM408" s="265"/>
      <c r="BN408" s="265"/>
      <c r="BO408" s="266"/>
      <c r="BP408" s="266"/>
      <c r="BQ408" s="266"/>
      <c r="BR408" s="266"/>
      <c r="BS408" s="266"/>
    </row>
    <row r="409" spans="2:71" s="7" customFormat="1" ht="9.75" customHeight="1">
      <c r="B409" s="754"/>
      <c r="C409" s="755"/>
      <c r="D409" s="755"/>
      <c r="E409" s="756"/>
      <c r="F409" s="757"/>
      <c r="G409" s="758"/>
      <c r="H409" s="759"/>
      <c r="I409" s="769"/>
      <c r="J409" s="760"/>
      <c r="K409" s="761"/>
      <c r="L409" s="769"/>
      <c r="M409" s="770"/>
      <c r="N409" s="762"/>
      <c r="O409" s="763"/>
      <c r="P409" s="759"/>
      <c r="Q409" s="771"/>
      <c r="R409" s="758"/>
      <c r="S409" s="759"/>
      <c r="T409" s="771"/>
      <c r="U409" s="770"/>
      <c r="V409" s="762"/>
      <c r="W409" s="763"/>
      <c r="X409" s="759"/>
      <c r="Y409" s="771"/>
      <c r="Z409" s="758"/>
      <c r="AA409" s="759"/>
      <c r="AB409" s="771"/>
      <c r="AC409" s="770"/>
      <c r="AD409" s="762"/>
      <c r="AE409" s="763"/>
      <c r="AF409" s="759"/>
      <c r="AG409" s="771"/>
      <c r="AH409" s="758"/>
      <c r="AI409" s="759"/>
      <c r="AJ409" s="771"/>
      <c r="AK409" s="770"/>
      <c r="AL409" s="762"/>
      <c r="AM409" s="763"/>
      <c r="AN409" s="759"/>
      <c r="AO409" s="771"/>
      <c r="AP409" s="758"/>
      <c r="AQ409" s="759"/>
      <c r="AR409" s="771"/>
      <c r="AS409" s="770"/>
      <c r="AT409" s="762"/>
      <c r="AU409" s="763"/>
      <c r="AV409" s="759"/>
      <c r="AW409" s="771"/>
      <c r="AX409" s="758"/>
      <c r="AY409" s="764"/>
      <c r="AZ409" s="771"/>
      <c r="BA409" s="770"/>
      <c r="BB409" s="762"/>
      <c r="BC409" s="763"/>
      <c r="BD409" s="764"/>
      <c r="BE409" s="765"/>
      <c r="BF409" s="764"/>
      <c r="BG409" s="766"/>
      <c r="BH409" s="764"/>
      <c r="BI409" s="767"/>
      <c r="BJ409" s="767"/>
      <c r="BK409" s="768"/>
      <c r="BL409" s="265"/>
      <c r="BM409" s="265"/>
      <c r="BN409" s="265"/>
      <c r="BO409" s="266"/>
      <c r="BP409" s="266"/>
      <c r="BQ409" s="266"/>
      <c r="BR409" s="266"/>
      <c r="BS409" s="266"/>
    </row>
    <row r="410" spans="2:71" s="7" customFormat="1" ht="9.75" customHeight="1">
      <c r="B410" s="754"/>
      <c r="C410" s="755"/>
      <c r="D410" s="755"/>
      <c r="E410" s="756"/>
      <c r="F410" s="757"/>
      <c r="G410" s="758"/>
      <c r="H410" s="759"/>
      <c r="I410" s="769"/>
      <c r="J410" s="760"/>
      <c r="K410" s="761"/>
      <c r="L410" s="769"/>
      <c r="M410" s="770"/>
      <c r="N410" s="762"/>
      <c r="O410" s="763"/>
      <c r="P410" s="759"/>
      <c r="Q410" s="771"/>
      <c r="R410" s="758"/>
      <c r="S410" s="759"/>
      <c r="T410" s="771"/>
      <c r="U410" s="770"/>
      <c r="V410" s="762"/>
      <c r="W410" s="763"/>
      <c r="X410" s="759"/>
      <c r="Y410" s="771"/>
      <c r="Z410" s="758"/>
      <c r="AA410" s="759"/>
      <c r="AB410" s="771"/>
      <c r="AC410" s="770"/>
      <c r="AD410" s="762"/>
      <c r="AE410" s="763"/>
      <c r="AF410" s="759"/>
      <c r="AG410" s="771"/>
      <c r="AH410" s="758"/>
      <c r="AI410" s="759"/>
      <c r="AJ410" s="771"/>
      <c r="AK410" s="770"/>
      <c r="AL410" s="762"/>
      <c r="AM410" s="763"/>
      <c r="AN410" s="759"/>
      <c r="AO410" s="771"/>
      <c r="AP410" s="758"/>
      <c r="AQ410" s="759"/>
      <c r="AR410" s="771"/>
      <c r="AS410" s="770"/>
      <c r="AT410" s="762"/>
      <c r="AU410" s="763"/>
      <c r="AV410" s="759"/>
      <c r="AW410" s="771"/>
      <c r="AX410" s="758"/>
      <c r="AY410" s="764"/>
      <c r="AZ410" s="771"/>
      <c r="BA410" s="770"/>
      <c r="BB410" s="762"/>
      <c r="BC410" s="763"/>
      <c r="BD410" s="764"/>
      <c r="BE410" s="765"/>
      <c r="BF410" s="764"/>
      <c r="BG410" s="766"/>
      <c r="BH410" s="764"/>
      <c r="BI410" s="767"/>
      <c r="BJ410" s="767"/>
      <c r="BK410" s="768"/>
      <c r="BL410" s="265"/>
      <c r="BM410" s="265"/>
      <c r="BN410" s="265"/>
      <c r="BO410" s="266"/>
      <c r="BP410" s="266"/>
      <c r="BQ410" s="266"/>
      <c r="BR410" s="266"/>
      <c r="BS410" s="266"/>
    </row>
    <row r="411" spans="2:71" s="7" customFormat="1" ht="9.75" customHeight="1">
      <c r="B411" s="754"/>
      <c r="C411" s="755"/>
      <c r="D411" s="755"/>
      <c r="E411" s="756"/>
      <c r="F411" s="757"/>
      <c r="G411" s="758"/>
      <c r="H411" s="759"/>
      <c r="I411" s="769"/>
      <c r="J411" s="760"/>
      <c r="K411" s="761"/>
      <c r="L411" s="769"/>
      <c r="M411" s="770"/>
      <c r="N411" s="762"/>
      <c r="O411" s="763"/>
      <c r="P411" s="759"/>
      <c r="Q411" s="771"/>
      <c r="R411" s="758"/>
      <c r="S411" s="759"/>
      <c r="T411" s="771"/>
      <c r="U411" s="770"/>
      <c r="V411" s="762"/>
      <c r="W411" s="763"/>
      <c r="X411" s="759"/>
      <c r="Y411" s="771"/>
      <c r="Z411" s="758"/>
      <c r="AA411" s="759"/>
      <c r="AB411" s="771"/>
      <c r="AC411" s="770"/>
      <c r="AD411" s="762"/>
      <c r="AE411" s="763"/>
      <c r="AF411" s="759"/>
      <c r="AG411" s="771"/>
      <c r="AH411" s="758"/>
      <c r="AI411" s="759"/>
      <c r="AJ411" s="771"/>
      <c r="AK411" s="770"/>
      <c r="AL411" s="762"/>
      <c r="AM411" s="763"/>
      <c r="AN411" s="759"/>
      <c r="AO411" s="771"/>
      <c r="AP411" s="758"/>
      <c r="AQ411" s="759"/>
      <c r="AR411" s="771"/>
      <c r="AS411" s="770"/>
      <c r="AT411" s="762"/>
      <c r="AU411" s="763"/>
      <c r="AV411" s="759"/>
      <c r="AW411" s="771"/>
      <c r="AX411" s="758"/>
      <c r="AY411" s="764"/>
      <c r="AZ411" s="771"/>
      <c r="BA411" s="770"/>
      <c r="BB411" s="762"/>
      <c r="BC411" s="763"/>
      <c r="BD411" s="764"/>
      <c r="BE411" s="765"/>
      <c r="BF411" s="764"/>
      <c r="BG411" s="766"/>
      <c r="BH411" s="764"/>
      <c r="BI411" s="767"/>
      <c r="BJ411" s="767"/>
      <c r="BK411" s="768"/>
      <c r="BL411" s="265"/>
      <c r="BM411" s="265"/>
      <c r="BN411" s="265"/>
      <c r="BO411" s="266"/>
      <c r="BP411" s="266"/>
      <c r="BQ411" s="266"/>
      <c r="BR411" s="266"/>
      <c r="BS411" s="266"/>
    </row>
    <row r="412" spans="2:71" s="7" customFormat="1" ht="9.75" customHeight="1">
      <c r="B412" s="754"/>
      <c r="C412" s="755"/>
      <c r="D412" s="755"/>
      <c r="E412" s="756"/>
      <c r="F412" s="757"/>
      <c r="G412" s="758"/>
      <c r="H412" s="759"/>
      <c r="I412" s="769"/>
      <c r="J412" s="760"/>
      <c r="K412" s="761"/>
      <c r="L412" s="769"/>
      <c r="M412" s="770"/>
      <c r="N412" s="762"/>
      <c r="O412" s="763"/>
      <c r="P412" s="759"/>
      <c r="Q412" s="771"/>
      <c r="R412" s="758"/>
      <c r="S412" s="759"/>
      <c r="T412" s="771"/>
      <c r="U412" s="770"/>
      <c r="V412" s="762"/>
      <c r="W412" s="763"/>
      <c r="X412" s="759"/>
      <c r="Y412" s="771"/>
      <c r="Z412" s="758"/>
      <c r="AA412" s="759"/>
      <c r="AB412" s="771"/>
      <c r="AC412" s="770"/>
      <c r="AD412" s="762"/>
      <c r="AE412" s="763"/>
      <c r="AF412" s="759"/>
      <c r="AG412" s="771"/>
      <c r="AH412" s="758"/>
      <c r="AI412" s="759"/>
      <c r="AJ412" s="771"/>
      <c r="AK412" s="770"/>
      <c r="AL412" s="762"/>
      <c r="AM412" s="763"/>
      <c r="AN412" s="759"/>
      <c r="AO412" s="771"/>
      <c r="AP412" s="758"/>
      <c r="AQ412" s="759"/>
      <c r="AR412" s="771"/>
      <c r="AS412" s="770"/>
      <c r="AT412" s="762"/>
      <c r="AU412" s="763"/>
      <c r="AV412" s="759"/>
      <c r="AW412" s="771"/>
      <c r="AX412" s="758"/>
      <c r="AY412" s="764"/>
      <c r="AZ412" s="771"/>
      <c r="BA412" s="770"/>
      <c r="BB412" s="762"/>
      <c r="BC412" s="763"/>
      <c r="BD412" s="764"/>
      <c r="BE412" s="765"/>
      <c r="BF412" s="764"/>
      <c r="BG412" s="766"/>
      <c r="BH412" s="764"/>
      <c r="BI412" s="767"/>
      <c r="BJ412" s="767"/>
      <c r="BK412" s="768"/>
      <c r="BL412" s="265"/>
      <c r="BM412" s="265"/>
      <c r="BN412" s="265"/>
      <c r="BO412" s="266"/>
      <c r="BP412" s="266"/>
      <c r="BQ412" s="266"/>
      <c r="BR412" s="266"/>
      <c r="BS412" s="266"/>
    </row>
    <row r="413" spans="2:71" s="7" customFormat="1" ht="9.75" customHeight="1">
      <c r="B413" s="754"/>
      <c r="C413" s="755"/>
      <c r="D413" s="755"/>
      <c r="E413" s="756"/>
      <c r="F413" s="757"/>
      <c r="G413" s="758"/>
      <c r="H413" s="759"/>
      <c r="I413" s="769"/>
      <c r="J413" s="760"/>
      <c r="K413" s="761"/>
      <c r="L413" s="769"/>
      <c r="M413" s="770"/>
      <c r="N413" s="762"/>
      <c r="O413" s="763"/>
      <c r="P413" s="759"/>
      <c r="Q413" s="771"/>
      <c r="R413" s="758"/>
      <c r="S413" s="759"/>
      <c r="T413" s="771"/>
      <c r="U413" s="770"/>
      <c r="V413" s="762"/>
      <c r="W413" s="763"/>
      <c r="X413" s="759"/>
      <c r="Y413" s="771"/>
      <c r="Z413" s="758"/>
      <c r="AA413" s="759"/>
      <c r="AB413" s="771"/>
      <c r="AC413" s="770"/>
      <c r="AD413" s="762"/>
      <c r="AE413" s="763"/>
      <c r="AF413" s="759"/>
      <c r="AG413" s="771"/>
      <c r="AH413" s="758"/>
      <c r="AI413" s="759"/>
      <c r="AJ413" s="771"/>
      <c r="AK413" s="770"/>
      <c r="AL413" s="762"/>
      <c r="AM413" s="763"/>
      <c r="AN413" s="759"/>
      <c r="AO413" s="771"/>
      <c r="AP413" s="758"/>
      <c r="AQ413" s="759"/>
      <c r="AR413" s="771"/>
      <c r="AS413" s="770"/>
      <c r="AT413" s="762"/>
      <c r="AU413" s="763"/>
      <c r="AV413" s="759"/>
      <c r="AW413" s="771"/>
      <c r="AX413" s="758"/>
      <c r="AY413" s="764"/>
      <c r="AZ413" s="771"/>
      <c r="BA413" s="770"/>
      <c r="BB413" s="762"/>
      <c r="BC413" s="763"/>
      <c r="BD413" s="764"/>
      <c r="BE413" s="765"/>
      <c r="BF413" s="764"/>
      <c r="BG413" s="766"/>
      <c r="BH413" s="764"/>
      <c r="BI413" s="767"/>
      <c r="BJ413" s="767"/>
      <c r="BK413" s="768"/>
      <c r="BL413" s="265"/>
      <c r="BM413" s="265"/>
      <c r="BN413" s="265"/>
      <c r="BO413" s="266"/>
      <c r="BP413" s="266"/>
      <c r="BQ413" s="266"/>
      <c r="BR413" s="266"/>
      <c r="BS413" s="266"/>
    </row>
    <row r="414" spans="2:71" s="7" customFormat="1" ht="9.75" customHeight="1">
      <c r="B414" s="754"/>
      <c r="C414" s="755"/>
      <c r="D414" s="755"/>
      <c r="E414" s="756"/>
      <c r="F414" s="757"/>
      <c r="G414" s="758"/>
      <c r="H414" s="759"/>
      <c r="I414" s="769"/>
      <c r="J414" s="760"/>
      <c r="K414" s="761"/>
      <c r="L414" s="769"/>
      <c r="M414" s="770"/>
      <c r="N414" s="762"/>
      <c r="O414" s="763"/>
      <c r="P414" s="759"/>
      <c r="Q414" s="771"/>
      <c r="R414" s="758"/>
      <c r="S414" s="759"/>
      <c r="T414" s="771"/>
      <c r="U414" s="770"/>
      <c r="V414" s="762"/>
      <c r="W414" s="763"/>
      <c r="X414" s="759"/>
      <c r="Y414" s="771"/>
      <c r="Z414" s="758"/>
      <c r="AA414" s="759"/>
      <c r="AB414" s="771"/>
      <c r="AC414" s="770"/>
      <c r="AD414" s="762"/>
      <c r="AE414" s="763"/>
      <c r="AF414" s="759"/>
      <c r="AG414" s="771"/>
      <c r="AH414" s="758"/>
      <c r="AI414" s="759"/>
      <c r="AJ414" s="771"/>
      <c r="AK414" s="770"/>
      <c r="AL414" s="762"/>
      <c r="AM414" s="763"/>
      <c r="AN414" s="759"/>
      <c r="AO414" s="771"/>
      <c r="AP414" s="758"/>
      <c r="AQ414" s="759"/>
      <c r="AR414" s="771"/>
      <c r="AS414" s="770"/>
      <c r="AT414" s="762"/>
      <c r="AU414" s="763"/>
      <c r="AV414" s="759"/>
      <c r="AW414" s="771"/>
      <c r="AX414" s="758"/>
      <c r="AY414" s="764"/>
      <c r="AZ414" s="771"/>
      <c r="BA414" s="770"/>
      <c r="BB414" s="762"/>
      <c r="BC414" s="763"/>
      <c r="BD414" s="764"/>
      <c r="BE414" s="765"/>
      <c r="BF414" s="764"/>
      <c r="BG414" s="766"/>
      <c r="BH414" s="764"/>
      <c r="BI414" s="767"/>
      <c r="BJ414" s="767"/>
      <c r="BK414" s="768"/>
      <c r="BL414" s="265"/>
      <c r="BM414" s="265"/>
      <c r="BN414" s="265"/>
      <c r="BO414" s="266"/>
      <c r="BP414" s="266"/>
      <c r="BQ414" s="266"/>
      <c r="BR414" s="266"/>
      <c r="BS414" s="266"/>
    </row>
    <row r="415" spans="2:71" s="7" customFormat="1" ht="9.75" customHeight="1">
      <c r="B415" s="754"/>
      <c r="C415" s="755"/>
      <c r="D415" s="755"/>
      <c r="E415" s="756"/>
      <c r="F415" s="757"/>
      <c r="G415" s="758"/>
      <c r="H415" s="759"/>
      <c r="I415" s="769"/>
      <c r="J415" s="760"/>
      <c r="K415" s="761"/>
      <c r="L415" s="769"/>
      <c r="M415" s="770"/>
      <c r="N415" s="762"/>
      <c r="O415" s="763"/>
      <c r="P415" s="759"/>
      <c r="Q415" s="771"/>
      <c r="R415" s="758"/>
      <c r="S415" s="759"/>
      <c r="T415" s="771"/>
      <c r="U415" s="770"/>
      <c r="V415" s="762"/>
      <c r="W415" s="763"/>
      <c r="X415" s="759"/>
      <c r="Y415" s="771"/>
      <c r="Z415" s="758"/>
      <c r="AA415" s="759"/>
      <c r="AB415" s="771"/>
      <c r="AC415" s="770"/>
      <c r="AD415" s="762"/>
      <c r="AE415" s="763"/>
      <c r="AF415" s="759"/>
      <c r="AG415" s="771"/>
      <c r="AH415" s="758"/>
      <c r="AI415" s="759"/>
      <c r="AJ415" s="771"/>
      <c r="AK415" s="770"/>
      <c r="AL415" s="762"/>
      <c r="AM415" s="763"/>
      <c r="AN415" s="759"/>
      <c r="AO415" s="771"/>
      <c r="AP415" s="758"/>
      <c r="AQ415" s="759"/>
      <c r="AR415" s="771"/>
      <c r="AS415" s="770"/>
      <c r="AT415" s="762"/>
      <c r="AU415" s="763"/>
      <c r="AV415" s="759"/>
      <c r="AW415" s="771"/>
      <c r="AX415" s="758"/>
      <c r="AY415" s="764"/>
      <c r="AZ415" s="771"/>
      <c r="BA415" s="770"/>
      <c r="BB415" s="762"/>
      <c r="BC415" s="763"/>
      <c r="BD415" s="764"/>
      <c r="BE415" s="765"/>
      <c r="BF415" s="764"/>
      <c r="BG415" s="766"/>
      <c r="BH415" s="764"/>
      <c r="BI415" s="767"/>
      <c r="BJ415" s="767"/>
      <c r="BK415" s="768"/>
      <c r="BL415" s="265"/>
      <c r="BM415" s="265"/>
      <c r="BN415" s="265"/>
      <c r="BO415" s="266"/>
      <c r="BP415" s="266"/>
      <c r="BQ415" s="266"/>
      <c r="BR415" s="266"/>
      <c r="BS415" s="266"/>
    </row>
    <row r="416" spans="2:71" s="7" customFormat="1" ht="9.75" customHeight="1">
      <c r="B416" s="754"/>
      <c r="C416" s="755"/>
      <c r="D416" s="755"/>
      <c r="E416" s="756"/>
      <c r="F416" s="757"/>
      <c r="G416" s="758"/>
      <c r="H416" s="759"/>
      <c r="I416" s="769"/>
      <c r="J416" s="760"/>
      <c r="K416" s="761"/>
      <c r="L416" s="769"/>
      <c r="M416" s="770"/>
      <c r="N416" s="762"/>
      <c r="O416" s="763"/>
      <c r="P416" s="759"/>
      <c r="Q416" s="771"/>
      <c r="R416" s="758"/>
      <c r="S416" s="759"/>
      <c r="T416" s="771"/>
      <c r="U416" s="770"/>
      <c r="V416" s="762"/>
      <c r="W416" s="763"/>
      <c r="X416" s="759"/>
      <c r="Y416" s="771"/>
      <c r="Z416" s="758"/>
      <c r="AA416" s="759"/>
      <c r="AB416" s="771"/>
      <c r="AC416" s="770"/>
      <c r="AD416" s="762"/>
      <c r="AE416" s="763"/>
      <c r="AF416" s="759"/>
      <c r="AG416" s="771"/>
      <c r="AH416" s="758"/>
      <c r="AI416" s="759"/>
      <c r="AJ416" s="771"/>
      <c r="AK416" s="770"/>
      <c r="AL416" s="762"/>
      <c r="AM416" s="763"/>
      <c r="AN416" s="759"/>
      <c r="AO416" s="771"/>
      <c r="AP416" s="758"/>
      <c r="AQ416" s="759"/>
      <c r="AR416" s="771"/>
      <c r="AS416" s="770"/>
      <c r="AT416" s="762"/>
      <c r="AU416" s="763"/>
      <c r="AV416" s="759"/>
      <c r="AW416" s="771"/>
      <c r="AX416" s="758"/>
      <c r="AY416" s="764"/>
      <c r="AZ416" s="771"/>
      <c r="BA416" s="770"/>
      <c r="BB416" s="762"/>
      <c r="BC416" s="763"/>
      <c r="BD416" s="764"/>
      <c r="BE416" s="765"/>
      <c r="BF416" s="764"/>
      <c r="BG416" s="766"/>
      <c r="BH416" s="764"/>
      <c r="BI416" s="767"/>
      <c r="BJ416" s="767"/>
      <c r="BK416" s="768"/>
      <c r="BL416" s="265"/>
      <c r="BM416" s="265"/>
      <c r="BN416" s="265"/>
      <c r="BO416" s="266"/>
      <c r="BP416" s="266"/>
      <c r="BQ416" s="266"/>
      <c r="BR416" s="266"/>
      <c r="BS416" s="266"/>
    </row>
    <row r="417" spans="1:71" s="7" customFormat="1" ht="9.75" customHeight="1" thickBot="1">
      <c r="B417" s="754"/>
      <c r="C417" s="755"/>
      <c r="D417" s="755"/>
      <c r="E417" s="756"/>
      <c r="F417" s="757"/>
      <c r="G417" s="758"/>
      <c r="H417" s="759"/>
      <c r="I417" s="267"/>
      <c r="J417" s="760"/>
      <c r="K417" s="761"/>
      <c r="L417" s="267"/>
      <c r="M417" s="268"/>
      <c r="N417" s="762"/>
      <c r="O417" s="763"/>
      <c r="P417" s="759"/>
      <c r="Q417" s="269"/>
      <c r="R417" s="758"/>
      <c r="S417" s="759"/>
      <c r="T417" s="269"/>
      <c r="U417" s="268"/>
      <c r="V417" s="762"/>
      <c r="W417" s="763"/>
      <c r="X417" s="759"/>
      <c r="Y417" s="269"/>
      <c r="Z417" s="758"/>
      <c r="AA417" s="759"/>
      <c r="AB417" s="269"/>
      <c r="AC417" s="268"/>
      <c r="AD417" s="762"/>
      <c r="AE417" s="763"/>
      <c r="AF417" s="759"/>
      <c r="AG417" s="269"/>
      <c r="AH417" s="758"/>
      <c r="AI417" s="759"/>
      <c r="AJ417" s="269"/>
      <c r="AK417" s="268"/>
      <c r="AL417" s="762"/>
      <c r="AM417" s="763"/>
      <c r="AN417" s="759"/>
      <c r="AO417" s="269"/>
      <c r="AP417" s="758"/>
      <c r="AQ417" s="759"/>
      <c r="AR417" s="269"/>
      <c r="AS417" s="268"/>
      <c r="AT417" s="762"/>
      <c r="AU417" s="763"/>
      <c r="AV417" s="759"/>
      <c r="AW417" s="269"/>
      <c r="AX417" s="758"/>
      <c r="AY417" s="764"/>
      <c r="AZ417" s="269"/>
      <c r="BA417" s="268"/>
      <c r="BB417" s="762"/>
      <c r="BC417" s="763"/>
      <c r="BD417" s="764"/>
      <c r="BE417" s="765"/>
      <c r="BF417" s="764"/>
      <c r="BG417" s="766"/>
      <c r="BH417" s="764"/>
      <c r="BI417" s="767"/>
      <c r="BJ417" s="767"/>
      <c r="BK417" s="768"/>
      <c r="BL417" s="265"/>
      <c r="BM417" s="265"/>
      <c r="BN417" s="265"/>
      <c r="BO417" s="266"/>
      <c r="BP417" s="266"/>
      <c r="BQ417" s="266"/>
      <c r="BR417" s="266"/>
      <c r="BS417" s="266"/>
    </row>
    <row r="418" spans="1:71" s="7" customFormat="1" ht="9.75" customHeight="1" thickBot="1">
      <c r="B418" s="266"/>
      <c r="C418" s="266"/>
      <c r="D418" s="266"/>
      <c r="E418" s="266"/>
      <c r="F418" s="270"/>
      <c r="G418" s="266"/>
      <c r="H418" s="266"/>
      <c r="I418" s="248"/>
      <c r="J418" s="760"/>
      <c r="K418" s="271"/>
      <c r="L418" s="248"/>
      <c r="M418" s="272"/>
      <c r="N418" s="273"/>
      <c r="O418" s="274"/>
      <c r="P418" s="266"/>
      <c r="Q418" s="254"/>
      <c r="R418" s="758"/>
      <c r="S418" s="266"/>
      <c r="T418" s="254"/>
      <c r="U418" s="272"/>
      <c r="V418" s="273"/>
      <c r="W418" s="274"/>
      <c r="X418" s="266"/>
      <c r="Y418" s="254"/>
      <c r="Z418" s="758"/>
      <c r="AA418" s="266"/>
      <c r="AB418" s="254"/>
      <c r="AC418" s="272"/>
      <c r="AD418" s="273"/>
      <c r="AE418" s="274"/>
      <c r="AF418" s="266"/>
      <c r="AG418" s="254"/>
      <c r="AH418" s="758"/>
      <c r="AI418" s="266"/>
      <c r="AJ418" s="254"/>
      <c r="AK418" s="272"/>
      <c r="AL418" s="273"/>
      <c r="AM418" s="274"/>
      <c r="AN418" s="266"/>
      <c r="AO418" s="254"/>
      <c r="AP418" s="758"/>
      <c r="AQ418" s="266"/>
      <c r="AR418" s="254"/>
      <c r="AS418" s="272"/>
      <c r="AT418" s="273"/>
      <c r="AU418" s="274"/>
      <c r="AV418" s="266"/>
      <c r="AW418" s="254"/>
      <c r="AX418" s="758"/>
      <c r="AY418" s="266"/>
      <c r="AZ418" s="254"/>
      <c r="BA418" s="272"/>
      <c r="BB418" s="273"/>
      <c r="BC418" s="763"/>
      <c r="BD418" s="266"/>
      <c r="BE418" s="765"/>
      <c r="BF418" s="266"/>
      <c r="BG418" s="766"/>
      <c r="BH418" s="266"/>
      <c r="BI418" s="266"/>
      <c r="BJ418" s="266"/>
      <c r="BK418" s="273"/>
      <c r="BL418" s="266"/>
      <c r="BM418" s="266"/>
      <c r="BN418" s="265"/>
      <c r="BO418" s="266"/>
      <c r="BP418" s="266"/>
      <c r="BQ418" s="266"/>
      <c r="BR418" s="266"/>
      <c r="BS418" s="266"/>
    </row>
    <row r="419" spans="1:71" s="7" customFormat="1" ht="9.75" customHeight="1">
      <c r="B419" s="754"/>
      <c r="C419" s="755"/>
      <c r="D419" s="755"/>
      <c r="E419" s="756"/>
      <c r="F419" s="757"/>
      <c r="G419" s="758"/>
      <c r="H419" s="759"/>
      <c r="I419" s="457"/>
      <c r="J419" s="760"/>
      <c r="K419" s="761"/>
      <c r="L419" s="457"/>
      <c r="M419" s="458"/>
      <c r="N419" s="762"/>
      <c r="O419" s="763"/>
      <c r="P419" s="759"/>
      <c r="Q419" s="459"/>
      <c r="R419" s="758"/>
      <c r="S419" s="759"/>
      <c r="T419" s="459"/>
      <c r="U419" s="458"/>
      <c r="V419" s="762"/>
      <c r="W419" s="763"/>
      <c r="X419" s="759"/>
      <c r="Y419" s="459"/>
      <c r="Z419" s="758"/>
      <c r="AA419" s="759"/>
      <c r="AB419" s="459"/>
      <c r="AC419" s="458"/>
      <c r="AD419" s="762"/>
      <c r="AE419" s="763"/>
      <c r="AF419" s="759"/>
      <c r="AG419" s="459"/>
      <c r="AH419" s="758"/>
      <c r="AI419" s="759"/>
      <c r="AJ419" s="459"/>
      <c r="AK419" s="458"/>
      <c r="AL419" s="762"/>
      <c r="AM419" s="763"/>
      <c r="AN419" s="759"/>
      <c r="AO419" s="459"/>
      <c r="AP419" s="758"/>
      <c r="AQ419" s="759"/>
      <c r="AR419" s="459"/>
      <c r="AS419" s="458"/>
      <c r="AT419" s="762"/>
      <c r="AU419" s="763"/>
      <c r="AV419" s="759"/>
      <c r="AW419" s="459"/>
      <c r="AX419" s="758"/>
      <c r="AY419" s="764"/>
      <c r="AZ419" s="459"/>
      <c r="BA419" s="458"/>
      <c r="BB419" s="762"/>
      <c r="BC419" s="763"/>
      <c r="BD419" s="764"/>
      <c r="BE419" s="765"/>
      <c r="BF419" s="764"/>
      <c r="BG419" s="766"/>
      <c r="BH419" s="764"/>
      <c r="BI419" s="767"/>
      <c r="BJ419" s="767"/>
      <c r="BK419" s="768"/>
      <c r="BL419" s="265"/>
      <c r="BM419" s="265"/>
      <c r="BN419" s="265"/>
      <c r="BO419" s="266"/>
      <c r="BP419" s="266"/>
      <c r="BQ419" s="266"/>
      <c r="BR419" s="266"/>
      <c r="BS419" s="266"/>
    </row>
    <row r="420" spans="1:71" s="7" customFormat="1" ht="9.75" customHeight="1">
      <c r="B420" s="754"/>
      <c r="C420" s="755"/>
      <c r="D420" s="755"/>
      <c r="E420" s="756"/>
      <c r="F420" s="757"/>
      <c r="G420" s="758"/>
      <c r="H420" s="759"/>
      <c r="I420" s="769"/>
      <c r="J420" s="760"/>
      <c r="K420" s="761"/>
      <c r="L420" s="769"/>
      <c r="M420" s="770"/>
      <c r="N420" s="762"/>
      <c r="O420" s="763"/>
      <c r="P420" s="759"/>
      <c r="Q420" s="771"/>
      <c r="R420" s="758"/>
      <c r="S420" s="759"/>
      <c r="T420" s="771"/>
      <c r="U420" s="770"/>
      <c r="V420" s="762"/>
      <c r="W420" s="763"/>
      <c r="X420" s="759"/>
      <c r="Y420" s="771"/>
      <c r="Z420" s="758"/>
      <c r="AA420" s="759"/>
      <c r="AB420" s="771"/>
      <c r="AC420" s="770"/>
      <c r="AD420" s="762"/>
      <c r="AE420" s="763"/>
      <c r="AF420" s="759"/>
      <c r="AG420" s="771"/>
      <c r="AH420" s="758"/>
      <c r="AI420" s="759"/>
      <c r="AJ420" s="771"/>
      <c r="AK420" s="770"/>
      <c r="AL420" s="762"/>
      <c r="AM420" s="763"/>
      <c r="AN420" s="759"/>
      <c r="AO420" s="771"/>
      <c r="AP420" s="758"/>
      <c r="AQ420" s="759"/>
      <c r="AR420" s="771"/>
      <c r="AS420" s="770"/>
      <c r="AT420" s="762"/>
      <c r="AU420" s="763"/>
      <c r="AV420" s="759"/>
      <c r="AW420" s="771"/>
      <c r="AX420" s="758"/>
      <c r="AY420" s="764"/>
      <c r="AZ420" s="771"/>
      <c r="BA420" s="770"/>
      <c r="BB420" s="762"/>
      <c r="BC420" s="763"/>
      <c r="BD420" s="764"/>
      <c r="BE420" s="765"/>
      <c r="BF420" s="764"/>
      <c r="BG420" s="766"/>
      <c r="BH420" s="764"/>
      <c r="BI420" s="767"/>
      <c r="BJ420" s="767"/>
      <c r="BK420" s="768"/>
      <c r="BL420" s="265"/>
      <c r="BM420" s="265"/>
      <c r="BN420" s="265"/>
      <c r="BO420" s="266"/>
      <c r="BP420" s="266"/>
      <c r="BQ420" s="266"/>
      <c r="BR420" s="266"/>
      <c r="BS420" s="266"/>
    </row>
    <row r="421" spans="1:71" s="7" customFormat="1" ht="9.75" customHeight="1">
      <c r="B421" s="754"/>
      <c r="C421" s="755"/>
      <c r="D421" s="755"/>
      <c r="E421" s="756"/>
      <c r="F421" s="757"/>
      <c r="G421" s="758"/>
      <c r="H421" s="759"/>
      <c r="I421" s="769"/>
      <c r="J421" s="760"/>
      <c r="K421" s="761"/>
      <c r="L421" s="769"/>
      <c r="M421" s="770"/>
      <c r="N421" s="762"/>
      <c r="O421" s="763"/>
      <c r="P421" s="759"/>
      <c r="Q421" s="771"/>
      <c r="R421" s="758"/>
      <c r="S421" s="759"/>
      <c r="T421" s="771"/>
      <c r="U421" s="770"/>
      <c r="V421" s="762"/>
      <c r="W421" s="763"/>
      <c r="X421" s="759"/>
      <c r="Y421" s="771"/>
      <c r="Z421" s="758"/>
      <c r="AA421" s="759"/>
      <c r="AB421" s="771"/>
      <c r="AC421" s="770"/>
      <c r="AD421" s="762"/>
      <c r="AE421" s="763"/>
      <c r="AF421" s="759"/>
      <c r="AG421" s="771"/>
      <c r="AH421" s="758"/>
      <c r="AI421" s="759"/>
      <c r="AJ421" s="771"/>
      <c r="AK421" s="770"/>
      <c r="AL421" s="762"/>
      <c r="AM421" s="763"/>
      <c r="AN421" s="759"/>
      <c r="AO421" s="771"/>
      <c r="AP421" s="758"/>
      <c r="AQ421" s="759"/>
      <c r="AR421" s="771"/>
      <c r="AS421" s="770"/>
      <c r="AT421" s="762"/>
      <c r="AU421" s="763"/>
      <c r="AV421" s="759"/>
      <c r="AW421" s="771"/>
      <c r="AX421" s="758"/>
      <c r="AY421" s="764"/>
      <c r="AZ421" s="771"/>
      <c r="BA421" s="770"/>
      <c r="BB421" s="762"/>
      <c r="BC421" s="763"/>
      <c r="BD421" s="764"/>
      <c r="BE421" s="765"/>
      <c r="BF421" s="764"/>
      <c r="BG421" s="766"/>
      <c r="BH421" s="764"/>
      <c r="BI421" s="767"/>
      <c r="BJ421" s="767"/>
      <c r="BK421" s="768"/>
      <c r="BL421" s="265"/>
      <c r="BM421" s="265"/>
      <c r="BN421" s="265"/>
      <c r="BO421" s="266"/>
      <c r="BP421" s="266"/>
      <c r="BQ421" s="266"/>
      <c r="BR421" s="266"/>
      <c r="BS421" s="266"/>
    </row>
    <row r="422" spans="1:71" s="7" customFormat="1" ht="9.75" customHeight="1" thickBot="1">
      <c r="B422" s="754"/>
      <c r="C422" s="755"/>
      <c r="D422" s="755"/>
      <c r="E422" s="756"/>
      <c r="F422" s="757"/>
      <c r="G422" s="758"/>
      <c r="H422" s="759"/>
      <c r="I422" s="267"/>
      <c r="J422" s="760"/>
      <c r="K422" s="761"/>
      <c r="L422" s="267"/>
      <c r="M422" s="268"/>
      <c r="N422" s="762"/>
      <c r="O422" s="763"/>
      <c r="P422" s="759"/>
      <c r="Q422" s="269"/>
      <c r="R422" s="758"/>
      <c r="S422" s="759"/>
      <c r="T422" s="269"/>
      <c r="U422" s="268"/>
      <c r="V422" s="762"/>
      <c r="W422" s="763"/>
      <c r="X422" s="759"/>
      <c r="Y422" s="269"/>
      <c r="Z422" s="758"/>
      <c r="AA422" s="759"/>
      <c r="AB422" s="269"/>
      <c r="AC422" s="268"/>
      <c r="AD422" s="762"/>
      <c r="AE422" s="763"/>
      <c r="AF422" s="759"/>
      <c r="AG422" s="269"/>
      <c r="AH422" s="758"/>
      <c r="AI422" s="759"/>
      <c r="AJ422" s="269"/>
      <c r="AK422" s="268"/>
      <c r="AL422" s="762"/>
      <c r="AM422" s="763"/>
      <c r="AN422" s="759"/>
      <c r="AO422" s="269"/>
      <c r="AP422" s="758"/>
      <c r="AQ422" s="759"/>
      <c r="AR422" s="269"/>
      <c r="AS422" s="268"/>
      <c r="AT422" s="762"/>
      <c r="AU422" s="763"/>
      <c r="AV422" s="759"/>
      <c r="AW422" s="269"/>
      <c r="AX422" s="758"/>
      <c r="AY422" s="764"/>
      <c r="AZ422" s="269"/>
      <c r="BA422" s="268"/>
      <c r="BB422" s="762"/>
      <c r="BC422" s="763"/>
      <c r="BD422" s="764"/>
      <c r="BE422" s="765"/>
      <c r="BF422" s="764"/>
      <c r="BG422" s="766"/>
      <c r="BH422" s="764"/>
      <c r="BI422" s="767"/>
      <c r="BJ422" s="767"/>
      <c r="BK422" s="768"/>
      <c r="BL422" s="265"/>
      <c r="BM422" s="265"/>
      <c r="BN422" s="265"/>
      <c r="BO422" s="266"/>
      <c r="BP422" s="266"/>
      <c r="BQ422" s="266"/>
      <c r="BR422" s="266"/>
      <c r="BS422" s="266"/>
    </row>
    <row r="423" spans="1:71" s="7" customFormat="1" ht="9.75" customHeight="1" thickBot="1">
      <c r="B423" s="266"/>
      <c r="C423" s="266"/>
      <c r="D423" s="266"/>
      <c r="E423" s="266"/>
      <c r="F423" s="270"/>
      <c r="G423" s="266"/>
      <c r="H423" s="266"/>
      <c r="I423" s="248"/>
      <c r="J423" s="760"/>
      <c r="K423" s="271"/>
      <c r="L423" s="248"/>
      <c r="M423" s="272"/>
      <c r="N423" s="273"/>
      <c r="O423" s="274"/>
      <c r="P423" s="266"/>
      <c r="Q423" s="254"/>
      <c r="R423" s="758"/>
      <c r="S423" s="266"/>
      <c r="T423" s="254"/>
      <c r="U423" s="272"/>
      <c r="V423" s="273"/>
      <c r="W423" s="274"/>
      <c r="X423" s="266"/>
      <c r="Y423" s="254"/>
      <c r="Z423" s="758"/>
      <c r="AA423" s="266"/>
      <c r="AB423" s="254"/>
      <c r="AC423" s="272"/>
      <c r="AD423" s="273"/>
      <c r="AE423" s="274"/>
      <c r="AF423" s="266"/>
      <c r="AG423" s="254"/>
      <c r="AH423" s="758"/>
      <c r="AI423" s="266"/>
      <c r="AJ423" s="254"/>
      <c r="AK423" s="272"/>
      <c r="AL423" s="273"/>
      <c r="AM423" s="274"/>
      <c r="AN423" s="266"/>
      <c r="AO423" s="254"/>
      <c r="AP423" s="758"/>
      <c r="AQ423" s="266"/>
      <c r="AR423" s="254"/>
      <c r="AS423" s="272"/>
      <c r="AT423" s="273"/>
      <c r="AU423" s="274"/>
      <c r="AV423" s="266"/>
      <c r="AW423" s="254"/>
      <c r="AX423" s="758"/>
      <c r="AY423" s="266"/>
      <c r="AZ423" s="254"/>
      <c r="BA423" s="272"/>
      <c r="BB423" s="273"/>
      <c r="BC423" s="763"/>
      <c r="BD423" s="266"/>
      <c r="BE423" s="765"/>
      <c r="BF423" s="266"/>
      <c r="BG423" s="766"/>
      <c r="BH423" s="266"/>
      <c r="BI423" s="266"/>
      <c r="BJ423" s="266"/>
      <c r="BK423" s="273"/>
      <c r="BL423" s="266"/>
      <c r="BM423" s="266"/>
      <c r="BN423" s="265"/>
      <c r="BO423" s="266"/>
      <c r="BP423" s="266"/>
      <c r="BQ423" s="266"/>
      <c r="BR423" s="266"/>
      <c r="BS423" s="266"/>
    </row>
    <row r="424" spans="1:71" s="7" customFormat="1" ht="9.75" customHeight="1">
      <c r="B424" s="754"/>
      <c r="C424" s="755"/>
      <c r="D424" s="755"/>
      <c r="E424" s="756"/>
      <c r="F424" s="757"/>
      <c r="G424" s="758"/>
      <c r="H424" s="759"/>
      <c r="I424" s="457"/>
      <c r="J424" s="760"/>
      <c r="K424" s="761"/>
      <c r="L424" s="457"/>
      <c r="M424" s="458"/>
      <c r="N424" s="762"/>
      <c r="O424" s="763"/>
      <c r="P424" s="759"/>
      <c r="Q424" s="459"/>
      <c r="R424" s="758"/>
      <c r="S424" s="759"/>
      <c r="T424" s="459"/>
      <c r="U424" s="458"/>
      <c r="V424" s="762"/>
      <c r="W424" s="763"/>
      <c r="X424" s="759"/>
      <c r="Y424" s="459"/>
      <c r="Z424" s="758"/>
      <c r="AA424" s="759"/>
      <c r="AB424" s="459"/>
      <c r="AC424" s="458"/>
      <c r="AD424" s="762"/>
      <c r="AE424" s="763"/>
      <c r="AF424" s="759"/>
      <c r="AG424" s="459"/>
      <c r="AH424" s="758"/>
      <c r="AI424" s="759"/>
      <c r="AJ424" s="459"/>
      <c r="AK424" s="458"/>
      <c r="AL424" s="762"/>
      <c r="AM424" s="763"/>
      <c r="AN424" s="759"/>
      <c r="AO424" s="459"/>
      <c r="AP424" s="758"/>
      <c r="AQ424" s="759"/>
      <c r="AR424" s="459"/>
      <c r="AS424" s="458"/>
      <c r="AT424" s="762"/>
      <c r="AU424" s="763"/>
      <c r="AV424" s="759"/>
      <c r="AW424" s="459"/>
      <c r="AX424" s="758"/>
      <c r="AY424" s="764"/>
      <c r="AZ424" s="459"/>
      <c r="BA424" s="458"/>
      <c r="BB424" s="762"/>
      <c r="BC424" s="763"/>
      <c r="BD424" s="764"/>
      <c r="BE424" s="765"/>
      <c r="BF424" s="764"/>
      <c r="BG424" s="766"/>
      <c r="BH424" s="764"/>
      <c r="BI424" s="767"/>
      <c r="BJ424" s="767"/>
      <c r="BK424" s="768"/>
      <c r="BL424" s="265"/>
      <c r="BM424" s="265"/>
      <c r="BN424" s="265"/>
      <c r="BO424" s="266"/>
      <c r="BP424" s="266"/>
      <c r="BQ424" s="266"/>
      <c r="BR424" s="266"/>
      <c r="BS424" s="266"/>
    </row>
    <row r="425" spans="1:71" s="7" customFormat="1" ht="9.75" customHeight="1">
      <c r="B425" s="754"/>
      <c r="C425" s="755"/>
      <c r="D425" s="755"/>
      <c r="E425" s="756"/>
      <c r="F425" s="757"/>
      <c r="G425" s="758"/>
      <c r="H425" s="759"/>
      <c r="I425" s="769"/>
      <c r="J425" s="760"/>
      <c r="K425" s="761"/>
      <c r="L425" s="769"/>
      <c r="M425" s="770"/>
      <c r="N425" s="762"/>
      <c r="O425" s="763"/>
      <c r="P425" s="759"/>
      <c r="Q425" s="771"/>
      <c r="R425" s="758"/>
      <c r="S425" s="759"/>
      <c r="T425" s="771"/>
      <c r="U425" s="770"/>
      <c r="V425" s="762"/>
      <c r="W425" s="763"/>
      <c r="X425" s="759"/>
      <c r="Y425" s="771"/>
      <c r="Z425" s="758"/>
      <c r="AA425" s="759"/>
      <c r="AB425" s="771"/>
      <c r="AC425" s="770"/>
      <c r="AD425" s="762"/>
      <c r="AE425" s="763"/>
      <c r="AF425" s="759"/>
      <c r="AG425" s="771"/>
      <c r="AH425" s="758"/>
      <c r="AI425" s="759"/>
      <c r="AJ425" s="771"/>
      <c r="AK425" s="770"/>
      <c r="AL425" s="762"/>
      <c r="AM425" s="763"/>
      <c r="AN425" s="759"/>
      <c r="AO425" s="771"/>
      <c r="AP425" s="758"/>
      <c r="AQ425" s="759"/>
      <c r="AR425" s="771"/>
      <c r="AS425" s="770"/>
      <c r="AT425" s="762"/>
      <c r="AU425" s="763"/>
      <c r="AV425" s="759"/>
      <c r="AW425" s="771"/>
      <c r="AX425" s="758"/>
      <c r="AY425" s="764"/>
      <c r="AZ425" s="771"/>
      <c r="BA425" s="770"/>
      <c r="BB425" s="762"/>
      <c r="BC425" s="763"/>
      <c r="BD425" s="764"/>
      <c r="BE425" s="765"/>
      <c r="BF425" s="764"/>
      <c r="BG425" s="766"/>
      <c r="BH425" s="764"/>
      <c r="BI425" s="767"/>
      <c r="BJ425" s="767"/>
      <c r="BK425" s="768"/>
      <c r="BL425" s="265"/>
      <c r="BM425" s="265"/>
      <c r="BN425" s="265"/>
      <c r="BO425" s="266"/>
      <c r="BP425" s="266"/>
      <c r="BQ425" s="266"/>
      <c r="BR425" s="266"/>
      <c r="BS425" s="266"/>
    </row>
    <row r="426" spans="1:71" s="7" customFormat="1" ht="9.75" customHeight="1" thickBot="1">
      <c r="B426" s="754"/>
      <c r="C426" s="755"/>
      <c r="D426" s="755"/>
      <c r="E426" s="756"/>
      <c r="F426" s="757"/>
      <c r="G426" s="758"/>
      <c r="H426" s="759"/>
      <c r="I426" s="267"/>
      <c r="J426" s="760"/>
      <c r="K426" s="761"/>
      <c r="L426" s="267"/>
      <c r="M426" s="268"/>
      <c r="N426" s="762"/>
      <c r="O426" s="763"/>
      <c r="P426" s="759"/>
      <c r="Q426" s="269"/>
      <c r="R426" s="758"/>
      <c r="S426" s="759"/>
      <c r="T426" s="269"/>
      <c r="U426" s="268"/>
      <c r="V426" s="762"/>
      <c r="W426" s="763"/>
      <c r="X426" s="759"/>
      <c r="Y426" s="269"/>
      <c r="Z426" s="758"/>
      <c r="AA426" s="759"/>
      <c r="AB426" s="269"/>
      <c r="AC426" s="268"/>
      <c r="AD426" s="762"/>
      <c r="AE426" s="763"/>
      <c r="AF426" s="759"/>
      <c r="AG426" s="269"/>
      <c r="AH426" s="758"/>
      <c r="AI426" s="759"/>
      <c r="AJ426" s="269"/>
      <c r="AK426" s="268"/>
      <c r="AL426" s="762"/>
      <c r="AM426" s="763"/>
      <c r="AN426" s="759"/>
      <c r="AO426" s="269"/>
      <c r="AP426" s="758"/>
      <c r="AQ426" s="759"/>
      <c r="AR426" s="269"/>
      <c r="AS426" s="268"/>
      <c r="AT426" s="762"/>
      <c r="AU426" s="763"/>
      <c r="AV426" s="759"/>
      <c r="AW426" s="269"/>
      <c r="AX426" s="758"/>
      <c r="AY426" s="764"/>
      <c r="AZ426" s="269"/>
      <c r="BA426" s="268"/>
      <c r="BB426" s="762"/>
      <c r="BC426" s="763"/>
      <c r="BD426" s="764"/>
      <c r="BE426" s="765"/>
      <c r="BF426" s="764"/>
      <c r="BG426" s="766"/>
      <c r="BH426" s="764"/>
      <c r="BI426" s="767"/>
      <c r="BJ426" s="767"/>
      <c r="BK426" s="768"/>
      <c r="BL426" s="265"/>
      <c r="BM426" s="265"/>
      <c r="BN426" s="265"/>
      <c r="BO426" s="266"/>
      <c r="BP426" s="266"/>
      <c r="BQ426" s="266"/>
      <c r="BR426" s="266"/>
      <c r="BS426" s="266"/>
    </row>
    <row r="427" spans="1:71" s="7" customFormat="1" ht="9.75" customHeight="1" thickBot="1">
      <c r="B427" s="266"/>
      <c r="C427" s="266"/>
      <c r="D427" s="266"/>
      <c r="E427" s="266"/>
      <c r="F427" s="270"/>
      <c r="G427" s="266"/>
      <c r="H427" s="266"/>
      <c r="I427" s="248"/>
      <c r="J427" s="760"/>
      <c r="K427" s="271"/>
      <c r="L427" s="248"/>
      <c r="M427" s="272"/>
      <c r="N427" s="273"/>
      <c r="O427" s="274"/>
      <c r="P427" s="266"/>
      <c r="Q427" s="254"/>
      <c r="R427" s="758"/>
      <c r="S427" s="266"/>
      <c r="T427" s="254"/>
      <c r="U427" s="272"/>
      <c r="V427" s="273"/>
      <c r="W427" s="274"/>
      <c r="X427" s="266"/>
      <c r="Y427" s="254"/>
      <c r="Z427" s="758"/>
      <c r="AA427" s="266"/>
      <c r="AB427" s="254"/>
      <c r="AC427" s="272"/>
      <c r="AD427" s="273"/>
      <c r="AE427" s="274"/>
      <c r="AF427" s="266"/>
      <c r="AG427" s="254"/>
      <c r="AH427" s="758"/>
      <c r="AI427" s="266"/>
      <c r="AJ427" s="254"/>
      <c r="AK427" s="272"/>
      <c r="AL427" s="273"/>
      <c r="AM427" s="274"/>
      <c r="AN427" s="266"/>
      <c r="AO427" s="254"/>
      <c r="AP427" s="758"/>
      <c r="AQ427" s="266"/>
      <c r="AR427" s="254"/>
      <c r="AS427" s="272"/>
      <c r="AT427" s="273"/>
      <c r="AU427" s="274"/>
      <c r="AV427" s="266"/>
      <c r="AW427" s="254"/>
      <c r="AX427" s="758"/>
      <c r="AY427" s="266"/>
      <c r="AZ427" s="254"/>
      <c r="BA427" s="272"/>
      <c r="BB427" s="273"/>
      <c r="BC427" s="763"/>
      <c r="BD427" s="266"/>
      <c r="BE427" s="765"/>
      <c r="BF427" s="266"/>
      <c r="BG427" s="766"/>
      <c r="BH427" s="266"/>
      <c r="BI427" s="266"/>
      <c r="BJ427" s="266"/>
      <c r="BK427" s="273"/>
      <c r="BL427" s="266"/>
      <c r="BM427" s="266"/>
      <c r="BN427" s="265"/>
      <c r="BO427" s="266"/>
      <c r="BP427" s="266"/>
      <c r="BQ427" s="266"/>
      <c r="BR427" s="266"/>
      <c r="BS427" s="266"/>
    </row>
    <row r="428" spans="1:71" s="7" customFormat="1" ht="9.75" customHeight="1">
      <c r="B428" s="754"/>
      <c r="C428" s="755"/>
      <c r="D428" s="755"/>
      <c r="E428" s="756"/>
      <c r="F428" s="757"/>
      <c r="G428" s="758"/>
      <c r="H428" s="759"/>
      <c r="I428" s="457"/>
      <c r="J428" s="760"/>
      <c r="K428" s="761"/>
      <c r="L428" s="457"/>
      <c r="M428" s="458"/>
      <c r="N428" s="762"/>
      <c r="O428" s="763"/>
      <c r="P428" s="759"/>
      <c r="Q428" s="459"/>
      <c r="R428" s="758"/>
      <c r="S428" s="759"/>
      <c r="T428" s="459"/>
      <c r="U428" s="458"/>
      <c r="V428" s="762"/>
      <c r="W428" s="763"/>
      <c r="X428" s="759"/>
      <c r="Y428" s="459"/>
      <c r="Z428" s="758"/>
      <c r="AA428" s="759"/>
      <c r="AB428" s="459"/>
      <c r="AC428" s="458"/>
      <c r="AD428" s="762"/>
      <c r="AE428" s="763"/>
      <c r="AF428" s="759"/>
      <c r="AG428" s="459"/>
      <c r="AH428" s="758"/>
      <c r="AI428" s="759"/>
      <c r="AJ428" s="459"/>
      <c r="AK428" s="458"/>
      <c r="AL428" s="762"/>
      <c r="AM428" s="763"/>
      <c r="AN428" s="759"/>
      <c r="AO428" s="459"/>
      <c r="AP428" s="758"/>
      <c r="AQ428" s="759"/>
      <c r="AR428" s="459"/>
      <c r="AS428" s="458"/>
      <c r="AT428" s="762"/>
      <c r="AU428" s="763"/>
      <c r="AV428" s="759"/>
      <c r="AW428" s="459"/>
      <c r="AX428" s="758"/>
      <c r="AY428" s="764"/>
      <c r="AZ428" s="459"/>
      <c r="BA428" s="458"/>
      <c r="BB428" s="762"/>
      <c r="BC428" s="763"/>
      <c r="BD428" s="764"/>
      <c r="BE428" s="765"/>
      <c r="BF428" s="764"/>
      <c r="BG428" s="766"/>
      <c r="BH428" s="764"/>
      <c r="BI428" s="767"/>
      <c r="BJ428" s="767"/>
      <c r="BK428" s="768"/>
      <c r="BL428" s="265"/>
      <c r="BM428" s="265"/>
      <c r="BN428" s="265"/>
      <c r="BO428" s="266"/>
      <c r="BP428" s="266"/>
      <c r="BQ428" s="266"/>
      <c r="BR428" s="266"/>
      <c r="BS428" s="266"/>
    </row>
    <row r="429" spans="1:71" s="7" customFormat="1" ht="9.75" customHeight="1">
      <c r="B429" s="754"/>
      <c r="C429" s="755"/>
      <c r="D429" s="755"/>
      <c r="E429" s="756"/>
      <c r="F429" s="757"/>
      <c r="G429" s="758"/>
      <c r="H429" s="759"/>
      <c r="I429" s="769"/>
      <c r="J429" s="760"/>
      <c r="K429" s="761"/>
      <c r="L429" s="769"/>
      <c r="M429" s="770"/>
      <c r="N429" s="762"/>
      <c r="O429" s="763"/>
      <c r="P429" s="759"/>
      <c r="Q429" s="771"/>
      <c r="R429" s="758"/>
      <c r="S429" s="759"/>
      <c r="T429" s="771"/>
      <c r="U429" s="770"/>
      <c r="V429" s="762"/>
      <c r="W429" s="763"/>
      <c r="X429" s="759"/>
      <c r="Y429" s="771"/>
      <c r="Z429" s="758"/>
      <c r="AA429" s="759"/>
      <c r="AB429" s="771"/>
      <c r="AC429" s="770"/>
      <c r="AD429" s="762"/>
      <c r="AE429" s="763"/>
      <c r="AF429" s="759"/>
      <c r="AG429" s="771"/>
      <c r="AH429" s="758"/>
      <c r="AI429" s="759"/>
      <c r="AJ429" s="771"/>
      <c r="AK429" s="770"/>
      <c r="AL429" s="762"/>
      <c r="AM429" s="763"/>
      <c r="AN429" s="759"/>
      <c r="AO429" s="771"/>
      <c r="AP429" s="758"/>
      <c r="AQ429" s="759"/>
      <c r="AR429" s="771"/>
      <c r="AS429" s="770"/>
      <c r="AT429" s="762"/>
      <c r="AU429" s="763"/>
      <c r="AV429" s="759"/>
      <c r="AW429" s="771"/>
      <c r="AX429" s="758"/>
      <c r="AY429" s="764"/>
      <c r="AZ429" s="771"/>
      <c r="BA429" s="770"/>
      <c r="BB429" s="762"/>
      <c r="BC429" s="763"/>
      <c r="BD429" s="764"/>
      <c r="BE429" s="765"/>
      <c r="BF429" s="764"/>
      <c r="BG429" s="766"/>
      <c r="BH429" s="764"/>
      <c r="BI429" s="767"/>
      <c r="BJ429" s="767"/>
      <c r="BK429" s="768"/>
      <c r="BL429" s="265"/>
      <c r="BM429" s="265"/>
      <c r="BN429" s="265"/>
      <c r="BO429" s="266"/>
      <c r="BP429" s="266"/>
      <c r="BQ429" s="266"/>
      <c r="BR429" s="266"/>
      <c r="BS429" s="266"/>
    </row>
    <row r="430" spans="1:71" s="9" customFormat="1" ht="9.75" customHeight="1">
      <c r="A430" s="7"/>
      <c r="B430" s="754"/>
      <c r="C430" s="755"/>
      <c r="D430" s="755"/>
      <c r="E430" s="756"/>
      <c r="F430" s="757"/>
      <c r="G430" s="758"/>
      <c r="H430" s="759"/>
      <c r="I430" s="769"/>
      <c r="J430" s="760"/>
      <c r="K430" s="761"/>
      <c r="L430" s="769"/>
      <c r="M430" s="770"/>
      <c r="N430" s="762"/>
      <c r="O430" s="763"/>
      <c r="P430" s="759"/>
      <c r="Q430" s="771"/>
      <c r="R430" s="758"/>
      <c r="S430" s="759"/>
      <c r="T430" s="771"/>
      <c r="U430" s="770"/>
      <c r="V430" s="762"/>
      <c r="W430" s="763"/>
      <c r="X430" s="759"/>
      <c r="Y430" s="771"/>
      <c r="Z430" s="758"/>
      <c r="AA430" s="759"/>
      <c r="AB430" s="771"/>
      <c r="AC430" s="770"/>
      <c r="AD430" s="762"/>
      <c r="AE430" s="763"/>
      <c r="AF430" s="759"/>
      <c r="AG430" s="771"/>
      <c r="AH430" s="758"/>
      <c r="AI430" s="759"/>
      <c r="AJ430" s="771"/>
      <c r="AK430" s="770"/>
      <c r="AL430" s="762"/>
      <c r="AM430" s="763"/>
      <c r="AN430" s="759"/>
      <c r="AO430" s="771"/>
      <c r="AP430" s="758"/>
      <c r="AQ430" s="759"/>
      <c r="AR430" s="771"/>
      <c r="AS430" s="770"/>
      <c r="AT430" s="762"/>
      <c r="AU430" s="763"/>
      <c r="AV430" s="759"/>
      <c r="AW430" s="771"/>
      <c r="AX430" s="758"/>
      <c r="AY430" s="764"/>
      <c r="AZ430" s="771"/>
      <c r="BA430" s="770"/>
      <c r="BB430" s="762"/>
      <c r="BC430" s="763"/>
      <c r="BD430" s="764"/>
      <c r="BE430" s="765"/>
      <c r="BF430" s="764"/>
      <c r="BG430" s="766"/>
      <c r="BH430" s="764"/>
      <c r="BI430" s="767"/>
      <c r="BJ430" s="767"/>
      <c r="BK430" s="768"/>
      <c r="BL430" s="265"/>
      <c r="BM430" s="265"/>
      <c r="BN430" s="265"/>
      <c r="BO430" s="266"/>
      <c r="BP430" s="266"/>
      <c r="BQ430" s="266"/>
      <c r="BR430" s="266"/>
      <c r="BS430" s="266"/>
    </row>
    <row r="431" spans="1:71" s="7" customFormat="1" ht="9.75" customHeight="1">
      <c r="B431" s="754"/>
      <c r="C431" s="755"/>
      <c r="D431" s="755"/>
      <c r="E431" s="756"/>
      <c r="F431" s="757"/>
      <c r="G431" s="758"/>
      <c r="H431" s="759"/>
      <c r="I431" s="769"/>
      <c r="J431" s="760"/>
      <c r="K431" s="761"/>
      <c r="L431" s="769"/>
      <c r="M431" s="770"/>
      <c r="N431" s="762"/>
      <c r="O431" s="763"/>
      <c r="P431" s="759"/>
      <c r="Q431" s="771"/>
      <c r="R431" s="758"/>
      <c r="S431" s="759"/>
      <c r="T431" s="771"/>
      <c r="U431" s="770"/>
      <c r="V431" s="762"/>
      <c r="W431" s="763"/>
      <c r="X431" s="759"/>
      <c r="Y431" s="771"/>
      <c r="Z431" s="758"/>
      <c r="AA431" s="759"/>
      <c r="AB431" s="771"/>
      <c r="AC431" s="770"/>
      <c r="AD431" s="762"/>
      <c r="AE431" s="763"/>
      <c r="AF431" s="759"/>
      <c r="AG431" s="771"/>
      <c r="AH431" s="758"/>
      <c r="AI431" s="759"/>
      <c r="AJ431" s="771"/>
      <c r="AK431" s="770"/>
      <c r="AL431" s="762"/>
      <c r="AM431" s="763"/>
      <c r="AN431" s="759"/>
      <c r="AO431" s="771"/>
      <c r="AP431" s="758"/>
      <c r="AQ431" s="759"/>
      <c r="AR431" s="771"/>
      <c r="AS431" s="770"/>
      <c r="AT431" s="762"/>
      <c r="AU431" s="763"/>
      <c r="AV431" s="759"/>
      <c r="AW431" s="771"/>
      <c r="AX431" s="758"/>
      <c r="AY431" s="764"/>
      <c r="AZ431" s="771"/>
      <c r="BA431" s="770"/>
      <c r="BB431" s="762"/>
      <c r="BC431" s="763"/>
      <c r="BD431" s="764"/>
      <c r="BE431" s="765"/>
      <c r="BF431" s="764"/>
      <c r="BG431" s="766"/>
      <c r="BH431" s="764"/>
      <c r="BI431" s="767"/>
      <c r="BJ431" s="767"/>
      <c r="BK431" s="768"/>
      <c r="BL431" s="265"/>
      <c r="BM431" s="265"/>
      <c r="BN431" s="265"/>
      <c r="BO431" s="266"/>
      <c r="BP431" s="266"/>
      <c r="BQ431" s="266"/>
      <c r="BR431" s="266"/>
      <c r="BS431" s="266"/>
    </row>
    <row r="432" spans="1:71" s="7" customFormat="1" ht="9.75" customHeight="1">
      <c r="B432" s="754"/>
      <c r="C432" s="755"/>
      <c r="D432" s="755"/>
      <c r="E432" s="756"/>
      <c r="F432" s="757"/>
      <c r="G432" s="758"/>
      <c r="H432" s="759"/>
      <c r="I432" s="769"/>
      <c r="J432" s="760"/>
      <c r="K432" s="761"/>
      <c r="L432" s="769"/>
      <c r="M432" s="770"/>
      <c r="N432" s="762"/>
      <c r="O432" s="763"/>
      <c r="P432" s="759"/>
      <c r="Q432" s="771"/>
      <c r="R432" s="758"/>
      <c r="S432" s="759"/>
      <c r="T432" s="771"/>
      <c r="U432" s="770"/>
      <c r="V432" s="762"/>
      <c r="W432" s="763"/>
      <c r="X432" s="759"/>
      <c r="Y432" s="771"/>
      <c r="Z432" s="758"/>
      <c r="AA432" s="759"/>
      <c r="AB432" s="771"/>
      <c r="AC432" s="770"/>
      <c r="AD432" s="762"/>
      <c r="AE432" s="763"/>
      <c r="AF432" s="759"/>
      <c r="AG432" s="771"/>
      <c r="AH432" s="758"/>
      <c r="AI432" s="759"/>
      <c r="AJ432" s="771"/>
      <c r="AK432" s="770"/>
      <c r="AL432" s="762"/>
      <c r="AM432" s="763"/>
      <c r="AN432" s="759"/>
      <c r="AO432" s="771"/>
      <c r="AP432" s="758"/>
      <c r="AQ432" s="759"/>
      <c r="AR432" s="771"/>
      <c r="AS432" s="770"/>
      <c r="AT432" s="762"/>
      <c r="AU432" s="763"/>
      <c r="AV432" s="759"/>
      <c r="AW432" s="771"/>
      <c r="AX432" s="758"/>
      <c r="AY432" s="764"/>
      <c r="AZ432" s="771"/>
      <c r="BA432" s="770"/>
      <c r="BB432" s="762"/>
      <c r="BC432" s="763"/>
      <c r="BD432" s="764"/>
      <c r="BE432" s="765"/>
      <c r="BF432" s="764"/>
      <c r="BG432" s="766"/>
      <c r="BH432" s="764"/>
      <c r="BI432" s="767"/>
      <c r="BJ432" s="767"/>
      <c r="BK432" s="768"/>
      <c r="BL432" s="265"/>
      <c r="BM432" s="265"/>
      <c r="BN432" s="265"/>
      <c r="BO432" s="266"/>
      <c r="BP432" s="266"/>
      <c r="BQ432" s="266"/>
      <c r="BR432" s="266"/>
      <c r="BS432" s="266"/>
    </row>
    <row r="433" spans="1:71" s="7" customFormat="1" ht="9.75" customHeight="1">
      <c r="B433" s="754"/>
      <c r="C433" s="755"/>
      <c r="D433" s="755"/>
      <c r="E433" s="756"/>
      <c r="F433" s="757"/>
      <c r="G433" s="758"/>
      <c r="H433" s="759"/>
      <c r="I433" s="769"/>
      <c r="J433" s="760"/>
      <c r="K433" s="761"/>
      <c r="L433" s="769"/>
      <c r="M433" s="770"/>
      <c r="N433" s="762"/>
      <c r="O433" s="763"/>
      <c r="P433" s="759"/>
      <c r="Q433" s="771"/>
      <c r="R433" s="758"/>
      <c r="S433" s="759"/>
      <c r="T433" s="771"/>
      <c r="U433" s="770"/>
      <c r="V433" s="762"/>
      <c r="W433" s="763"/>
      <c r="X433" s="759"/>
      <c r="Y433" s="771"/>
      <c r="Z433" s="758"/>
      <c r="AA433" s="759"/>
      <c r="AB433" s="771"/>
      <c r="AC433" s="770"/>
      <c r="AD433" s="762"/>
      <c r="AE433" s="763"/>
      <c r="AF433" s="759"/>
      <c r="AG433" s="771"/>
      <c r="AH433" s="758"/>
      <c r="AI433" s="759"/>
      <c r="AJ433" s="771"/>
      <c r="AK433" s="770"/>
      <c r="AL433" s="762"/>
      <c r="AM433" s="763"/>
      <c r="AN433" s="759"/>
      <c r="AO433" s="771"/>
      <c r="AP433" s="758"/>
      <c r="AQ433" s="759"/>
      <c r="AR433" s="771"/>
      <c r="AS433" s="770"/>
      <c r="AT433" s="762"/>
      <c r="AU433" s="763"/>
      <c r="AV433" s="759"/>
      <c r="AW433" s="771"/>
      <c r="AX433" s="758"/>
      <c r="AY433" s="764"/>
      <c r="AZ433" s="771"/>
      <c r="BA433" s="770"/>
      <c r="BB433" s="762"/>
      <c r="BC433" s="763"/>
      <c r="BD433" s="764"/>
      <c r="BE433" s="765"/>
      <c r="BF433" s="764"/>
      <c r="BG433" s="766"/>
      <c r="BH433" s="764"/>
      <c r="BI433" s="767"/>
      <c r="BJ433" s="767"/>
      <c r="BK433" s="768"/>
      <c r="BL433" s="265"/>
      <c r="BM433" s="265"/>
      <c r="BN433" s="265"/>
      <c r="BO433" s="266"/>
      <c r="BP433" s="266"/>
      <c r="BQ433" s="266"/>
      <c r="BR433" s="266"/>
      <c r="BS433" s="266"/>
    </row>
    <row r="434" spans="1:71" s="7" customFormat="1" ht="9.75" customHeight="1" thickBot="1">
      <c r="B434" s="754"/>
      <c r="C434" s="755"/>
      <c r="D434" s="755"/>
      <c r="E434" s="756"/>
      <c r="F434" s="757"/>
      <c r="G434" s="758"/>
      <c r="H434" s="759"/>
      <c r="I434" s="267"/>
      <c r="J434" s="760"/>
      <c r="K434" s="761"/>
      <c r="L434" s="267"/>
      <c r="M434" s="268"/>
      <c r="N434" s="762"/>
      <c r="O434" s="763"/>
      <c r="P434" s="759"/>
      <c r="Q434" s="269"/>
      <c r="R434" s="758"/>
      <c r="S434" s="759"/>
      <c r="T434" s="269"/>
      <c r="U434" s="268"/>
      <c r="V434" s="762"/>
      <c r="W434" s="763"/>
      <c r="X434" s="759"/>
      <c r="Y434" s="269"/>
      <c r="Z434" s="758"/>
      <c r="AA434" s="759"/>
      <c r="AB434" s="269"/>
      <c r="AC434" s="268"/>
      <c r="AD434" s="762"/>
      <c r="AE434" s="763"/>
      <c r="AF434" s="759"/>
      <c r="AG434" s="269"/>
      <c r="AH434" s="758"/>
      <c r="AI434" s="759"/>
      <c r="AJ434" s="269"/>
      <c r="AK434" s="268"/>
      <c r="AL434" s="762"/>
      <c r="AM434" s="763"/>
      <c r="AN434" s="759"/>
      <c r="AO434" s="269"/>
      <c r="AP434" s="758"/>
      <c r="AQ434" s="759"/>
      <c r="AR434" s="269"/>
      <c r="AS434" s="268"/>
      <c r="AT434" s="762"/>
      <c r="AU434" s="763"/>
      <c r="AV434" s="759"/>
      <c r="AW434" s="269"/>
      <c r="AX434" s="758"/>
      <c r="AY434" s="764"/>
      <c r="AZ434" s="269"/>
      <c r="BA434" s="268"/>
      <c r="BB434" s="762"/>
      <c r="BC434" s="763"/>
      <c r="BD434" s="764"/>
      <c r="BE434" s="765"/>
      <c r="BF434" s="764"/>
      <c r="BG434" s="766"/>
      <c r="BH434" s="764"/>
      <c r="BI434" s="767"/>
      <c r="BJ434" s="767"/>
      <c r="BK434" s="768"/>
      <c r="BL434" s="265"/>
      <c r="BM434" s="265"/>
      <c r="BN434" s="265"/>
      <c r="BO434" s="266"/>
      <c r="BP434" s="266"/>
      <c r="BQ434" s="266"/>
      <c r="BR434" s="266"/>
      <c r="BS434" s="266"/>
    </row>
    <row r="435" spans="1:71" s="7" customFormat="1" ht="9.75" customHeight="1" thickBot="1">
      <c r="B435" s="266"/>
      <c r="C435" s="266"/>
      <c r="D435" s="266"/>
      <c r="E435" s="266"/>
      <c r="F435" s="270"/>
      <c r="G435" s="266"/>
      <c r="H435" s="266"/>
      <c r="I435" s="248"/>
      <c r="J435" s="760"/>
      <c r="K435" s="271"/>
      <c r="L435" s="248"/>
      <c r="M435" s="272"/>
      <c r="N435" s="273"/>
      <c r="O435" s="274"/>
      <c r="P435" s="266"/>
      <c r="Q435" s="254"/>
      <c r="R435" s="758"/>
      <c r="S435" s="266"/>
      <c r="T435" s="254"/>
      <c r="U435" s="272"/>
      <c r="V435" s="273"/>
      <c r="W435" s="274"/>
      <c r="X435" s="266"/>
      <c r="Y435" s="254"/>
      <c r="Z435" s="758"/>
      <c r="AA435" s="266"/>
      <c r="AB435" s="254"/>
      <c r="AC435" s="272"/>
      <c r="AD435" s="273"/>
      <c r="AE435" s="274"/>
      <c r="AF435" s="266"/>
      <c r="AG435" s="254"/>
      <c r="AH435" s="758"/>
      <c r="AI435" s="266"/>
      <c r="AJ435" s="254"/>
      <c r="AK435" s="272"/>
      <c r="AL435" s="273"/>
      <c r="AM435" s="274"/>
      <c r="AN435" s="266"/>
      <c r="AO435" s="254"/>
      <c r="AP435" s="758"/>
      <c r="AQ435" s="266"/>
      <c r="AR435" s="254"/>
      <c r="AS435" s="272"/>
      <c r="AT435" s="273"/>
      <c r="AU435" s="274"/>
      <c r="AV435" s="266"/>
      <c r="AW435" s="254"/>
      <c r="AX435" s="758"/>
      <c r="AY435" s="266"/>
      <c r="AZ435" s="254"/>
      <c r="BA435" s="272"/>
      <c r="BB435" s="273"/>
      <c r="BC435" s="763"/>
      <c r="BD435" s="266"/>
      <c r="BE435" s="765"/>
      <c r="BF435" s="266"/>
      <c r="BG435" s="766"/>
      <c r="BH435" s="266"/>
      <c r="BI435" s="266"/>
      <c r="BJ435" s="266"/>
      <c r="BK435" s="273"/>
      <c r="BL435" s="266"/>
      <c r="BM435" s="266"/>
      <c r="BN435" s="265"/>
      <c r="BO435" s="266"/>
      <c r="BP435" s="266"/>
      <c r="BQ435" s="266"/>
      <c r="BR435" s="266"/>
      <c r="BS435" s="266"/>
    </row>
    <row r="436" spans="1:71" s="7" customFormat="1" ht="9.75" customHeight="1">
      <c r="B436" s="754"/>
      <c r="C436" s="755"/>
      <c r="D436" s="755"/>
      <c r="E436" s="756"/>
      <c r="F436" s="757"/>
      <c r="G436" s="758"/>
      <c r="H436" s="759"/>
      <c r="I436" s="457"/>
      <c r="J436" s="760"/>
      <c r="K436" s="761"/>
      <c r="L436" s="457"/>
      <c r="M436" s="458"/>
      <c r="N436" s="762"/>
      <c r="O436" s="763"/>
      <c r="P436" s="759"/>
      <c r="Q436" s="459"/>
      <c r="R436" s="758"/>
      <c r="S436" s="759"/>
      <c r="T436" s="459"/>
      <c r="U436" s="458"/>
      <c r="V436" s="762"/>
      <c r="W436" s="763"/>
      <c r="X436" s="759"/>
      <c r="Y436" s="459"/>
      <c r="Z436" s="758"/>
      <c r="AA436" s="759"/>
      <c r="AB436" s="459"/>
      <c r="AC436" s="458"/>
      <c r="AD436" s="762"/>
      <c r="AE436" s="763"/>
      <c r="AF436" s="759"/>
      <c r="AG436" s="459"/>
      <c r="AH436" s="758"/>
      <c r="AI436" s="759"/>
      <c r="AJ436" s="459"/>
      <c r="AK436" s="458"/>
      <c r="AL436" s="762"/>
      <c r="AM436" s="763"/>
      <c r="AN436" s="759"/>
      <c r="AO436" s="459"/>
      <c r="AP436" s="758"/>
      <c r="AQ436" s="759"/>
      <c r="AR436" s="459"/>
      <c r="AS436" s="458"/>
      <c r="AT436" s="762"/>
      <c r="AU436" s="763"/>
      <c r="AV436" s="759"/>
      <c r="AW436" s="459"/>
      <c r="AX436" s="758"/>
      <c r="AY436" s="764"/>
      <c r="AZ436" s="459"/>
      <c r="BA436" s="458"/>
      <c r="BB436" s="762"/>
      <c r="BC436" s="763"/>
      <c r="BD436" s="764"/>
      <c r="BE436" s="765"/>
      <c r="BF436" s="764"/>
      <c r="BG436" s="766"/>
      <c r="BH436" s="764"/>
      <c r="BI436" s="767"/>
      <c r="BJ436" s="767"/>
      <c r="BK436" s="768"/>
      <c r="BL436" s="265"/>
      <c r="BM436" s="265"/>
      <c r="BN436" s="265"/>
      <c r="BO436" s="266"/>
      <c r="BP436" s="266"/>
      <c r="BQ436" s="266"/>
      <c r="BR436" s="266"/>
      <c r="BS436" s="266"/>
    </row>
    <row r="437" spans="1:71" s="7" customFormat="1" ht="9.75" customHeight="1">
      <c r="B437" s="754"/>
      <c r="C437" s="755"/>
      <c r="D437" s="755"/>
      <c r="E437" s="756"/>
      <c r="F437" s="757"/>
      <c r="G437" s="758"/>
      <c r="H437" s="759"/>
      <c r="I437" s="769"/>
      <c r="J437" s="760"/>
      <c r="K437" s="761"/>
      <c r="L437" s="769"/>
      <c r="M437" s="770"/>
      <c r="N437" s="762"/>
      <c r="O437" s="763"/>
      <c r="P437" s="759"/>
      <c r="Q437" s="771"/>
      <c r="R437" s="758"/>
      <c r="S437" s="759"/>
      <c r="T437" s="771"/>
      <c r="U437" s="770"/>
      <c r="V437" s="762"/>
      <c r="W437" s="763"/>
      <c r="X437" s="759"/>
      <c r="Y437" s="771"/>
      <c r="Z437" s="758"/>
      <c r="AA437" s="759"/>
      <c r="AB437" s="771"/>
      <c r="AC437" s="770"/>
      <c r="AD437" s="762"/>
      <c r="AE437" s="763"/>
      <c r="AF437" s="759"/>
      <c r="AG437" s="771"/>
      <c r="AH437" s="758"/>
      <c r="AI437" s="759"/>
      <c r="AJ437" s="771"/>
      <c r="AK437" s="770"/>
      <c r="AL437" s="762"/>
      <c r="AM437" s="763"/>
      <c r="AN437" s="759"/>
      <c r="AO437" s="771"/>
      <c r="AP437" s="758"/>
      <c r="AQ437" s="759"/>
      <c r="AR437" s="771"/>
      <c r="AS437" s="770"/>
      <c r="AT437" s="762"/>
      <c r="AU437" s="763"/>
      <c r="AV437" s="759"/>
      <c r="AW437" s="771"/>
      <c r="AX437" s="758"/>
      <c r="AY437" s="764"/>
      <c r="AZ437" s="771"/>
      <c r="BA437" s="770"/>
      <c r="BB437" s="762"/>
      <c r="BC437" s="763"/>
      <c r="BD437" s="764"/>
      <c r="BE437" s="765"/>
      <c r="BF437" s="764"/>
      <c r="BG437" s="766"/>
      <c r="BH437" s="764"/>
      <c r="BI437" s="767"/>
      <c r="BJ437" s="767"/>
      <c r="BK437" s="768"/>
      <c r="BL437" s="265"/>
      <c r="BM437" s="265"/>
      <c r="BN437" s="265"/>
      <c r="BO437" s="266"/>
      <c r="BP437" s="266"/>
      <c r="BQ437" s="266"/>
      <c r="BR437" s="266"/>
      <c r="BS437" s="266"/>
    </row>
    <row r="438" spans="1:71" s="9" customFormat="1" ht="9.75" customHeight="1">
      <c r="A438" s="7"/>
      <c r="B438" s="754"/>
      <c r="C438" s="755"/>
      <c r="D438" s="755"/>
      <c r="E438" s="756"/>
      <c r="F438" s="757"/>
      <c r="G438" s="758"/>
      <c r="H438" s="759"/>
      <c r="I438" s="769"/>
      <c r="J438" s="760"/>
      <c r="K438" s="761"/>
      <c r="L438" s="769"/>
      <c r="M438" s="770"/>
      <c r="N438" s="762"/>
      <c r="O438" s="763"/>
      <c r="P438" s="759"/>
      <c r="Q438" s="771"/>
      <c r="R438" s="758"/>
      <c r="S438" s="759"/>
      <c r="T438" s="771"/>
      <c r="U438" s="770"/>
      <c r="V438" s="762"/>
      <c r="W438" s="763"/>
      <c r="X438" s="759"/>
      <c r="Y438" s="771"/>
      <c r="Z438" s="758"/>
      <c r="AA438" s="759"/>
      <c r="AB438" s="771"/>
      <c r="AC438" s="770"/>
      <c r="AD438" s="762"/>
      <c r="AE438" s="763"/>
      <c r="AF438" s="759"/>
      <c r="AG438" s="771"/>
      <c r="AH438" s="758"/>
      <c r="AI438" s="759"/>
      <c r="AJ438" s="771"/>
      <c r="AK438" s="770"/>
      <c r="AL438" s="762"/>
      <c r="AM438" s="763"/>
      <c r="AN438" s="759"/>
      <c r="AO438" s="771"/>
      <c r="AP438" s="758"/>
      <c r="AQ438" s="759"/>
      <c r="AR438" s="771"/>
      <c r="AS438" s="770"/>
      <c r="AT438" s="762"/>
      <c r="AU438" s="763"/>
      <c r="AV438" s="759"/>
      <c r="AW438" s="771"/>
      <c r="AX438" s="758"/>
      <c r="AY438" s="764"/>
      <c r="AZ438" s="771"/>
      <c r="BA438" s="770"/>
      <c r="BB438" s="762"/>
      <c r="BC438" s="763"/>
      <c r="BD438" s="764"/>
      <c r="BE438" s="765"/>
      <c r="BF438" s="764"/>
      <c r="BG438" s="766"/>
      <c r="BH438" s="764"/>
      <c r="BI438" s="767"/>
      <c r="BJ438" s="767"/>
      <c r="BK438" s="768"/>
      <c r="BL438" s="265"/>
      <c r="BM438" s="265"/>
      <c r="BN438" s="265"/>
      <c r="BO438" s="266"/>
      <c r="BP438" s="266"/>
      <c r="BQ438" s="266"/>
      <c r="BR438" s="266"/>
      <c r="BS438" s="266"/>
    </row>
    <row r="439" spans="1:71" s="7" customFormat="1" ht="9.75" customHeight="1">
      <c r="B439" s="754"/>
      <c r="C439" s="755"/>
      <c r="D439" s="755"/>
      <c r="E439" s="756"/>
      <c r="F439" s="757"/>
      <c r="G439" s="758"/>
      <c r="H439" s="759"/>
      <c r="I439" s="769"/>
      <c r="J439" s="760"/>
      <c r="K439" s="761"/>
      <c r="L439" s="769"/>
      <c r="M439" s="770"/>
      <c r="N439" s="762"/>
      <c r="O439" s="763"/>
      <c r="P439" s="759"/>
      <c r="Q439" s="771"/>
      <c r="R439" s="758"/>
      <c r="S439" s="759"/>
      <c r="T439" s="771"/>
      <c r="U439" s="770"/>
      <c r="V439" s="762"/>
      <c r="W439" s="763"/>
      <c r="X439" s="759"/>
      <c r="Y439" s="771"/>
      <c r="Z439" s="758"/>
      <c r="AA439" s="759"/>
      <c r="AB439" s="771"/>
      <c r="AC439" s="770"/>
      <c r="AD439" s="762"/>
      <c r="AE439" s="763"/>
      <c r="AF439" s="759"/>
      <c r="AG439" s="771"/>
      <c r="AH439" s="758"/>
      <c r="AI439" s="759"/>
      <c r="AJ439" s="771"/>
      <c r="AK439" s="770"/>
      <c r="AL439" s="762"/>
      <c r="AM439" s="763"/>
      <c r="AN439" s="759"/>
      <c r="AO439" s="771"/>
      <c r="AP439" s="758"/>
      <c r="AQ439" s="759"/>
      <c r="AR439" s="771"/>
      <c r="AS439" s="770"/>
      <c r="AT439" s="762"/>
      <c r="AU439" s="763"/>
      <c r="AV439" s="759"/>
      <c r="AW439" s="771"/>
      <c r="AX439" s="758"/>
      <c r="AY439" s="764"/>
      <c r="AZ439" s="771"/>
      <c r="BA439" s="770"/>
      <c r="BB439" s="762"/>
      <c r="BC439" s="763"/>
      <c r="BD439" s="764"/>
      <c r="BE439" s="765"/>
      <c r="BF439" s="764"/>
      <c r="BG439" s="766"/>
      <c r="BH439" s="764"/>
      <c r="BI439" s="767"/>
      <c r="BJ439" s="767"/>
      <c r="BK439" s="768"/>
      <c r="BL439" s="265"/>
      <c r="BM439" s="265"/>
      <c r="BN439" s="265"/>
      <c r="BO439" s="266"/>
      <c r="BP439" s="266"/>
      <c r="BQ439" s="266"/>
      <c r="BR439" s="266"/>
      <c r="BS439" s="266"/>
    </row>
    <row r="440" spans="1:71" s="7" customFormat="1" ht="9.75" customHeight="1" thickBot="1">
      <c r="B440" s="754"/>
      <c r="C440" s="755"/>
      <c r="D440" s="755"/>
      <c r="E440" s="756"/>
      <c r="F440" s="757"/>
      <c r="G440" s="758"/>
      <c r="H440" s="759"/>
      <c r="I440" s="267"/>
      <c r="J440" s="760"/>
      <c r="K440" s="761"/>
      <c r="L440" s="267"/>
      <c r="M440" s="268"/>
      <c r="N440" s="762"/>
      <c r="O440" s="763"/>
      <c r="P440" s="759"/>
      <c r="Q440" s="269"/>
      <c r="R440" s="758"/>
      <c r="S440" s="759"/>
      <c r="T440" s="269"/>
      <c r="U440" s="268"/>
      <c r="V440" s="762"/>
      <c r="W440" s="763"/>
      <c r="X440" s="759"/>
      <c r="Y440" s="269"/>
      <c r="Z440" s="758"/>
      <c r="AA440" s="759"/>
      <c r="AB440" s="269"/>
      <c r="AC440" s="268"/>
      <c r="AD440" s="762"/>
      <c r="AE440" s="763"/>
      <c r="AF440" s="759"/>
      <c r="AG440" s="269"/>
      <c r="AH440" s="758"/>
      <c r="AI440" s="759"/>
      <c r="AJ440" s="269"/>
      <c r="AK440" s="268"/>
      <c r="AL440" s="762"/>
      <c r="AM440" s="763"/>
      <c r="AN440" s="759"/>
      <c r="AO440" s="269"/>
      <c r="AP440" s="758"/>
      <c r="AQ440" s="759"/>
      <c r="AR440" s="269"/>
      <c r="AS440" s="268"/>
      <c r="AT440" s="762"/>
      <c r="AU440" s="763"/>
      <c r="AV440" s="759"/>
      <c r="AW440" s="269"/>
      <c r="AX440" s="758"/>
      <c r="AY440" s="764"/>
      <c r="AZ440" s="269"/>
      <c r="BA440" s="268"/>
      <c r="BB440" s="762"/>
      <c r="BC440" s="763"/>
      <c r="BD440" s="764"/>
      <c r="BE440" s="765"/>
      <c r="BF440" s="764"/>
      <c r="BG440" s="766"/>
      <c r="BH440" s="764"/>
      <c r="BI440" s="767"/>
      <c r="BJ440" s="767"/>
      <c r="BK440" s="768"/>
      <c r="BL440" s="265"/>
      <c r="BM440" s="265"/>
      <c r="BN440" s="265"/>
      <c r="BO440" s="266"/>
      <c r="BP440" s="266"/>
      <c r="BQ440" s="266"/>
      <c r="BR440" s="266"/>
      <c r="BS440" s="266"/>
    </row>
    <row r="441" spans="1:71" s="7" customFormat="1" ht="9.75" customHeight="1">
      <c r="B441" s="266"/>
      <c r="C441" s="266"/>
      <c r="D441" s="266"/>
      <c r="E441" s="275"/>
      <c r="F441" s="270"/>
      <c r="G441" s="276"/>
      <c r="H441" s="276"/>
      <c r="I441" s="277"/>
      <c r="J441" s="271"/>
      <c r="K441" s="278"/>
      <c r="L441" s="278"/>
      <c r="M441" s="266"/>
      <c r="N441" s="279"/>
      <c r="O441" s="280"/>
      <c r="P441" s="276"/>
      <c r="Q441" s="275"/>
      <c r="R441" s="266"/>
      <c r="S441" s="275"/>
      <c r="T441" s="275"/>
      <c r="U441" s="266"/>
      <c r="V441" s="279"/>
      <c r="W441" s="274"/>
      <c r="X441" s="276"/>
      <c r="Y441" s="275"/>
      <c r="Z441" s="266"/>
      <c r="AA441" s="275"/>
      <c r="AB441" s="275"/>
      <c r="AC441" s="266"/>
      <c r="AD441" s="279"/>
      <c r="AE441" s="274"/>
      <c r="AF441" s="276"/>
      <c r="AG441" s="275"/>
      <c r="AH441" s="266"/>
      <c r="AI441" s="275"/>
      <c r="AJ441" s="275"/>
      <c r="AK441" s="266"/>
      <c r="AL441" s="279"/>
      <c r="AM441" s="274"/>
      <c r="AN441" s="276"/>
      <c r="AO441" s="275"/>
      <c r="AP441" s="266"/>
      <c r="AQ441" s="275"/>
      <c r="AR441" s="275"/>
      <c r="AS441" s="266"/>
      <c r="AT441" s="279"/>
      <c r="AU441" s="274"/>
      <c r="AV441" s="276"/>
      <c r="AW441" s="275"/>
      <c r="AX441" s="266"/>
      <c r="AY441" s="275"/>
      <c r="AZ441" s="275"/>
      <c r="BA441" s="266"/>
      <c r="BB441" s="279"/>
      <c r="BC441" s="274"/>
      <c r="BD441" s="275"/>
      <c r="BE441" s="266"/>
      <c r="BF441" s="275"/>
      <c r="BG441" s="266"/>
      <c r="BH441" s="275"/>
      <c r="BI441" s="266"/>
      <c r="BJ441" s="266"/>
      <c r="BK441" s="273"/>
      <c r="BL441" s="266"/>
      <c r="BM441" s="265"/>
      <c r="BN441" s="265"/>
      <c r="BO441" s="266"/>
      <c r="BP441" s="266"/>
      <c r="BQ441" s="266"/>
      <c r="BR441" s="266"/>
      <c r="BS441" s="266"/>
    </row>
    <row r="442" spans="1:71" s="7" customFormat="1" ht="9.75" hidden="1" customHeight="1">
      <c r="B442" s="266"/>
      <c r="C442" s="266"/>
      <c r="D442" s="266"/>
      <c r="E442" s="275"/>
      <c r="F442" s="270"/>
      <c r="G442" s="276"/>
      <c r="H442" s="276"/>
      <c r="I442" s="277"/>
      <c r="J442" s="271"/>
      <c r="K442" s="278"/>
      <c r="L442" s="278"/>
      <c r="M442" s="266"/>
      <c r="N442" s="279"/>
      <c r="O442" s="280"/>
      <c r="P442" s="276"/>
      <c r="Q442" s="275"/>
      <c r="R442" s="266"/>
      <c r="S442" s="275"/>
      <c r="T442" s="275"/>
      <c r="U442" s="266"/>
      <c r="V442" s="279"/>
      <c r="W442" s="274"/>
      <c r="X442" s="276"/>
      <c r="Y442" s="275"/>
      <c r="Z442" s="266"/>
      <c r="AA442" s="275"/>
      <c r="AB442" s="275"/>
      <c r="AC442" s="266"/>
      <c r="AD442" s="279"/>
      <c r="AE442" s="274"/>
      <c r="AF442" s="276"/>
      <c r="AG442" s="275"/>
      <c r="AH442" s="266"/>
      <c r="AI442" s="275"/>
      <c r="AJ442" s="275"/>
      <c r="AK442" s="266"/>
      <c r="AL442" s="279"/>
      <c r="AM442" s="274"/>
      <c r="AN442" s="276"/>
      <c r="AO442" s="275"/>
      <c r="AP442" s="266"/>
      <c r="AQ442" s="275"/>
      <c r="AR442" s="275"/>
      <c r="AS442" s="266"/>
      <c r="AT442" s="279"/>
      <c r="AU442" s="274"/>
      <c r="AV442" s="276"/>
      <c r="AW442" s="275"/>
      <c r="AX442" s="266"/>
      <c r="AY442" s="275"/>
      <c r="AZ442" s="275"/>
      <c r="BA442" s="266"/>
      <c r="BB442" s="279"/>
      <c r="BC442" s="274"/>
      <c r="BD442" s="275"/>
      <c r="BE442" s="266"/>
      <c r="BF442" s="275"/>
      <c r="BG442" s="266"/>
      <c r="BH442" s="275"/>
      <c r="BI442" s="266"/>
      <c r="BJ442" s="266"/>
      <c r="BK442" s="273"/>
      <c r="BL442" s="266"/>
      <c r="BM442" s="265"/>
      <c r="BN442" s="265"/>
      <c r="BO442" s="266"/>
      <c r="BP442" s="266"/>
      <c r="BQ442" s="266"/>
      <c r="BR442" s="266"/>
      <c r="BS442" s="266"/>
    </row>
    <row r="443" spans="1:71" s="7" customFormat="1" ht="9.75" hidden="1" customHeight="1">
      <c r="B443" s="266"/>
      <c r="C443" s="266"/>
      <c r="D443" s="266"/>
      <c r="E443" s="275"/>
      <c r="F443" s="270"/>
      <c r="G443" s="265"/>
      <c r="H443" s="275"/>
      <c r="I443" s="277"/>
      <c r="J443" s="281"/>
      <c r="K443" s="278"/>
      <c r="L443" s="278"/>
      <c r="M443" s="265"/>
      <c r="N443" s="279"/>
      <c r="O443" s="282"/>
      <c r="P443" s="275"/>
      <c r="Q443" s="275"/>
      <c r="R443" s="265"/>
      <c r="S443" s="275"/>
      <c r="T443" s="275"/>
      <c r="U443" s="265"/>
      <c r="V443" s="279"/>
      <c r="W443" s="282"/>
      <c r="X443" s="275"/>
      <c r="Y443" s="275"/>
      <c r="Z443" s="265"/>
      <c r="AA443" s="275"/>
      <c r="AB443" s="275"/>
      <c r="AC443" s="265"/>
      <c r="AD443" s="279"/>
      <c r="AE443" s="282"/>
      <c r="AF443" s="275"/>
      <c r="AG443" s="275"/>
      <c r="AH443" s="265"/>
      <c r="AI443" s="275"/>
      <c r="AJ443" s="275"/>
      <c r="AK443" s="265"/>
      <c r="AL443" s="279"/>
      <c r="AM443" s="282"/>
      <c r="AN443" s="275"/>
      <c r="AO443" s="275"/>
      <c r="AP443" s="265"/>
      <c r="AQ443" s="275"/>
      <c r="AR443" s="275"/>
      <c r="AS443" s="265"/>
      <c r="AT443" s="279"/>
      <c r="AU443" s="282"/>
      <c r="AV443" s="275"/>
      <c r="AW443" s="275"/>
      <c r="AX443" s="265"/>
      <c r="AY443" s="275"/>
      <c r="AZ443" s="275"/>
      <c r="BA443" s="265"/>
      <c r="BB443" s="279"/>
      <c r="BC443" s="282"/>
      <c r="BD443" s="275"/>
      <c r="BE443" s="265"/>
      <c r="BF443" s="275"/>
      <c r="BG443" s="265"/>
      <c r="BH443" s="275"/>
      <c r="BI443" s="283"/>
      <c r="BJ443" s="283"/>
      <c r="BK443" s="284"/>
      <c r="BL443" s="265"/>
      <c r="BM443" s="265"/>
      <c r="BN443" s="265"/>
      <c r="BO443" s="266"/>
      <c r="BP443" s="266"/>
      <c r="BQ443" s="266"/>
      <c r="BR443" s="266"/>
      <c r="BS443" s="266"/>
    </row>
    <row r="444" spans="1:71" s="7" customFormat="1" ht="9.75" hidden="1" customHeight="1">
      <c r="B444" s="266"/>
      <c r="C444" s="266"/>
      <c r="D444" s="266"/>
      <c r="E444" s="275"/>
      <c r="F444" s="270"/>
      <c r="G444" s="276"/>
      <c r="H444" s="276"/>
      <c r="I444" s="277"/>
      <c r="J444" s="271"/>
      <c r="K444" s="278"/>
      <c r="L444" s="278"/>
      <c r="M444" s="266"/>
      <c r="N444" s="279"/>
      <c r="O444" s="280"/>
      <c r="P444" s="276"/>
      <c r="Q444" s="275"/>
      <c r="R444" s="266"/>
      <c r="S444" s="275"/>
      <c r="T444" s="275"/>
      <c r="U444" s="266"/>
      <c r="V444" s="279"/>
      <c r="W444" s="280"/>
      <c r="X444" s="276"/>
      <c r="Y444" s="275"/>
      <c r="Z444" s="266"/>
      <c r="AA444" s="275"/>
      <c r="AB444" s="275"/>
      <c r="AC444" s="266"/>
      <c r="AD444" s="279"/>
      <c r="AE444" s="280"/>
      <c r="AF444" s="276"/>
      <c r="AG444" s="275"/>
      <c r="AH444" s="266"/>
      <c r="AI444" s="275"/>
      <c r="AJ444" s="275"/>
      <c r="AK444" s="266"/>
      <c r="AL444" s="279"/>
      <c r="AM444" s="280"/>
      <c r="AN444" s="276"/>
      <c r="AO444" s="275"/>
      <c r="AP444" s="266"/>
      <c r="AQ444" s="275"/>
      <c r="AR444" s="275"/>
      <c r="AS444" s="266"/>
      <c r="AT444" s="279"/>
      <c r="AU444" s="280"/>
      <c r="AV444" s="276"/>
      <c r="AW444" s="275"/>
      <c r="AX444" s="266"/>
      <c r="AY444" s="275"/>
      <c r="AZ444" s="275"/>
      <c r="BA444" s="266"/>
      <c r="BB444" s="279"/>
      <c r="BC444" s="274"/>
      <c r="BD444" s="275"/>
      <c r="BE444" s="266"/>
      <c r="BF444" s="275"/>
      <c r="BG444" s="266"/>
      <c r="BH444" s="275"/>
      <c r="BI444" s="266"/>
      <c r="BJ444" s="266"/>
      <c r="BK444" s="273"/>
      <c r="BL444" s="275"/>
      <c r="BM444" s="265"/>
      <c r="BN444" s="265"/>
      <c r="BO444" s="266"/>
      <c r="BP444" s="266"/>
      <c r="BQ444" s="266"/>
      <c r="BR444" s="266"/>
      <c r="BS444" s="266"/>
    </row>
    <row r="445" spans="1:71" s="7" customFormat="1" ht="9.75" hidden="1" customHeight="1">
      <c r="B445" s="266"/>
      <c r="C445" s="266"/>
      <c r="D445" s="266"/>
      <c r="E445" s="275"/>
      <c r="F445" s="270"/>
      <c r="G445" s="276"/>
      <c r="H445" s="276"/>
      <c r="I445" s="277"/>
      <c r="J445" s="271"/>
      <c r="K445" s="278"/>
      <c r="L445" s="278"/>
      <c r="M445" s="266"/>
      <c r="N445" s="279"/>
      <c r="O445" s="280"/>
      <c r="P445" s="276"/>
      <c r="Q445" s="275"/>
      <c r="R445" s="266"/>
      <c r="S445" s="275"/>
      <c r="T445" s="275"/>
      <c r="U445" s="266"/>
      <c r="V445" s="279"/>
      <c r="W445" s="280"/>
      <c r="X445" s="276"/>
      <c r="Y445" s="275"/>
      <c r="Z445" s="266"/>
      <c r="AA445" s="275"/>
      <c r="AB445" s="275"/>
      <c r="AC445" s="266"/>
      <c r="AD445" s="279"/>
      <c r="AE445" s="280"/>
      <c r="AF445" s="276"/>
      <c r="AG445" s="275"/>
      <c r="AH445" s="266"/>
      <c r="AI445" s="275"/>
      <c r="AJ445" s="275"/>
      <c r="AK445" s="266"/>
      <c r="AL445" s="279"/>
      <c r="AM445" s="280"/>
      <c r="AN445" s="276"/>
      <c r="AO445" s="275"/>
      <c r="AP445" s="266"/>
      <c r="AQ445" s="275"/>
      <c r="AR445" s="275"/>
      <c r="AS445" s="266"/>
      <c r="AT445" s="279"/>
      <c r="AU445" s="280"/>
      <c r="AV445" s="276"/>
      <c r="AW445" s="275"/>
      <c r="AX445" s="266"/>
      <c r="AY445" s="275"/>
      <c r="AZ445" s="275"/>
      <c r="BA445" s="266"/>
      <c r="BB445" s="279"/>
      <c r="BC445" s="274"/>
      <c r="BD445" s="275"/>
      <c r="BE445" s="266"/>
      <c r="BF445" s="275"/>
      <c r="BG445" s="266"/>
      <c r="BH445" s="275"/>
      <c r="BI445" s="266"/>
      <c r="BJ445" s="266"/>
      <c r="BK445" s="273"/>
      <c r="BL445" s="266"/>
      <c r="BM445" s="265"/>
      <c r="BN445" s="265"/>
      <c r="BO445" s="266"/>
      <c r="BP445" s="266"/>
      <c r="BQ445" s="266"/>
      <c r="BR445" s="266"/>
      <c r="BS445" s="266"/>
    </row>
    <row r="446" spans="1:71" s="7" customFormat="1" ht="9.75" hidden="1" customHeight="1">
      <c r="B446" s="266"/>
      <c r="C446" s="266"/>
      <c r="D446" s="266"/>
      <c r="E446" s="275"/>
      <c r="F446" s="270"/>
      <c r="G446" s="276"/>
      <c r="H446" s="276"/>
      <c r="I446" s="277"/>
      <c r="J446" s="271"/>
      <c r="K446" s="278"/>
      <c r="L446" s="278"/>
      <c r="M446" s="266"/>
      <c r="N446" s="279"/>
      <c r="O446" s="280"/>
      <c r="P446" s="276"/>
      <c r="Q446" s="275"/>
      <c r="R446" s="266"/>
      <c r="S446" s="275"/>
      <c r="T446" s="275"/>
      <c r="U446" s="266"/>
      <c r="V446" s="279"/>
      <c r="W446" s="280"/>
      <c r="X446" s="276"/>
      <c r="Y446" s="275"/>
      <c r="Z446" s="266"/>
      <c r="AA446" s="275"/>
      <c r="AB446" s="275"/>
      <c r="AC446" s="266"/>
      <c r="AD446" s="279"/>
      <c r="AE446" s="280"/>
      <c r="AF446" s="276"/>
      <c r="AG446" s="275"/>
      <c r="AH446" s="266"/>
      <c r="AI446" s="275"/>
      <c r="AJ446" s="275"/>
      <c r="AK446" s="266"/>
      <c r="AL446" s="279"/>
      <c r="AM446" s="280"/>
      <c r="AN446" s="276"/>
      <c r="AO446" s="275"/>
      <c r="AP446" s="266"/>
      <c r="AQ446" s="275"/>
      <c r="AR446" s="275"/>
      <c r="AS446" s="266"/>
      <c r="AT446" s="279"/>
      <c r="AU446" s="280"/>
      <c r="AV446" s="276"/>
      <c r="AW446" s="275"/>
      <c r="AX446" s="266"/>
      <c r="AY446" s="275"/>
      <c r="AZ446" s="275"/>
      <c r="BA446" s="266"/>
      <c r="BB446" s="279"/>
      <c r="BC446" s="274"/>
      <c r="BD446" s="275"/>
      <c r="BE446" s="266"/>
      <c r="BF446" s="275"/>
      <c r="BG446" s="266"/>
      <c r="BH446" s="275"/>
      <c r="BI446" s="266"/>
      <c r="BJ446" s="266"/>
      <c r="BK446" s="273"/>
      <c r="BL446" s="265"/>
      <c r="BM446" s="265"/>
      <c r="BN446" s="265"/>
      <c r="BO446" s="266"/>
      <c r="BP446" s="266"/>
      <c r="BQ446" s="266"/>
      <c r="BR446" s="266"/>
      <c r="BS446" s="266"/>
    </row>
    <row r="447" spans="1:71" s="7" customFormat="1" ht="9.75" customHeight="1" thickBot="1">
      <c r="B447" s="266"/>
      <c r="C447" s="266"/>
      <c r="D447" s="266"/>
      <c r="E447" s="275"/>
      <c r="F447" s="270"/>
      <c r="G447" s="276"/>
      <c r="H447" s="276"/>
      <c r="I447" s="277"/>
      <c r="J447" s="271"/>
      <c r="K447" s="278"/>
      <c r="L447" s="278"/>
      <c r="M447" s="266"/>
      <c r="N447" s="279"/>
      <c r="O447" s="280"/>
      <c r="P447" s="276"/>
      <c r="Q447" s="275"/>
      <c r="R447" s="266"/>
      <c r="S447" s="275"/>
      <c r="T447" s="275"/>
      <c r="U447" s="266"/>
      <c r="V447" s="279"/>
      <c r="W447" s="280"/>
      <c r="X447" s="276"/>
      <c r="Y447" s="275"/>
      <c r="Z447" s="266"/>
      <c r="AA447" s="275"/>
      <c r="AB447" s="275"/>
      <c r="AC447" s="266"/>
      <c r="AD447" s="279"/>
      <c r="AE447" s="280"/>
      <c r="AF447" s="276"/>
      <c r="AG447" s="275"/>
      <c r="AH447" s="266"/>
      <c r="AI447" s="275"/>
      <c r="AJ447" s="275"/>
      <c r="AK447" s="266"/>
      <c r="AL447" s="279"/>
      <c r="AM447" s="280"/>
      <c r="AN447" s="276"/>
      <c r="AO447" s="275"/>
      <c r="AP447" s="266"/>
      <c r="AQ447" s="275"/>
      <c r="AR447" s="275"/>
      <c r="AS447" s="266"/>
      <c r="AT447" s="279"/>
      <c r="AU447" s="280"/>
      <c r="AV447" s="276"/>
      <c r="AW447" s="275"/>
      <c r="AX447" s="266"/>
      <c r="AY447" s="275"/>
      <c r="AZ447" s="275"/>
      <c r="BA447" s="266"/>
      <c r="BB447" s="279"/>
      <c r="BC447" s="274"/>
      <c r="BD447" s="275"/>
      <c r="BE447" s="266"/>
      <c r="BF447" s="275"/>
      <c r="BG447" s="266"/>
      <c r="BH447" s="275"/>
      <c r="BI447" s="266"/>
      <c r="BJ447" s="266"/>
      <c r="BK447" s="273"/>
      <c r="BL447" s="266"/>
      <c r="BM447" s="265"/>
      <c r="BN447" s="265"/>
      <c r="BO447" s="266"/>
      <c r="BP447" s="266"/>
      <c r="BQ447" s="266"/>
      <c r="BR447" s="266"/>
      <c r="BS447" s="266"/>
    </row>
    <row r="448" spans="1:71" s="7" customFormat="1" ht="9.75" customHeight="1">
      <c r="B448" s="775"/>
      <c r="C448" s="775"/>
      <c r="D448" s="775"/>
      <c r="E448" s="776"/>
      <c r="F448" s="460"/>
      <c r="G448" s="546"/>
      <c r="H448" s="547"/>
      <c r="I448" s="285"/>
      <c r="J448" s="551"/>
      <c r="K448" s="552"/>
      <c r="L448" s="286"/>
      <c r="M448" s="543"/>
      <c r="N448" s="545"/>
      <c r="O448" s="546"/>
      <c r="P448" s="547"/>
      <c r="Q448" s="287"/>
      <c r="R448" s="543"/>
      <c r="S448" s="544"/>
      <c r="T448" s="288"/>
      <c r="U448" s="543"/>
      <c r="V448" s="545"/>
      <c r="W448" s="546"/>
      <c r="X448" s="547"/>
      <c r="Y448" s="287"/>
      <c r="Z448" s="543"/>
      <c r="AA448" s="544"/>
      <c r="AB448" s="288"/>
      <c r="AC448" s="543"/>
      <c r="AD448" s="545"/>
      <c r="AE448" s="546"/>
      <c r="AF448" s="547"/>
      <c r="AG448" s="287"/>
      <c r="AH448" s="543"/>
      <c r="AI448" s="544"/>
      <c r="AJ448" s="288"/>
      <c r="AK448" s="543"/>
      <c r="AL448" s="545"/>
      <c r="AM448" s="546"/>
      <c r="AN448" s="547"/>
      <c r="AO448" s="287"/>
      <c r="AP448" s="543"/>
      <c r="AQ448" s="544"/>
      <c r="AR448" s="288"/>
      <c r="AS448" s="543"/>
      <c r="AT448" s="545"/>
      <c r="AU448" s="546"/>
      <c r="AV448" s="547"/>
      <c r="AW448" s="287"/>
      <c r="AX448" s="543"/>
      <c r="AY448" s="544"/>
      <c r="AZ448" s="288"/>
      <c r="BA448" s="543"/>
      <c r="BB448" s="545"/>
      <c r="BC448" s="548"/>
      <c r="BD448" s="544"/>
      <c r="BE448" s="543"/>
      <c r="BF448" s="544"/>
      <c r="BG448" s="543"/>
      <c r="BH448" s="544"/>
      <c r="BI448" s="288"/>
      <c r="BJ448" s="288"/>
      <c r="BK448" s="289"/>
      <c r="BL448" s="266"/>
      <c r="BM448" s="265"/>
      <c r="BN448" s="265"/>
      <c r="BO448" s="266"/>
      <c r="BP448" s="266"/>
      <c r="BQ448" s="266"/>
      <c r="BR448" s="266"/>
      <c r="BS448" s="266"/>
    </row>
    <row r="449" spans="2:71" s="7" customFormat="1" ht="9.75" customHeight="1">
      <c r="B449" s="754"/>
      <c r="C449" s="755"/>
      <c r="D449" s="755"/>
      <c r="E449" s="777"/>
      <c r="F449" s="757"/>
      <c r="G449" s="290"/>
      <c r="H449" s="291"/>
      <c r="I449" s="292"/>
      <c r="J449" s="293"/>
      <c r="K449" s="294"/>
      <c r="L449" s="292"/>
      <c r="M449" s="295"/>
      <c r="N449" s="296"/>
      <c r="O449" s="297"/>
      <c r="P449" s="291"/>
      <c r="Q449" s="298"/>
      <c r="R449" s="295"/>
      <c r="S449" s="291"/>
      <c r="T449" s="298"/>
      <c r="U449" s="295"/>
      <c r="V449" s="296"/>
      <c r="W449" s="297"/>
      <c r="X449" s="291"/>
      <c r="Y449" s="298"/>
      <c r="Z449" s="295"/>
      <c r="AA449" s="291"/>
      <c r="AB449" s="298"/>
      <c r="AC449" s="295"/>
      <c r="AD449" s="296"/>
      <c r="AE449" s="297"/>
      <c r="AF449" s="291"/>
      <c r="AG449" s="298"/>
      <c r="AH449" s="295"/>
      <c r="AI449" s="291"/>
      <c r="AJ449" s="298"/>
      <c r="AK449" s="295"/>
      <c r="AL449" s="296"/>
      <c r="AM449" s="297"/>
      <c r="AN449" s="291"/>
      <c r="AO449" s="298"/>
      <c r="AP449" s="295"/>
      <c r="AQ449" s="291"/>
      <c r="AR449" s="298"/>
      <c r="AS449" s="295"/>
      <c r="AT449" s="296"/>
      <c r="AU449" s="297"/>
      <c r="AV449" s="291"/>
      <c r="AW449" s="298"/>
      <c r="AX449" s="295"/>
      <c r="AY449" s="291"/>
      <c r="AZ449" s="298"/>
      <c r="BA449" s="295"/>
      <c r="BB449" s="296"/>
      <c r="BC449" s="297"/>
      <c r="BD449" s="291"/>
      <c r="BE449" s="295"/>
      <c r="BF449" s="291"/>
      <c r="BG449" s="295"/>
      <c r="BH449" s="291"/>
      <c r="BI449" s="299"/>
      <c r="BJ449" s="299"/>
      <c r="BK449" s="300"/>
      <c r="BL449" s="265"/>
      <c r="BM449" s="265"/>
      <c r="BN449" s="265"/>
      <c r="BO449" s="266"/>
      <c r="BP449" s="266"/>
      <c r="BQ449" s="266"/>
      <c r="BR449" s="266"/>
      <c r="BS449" s="266"/>
    </row>
    <row r="450" spans="2:71" s="7" customFormat="1" ht="9.75" customHeight="1">
      <c r="B450" s="754"/>
      <c r="C450" s="755"/>
      <c r="D450" s="755"/>
      <c r="E450" s="777"/>
      <c r="F450" s="757"/>
      <c r="G450" s="758"/>
      <c r="H450" s="764"/>
      <c r="I450" s="778"/>
      <c r="J450" s="779"/>
      <c r="K450" s="772"/>
      <c r="L450" s="778"/>
      <c r="M450" s="765"/>
      <c r="N450" s="762"/>
      <c r="O450" s="763"/>
      <c r="P450" s="764"/>
      <c r="Q450" s="780"/>
      <c r="R450" s="765"/>
      <c r="S450" s="764"/>
      <c r="T450" s="780"/>
      <c r="U450" s="765"/>
      <c r="V450" s="762"/>
      <c r="W450" s="763"/>
      <c r="X450" s="764"/>
      <c r="Y450" s="780"/>
      <c r="Z450" s="765"/>
      <c r="AA450" s="764"/>
      <c r="AB450" s="780"/>
      <c r="AC450" s="765"/>
      <c r="AD450" s="762"/>
      <c r="AE450" s="763"/>
      <c r="AF450" s="764"/>
      <c r="AG450" s="780"/>
      <c r="AH450" s="765"/>
      <c r="AI450" s="764"/>
      <c r="AJ450" s="780"/>
      <c r="AK450" s="765"/>
      <c r="AL450" s="762"/>
      <c r="AM450" s="763"/>
      <c r="AN450" s="764"/>
      <c r="AO450" s="780"/>
      <c r="AP450" s="765"/>
      <c r="AQ450" s="764"/>
      <c r="AR450" s="780"/>
      <c r="AS450" s="765"/>
      <c r="AT450" s="762"/>
      <c r="AU450" s="763"/>
      <c r="AV450" s="764"/>
      <c r="AW450" s="780"/>
      <c r="AX450" s="765"/>
      <c r="AY450" s="764"/>
      <c r="AZ450" s="780"/>
      <c r="BA450" s="765"/>
      <c r="BB450" s="762"/>
      <c r="BC450" s="763"/>
      <c r="BD450" s="764"/>
      <c r="BE450" s="765"/>
      <c r="BF450" s="764"/>
      <c r="BG450" s="765"/>
      <c r="BH450" s="764"/>
      <c r="BI450" s="767"/>
      <c r="BJ450" s="767"/>
      <c r="BK450" s="768"/>
      <c r="BL450" s="265"/>
      <c r="BM450" s="265"/>
      <c r="BN450" s="265"/>
      <c r="BO450" s="266"/>
      <c r="BP450" s="266"/>
      <c r="BQ450" s="266"/>
      <c r="BR450" s="266"/>
      <c r="BS450" s="266"/>
    </row>
    <row r="451" spans="2:71" s="7" customFormat="1" ht="9.75" customHeight="1">
      <c r="B451" s="754"/>
      <c r="C451" s="755"/>
      <c r="D451" s="755"/>
      <c r="E451" s="777"/>
      <c r="F451" s="757"/>
      <c r="G451" s="758"/>
      <c r="H451" s="764"/>
      <c r="I451" s="778"/>
      <c r="J451" s="779"/>
      <c r="K451" s="772"/>
      <c r="L451" s="778"/>
      <c r="M451" s="765"/>
      <c r="N451" s="762"/>
      <c r="O451" s="763"/>
      <c r="P451" s="764"/>
      <c r="Q451" s="780"/>
      <c r="R451" s="765"/>
      <c r="S451" s="764"/>
      <c r="T451" s="780"/>
      <c r="U451" s="765"/>
      <c r="V451" s="762"/>
      <c r="W451" s="763"/>
      <c r="X451" s="764"/>
      <c r="Y451" s="780"/>
      <c r="Z451" s="765"/>
      <c r="AA451" s="764"/>
      <c r="AB451" s="780"/>
      <c r="AC451" s="765"/>
      <c r="AD451" s="762"/>
      <c r="AE451" s="763"/>
      <c r="AF451" s="764"/>
      <c r="AG451" s="780"/>
      <c r="AH451" s="765"/>
      <c r="AI451" s="764"/>
      <c r="AJ451" s="780"/>
      <c r="AK451" s="765"/>
      <c r="AL451" s="762"/>
      <c r="AM451" s="763"/>
      <c r="AN451" s="764"/>
      <c r="AO451" s="780"/>
      <c r="AP451" s="765"/>
      <c r="AQ451" s="764"/>
      <c r="AR451" s="780"/>
      <c r="AS451" s="765"/>
      <c r="AT451" s="762"/>
      <c r="AU451" s="763"/>
      <c r="AV451" s="764"/>
      <c r="AW451" s="780"/>
      <c r="AX451" s="765"/>
      <c r="AY451" s="764"/>
      <c r="AZ451" s="780"/>
      <c r="BA451" s="765"/>
      <c r="BB451" s="762"/>
      <c r="BC451" s="763"/>
      <c r="BD451" s="764"/>
      <c r="BE451" s="765"/>
      <c r="BF451" s="764"/>
      <c r="BG451" s="765"/>
      <c r="BH451" s="764"/>
      <c r="BI451" s="767"/>
      <c r="BJ451" s="767"/>
      <c r="BK451" s="768"/>
      <c r="BL451" s="265"/>
      <c r="BM451" s="265"/>
      <c r="BN451" s="265"/>
      <c r="BO451" s="266"/>
      <c r="BP451" s="266"/>
      <c r="BQ451" s="266"/>
      <c r="BR451" s="266"/>
      <c r="BS451" s="266"/>
    </row>
    <row r="452" spans="2:71" s="7" customFormat="1" ht="9.75" customHeight="1">
      <c r="B452" s="754"/>
      <c r="C452" s="755"/>
      <c r="D452" s="755"/>
      <c r="E452" s="777"/>
      <c r="F452" s="757"/>
      <c r="G452" s="758"/>
      <c r="H452" s="764"/>
      <c r="I452" s="778"/>
      <c r="J452" s="779"/>
      <c r="K452" s="772"/>
      <c r="L452" s="778"/>
      <c r="M452" s="765"/>
      <c r="N452" s="762"/>
      <c r="O452" s="763"/>
      <c r="P452" s="764"/>
      <c r="Q452" s="780"/>
      <c r="R452" s="765"/>
      <c r="S452" s="764"/>
      <c r="T452" s="780"/>
      <c r="U452" s="765"/>
      <c r="V452" s="762"/>
      <c r="W452" s="763"/>
      <c r="X452" s="764"/>
      <c r="Y452" s="780"/>
      <c r="Z452" s="765"/>
      <c r="AA452" s="764"/>
      <c r="AB452" s="780"/>
      <c r="AC452" s="765"/>
      <c r="AD452" s="762"/>
      <c r="AE452" s="763"/>
      <c r="AF452" s="764"/>
      <c r="AG452" s="780"/>
      <c r="AH452" s="765"/>
      <c r="AI452" s="764"/>
      <c r="AJ452" s="780"/>
      <c r="AK452" s="765"/>
      <c r="AL452" s="762"/>
      <c r="AM452" s="763"/>
      <c r="AN452" s="764"/>
      <c r="AO452" s="780"/>
      <c r="AP452" s="765"/>
      <c r="AQ452" s="764"/>
      <c r="AR452" s="780"/>
      <c r="AS452" s="765"/>
      <c r="AT452" s="762"/>
      <c r="AU452" s="763"/>
      <c r="AV452" s="764"/>
      <c r="AW452" s="780"/>
      <c r="AX452" s="765"/>
      <c r="AY452" s="764"/>
      <c r="AZ452" s="780"/>
      <c r="BA452" s="765"/>
      <c r="BB452" s="762"/>
      <c r="BC452" s="763"/>
      <c r="BD452" s="764"/>
      <c r="BE452" s="765"/>
      <c r="BF452" s="764"/>
      <c r="BG452" s="765"/>
      <c r="BH452" s="764"/>
      <c r="BI452" s="767"/>
      <c r="BJ452" s="767"/>
      <c r="BK452" s="768"/>
      <c r="BL452" s="265"/>
      <c r="BM452" s="265"/>
      <c r="BN452" s="265"/>
      <c r="BO452" s="266"/>
      <c r="BP452" s="266"/>
      <c r="BQ452" s="266"/>
      <c r="BR452" s="266"/>
      <c r="BS452" s="266"/>
    </row>
    <row r="453" spans="2:71" s="7" customFormat="1" ht="9.75" customHeight="1">
      <c r="B453" s="754"/>
      <c r="C453" s="755"/>
      <c r="D453" s="755"/>
      <c r="E453" s="777"/>
      <c r="F453" s="757"/>
      <c r="G453" s="758"/>
      <c r="H453" s="764"/>
      <c r="I453" s="778"/>
      <c r="J453" s="779"/>
      <c r="K453" s="772"/>
      <c r="L453" s="778"/>
      <c r="M453" s="765"/>
      <c r="N453" s="762"/>
      <c r="O453" s="763"/>
      <c r="P453" s="764"/>
      <c r="Q453" s="780"/>
      <c r="R453" s="765"/>
      <c r="S453" s="764"/>
      <c r="T453" s="780"/>
      <c r="U453" s="765"/>
      <c r="V453" s="762"/>
      <c r="W453" s="763"/>
      <c r="X453" s="764"/>
      <c r="Y453" s="780"/>
      <c r="Z453" s="765"/>
      <c r="AA453" s="764"/>
      <c r="AB453" s="780"/>
      <c r="AC453" s="765"/>
      <c r="AD453" s="762"/>
      <c r="AE453" s="763"/>
      <c r="AF453" s="764"/>
      <c r="AG453" s="780"/>
      <c r="AH453" s="765"/>
      <c r="AI453" s="764"/>
      <c r="AJ453" s="780"/>
      <c r="AK453" s="765"/>
      <c r="AL453" s="762"/>
      <c r="AM453" s="763"/>
      <c r="AN453" s="764"/>
      <c r="AO453" s="780"/>
      <c r="AP453" s="765"/>
      <c r="AQ453" s="764"/>
      <c r="AR453" s="780"/>
      <c r="AS453" s="765"/>
      <c r="AT453" s="762"/>
      <c r="AU453" s="763"/>
      <c r="AV453" s="764"/>
      <c r="AW453" s="780"/>
      <c r="AX453" s="765"/>
      <c r="AY453" s="764"/>
      <c r="AZ453" s="780"/>
      <c r="BA453" s="765"/>
      <c r="BB453" s="762"/>
      <c r="BC453" s="763"/>
      <c r="BD453" s="764"/>
      <c r="BE453" s="765"/>
      <c r="BF453" s="764"/>
      <c r="BG453" s="765"/>
      <c r="BH453" s="764"/>
      <c r="BI453" s="767"/>
      <c r="BJ453" s="767"/>
      <c r="BK453" s="768"/>
      <c r="BL453" s="265"/>
      <c r="BM453" s="265"/>
      <c r="BN453" s="265"/>
      <c r="BO453" s="266"/>
      <c r="BP453" s="266"/>
      <c r="BQ453" s="266"/>
      <c r="BR453" s="266"/>
      <c r="BS453" s="266"/>
    </row>
    <row r="454" spans="2:71" s="7" customFormat="1" ht="9.75" customHeight="1">
      <c r="B454" s="754"/>
      <c r="C454" s="755"/>
      <c r="D454" s="755"/>
      <c r="E454" s="777"/>
      <c r="F454" s="757"/>
      <c r="G454" s="758"/>
      <c r="H454" s="764"/>
      <c r="I454" s="778"/>
      <c r="J454" s="779"/>
      <c r="K454" s="772"/>
      <c r="L454" s="778"/>
      <c r="M454" s="765"/>
      <c r="N454" s="762"/>
      <c r="O454" s="763"/>
      <c r="P454" s="764"/>
      <c r="Q454" s="780"/>
      <c r="R454" s="765"/>
      <c r="S454" s="764"/>
      <c r="T454" s="780"/>
      <c r="U454" s="765"/>
      <c r="V454" s="762"/>
      <c r="W454" s="763"/>
      <c r="X454" s="764"/>
      <c r="Y454" s="780"/>
      <c r="Z454" s="765"/>
      <c r="AA454" s="764"/>
      <c r="AB454" s="780"/>
      <c r="AC454" s="765"/>
      <c r="AD454" s="762"/>
      <c r="AE454" s="763"/>
      <c r="AF454" s="764"/>
      <c r="AG454" s="780"/>
      <c r="AH454" s="765"/>
      <c r="AI454" s="764"/>
      <c r="AJ454" s="780"/>
      <c r="AK454" s="765"/>
      <c r="AL454" s="762"/>
      <c r="AM454" s="763"/>
      <c r="AN454" s="764"/>
      <c r="AO454" s="780"/>
      <c r="AP454" s="765"/>
      <c r="AQ454" s="764"/>
      <c r="AR454" s="780"/>
      <c r="AS454" s="765"/>
      <c r="AT454" s="762"/>
      <c r="AU454" s="763"/>
      <c r="AV454" s="764"/>
      <c r="AW454" s="780"/>
      <c r="AX454" s="765"/>
      <c r="AY454" s="764"/>
      <c r="AZ454" s="780"/>
      <c r="BA454" s="765"/>
      <c r="BB454" s="762"/>
      <c r="BC454" s="763"/>
      <c r="BD454" s="764"/>
      <c r="BE454" s="765"/>
      <c r="BF454" s="764"/>
      <c r="BG454" s="765"/>
      <c r="BH454" s="764"/>
      <c r="BI454" s="767"/>
      <c r="BJ454" s="767"/>
      <c r="BK454" s="768"/>
      <c r="BL454" s="265"/>
      <c r="BM454" s="265"/>
      <c r="BN454" s="265"/>
      <c r="BO454" s="266"/>
      <c r="BP454" s="266"/>
      <c r="BQ454" s="266"/>
      <c r="BR454" s="266"/>
      <c r="BS454" s="266"/>
    </row>
    <row r="455" spans="2:71" s="7" customFormat="1" ht="9.75" customHeight="1">
      <c r="B455" s="754"/>
      <c r="C455" s="755"/>
      <c r="D455" s="755"/>
      <c r="E455" s="777"/>
      <c r="F455" s="757"/>
      <c r="G455" s="758"/>
      <c r="H455" s="764"/>
      <c r="I455" s="778"/>
      <c r="J455" s="779"/>
      <c r="K455" s="772"/>
      <c r="L455" s="778"/>
      <c r="M455" s="765"/>
      <c r="N455" s="762"/>
      <c r="O455" s="763"/>
      <c r="P455" s="764"/>
      <c r="Q455" s="780"/>
      <c r="R455" s="765"/>
      <c r="S455" s="764"/>
      <c r="T455" s="780"/>
      <c r="U455" s="765"/>
      <c r="V455" s="762"/>
      <c r="W455" s="763"/>
      <c r="X455" s="764"/>
      <c r="Y455" s="780"/>
      <c r="Z455" s="765"/>
      <c r="AA455" s="764"/>
      <c r="AB455" s="780"/>
      <c r="AC455" s="765"/>
      <c r="AD455" s="762"/>
      <c r="AE455" s="763"/>
      <c r="AF455" s="764"/>
      <c r="AG455" s="780"/>
      <c r="AH455" s="765"/>
      <c r="AI455" s="764"/>
      <c r="AJ455" s="780"/>
      <c r="AK455" s="765"/>
      <c r="AL455" s="762"/>
      <c r="AM455" s="763"/>
      <c r="AN455" s="764"/>
      <c r="AO455" s="780"/>
      <c r="AP455" s="765"/>
      <c r="AQ455" s="764"/>
      <c r="AR455" s="780"/>
      <c r="AS455" s="765"/>
      <c r="AT455" s="762"/>
      <c r="AU455" s="763"/>
      <c r="AV455" s="764"/>
      <c r="AW455" s="780"/>
      <c r="AX455" s="765"/>
      <c r="AY455" s="764"/>
      <c r="AZ455" s="780"/>
      <c r="BA455" s="765"/>
      <c r="BB455" s="762"/>
      <c r="BC455" s="763"/>
      <c r="BD455" s="764"/>
      <c r="BE455" s="765"/>
      <c r="BF455" s="764"/>
      <c r="BG455" s="765"/>
      <c r="BH455" s="764"/>
      <c r="BI455" s="767"/>
      <c r="BJ455" s="767"/>
      <c r="BK455" s="768"/>
      <c r="BL455" s="265"/>
      <c r="BM455" s="265"/>
      <c r="BN455" s="265"/>
      <c r="BO455" s="266"/>
      <c r="BP455" s="266"/>
      <c r="BQ455" s="266"/>
      <c r="BR455" s="266"/>
      <c r="BS455" s="266"/>
    </row>
    <row r="456" spans="2:71" s="7" customFormat="1" ht="9.75" customHeight="1">
      <c r="B456" s="754"/>
      <c r="C456" s="755"/>
      <c r="D456" s="755"/>
      <c r="E456" s="777"/>
      <c r="F456" s="757"/>
      <c r="G456" s="758"/>
      <c r="H456" s="764"/>
      <c r="I456" s="778"/>
      <c r="J456" s="779"/>
      <c r="K456" s="772"/>
      <c r="L456" s="778"/>
      <c r="M456" s="765"/>
      <c r="N456" s="762"/>
      <c r="O456" s="763"/>
      <c r="P456" s="764"/>
      <c r="Q456" s="780"/>
      <c r="R456" s="765"/>
      <c r="S456" s="764"/>
      <c r="T456" s="780"/>
      <c r="U456" s="765"/>
      <c r="V456" s="762"/>
      <c r="W456" s="763"/>
      <c r="X456" s="764"/>
      <c r="Y456" s="780"/>
      <c r="Z456" s="765"/>
      <c r="AA456" s="764"/>
      <c r="AB456" s="780"/>
      <c r="AC456" s="765"/>
      <c r="AD456" s="762"/>
      <c r="AE456" s="763"/>
      <c r="AF456" s="764"/>
      <c r="AG456" s="780"/>
      <c r="AH456" s="765"/>
      <c r="AI456" s="764"/>
      <c r="AJ456" s="780"/>
      <c r="AK456" s="765"/>
      <c r="AL456" s="762"/>
      <c r="AM456" s="763"/>
      <c r="AN456" s="764"/>
      <c r="AO456" s="780"/>
      <c r="AP456" s="765"/>
      <c r="AQ456" s="764"/>
      <c r="AR456" s="780"/>
      <c r="AS456" s="765"/>
      <c r="AT456" s="762"/>
      <c r="AU456" s="763"/>
      <c r="AV456" s="764"/>
      <c r="AW456" s="780"/>
      <c r="AX456" s="765"/>
      <c r="AY456" s="764"/>
      <c r="AZ456" s="780"/>
      <c r="BA456" s="765"/>
      <c r="BB456" s="762"/>
      <c r="BC456" s="763"/>
      <c r="BD456" s="764"/>
      <c r="BE456" s="765"/>
      <c r="BF456" s="764"/>
      <c r="BG456" s="765"/>
      <c r="BH456" s="764"/>
      <c r="BI456" s="767"/>
      <c r="BJ456" s="767"/>
      <c r="BK456" s="768"/>
      <c r="BL456" s="265"/>
      <c r="BM456" s="265"/>
      <c r="BN456" s="265"/>
      <c r="BO456" s="266"/>
      <c r="BP456" s="266"/>
      <c r="BQ456" s="266"/>
      <c r="BR456" s="266"/>
      <c r="BS456" s="266"/>
    </row>
    <row r="457" spans="2:71" s="7" customFormat="1" ht="9.75" customHeight="1">
      <c r="B457" s="754"/>
      <c r="C457" s="755"/>
      <c r="D457" s="755"/>
      <c r="E457" s="777"/>
      <c r="F457" s="757"/>
      <c r="G457" s="758"/>
      <c r="H457" s="764"/>
      <c r="I457" s="778"/>
      <c r="J457" s="779"/>
      <c r="K457" s="772"/>
      <c r="L457" s="778"/>
      <c r="M457" s="765"/>
      <c r="N457" s="762"/>
      <c r="O457" s="763"/>
      <c r="P457" s="764"/>
      <c r="Q457" s="780"/>
      <c r="R457" s="765"/>
      <c r="S457" s="764"/>
      <c r="T457" s="780"/>
      <c r="U457" s="765"/>
      <c r="V457" s="762"/>
      <c r="W457" s="763"/>
      <c r="X457" s="764"/>
      <c r="Y457" s="780"/>
      <c r="Z457" s="765"/>
      <c r="AA457" s="764"/>
      <c r="AB457" s="780"/>
      <c r="AC457" s="765"/>
      <c r="AD457" s="762"/>
      <c r="AE457" s="763"/>
      <c r="AF457" s="764"/>
      <c r="AG457" s="780"/>
      <c r="AH457" s="765"/>
      <c r="AI457" s="764"/>
      <c r="AJ457" s="780"/>
      <c r="AK457" s="765"/>
      <c r="AL457" s="762"/>
      <c r="AM457" s="763"/>
      <c r="AN457" s="764"/>
      <c r="AO457" s="780"/>
      <c r="AP457" s="765"/>
      <c r="AQ457" s="764"/>
      <c r="AR457" s="780"/>
      <c r="AS457" s="765"/>
      <c r="AT457" s="762"/>
      <c r="AU457" s="763"/>
      <c r="AV457" s="764"/>
      <c r="AW457" s="780"/>
      <c r="AX457" s="765"/>
      <c r="AY457" s="764"/>
      <c r="AZ457" s="780"/>
      <c r="BA457" s="765"/>
      <c r="BB457" s="762"/>
      <c r="BC457" s="763"/>
      <c r="BD457" s="764"/>
      <c r="BE457" s="765"/>
      <c r="BF457" s="764"/>
      <c r="BG457" s="765"/>
      <c r="BH457" s="764"/>
      <c r="BI457" s="767"/>
      <c r="BJ457" s="767"/>
      <c r="BK457" s="768"/>
      <c r="BL457" s="265"/>
      <c r="BM457" s="265"/>
      <c r="BN457" s="265"/>
      <c r="BO457" s="266"/>
      <c r="BP457" s="266"/>
      <c r="BQ457" s="266"/>
      <c r="BR457" s="266"/>
      <c r="BS457" s="266"/>
    </row>
    <row r="458" spans="2:71" s="7" customFormat="1" ht="9.75" customHeight="1">
      <c r="B458" s="754"/>
      <c r="C458" s="755"/>
      <c r="D458" s="755"/>
      <c r="E458" s="777"/>
      <c r="F458" s="757"/>
      <c r="G458" s="758"/>
      <c r="H458" s="764"/>
      <c r="I458" s="778"/>
      <c r="J458" s="779"/>
      <c r="K458" s="772"/>
      <c r="L458" s="778"/>
      <c r="M458" s="765"/>
      <c r="N458" s="762"/>
      <c r="O458" s="763"/>
      <c r="P458" s="764"/>
      <c r="Q458" s="780"/>
      <c r="R458" s="765"/>
      <c r="S458" s="764"/>
      <c r="T458" s="780"/>
      <c r="U458" s="765"/>
      <c r="V458" s="762"/>
      <c r="W458" s="763"/>
      <c r="X458" s="764"/>
      <c r="Y458" s="780"/>
      <c r="Z458" s="765"/>
      <c r="AA458" s="764"/>
      <c r="AB458" s="780"/>
      <c r="AC458" s="765"/>
      <c r="AD458" s="762"/>
      <c r="AE458" s="763"/>
      <c r="AF458" s="764"/>
      <c r="AG458" s="780"/>
      <c r="AH458" s="765"/>
      <c r="AI458" s="764"/>
      <c r="AJ458" s="780"/>
      <c r="AK458" s="765"/>
      <c r="AL458" s="762"/>
      <c r="AM458" s="763"/>
      <c r="AN458" s="764"/>
      <c r="AO458" s="780"/>
      <c r="AP458" s="765"/>
      <c r="AQ458" s="764"/>
      <c r="AR458" s="780"/>
      <c r="AS458" s="765"/>
      <c r="AT458" s="762"/>
      <c r="AU458" s="763"/>
      <c r="AV458" s="764"/>
      <c r="AW458" s="780"/>
      <c r="AX458" s="765"/>
      <c r="AY458" s="764"/>
      <c r="AZ458" s="780"/>
      <c r="BA458" s="765"/>
      <c r="BB458" s="762"/>
      <c r="BC458" s="763"/>
      <c r="BD458" s="764"/>
      <c r="BE458" s="765"/>
      <c r="BF458" s="764"/>
      <c r="BG458" s="765"/>
      <c r="BH458" s="764"/>
      <c r="BI458" s="767"/>
      <c r="BJ458" s="767"/>
      <c r="BK458" s="768"/>
      <c r="BL458" s="265"/>
      <c r="BM458" s="265"/>
      <c r="BN458" s="265"/>
      <c r="BO458" s="266"/>
      <c r="BP458" s="266"/>
      <c r="BQ458" s="266"/>
      <c r="BR458" s="266"/>
      <c r="BS458" s="266"/>
    </row>
    <row r="459" spans="2:71" s="7" customFormat="1" ht="9.75" customHeight="1">
      <c r="B459" s="754"/>
      <c r="C459" s="755"/>
      <c r="D459" s="755"/>
      <c r="E459" s="777"/>
      <c r="F459" s="757"/>
      <c r="G459" s="758"/>
      <c r="H459" s="764"/>
      <c r="I459" s="778"/>
      <c r="J459" s="779"/>
      <c r="K459" s="772"/>
      <c r="L459" s="778"/>
      <c r="M459" s="765"/>
      <c r="N459" s="762"/>
      <c r="O459" s="763"/>
      <c r="P459" s="764"/>
      <c r="Q459" s="780"/>
      <c r="R459" s="765"/>
      <c r="S459" s="764"/>
      <c r="T459" s="780"/>
      <c r="U459" s="765"/>
      <c r="V459" s="762"/>
      <c r="W459" s="763"/>
      <c r="X459" s="764"/>
      <c r="Y459" s="780"/>
      <c r="Z459" s="765"/>
      <c r="AA459" s="764"/>
      <c r="AB459" s="780"/>
      <c r="AC459" s="765"/>
      <c r="AD459" s="762"/>
      <c r="AE459" s="763"/>
      <c r="AF459" s="764"/>
      <c r="AG459" s="780"/>
      <c r="AH459" s="765"/>
      <c r="AI459" s="764"/>
      <c r="AJ459" s="780"/>
      <c r="AK459" s="765"/>
      <c r="AL459" s="762"/>
      <c r="AM459" s="763"/>
      <c r="AN459" s="764"/>
      <c r="AO459" s="780"/>
      <c r="AP459" s="765"/>
      <c r="AQ459" s="764"/>
      <c r="AR459" s="780"/>
      <c r="AS459" s="765"/>
      <c r="AT459" s="762"/>
      <c r="AU459" s="763"/>
      <c r="AV459" s="764"/>
      <c r="AW459" s="780"/>
      <c r="AX459" s="765"/>
      <c r="AY459" s="764"/>
      <c r="AZ459" s="780"/>
      <c r="BA459" s="765"/>
      <c r="BB459" s="762"/>
      <c r="BC459" s="763"/>
      <c r="BD459" s="764"/>
      <c r="BE459" s="765"/>
      <c r="BF459" s="764"/>
      <c r="BG459" s="765"/>
      <c r="BH459" s="764"/>
      <c r="BI459" s="767"/>
      <c r="BJ459" s="767"/>
      <c r="BK459" s="768"/>
      <c r="BL459" s="265"/>
      <c r="BM459" s="265"/>
      <c r="BN459" s="265"/>
      <c r="BO459" s="266"/>
      <c r="BP459" s="266"/>
      <c r="BQ459" s="266"/>
      <c r="BR459" s="266"/>
      <c r="BS459" s="266"/>
    </row>
    <row r="460" spans="2:71" s="7" customFormat="1" ht="9.75" customHeight="1">
      <c r="B460" s="754"/>
      <c r="C460" s="755"/>
      <c r="D460" s="755"/>
      <c r="E460" s="777"/>
      <c r="F460" s="757"/>
      <c r="G460" s="758"/>
      <c r="H460" s="764"/>
      <c r="I460" s="778"/>
      <c r="J460" s="779"/>
      <c r="K460" s="772"/>
      <c r="L460" s="778"/>
      <c r="M460" s="765"/>
      <c r="N460" s="762"/>
      <c r="O460" s="763"/>
      <c r="P460" s="764"/>
      <c r="Q460" s="780"/>
      <c r="R460" s="765"/>
      <c r="S460" s="764"/>
      <c r="T460" s="780"/>
      <c r="U460" s="765"/>
      <c r="V460" s="762"/>
      <c r="W460" s="763"/>
      <c r="X460" s="764"/>
      <c r="Y460" s="780"/>
      <c r="Z460" s="765"/>
      <c r="AA460" s="764"/>
      <c r="AB460" s="780"/>
      <c r="AC460" s="765"/>
      <c r="AD460" s="762"/>
      <c r="AE460" s="763"/>
      <c r="AF460" s="764"/>
      <c r="AG460" s="780"/>
      <c r="AH460" s="765"/>
      <c r="AI460" s="764"/>
      <c r="AJ460" s="780"/>
      <c r="AK460" s="765"/>
      <c r="AL460" s="762"/>
      <c r="AM460" s="763"/>
      <c r="AN460" s="764"/>
      <c r="AO460" s="780"/>
      <c r="AP460" s="765"/>
      <c r="AQ460" s="764"/>
      <c r="AR460" s="780"/>
      <c r="AS460" s="765"/>
      <c r="AT460" s="762"/>
      <c r="AU460" s="763"/>
      <c r="AV460" s="764"/>
      <c r="AW460" s="780"/>
      <c r="AX460" s="765"/>
      <c r="AY460" s="764"/>
      <c r="AZ460" s="780"/>
      <c r="BA460" s="765"/>
      <c r="BB460" s="762"/>
      <c r="BC460" s="763"/>
      <c r="BD460" s="764"/>
      <c r="BE460" s="765"/>
      <c r="BF460" s="764"/>
      <c r="BG460" s="765"/>
      <c r="BH460" s="764"/>
      <c r="BI460" s="767"/>
      <c r="BJ460" s="767"/>
      <c r="BK460" s="768"/>
      <c r="BL460" s="265"/>
      <c r="BM460" s="265"/>
      <c r="BN460" s="265"/>
      <c r="BO460" s="266"/>
      <c r="BP460" s="266"/>
      <c r="BQ460" s="266"/>
      <c r="BR460" s="266"/>
      <c r="BS460" s="266"/>
    </row>
    <row r="461" spans="2:71" s="7" customFormat="1" ht="9.75" customHeight="1">
      <c r="B461" s="754"/>
      <c r="C461" s="755"/>
      <c r="D461" s="755"/>
      <c r="E461" s="777"/>
      <c r="F461" s="757"/>
      <c r="G461" s="758"/>
      <c r="H461" s="764"/>
      <c r="I461" s="778"/>
      <c r="J461" s="779"/>
      <c r="K461" s="772"/>
      <c r="L461" s="778"/>
      <c r="M461" s="765"/>
      <c r="N461" s="762"/>
      <c r="O461" s="763"/>
      <c r="P461" s="764"/>
      <c r="Q461" s="780"/>
      <c r="R461" s="765"/>
      <c r="S461" s="764"/>
      <c r="T461" s="780"/>
      <c r="U461" s="765"/>
      <c r="V461" s="762"/>
      <c r="W461" s="763"/>
      <c r="X461" s="764"/>
      <c r="Y461" s="780"/>
      <c r="Z461" s="765"/>
      <c r="AA461" s="764"/>
      <c r="AB461" s="780"/>
      <c r="AC461" s="765"/>
      <c r="AD461" s="762"/>
      <c r="AE461" s="763"/>
      <c r="AF461" s="764"/>
      <c r="AG461" s="780"/>
      <c r="AH461" s="765"/>
      <c r="AI461" s="764"/>
      <c r="AJ461" s="780"/>
      <c r="AK461" s="765"/>
      <c r="AL461" s="762"/>
      <c r="AM461" s="763"/>
      <c r="AN461" s="764"/>
      <c r="AO461" s="780"/>
      <c r="AP461" s="765"/>
      <c r="AQ461" s="764"/>
      <c r="AR461" s="780"/>
      <c r="AS461" s="765"/>
      <c r="AT461" s="762"/>
      <c r="AU461" s="763"/>
      <c r="AV461" s="764"/>
      <c r="AW461" s="780"/>
      <c r="AX461" s="765"/>
      <c r="AY461" s="764"/>
      <c r="AZ461" s="780"/>
      <c r="BA461" s="765"/>
      <c r="BB461" s="762"/>
      <c r="BC461" s="763"/>
      <c r="BD461" s="764"/>
      <c r="BE461" s="765"/>
      <c r="BF461" s="764"/>
      <c r="BG461" s="765"/>
      <c r="BH461" s="764"/>
      <c r="BI461" s="767"/>
      <c r="BJ461" s="767"/>
      <c r="BK461" s="768"/>
      <c r="BL461" s="265"/>
      <c r="BM461" s="265"/>
      <c r="BN461" s="265"/>
      <c r="BO461" s="266"/>
      <c r="BP461" s="266"/>
      <c r="BQ461" s="266"/>
      <c r="BR461" s="266"/>
      <c r="BS461" s="266"/>
    </row>
    <row r="462" spans="2:71" s="7" customFormat="1" ht="9.75" customHeight="1">
      <c r="B462" s="754"/>
      <c r="C462" s="755"/>
      <c r="D462" s="755"/>
      <c r="E462" s="777"/>
      <c r="F462" s="757"/>
      <c r="G462" s="758"/>
      <c r="H462" s="764"/>
      <c r="I462" s="778"/>
      <c r="J462" s="779"/>
      <c r="K462" s="772"/>
      <c r="L462" s="778"/>
      <c r="M462" s="765"/>
      <c r="N462" s="762"/>
      <c r="O462" s="763"/>
      <c r="P462" s="764"/>
      <c r="Q462" s="780"/>
      <c r="R462" s="765"/>
      <c r="S462" s="764"/>
      <c r="T462" s="780"/>
      <c r="U462" s="765"/>
      <c r="V462" s="762"/>
      <c r="W462" s="763"/>
      <c r="X462" s="764"/>
      <c r="Y462" s="780"/>
      <c r="Z462" s="765"/>
      <c r="AA462" s="764"/>
      <c r="AB462" s="780"/>
      <c r="AC462" s="765"/>
      <c r="AD462" s="762"/>
      <c r="AE462" s="763"/>
      <c r="AF462" s="764"/>
      <c r="AG462" s="780"/>
      <c r="AH462" s="765"/>
      <c r="AI462" s="764"/>
      <c r="AJ462" s="780"/>
      <c r="AK462" s="765"/>
      <c r="AL462" s="762"/>
      <c r="AM462" s="763"/>
      <c r="AN462" s="764"/>
      <c r="AO462" s="780"/>
      <c r="AP462" s="765"/>
      <c r="AQ462" s="764"/>
      <c r="AR462" s="780"/>
      <c r="AS462" s="765"/>
      <c r="AT462" s="762"/>
      <c r="AU462" s="763"/>
      <c r="AV462" s="764"/>
      <c r="AW462" s="780"/>
      <c r="AX462" s="765"/>
      <c r="AY462" s="764"/>
      <c r="AZ462" s="780"/>
      <c r="BA462" s="765"/>
      <c r="BB462" s="762"/>
      <c r="BC462" s="763"/>
      <c r="BD462" s="764"/>
      <c r="BE462" s="765"/>
      <c r="BF462" s="764"/>
      <c r="BG462" s="765"/>
      <c r="BH462" s="764"/>
      <c r="BI462" s="767"/>
      <c r="BJ462" s="767"/>
      <c r="BK462" s="768"/>
      <c r="BL462" s="265"/>
      <c r="BM462" s="265"/>
      <c r="BN462" s="265"/>
      <c r="BO462" s="266"/>
      <c r="BP462" s="266"/>
      <c r="BQ462" s="266"/>
      <c r="BR462" s="266"/>
      <c r="BS462" s="266"/>
    </row>
    <row r="463" spans="2:71" s="7" customFormat="1" ht="9.75" customHeight="1" thickBot="1">
      <c r="B463" s="754"/>
      <c r="C463" s="755"/>
      <c r="D463" s="755"/>
      <c r="E463" s="777"/>
      <c r="F463" s="301"/>
      <c r="G463" s="781"/>
      <c r="H463" s="302"/>
      <c r="I463" s="303"/>
      <c r="J463" s="304"/>
      <c r="K463" s="305"/>
      <c r="L463" s="303"/>
      <c r="M463" s="306"/>
      <c r="N463" s="307"/>
      <c r="O463" s="308"/>
      <c r="P463" s="302"/>
      <c r="Q463" s="309"/>
      <c r="R463" s="306"/>
      <c r="S463" s="302"/>
      <c r="T463" s="309"/>
      <c r="U463" s="306"/>
      <c r="V463" s="307"/>
      <c r="W463" s="308"/>
      <c r="X463" s="302"/>
      <c r="Y463" s="309"/>
      <c r="Z463" s="306"/>
      <c r="AA463" s="302"/>
      <c r="AB463" s="309"/>
      <c r="AC463" s="306"/>
      <c r="AD463" s="307"/>
      <c r="AE463" s="308"/>
      <c r="AF463" s="302"/>
      <c r="AG463" s="309"/>
      <c r="AH463" s="306"/>
      <c r="AI463" s="302"/>
      <c r="AJ463" s="309"/>
      <c r="AK463" s="306"/>
      <c r="AL463" s="307"/>
      <c r="AM463" s="308"/>
      <c r="AN463" s="302"/>
      <c r="AO463" s="309"/>
      <c r="AP463" s="306"/>
      <c r="AQ463" s="302"/>
      <c r="AR463" s="309"/>
      <c r="AS463" s="306"/>
      <c r="AT463" s="307"/>
      <c r="AU463" s="308"/>
      <c r="AV463" s="302"/>
      <c r="AW463" s="309"/>
      <c r="AX463" s="306"/>
      <c r="AY463" s="302"/>
      <c r="AZ463" s="309"/>
      <c r="BA463" s="306"/>
      <c r="BB463" s="307"/>
      <c r="BC463" s="308"/>
      <c r="BD463" s="302"/>
      <c r="BE463" s="306"/>
      <c r="BF463" s="302"/>
      <c r="BG463" s="306"/>
      <c r="BH463" s="302"/>
      <c r="BI463" s="310"/>
      <c r="BJ463" s="310"/>
      <c r="BK463" s="311"/>
      <c r="BL463" s="265"/>
      <c r="BM463" s="265"/>
      <c r="BN463" s="265"/>
      <c r="BO463" s="266"/>
      <c r="BP463" s="266"/>
      <c r="BQ463" s="266"/>
      <c r="BR463" s="266"/>
      <c r="BS463" s="266"/>
    </row>
    <row r="464" spans="2:71">
      <c r="B464" s="248"/>
      <c r="C464" s="248"/>
      <c r="D464" s="248"/>
      <c r="E464" s="312"/>
      <c r="F464" s="313"/>
      <c r="G464" s="314"/>
      <c r="H464" s="314"/>
      <c r="I464" s="315"/>
      <c r="J464" s="248"/>
      <c r="K464" s="312"/>
      <c r="L464" s="312"/>
      <c r="M464" s="312"/>
      <c r="N464" s="312"/>
      <c r="O464" s="314"/>
      <c r="P464" s="314"/>
      <c r="Q464" s="312"/>
      <c r="R464" s="248"/>
      <c r="S464" s="312"/>
      <c r="T464" s="312"/>
      <c r="U464" s="312"/>
      <c r="V464" s="312"/>
      <c r="W464" s="314"/>
      <c r="X464" s="314"/>
      <c r="Y464" s="312"/>
      <c r="Z464" s="248"/>
      <c r="AA464" s="312"/>
      <c r="AB464" s="312"/>
      <c r="AC464" s="312"/>
      <c r="AD464" s="312"/>
      <c r="AE464" s="314"/>
      <c r="AF464" s="314"/>
      <c r="AG464" s="312"/>
      <c r="AH464" s="248"/>
      <c r="AI464" s="312"/>
      <c r="AJ464" s="312"/>
      <c r="AK464" s="312"/>
      <c r="AL464" s="312"/>
      <c r="AM464" s="314"/>
      <c r="AN464" s="314"/>
      <c r="AO464" s="312"/>
      <c r="AP464" s="248"/>
      <c r="AQ464" s="312"/>
      <c r="AR464" s="312"/>
      <c r="AS464" s="312"/>
      <c r="AT464" s="312"/>
      <c r="AU464" s="314"/>
      <c r="AV464" s="314"/>
      <c r="AW464" s="312"/>
      <c r="AX464" s="248"/>
      <c r="AY464" s="312"/>
      <c r="AZ464" s="312"/>
      <c r="BA464" s="312"/>
      <c r="BB464" s="312"/>
      <c r="BC464" s="312"/>
      <c r="BD464" s="312"/>
      <c r="BE464" s="312"/>
      <c r="BF464" s="312"/>
      <c r="BG464" s="312"/>
      <c r="BH464" s="312"/>
      <c r="BI464" s="248"/>
      <c r="BJ464" s="248"/>
      <c r="BK464" s="248"/>
      <c r="BL464" s="248"/>
      <c r="BM464" s="248"/>
      <c r="BN464" s="248"/>
      <c r="BO464" s="248"/>
      <c r="BP464" s="248"/>
      <c r="BQ464" s="248"/>
      <c r="BR464" s="248"/>
      <c r="BS464" s="248"/>
    </row>
    <row r="465" spans="2:71">
      <c r="B465" s="248"/>
      <c r="C465" s="248"/>
      <c r="D465" s="248"/>
      <c r="E465" s="312"/>
      <c r="F465" s="313"/>
      <c r="G465" s="314"/>
      <c r="H465" s="314"/>
      <c r="I465" s="315"/>
      <c r="J465" s="248"/>
      <c r="K465" s="312"/>
      <c r="L465" s="312"/>
      <c r="M465" s="312"/>
      <c r="N465" s="312"/>
      <c r="O465" s="314"/>
      <c r="P465" s="314"/>
      <c r="Q465" s="312"/>
      <c r="R465" s="248"/>
      <c r="S465" s="312"/>
      <c r="T465" s="312"/>
      <c r="U465" s="312"/>
      <c r="V465" s="312"/>
      <c r="W465" s="314"/>
      <c r="X465" s="314"/>
      <c r="Y465" s="312"/>
      <c r="Z465" s="248"/>
      <c r="AA465" s="312"/>
      <c r="AB465" s="312"/>
      <c r="AC465" s="312"/>
      <c r="AD465" s="312"/>
      <c r="AE465" s="314"/>
      <c r="AF465" s="314"/>
      <c r="AG465" s="312"/>
      <c r="AH465" s="248"/>
      <c r="AI465" s="312"/>
      <c r="AJ465" s="312"/>
      <c r="AK465" s="312"/>
      <c r="AL465" s="312"/>
      <c r="AM465" s="314"/>
      <c r="AN465" s="314"/>
      <c r="AO465" s="312"/>
      <c r="AP465" s="248"/>
      <c r="AQ465" s="312"/>
      <c r="AR465" s="312"/>
      <c r="AS465" s="312"/>
      <c r="AT465" s="312"/>
      <c r="AU465" s="314"/>
      <c r="AV465" s="314"/>
      <c r="AW465" s="312"/>
      <c r="AX465" s="248"/>
      <c r="AY465" s="312"/>
      <c r="AZ465" s="312"/>
      <c r="BA465" s="312"/>
      <c r="BB465" s="312"/>
      <c r="BC465" s="312"/>
      <c r="BD465" s="312"/>
      <c r="BE465" s="312"/>
      <c r="BF465" s="312"/>
      <c r="BG465" s="312"/>
      <c r="BH465" s="312"/>
      <c r="BI465" s="316"/>
      <c r="BJ465" s="316"/>
      <c r="BK465" s="316"/>
      <c r="BL465" s="248"/>
      <c r="BM465" s="248"/>
      <c r="BN465" s="248"/>
      <c r="BO465" s="248"/>
      <c r="BP465" s="248"/>
      <c r="BQ465" s="248"/>
      <c r="BR465" s="248"/>
      <c r="BS465" s="248"/>
    </row>
    <row r="466" spans="2:71">
      <c r="B466" s="248"/>
      <c r="C466" s="248"/>
      <c r="D466" s="248"/>
      <c r="E466" s="312"/>
      <c r="F466" s="313"/>
      <c r="G466" s="314"/>
      <c r="H466" s="314"/>
      <c r="I466" s="315"/>
      <c r="J466" s="248"/>
      <c r="K466" s="312"/>
      <c r="L466" s="312"/>
      <c r="M466" s="312"/>
      <c r="N466" s="312"/>
      <c r="O466" s="314"/>
      <c r="P466" s="314"/>
      <c r="Q466" s="312"/>
      <c r="R466" s="248"/>
      <c r="S466" s="312"/>
      <c r="T466" s="312"/>
      <c r="U466" s="312"/>
      <c r="V466" s="312"/>
      <c r="W466" s="314"/>
      <c r="X466" s="314"/>
      <c r="Y466" s="312"/>
      <c r="Z466" s="248"/>
      <c r="AA466" s="312"/>
      <c r="AB466" s="312"/>
      <c r="AC466" s="312"/>
      <c r="AD466" s="312"/>
      <c r="AE466" s="314"/>
      <c r="AF466" s="314"/>
      <c r="AG466" s="312"/>
      <c r="AH466" s="248"/>
      <c r="AI466" s="312"/>
      <c r="AJ466" s="312"/>
      <c r="AK466" s="312"/>
      <c r="AL466" s="312"/>
      <c r="AM466" s="314"/>
      <c r="AN466" s="314"/>
      <c r="AO466" s="312"/>
      <c r="AP466" s="248"/>
      <c r="AQ466" s="312"/>
      <c r="AR466" s="312"/>
      <c r="AS466" s="312"/>
      <c r="AT466" s="312"/>
      <c r="AU466" s="314"/>
      <c r="AV466" s="314"/>
      <c r="AW466" s="312"/>
      <c r="AX466" s="248"/>
      <c r="AY466" s="312"/>
      <c r="AZ466" s="312"/>
      <c r="BA466" s="312"/>
      <c r="BB466" s="312"/>
      <c r="BC466" s="312"/>
      <c r="BD466" s="312"/>
      <c r="BE466" s="312"/>
      <c r="BF466" s="312"/>
      <c r="BG466" s="312"/>
      <c r="BH466" s="312"/>
      <c r="BI466" s="248"/>
      <c r="BJ466" s="248"/>
      <c r="BK466" s="248"/>
      <c r="BL466" s="248"/>
      <c r="BM466" s="248"/>
      <c r="BN466" s="248"/>
      <c r="BO466" s="248"/>
      <c r="BP466" s="248"/>
      <c r="BQ466" s="248"/>
      <c r="BR466" s="248"/>
      <c r="BS466" s="248"/>
    </row>
    <row r="467" spans="2:71">
      <c r="B467" s="248"/>
      <c r="C467" s="248"/>
      <c r="D467" s="248"/>
      <c r="E467" s="312"/>
      <c r="F467" s="313"/>
      <c r="G467" s="314"/>
      <c r="H467" s="314"/>
      <c r="I467" s="315"/>
      <c r="J467" s="248"/>
      <c r="K467" s="312"/>
      <c r="L467" s="312"/>
      <c r="M467" s="312"/>
      <c r="N467" s="312"/>
      <c r="O467" s="314"/>
      <c r="P467" s="314"/>
      <c r="Q467" s="312"/>
      <c r="R467" s="248"/>
      <c r="S467" s="312"/>
      <c r="T467" s="312"/>
      <c r="U467" s="312"/>
      <c r="V467" s="312"/>
      <c r="W467" s="314"/>
      <c r="X467" s="314"/>
      <c r="Y467" s="312"/>
      <c r="Z467" s="248"/>
      <c r="AA467" s="312"/>
      <c r="AB467" s="312"/>
      <c r="AC467" s="312"/>
      <c r="AD467" s="312"/>
      <c r="AE467" s="314"/>
      <c r="AF467" s="314"/>
      <c r="AG467" s="312"/>
      <c r="AH467" s="248"/>
      <c r="AI467" s="312"/>
      <c r="AJ467" s="312"/>
      <c r="AK467" s="312"/>
      <c r="AL467" s="312"/>
      <c r="AM467" s="314"/>
      <c r="AN467" s="314"/>
      <c r="AO467" s="312"/>
      <c r="AP467" s="248"/>
      <c r="AQ467" s="312"/>
      <c r="AR467" s="312"/>
      <c r="AS467" s="312"/>
      <c r="AT467" s="312"/>
      <c r="AU467" s="314"/>
      <c r="AV467" s="314"/>
      <c r="AW467" s="312"/>
      <c r="AX467" s="248"/>
      <c r="AY467" s="312"/>
      <c r="AZ467" s="312"/>
      <c r="BA467" s="312"/>
      <c r="BB467" s="312"/>
      <c r="BC467" s="312"/>
      <c r="BD467" s="312"/>
      <c r="BE467" s="312"/>
      <c r="BF467" s="312"/>
      <c r="BG467" s="312"/>
      <c r="BH467" s="312"/>
      <c r="BI467" s="248"/>
      <c r="BJ467" s="248"/>
      <c r="BK467" s="248"/>
      <c r="BL467" s="248"/>
      <c r="BM467" s="248"/>
      <c r="BN467" s="248"/>
      <c r="BO467" s="248"/>
      <c r="BP467" s="248"/>
      <c r="BQ467" s="248"/>
      <c r="BR467" s="248"/>
      <c r="BS467" s="248"/>
    </row>
    <row r="468" spans="2:71">
      <c r="B468" s="248"/>
      <c r="C468" s="248"/>
      <c r="D468" s="248"/>
      <c r="E468" s="312"/>
      <c r="F468" s="313"/>
      <c r="G468" s="314"/>
      <c r="H468" s="314"/>
      <c r="I468" s="315"/>
      <c r="J468" s="248"/>
      <c r="K468" s="312"/>
      <c r="L468" s="312"/>
      <c r="M468" s="312"/>
      <c r="N468" s="312"/>
      <c r="O468" s="314"/>
      <c r="P468" s="314"/>
      <c r="Q468" s="312"/>
      <c r="R468" s="248"/>
      <c r="S468" s="312"/>
      <c r="T468" s="312"/>
      <c r="U468" s="312"/>
      <c r="V468" s="312"/>
      <c r="W468" s="314"/>
      <c r="X468" s="314"/>
      <c r="Y468" s="312"/>
      <c r="Z468" s="248"/>
      <c r="AA468" s="312"/>
      <c r="AB468" s="312"/>
      <c r="AC468" s="312"/>
      <c r="AD468" s="312"/>
      <c r="AE468" s="314"/>
      <c r="AF468" s="314"/>
      <c r="AG468" s="312"/>
      <c r="AH468" s="248"/>
      <c r="AI468" s="312"/>
      <c r="AJ468" s="312"/>
      <c r="AK468" s="312"/>
      <c r="AL468" s="312"/>
      <c r="AM468" s="314"/>
      <c r="AN468" s="314"/>
      <c r="AO468" s="312"/>
      <c r="AP468" s="248"/>
      <c r="AQ468" s="312"/>
      <c r="AR468" s="312"/>
      <c r="AS468" s="312"/>
      <c r="AT468" s="312"/>
      <c r="AU468" s="314"/>
      <c r="AV468" s="314"/>
      <c r="AW468" s="312"/>
      <c r="AX468" s="248"/>
      <c r="AY468" s="312"/>
      <c r="AZ468" s="312"/>
      <c r="BA468" s="312"/>
      <c r="BB468" s="312"/>
      <c r="BC468" s="312"/>
      <c r="BD468" s="312"/>
      <c r="BE468" s="312"/>
      <c r="BF468" s="312"/>
      <c r="BG468" s="312"/>
      <c r="BH468" s="312"/>
      <c r="BI468" s="248"/>
      <c r="BJ468" s="248"/>
      <c r="BK468" s="248"/>
      <c r="BL468" s="248"/>
      <c r="BM468" s="248"/>
      <c r="BN468" s="248"/>
      <c r="BO468" s="248"/>
      <c r="BP468" s="248"/>
      <c r="BQ468" s="248"/>
      <c r="BR468" s="248"/>
      <c r="BS468" s="248"/>
    </row>
    <row r="469" spans="2:71">
      <c r="B469" s="248"/>
      <c r="C469" s="248"/>
      <c r="D469" s="248"/>
      <c r="E469" s="312"/>
      <c r="F469" s="313"/>
      <c r="G469" s="314"/>
      <c r="H469" s="314"/>
      <c r="I469" s="315"/>
      <c r="J469" s="248"/>
      <c r="K469" s="312"/>
      <c r="L469" s="312"/>
      <c r="M469" s="312"/>
      <c r="N469" s="312"/>
      <c r="O469" s="314"/>
      <c r="P469" s="314"/>
      <c r="Q469" s="312"/>
      <c r="R469" s="248"/>
      <c r="S469" s="312"/>
      <c r="T469" s="312"/>
      <c r="U469" s="312"/>
      <c r="V469" s="312"/>
      <c r="W469" s="314"/>
      <c r="X469" s="314"/>
      <c r="Y469" s="312"/>
      <c r="Z469" s="248"/>
      <c r="AA469" s="312"/>
      <c r="AB469" s="312"/>
      <c r="AC469" s="312"/>
      <c r="AD469" s="312"/>
      <c r="AE469" s="314"/>
      <c r="AF469" s="314"/>
      <c r="AG469" s="312"/>
      <c r="AH469" s="248"/>
      <c r="AI469" s="312"/>
      <c r="AJ469" s="312"/>
      <c r="AK469" s="312"/>
      <c r="AL469" s="312"/>
      <c r="AM469" s="314"/>
      <c r="AN469" s="314"/>
      <c r="AO469" s="312"/>
      <c r="AP469" s="248"/>
      <c r="AQ469" s="312"/>
      <c r="AR469" s="312"/>
      <c r="AS469" s="312"/>
      <c r="AT469" s="312"/>
      <c r="AU469" s="314"/>
      <c r="AV469" s="314"/>
      <c r="AW469" s="312"/>
      <c r="AX469" s="248"/>
      <c r="AY469" s="312"/>
      <c r="AZ469" s="312"/>
      <c r="BA469" s="312"/>
      <c r="BB469" s="312"/>
      <c r="BC469" s="312"/>
      <c r="BD469" s="312"/>
      <c r="BE469" s="312"/>
      <c r="BF469" s="312"/>
      <c r="BG469" s="312"/>
      <c r="BH469" s="312"/>
      <c r="BI469" s="248"/>
      <c r="BJ469" s="248"/>
      <c r="BK469" s="248"/>
      <c r="BL469" s="248"/>
      <c r="BM469" s="248"/>
      <c r="BN469" s="248"/>
      <c r="BO469" s="248"/>
      <c r="BP469" s="248"/>
      <c r="BQ469" s="248"/>
      <c r="BR469" s="248"/>
      <c r="BS469" s="248"/>
    </row>
    <row r="470" spans="2:71">
      <c r="B470" s="248"/>
      <c r="C470" s="248"/>
      <c r="D470" s="248"/>
      <c r="E470" s="312"/>
      <c r="F470" s="313"/>
      <c r="G470" s="314"/>
      <c r="H470" s="314"/>
      <c r="I470" s="315"/>
      <c r="J470" s="248"/>
      <c r="K470" s="312"/>
      <c r="L470" s="312"/>
      <c r="M470" s="312"/>
      <c r="N470" s="312"/>
      <c r="O470" s="314"/>
      <c r="P470" s="314"/>
      <c r="Q470" s="312"/>
      <c r="R470" s="248"/>
      <c r="S470" s="312"/>
      <c r="T470" s="312"/>
      <c r="U470" s="312"/>
      <c r="V470" s="312"/>
      <c r="W470" s="314"/>
      <c r="X470" s="314"/>
      <c r="Y470" s="312"/>
      <c r="Z470" s="248"/>
      <c r="AA470" s="312"/>
      <c r="AB470" s="312"/>
      <c r="AC470" s="312"/>
      <c r="AD470" s="312"/>
      <c r="AE470" s="314"/>
      <c r="AF470" s="314"/>
      <c r="AG470" s="312"/>
      <c r="AH470" s="248"/>
      <c r="AI470" s="312"/>
      <c r="AJ470" s="312"/>
      <c r="AK470" s="312"/>
      <c r="AL470" s="312"/>
      <c r="AM470" s="314"/>
      <c r="AN470" s="314"/>
      <c r="AO470" s="312"/>
      <c r="AP470" s="248"/>
      <c r="AQ470" s="312"/>
      <c r="AR470" s="312"/>
      <c r="AS470" s="312"/>
      <c r="AT470" s="312"/>
      <c r="AU470" s="314"/>
      <c r="AV470" s="314"/>
      <c r="AW470" s="312"/>
      <c r="AX470" s="248"/>
      <c r="AY470" s="312"/>
      <c r="AZ470" s="312"/>
      <c r="BA470" s="312"/>
      <c r="BB470" s="312"/>
      <c r="BC470" s="312"/>
      <c r="BD470" s="312"/>
      <c r="BE470" s="312"/>
      <c r="BF470" s="312"/>
      <c r="BG470" s="312"/>
      <c r="BH470" s="312"/>
      <c r="BI470" s="248"/>
      <c r="BJ470" s="248"/>
      <c r="BK470" s="248"/>
      <c r="BL470" s="248"/>
      <c r="BM470" s="248"/>
      <c r="BN470" s="248"/>
      <c r="BO470" s="248"/>
      <c r="BP470" s="248"/>
      <c r="BQ470" s="248"/>
      <c r="BR470" s="248"/>
      <c r="BS470" s="248"/>
    </row>
    <row r="471" spans="2:71">
      <c r="B471" s="248"/>
      <c r="C471" s="248"/>
      <c r="D471" s="248"/>
      <c r="E471" s="312"/>
      <c r="F471" s="313"/>
      <c r="G471" s="314"/>
      <c r="H471" s="314"/>
      <c r="I471" s="315"/>
      <c r="J471" s="248"/>
      <c r="K471" s="312"/>
      <c r="L471" s="312"/>
      <c r="M471" s="312"/>
      <c r="N471" s="312"/>
      <c r="O471" s="314"/>
      <c r="P471" s="314"/>
      <c r="Q471" s="312"/>
      <c r="R471" s="248"/>
      <c r="S471" s="312"/>
      <c r="T471" s="312"/>
      <c r="U471" s="312"/>
      <c r="V471" s="312"/>
      <c r="W471" s="314"/>
      <c r="X471" s="314"/>
      <c r="Y471" s="312"/>
      <c r="Z471" s="248"/>
      <c r="AA471" s="312"/>
      <c r="AB471" s="312"/>
      <c r="AC471" s="312"/>
      <c r="AD471" s="312"/>
      <c r="AE471" s="314"/>
      <c r="AF471" s="314"/>
      <c r="AG471" s="312"/>
      <c r="AH471" s="248"/>
      <c r="AI471" s="312"/>
      <c r="AJ471" s="312"/>
      <c r="AK471" s="312"/>
      <c r="AL471" s="312"/>
      <c r="AM471" s="314"/>
      <c r="AN471" s="314"/>
      <c r="AO471" s="312"/>
      <c r="AP471" s="248"/>
      <c r="AQ471" s="312"/>
      <c r="AR471" s="312"/>
      <c r="AS471" s="312"/>
      <c r="AT471" s="312"/>
      <c r="AU471" s="314"/>
      <c r="AV471" s="314"/>
      <c r="AW471" s="312"/>
      <c r="AX471" s="248"/>
      <c r="AY471" s="312"/>
      <c r="AZ471" s="312"/>
      <c r="BA471" s="312"/>
      <c r="BB471" s="312"/>
      <c r="BC471" s="312"/>
      <c r="BD471" s="312"/>
      <c r="BE471" s="312"/>
      <c r="BF471" s="312"/>
      <c r="BG471" s="312"/>
      <c r="BH471" s="312"/>
      <c r="BI471" s="248"/>
      <c r="BJ471" s="248"/>
      <c r="BK471" s="248"/>
      <c r="BL471" s="248"/>
      <c r="BM471" s="248"/>
      <c r="BN471" s="248"/>
      <c r="BO471" s="248"/>
      <c r="BP471" s="248"/>
      <c r="BQ471" s="248"/>
      <c r="BR471" s="248"/>
      <c r="BS471" s="248"/>
    </row>
    <row r="472" spans="2:71">
      <c r="B472" s="248"/>
      <c r="C472" s="248"/>
      <c r="D472" s="248"/>
      <c r="E472" s="312"/>
      <c r="F472" s="313"/>
      <c r="G472" s="314"/>
      <c r="H472" s="314"/>
      <c r="I472" s="315"/>
      <c r="J472" s="248"/>
      <c r="K472" s="312"/>
      <c r="L472" s="312"/>
      <c r="M472" s="312"/>
      <c r="N472" s="312"/>
      <c r="O472" s="314"/>
      <c r="P472" s="314"/>
      <c r="Q472" s="312"/>
      <c r="R472" s="248"/>
      <c r="S472" s="312"/>
      <c r="T472" s="312"/>
      <c r="U472" s="312"/>
      <c r="V472" s="312"/>
      <c r="W472" s="314"/>
      <c r="X472" s="314"/>
      <c r="Y472" s="312"/>
      <c r="Z472" s="248"/>
      <c r="AA472" s="312"/>
      <c r="AB472" s="312"/>
      <c r="AC472" s="312"/>
      <c r="AD472" s="312"/>
      <c r="AE472" s="314"/>
      <c r="AF472" s="314"/>
      <c r="AG472" s="312"/>
      <c r="AH472" s="248"/>
      <c r="AI472" s="312"/>
      <c r="AJ472" s="312"/>
      <c r="AK472" s="312"/>
      <c r="AL472" s="312"/>
      <c r="AM472" s="314"/>
      <c r="AN472" s="314"/>
      <c r="AO472" s="312"/>
      <c r="AP472" s="248"/>
      <c r="AQ472" s="312"/>
      <c r="AR472" s="312"/>
      <c r="AS472" s="312"/>
      <c r="AT472" s="312"/>
      <c r="AU472" s="314"/>
      <c r="AV472" s="314"/>
      <c r="AW472" s="312"/>
      <c r="AX472" s="248"/>
      <c r="AY472" s="312"/>
      <c r="AZ472" s="312"/>
      <c r="BA472" s="312"/>
      <c r="BB472" s="312"/>
      <c r="BC472" s="312"/>
      <c r="BD472" s="312"/>
      <c r="BE472" s="312"/>
      <c r="BF472" s="312"/>
      <c r="BG472" s="312"/>
      <c r="BH472" s="312"/>
      <c r="BI472" s="248"/>
      <c r="BJ472" s="248"/>
      <c r="BK472" s="248"/>
      <c r="BL472" s="248"/>
      <c r="BM472" s="248"/>
      <c r="BN472" s="248"/>
      <c r="BO472" s="248"/>
      <c r="BP472" s="248"/>
      <c r="BQ472" s="248"/>
      <c r="BR472" s="248"/>
      <c r="BS472" s="248"/>
    </row>
    <row r="473" spans="2:71">
      <c r="B473" s="248"/>
      <c r="C473" s="248"/>
      <c r="D473" s="248"/>
      <c r="E473" s="312"/>
      <c r="F473" s="313"/>
      <c r="G473" s="314"/>
      <c r="H473" s="314"/>
      <c r="I473" s="315"/>
      <c r="J473" s="248"/>
      <c r="K473" s="312"/>
      <c r="L473" s="312"/>
      <c r="M473" s="312"/>
      <c r="N473" s="312"/>
      <c r="O473" s="314"/>
      <c r="P473" s="314"/>
      <c r="Q473" s="312"/>
      <c r="R473" s="248"/>
      <c r="S473" s="312"/>
      <c r="T473" s="312"/>
      <c r="U473" s="312"/>
      <c r="V473" s="312"/>
      <c r="W473" s="314"/>
      <c r="X473" s="314"/>
      <c r="Y473" s="312"/>
      <c r="Z473" s="248"/>
      <c r="AA473" s="312"/>
      <c r="AB473" s="312"/>
      <c r="AC473" s="312"/>
      <c r="AD473" s="312"/>
      <c r="AE473" s="314"/>
      <c r="AF473" s="314"/>
      <c r="AG473" s="312"/>
      <c r="AH473" s="248"/>
      <c r="AI473" s="312"/>
      <c r="AJ473" s="312"/>
      <c r="AK473" s="312"/>
      <c r="AL473" s="312"/>
      <c r="AM473" s="314"/>
      <c r="AN473" s="314"/>
      <c r="AO473" s="312"/>
      <c r="AP473" s="248"/>
      <c r="AQ473" s="312"/>
      <c r="AR473" s="312"/>
      <c r="AS473" s="312"/>
      <c r="AT473" s="312"/>
      <c r="AU473" s="314"/>
      <c r="AV473" s="314"/>
      <c r="AW473" s="312"/>
      <c r="AX473" s="248"/>
      <c r="AY473" s="312"/>
      <c r="AZ473" s="312"/>
      <c r="BA473" s="312"/>
      <c r="BB473" s="312"/>
      <c r="BC473" s="312"/>
      <c r="BD473" s="312"/>
      <c r="BE473" s="312"/>
      <c r="BF473" s="312"/>
      <c r="BG473" s="312"/>
      <c r="BH473" s="312"/>
      <c r="BI473" s="248"/>
      <c r="BJ473" s="248"/>
      <c r="BK473" s="248"/>
      <c r="BL473" s="248"/>
      <c r="BM473" s="248"/>
      <c r="BN473" s="248"/>
      <c r="BO473" s="248"/>
      <c r="BP473" s="248"/>
      <c r="BQ473" s="248"/>
      <c r="BR473" s="248"/>
      <c r="BS473" s="248"/>
    </row>
    <row r="474" spans="2:71">
      <c r="B474" s="248"/>
      <c r="C474" s="248"/>
      <c r="D474" s="248"/>
      <c r="E474" s="312"/>
      <c r="F474" s="313"/>
      <c r="G474" s="314"/>
      <c r="H474" s="314"/>
      <c r="I474" s="315"/>
      <c r="J474" s="248"/>
      <c r="K474" s="312"/>
      <c r="L474" s="312"/>
      <c r="M474" s="312"/>
      <c r="N474" s="312"/>
      <c r="O474" s="314"/>
      <c r="P474" s="314"/>
      <c r="Q474" s="312"/>
      <c r="R474" s="248"/>
      <c r="S474" s="312"/>
      <c r="T474" s="312"/>
      <c r="U474" s="312"/>
      <c r="V474" s="312"/>
      <c r="W474" s="314"/>
      <c r="X474" s="314"/>
      <c r="Y474" s="312"/>
      <c r="Z474" s="248"/>
      <c r="AA474" s="312"/>
      <c r="AB474" s="312"/>
      <c r="AC474" s="312"/>
      <c r="AD474" s="312"/>
      <c r="AE474" s="314"/>
      <c r="AF474" s="314"/>
      <c r="AG474" s="312"/>
      <c r="AH474" s="248"/>
      <c r="AI474" s="312"/>
      <c r="AJ474" s="312"/>
      <c r="AK474" s="312"/>
      <c r="AL474" s="312"/>
      <c r="AM474" s="314"/>
      <c r="AN474" s="314"/>
      <c r="AO474" s="312"/>
      <c r="AP474" s="248"/>
      <c r="AQ474" s="312"/>
      <c r="AR474" s="312"/>
      <c r="AS474" s="312"/>
      <c r="AT474" s="312"/>
      <c r="AU474" s="314"/>
      <c r="AV474" s="314"/>
      <c r="AW474" s="312"/>
      <c r="AX474" s="248"/>
      <c r="AY474" s="312"/>
      <c r="AZ474" s="312"/>
      <c r="BA474" s="312"/>
      <c r="BB474" s="312"/>
      <c r="BC474" s="312"/>
      <c r="BD474" s="312"/>
      <c r="BE474" s="312"/>
      <c r="BF474" s="312"/>
      <c r="BG474" s="312"/>
      <c r="BH474" s="312"/>
      <c r="BI474" s="248"/>
      <c r="BJ474" s="248"/>
      <c r="BK474" s="248"/>
      <c r="BL474" s="248"/>
      <c r="BM474" s="248"/>
      <c r="BN474" s="248"/>
      <c r="BO474" s="248"/>
      <c r="BP474" s="248"/>
      <c r="BQ474" s="248"/>
      <c r="BR474" s="248"/>
      <c r="BS474" s="248"/>
    </row>
    <row r="475" spans="2:71">
      <c r="B475" s="248"/>
      <c r="C475" s="248"/>
      <c r="D475" s="248"/>
      <c r="E475" s="312"/>
      <c r="F475" s="313"/>
      <c r="G475" s="314"/>
      <c r="H475" s="314"/>
      <c r="I475" s="315"/>
      <c r="J475" s="248"/>
      <c r="K475" s="312"/>
      <c r="L475" s="312"/>
      <c r="M475" s="312"/>
      <c r="N475" s="312"/>
      <c r="O475" s="314"/>
      <c r="P475" s="314"/>
      <c r="Q475" s="312"/>
      <c r="R475" s="248"/>
      <c r="S475" s="312"/>
      <c r="T475" s="312"/>
      <c r="U475" s="312"/>
      <c r="V475" s="312"/>
      <c r="W475" s="314"/>
      <c r="X475" s="314"/>
      <c r="Y475" s="312"/>
      <c r="Z475" s="248"/>
      <c r="AA475" s="312"/>
      <c r="AB475" s="312"/>
      <c r="AC475" s="312"/>
      <c r="AD475" s="312"/>
      <c r="AE475" s="314"/>
      <c r="AF475" s="314"/>
      <c r="AG475" s="312"/>
      <c r="AH475" s="248"/>
      <c r="AI475" s="312"/>
      <c r="AJ475" s="312"/>
      <c r="AK475" s="312"/>
      <c r="AL475" s="312"/>
      <c r="AM475" s="314"/>
      <c r="AN475" s="314"/>
      <c r="AO475" s="312"/>
      <c r="AP475" s="248"/>
      <c r="AQ475" s="312"/>
      <c r="AR475" s="312"/>
      <c r="AS475" s="312"/>
      <c r="AT475" s="312"/>
      <c r="AU475" s="314"/>
      <c r="AV475" s="314"/>
      <c r="AW475" s="312"/>
      <c r="AX475" s="248"/>
      <c r="AY475" s="312"/>
      <c r="AZ475" s="312"/>
      <c r="BA475" s="312"/>
      <c r="BB475" s="312"/>
      <c r="BC475" s="312"/>
      <c r="BD475" s="312"/>
      <c r="BE475" s="312"/>
      <c r="BF475" s="312"/>
      <c r="BG475" s="312"/>
      <c r="BH475" s="312"/>
      <c r="BI475" s="248"/>
      <c r="BJ475" s="248"/>
      <c r="BK475" s="248"/>
      <c r="BL475" s="248"/>
      <c r="BM475" s="248"/>
      <c r="BN475" s="248"/>
      <c r="BO475" s="248"/>
      <c r="BP475" s="248"/>
      <c r="BQ475" s="248"/>
      <c r="BR475" s="248"/>
      <c r="BS475" s="248"/>
    </row>
    <row r="476" spans="2:71">
      <c r="B476" s="248"/>
      <c r="C476" s="248"/>
      <c r="D476" s="248"/>
      <c r="E476" s="312"/>
      <c r="F476" s="313"/>
      <c r="G476" s="314"/>
      <c r="H476" s="314"/>
      <c r="I476" s="315"/>
      <c r="J476" s="248"/>
      <c r="K476" s="312"/>
      <c r="L476" s="312"/>
      <c r="M476" s="312"/>
      <c r="N476" s="312"/>
      <c r="O476" s="314"/>
      <c r="P476" s="314"/>
      <c r="Q476" s="312"/>
      <c r="R476" s="248"/>
      <c r="S476" s="312"/>
      <c r="T476" s="312"/>
      <c r="U476" s="312"/>
      <c r="V476" s="312"/>
      <c r="W476" s="314"/>
      <c r="X476" s="314"/>
      <c r="Y476" s="312"/>
      <c r="Z476" s="248"/>
      <c r="AA476" s="312"/>
      <c r="AB476" s="312"/>
      <c r="AC476" s="312"/>
      <c r="AD476" s="312"/>
      <c r="AE476" s="314"/>
      <c r="AF476" s="314"/>
      <c r="AG476" s="312"/>
      <c r="AH476" s="248"/>
      <c r="AI476" s="312"/>
      <c r="AJ476" s="312"/>
      <c r="AK476" s="312"/>
      <c r="AL476" s="312"/>
      <c r="AM476" s="314"/>
      <c r="AN476" s="314"/>
      <c r="AO476" s="312"/>
      <c r="AP476" s="248"/>
      <c r="AQ476" s="312"/>
      <c r="AR476" s="312"/>
      <c r="AS476" s="312"/>
      <c r="AT476" s="312"/>
      <c r="AU476" s="314"/>
      <c r="AV476" s="314"/>
      <c r="AW476" s="312"/>
      <c r="AX476" s="248"/>
      <c r="AY476" s="312"/>
      <c r="AZ476" s="312"/>
      <c r="BA476" s="312"/>
      <c r="BB476" s="312"/>
      <c r="BC476" s="312"/>
      <c r="BD476" s="312"/>
      <c r="BE476" s="312"/>
      <c r="BF476" s="312"/>
      <c r="BG476" s="312"/>
      <c r="BH476" s="312"/>
      <c r="BI476" s="248"/>
      <c r="BJ476" s="248"/>
      <c r="BK476" s="248"/>
      <c r="BL476" s="248"/>
      <c r="BM476" s="248"/>
      <c r="BN476" s="248"/>
      <c r="BO476" s="248"/>
      <c r="BP476" s="248"/>
      <c r="BQ476" s="248"/>
      <c r="BR476" s="248"/>
      <c r="BS476" s="248"/>
    </row>
    <row r="477" spans="2:71">
      <c r="B477" s="248"/>
      <c r="C477" s="248"/>
      <c r="D477" s="248"/>
      <c r="E477" s="312"/>
      <c r="F477" s="313"/>
      <c r="G477" s="314"/>
      <c r="H477" s="314"/>
      <c r="I477" s="315"/>
      <c r="J477" s="248"/>
      <c r="K477" s="312"/>
      <c r="L477" s="312"/>
      <c r="M477" s="312"/>
      <c r="N477" s="312"/>
      <c r="O477" s="314"/>
      <c r="P477" s="314"/>
      <c r="Q477" s="312"/>
      <c r="R477" s="248"/>
      <c r="S477" s="312"/>
      <c r="T477" s="312"/>
      <c r="U477" s="312"/>
      <c r="V477" s="312"/>
      <c r="W477" s="314"/>
      <c r="X477" s="314"/>
      <c r="Y477" s="312"/>
      <c r="Z477" s="248"/>
      <c r="AA477" s="312"/>
      <c r="AB477" s="312"/>
      <c r="AC477" s="312"/>
      <c r="AD477" s="312"/>
      <c r="AE477" s="314"/>
      <c r="AF477" s="314"/>
      <c r="AG477" s="312"/>
      <c r="AH477" s="248"/>
      <c r="AI477" s="312"/>
      <c r="AJ477" s="312"/>
      <c r="AK477" s="312"/>
      <c r="AL477" s="312"/>
      <c r="AM477" s="314"/>
      <c r="AN477" s="314"/>
      <c r="AO477" s="312"/>
      <c r="AP477" s="248"/>
      <c r="AQ477" s="312"/>
      <c r="AR477" s="312"/>
      <c r="AS477" s="312"/>
      <c r="AT477" s="312"/>
      <c r="AU477" s="314"/>
      <c r="AV477" s="314"/>
      <c r="AW477" s="312"/>
      <c r="AX477" s="248"/>
      <c r="AY477" s="312"/>
      <c r="AZ477" s="312"/>
      <c r="BA477" s="312"/>
      <c r="BB477" s="312"/>
      <c r="BC477" s="312"/>
      <c r="BD477" s="312"/>
      <c r="BE477" s="312"/>
      <c r="BF477" s="312"/>
      <c r="BG477" s="312"/>
      <c r="BH477" s="312"/>
      <c r="BI477" s="248"/>
      <c r="BJ477" s="248"/>
      <c r="BK477" s="248"/>
      <c r="BL477" s="248"/>
      <c r="BM477" s="248"/>
      <c r="BN477" s="248"/>
      <c r="BO477" s="248"/>
      <c r="BP477" s="248"/>
      <c r="BQ477" s="248"/>
      <c r="BR477" s="248"/>
      <c r="BS477" s="248"/>
    </row>
    <row r="478" spans="2:71">
      <c r="B478" s="248"/>
      <c r="C478" s="248"/>
      <c r="D478" s="248"/>
      <c r="E478" s="312"/>
      <c r="F478" s="313"/>
      <c r="G478" s="314"/>
      <c r="H478" s="314"/>
      <c r="I478" s="315"/>
      <c r="J478" s="248"/>
      <c r="K478" s="312"/>
      <c r="L478" s="312"/>
      <c r="M478" s="312"/>
      <c r="N478" s="312"/>
      <c r="O478" s="314"/>
      <c r="P478" s="314"/>
      <c r="Q478" s="312"/>
      <c r="R478" s="248"/>
      <c r="S478" s="312"/>
      <c r="T478" s="312"/>
      <c r="U478" s="312"/>
      <c r="V478" s="312"/>
      <c r="W478" s="314"/>
      <c r="X478" s="314"/>
      <c r="Y478" s="312"/>
      <c r="Z478" s="248"/>
      <c r="AA478" s="312"/>
      <c r="AB478" s="312"/>
      <c r="AC478" s="312"/>
      <c r="AD478" s="312"/>
      <c r="AE478" s="314"/>
      <c r="AF478" s="314"/>
      <c r="AG478" s="312"/>
      <c r="AH478" s="248"/>
      <c r="AI478" s="312"/>
      <c r="AJ478" s="312"/>
      <c r="AK478" s="312"/>
      <c r="AL478" s="312"/>
      <c r="AM478" s="314"/>
      <c r="AN478" s="314"/>
      <c r="AO478" s="312"/>
      <c r="AP478" s="248"/>
      <c r="AQ478" s="312"/>
      <c r="AR478" s="312"/>
      <c r="AS478" s="312"/>
      <c r="AT478" s="312"/>
      <c r="AU478" s="314"/>
      <c r="AV478" s="314"/>
      <c r="AW478" s="312"/>
      <c r="AX478" s="248"/>
      <c r="AY478" s="312"/>
      <c r="AZ478" s="312"/>
      <c r="BA478" s="312"/>
      <c r="BB478" s="312"/>
      <c r="BC478" s="312"/>
      <c r="BD478" s="312"/>
      <c r="BE478" s="312"/>
      <c r="BF478" s="312"/>
      <c r="BG478" s="312"/>
      <c r="BH478" s="312"/>
      <c r="BI478" s="248"/>
      <c r="BJ478" s="248"/>
      <c r="BK478" s="248"/>
      <c r="BL478" s="248"/>
      <c r="BM478" s="248"/>
      <c r="BN478" s="248"/>
      <c r="BO478" s="248"/>
      <c r="BP478" s="248"/>
      <c r="BQ478" s="248"/>
      <c r="BR478" s="248"/>
      <c r="BS478" s="248"/>
    </row>
    <row r="479" spans="2:71">
      <c r="B479" s="248"/>
      <c r="C479" s="248"/>
      <c r="D479" s="248"/>
      <c r="E479" s="312"/>
      <c r="F479" s="313"/>
      <c r="G479" s="314"/>
      <c r="H479" s="314"/>
      <c r="I479" s="315"/>
      <c r="J479" s="248"/>
      <c r="K479" s="312"/>
      <c r="L479" s="312"/>
      <c r="M479" s="312"/>
      <c r="N479" s="312"/>
      <c r="O479" s="314"/>
      <c r="P479" s="314"/>
      <c r="Q479" s="312"/>
      <c r="R479" s="248"/>
      <c r="S479" s="312"/>
      <c r="T479" s="312"/>
      <c r="U479" s="312"/>
      <c r="V479" s="312"/>
      <c r="W479" s="314"/>
      <c r="X479" s="314"/>
      <c r="Y479" s="312"/>
      <c r="Z479" s="248"/>
      <c r="AA479" s="312"/>
      <c r="AB479" s="312"/>
      <c r="AC479" s="312"/>
      <c r="AD479" s="312"/>
      <c r="AE479" s="314"/>
      <c r="AF479" s="314"/>
      <c r="AG479" s="312"/>
      <c r="AH479" s="248"/>
      <c r="AI479" s="312"/>
      <c r="AJ479" s="312"/>
      <c r="AK479" s="312"/>
      <c r="AL479" s="312"/>
      <c r="AM479" s="314"/>
      <c r="AN479" s="314"/>
      <c r="AO479" s="312"/>
      <c r="AP479" s="248"/>
      <c r="AQ479" s="312"/>
      <c r="AR479" s="312"/>
      <c r="AS479" s="312"/>
      <c r="AT479" s="312"/>
      <c r="AU479" s="314"/>
      <c r="AV479" s="314"/>
      <c r="AW479" s="312"/>
      <c r="AX479" s="248"/>
      <c r="AY479" s="312"/>
      <c r="AZ479" s="312"/>
      <c r="BA479" s="312"/>
      <c r="BB479" s="312"/>
      <c r="BC479" s="312"/>
      <c r="BD479" s="312"/>
      <c r="BE479" s="312"/>
      <c r="BF479" s="312"/>
      <c r="BG479" s="312"/>
      <c r="BH479" s="312"/>
      <c r="BI479" s="248"/>
      <c r="BJ479" s="248"/>
      <c r="BK479" s="248"/>
      <c r="BL479" s="248"/>
      <c r="BM479" s="248"/>
      <c r="BN479" s="248"/>
      <c r="BO479" s="248"/>
      <c r="BP479" s="248"/>
      <c r="BQ479" s="248"/>
      <c r="BR479" s="248"/>
      <c r="BS479" s="248"/>
    </row>
    <row r="480" spans="2:71">
      <c r="B480" s="248"/>
      <c r="C480" s="248"/>
      <c r="D480" s="248"/>
      <c r="E480" s="312"/>
      <c r="F480" s="313"/>
      <c r="G480" s="314"/>
      <c r="H480" s="314"/>
      <c r="I480" s="315"/>
      <c r="J480" s="248"/>
      <c r="K480" s="312"/>
      <c r="L480" s="312"/>
      <c r="M480" s="312"/>
      <c r="N480" s="312"/>
      <c r="O480" s="314"/>
      <c r="P480" s="314"/>
      <c r="Q480" s="312"/>
      <c r="R480" s="248"/>
      <c r="S480" s="312"/>
      <c r="T480" s="312"/>
      <c r="U480" s="312"/>
      <c r="V480" s="312"/>
      <c r="W480" s="314"/>
      <c r="X480" s="314"/>
      <c r="Y480" s="312"/>
      <c r="Z480" s="248"/>
      <c r="AA480" s="312"/>
      <c r="AB480" s="312"/>
      <c r="AC480" s="312"/>
      <c r="AD480" s="312"/>
      <c r="AE480" s="314"/>
      <c r="AF480" s="314"/>
      <c r="AG480" s="312"/>
      <c r="AH480" s="248"/>
      <c r="AI480" s="312"/>
      <c r="AJ480" s="312"/>
      <c r="AK480" s="312"/>
      <c r="AL480" s="312"/>
      <c r="AM480" s="314"/>
      <c r="AN480" s="314"/>
      <c r="AO480" s="312"/>
      <c r="AP480" s="248"/>
      <c r="AQ480" s="312"/>
      <c r="AR480" s="312"/>
      <c r="AS480" s="312"/>
      <c r="AT480" s="312"/>
      <c r="AU480" s="314"/>
      <c r="AV480" s="314"/>
      <c r="AW480" s="312"/>
      <c r="AX480" s="248"/>
      <c r="AY480" s="312"/>
      <c r="AZ480" s="312"/>
      <c r="BA480" s="312"/>
      <c r="BB480" s="312"/>
      <c r="BC480" s="312"/>
      <c r="BD480" s="312"/>
      <c r="BE480" s="312"/>
      <c r="BF480" s="312"/>
      <c r="BG480" s="312"/>
      <c r="BH480" s="312"/>
      <c r="BI480" s="248"/>
      <c r="BJ480" s="248"/>
      <c r="BK480" s="248"/>
      <c r="BL480" s="248"/>
      <c r="BM480" s="248"/>
      <c r="BN480" s="248"/>
      <c r="BO480" s="248"/>
      <c r="BP480" s="248"/>
      <c r="BQ480" s="248"/>
      <c r="BR480" s="248"/>
      <c r="BS480" s="248"/>
    </row>
  </sheetData>
  <sheetProtection selectLockedCells="1"/>
  <mergeCells count="90">
    <mergeCell ref="BC1:BK1"/>
    <mergeCell ref="AU2:BB2"/>
    <mergeCell ref="O1:V1"/>
    <mergeCell ref="W1:AD1"/>
    <mergeCell ref="AE1:AL1"/>
    <mergeCell ref="AM1:AT1"/>
    <mergeCell ref="AU1:BB1"/>
    <mergeCell ref="Z3:AA3"/>
    <mergeCell ref="BC2:BK2"/>
    <mergeCell ref="B3:B4"/>
    <mergeCell ref="E3:E4"/>
    <mergeCell ref="G3:H3"/>
    <mergeCell ref="I3:I4"/>
    <mergeCell ref="J3:K3"/>
    <mergeCell ref="L3:L4"/>
    <mergeCell ref="M3:N3"/>
    <mergeCell ref="O3:P3"/>
    <mergeCell ref="Q3:Q4"/>
    <mergeCell ref="G2:N2"/>
    <mergeCell ref="O2:V2"/>
    <mergeCell ref="W2:AD2"/>
    <mergeCell ref="AE2:AL2"/>
    <mergeCell ref="AM2:AT2"/>
    <mergeCell ref="R3:S3"/>
    <mergeCell ref="T3:T4"/>
    <mergeCell ref="U3:V3"/>
    <mergeCell ref="W3:X3"/>
    <mergeCell ref="Y3:Y4"/>
    <mergeCell ref="AC3:AD3"/>
    <mergeCell ref="AE3:AF3"/>
    <mergeCell ref="AG3:AG4"/>
    <mergeCell ref="AH3:AI3"/>
    <mergeCell ref="AJ3:AJ4"/>
    <mergeCell ref="AC4:AD4"/>
    <mergeCell ref="AE4:AF4"/>
    <mergeCell ref="AH4:AI4"/>
    <mergeCell ref="AS3:AT3"/>
    <mergeCell ref="AK4:AL4"/>
    <mergeCell ref="AM4:AN4"/>
    <mergeCell ref="AP4:AQ4"/>
    <mergeCell ref="AS4:AT4"/>
    <mergeCell ref="AK3:AL3"/>
    <mergeCell ref="AM3:AN3"/>
    <mergeCell ref="AO3:AO4"/>
    <mergeCell ref="AP3:AQ3"/>
    <mergeCell ref="AR3:AR4"/>
    <mergeCell ref="BE3:BF3"/>
    <mergeCell ref="BG3:BH3"/>
    <mergeCell ref="G4:H4"/>
    <mergeCell ref="J4:K4"/>
    <mergeCell ref="M4:N4"/>
    <mergeCell ref="O4:P4"/>
    <mergeCell ref="R4:S4"/>
    <mergeCell ref="U4:V4"/>
    <mergeCell ref="W4:X4"/>
    <mergeCell ref="Z4:AA4"/>
    <mergeCell ref="AU3:AV3"/>
    <mergeCell ref="AW3:AW4"/>
    <mergeCell ref="AX3:AY3"/>
    <mergeCell ref="AZ3:AZ4"/>
    <mergeCell ref="BA3:BB3"/>
    <mergeCell ref="BC3:BD3"/>
    <mergeCell ref="AP448:AQ448"/>
    <mergeCell ref="BE4:BF4"/>
    <mergeCell ref="BG4:BH4"/>
    <mergeCell ref="G448:H448"/>
    <mergeCell ref="J448:K448"/>
    <mergeCell ref="M448:N448"/>
    <mergeCell ref="O448:P448"/>
    <mergeCell ref="R448:S448"/>
    <mergeCell ref="U448:V448"/>
    <mergeCell ref="W448:X448"/>
    <mergeCell ref="Z448:AA448"/>
    <mergeCell ref="AU4:AV4"/>
    <mergeCell ref="AX4:AY4"/>
    <mergeCell ref="BA4:BB4"/>
    <mergeCell ref="BC4:BD4"/>
    <mergeCell ref="AB3:AB4"/>
    <mergeCell ref="AC448:AD448"/>
    <mergeCell ref="AE448:AF448"/>
    <mergeCell ref="AH448:AI448"/>
    <mergeCell ref="AK448:AL448"/>
    <mergeCell ref="AM448:AN448"/>
    <mergeCell ref="BG448:BH448"/>
    <mergeCell ref="AS448:AT448"/>
    <mergeCell ref="AU448:AV448"/>
    <mergeCell ref="AX448:AY448"/>
    <mergeCell ref="BA448:BB448"/>
    <mergeCell ref="BC448:BD448"/>
    <mergeCell ref="BE448:BF448"/>
  </mergeCells>
  <conditionalFormatting sqref="BA3:BA5 AS3:AS5 AK3:AK5 AC3:AC5 U3:U5 M3:M6 M32 BA441:BA1048576 AS441:AS1048576 M440:M1048576 AC441:AC1048576 U441:U1048576 AK441:AK1048576 M434:M436 M34 M36 M38 M40:M41 BA341 AS341 AK341 AC341 U341 M341 M343 U343 AC343 AK343 AS343 BA343 BA345 AS345 AK345 AC345 U345 M345 M347 U347 AC347 AK347 AS347 BA347 BA349 AS349 AK349 AC349 U349 M349 M351 U351 AC351 AK351 AS351 BA351 BA353 AS353 AK353 AC353 U353 M353 BA355:BA361 AS355:AS361 AK355:AK361 AC355:AC361 U355:U361 M355:M361 M363 U363 AC363 AK363 AS363 BA363 M365:M371 U365:U371 AC365:AC371 AK365:AK371 AS365:AS371 BA365:BA371 BA373 AS373 AK373 AC373 U373 M373 U375:U376 AC375:AC376 AK375:AK376 AS375:AS376 BA375:BA376 M375:M379 M381 M383 M385:M387 U385:U387 AC385:AC387 AK385:AK387 AS385:AS387 BA385:BA387 M391:M393 U391:U393 AC391:AC393 AK391:AK393 AS391:AS393 BA391:BA393 M397:M399 U397:U399 AC397:AC399 AK397:AK399 AS397:AS399 BA397:BA399 M403:M405 U403:U405 AC403:AC405 AK403:AK405 AS403:AS405 BA403:BA405 M409:M411 U409:U411 AC409:AC411 AK409:AK411 AS409:AS411 BA409:BA411 M415:M428 U415:U416 AC415:AC416 AK415:AK416 AS415:AS416 BA415:BA416 M294:M339 U294:U339 AC294:AC339 AK294:AK339 AS294:AS339 BA294:BA339 BE3:BE1048576 BG3:BG1048576">
    <cfRule type="cellIs" dxfId="3780" priority="3775" operator="lessThan">
      <formula>0</formula>
    </cfRule>
  </conditionalFormatting>
  <conditionalFormatting sqref="J3:J1048576 BE3:BE1048576 R3:R1048576 Z3:Z1048576 AH3:AH1048576 AP3:AP1048576 AX3:AX1048576">
    <cfRule type="containsText" dxfId="3779" priority="3774" operator="containsText" text="Error">
      <formula>NOT(ISERROR(SEARCH("Error",J3)))</formula>
    </cfRule>
  </conditionalFormatting>
  <conditionalFormatting sqref="M3:M6 AC3:AC5 AS3:AS5 BA3:BA5 M32 U3:U5 AK3:AK5 M434:M436 M34 M36 M38 M40:M41 BA341 AS341 AK341 AC341 U341 M341 M343 U343 AC343 AK343 AS343 BA343 BA345 AS345 AK345 AC345 U345 M345 M347 U347 AC347 AK347 AS347 BA347 BA349 AS349 AK349 AC349 U349 M349 M351 U351 AC351 AK351 AS351 BA351 BA353 AS353 AK353 AC353 U353 M353 M355:M361 U355:U361 AC355:AC361 AK355:AK361 AS355:AS361 BA355:BA361 BA363 AS363 AK363 AC363 U363 M363 M365:M371 U365:U371 AC365:AC371 AK365:AK371 AS365:AS371 BA365:BA371 BA373 AS373 AK373 AC373 U373 M373 M375:M379 U375:U376 AC375:AC376 AK375:AK376 AS375:AS376 BA375:BA376 M381 M383 M385:M387 U385:U387 AC385:AC387 AK385:AK387 AS385:AS387 BA385:BA387 M391:M393 U391:U393 AC391:AC393 AK391:AK393 AS391:AS393 BA391:BA393 M397:M399 U397:U399 AC397:AC399 AK397:AK399 AS397:AS399 BA397:BA399 M403:M405 U403:U405 AC403:AC405 AK403:AK405 AS403:AS405 BA403:BA405 M409:M411 U409:U411 AC409:AC411 AK409:AK411 AS409:AS411 BA409:BA411 M415:M428 U415:U416 AC415:AC416 AK415:AK416 AS415:AS416 BA415:BA416 M294:M339 U294:U339 AC294:AC339 AK294:AK339 AS294:AS339 BA294:BA339 BA441:BA1048576 AS441:AS1048576 M440:M1048576 AC441:AC1048576 AK441:AK1048576 U441:U1048576">
    <cfRule type="cellIs" dxfId="3778" priority="3773" operator="greaterThan">
      <formula>G3</formula>
    </cfRule>
  </conditionalFormatting>
  <conditionalFormatting sqref="M14 M16 M18 M20 M22 M24 M26 M28 M30">
    <cfRule type="cellIs" dxfId="3777" priority="3772" operator="lessThan">
      <formula>0</formula>
    </cfRule>
  </conditionalFormatting>
  <conditionalFormatting sqref="M14 M16 M18 M20 M22 M24 M26 M28 M30">
    <cfRule type="cellIs" dxfId="3776" priority="3771" operator="greaterThan">
      <formula>G14</formula>
    </cfRule>
  </conditionalFormatting>
  <conditionalFormatting sqref="M42 M157:M158 M251:M252 M44 M46 M48 M50 M52 M54 M56 M58 M60 M62 M64 M66 M68 M70 M72 M74 M76 M78 M80 M82 M84 M86 M88 M90 M92 M94 M96 M98 M100 M102 M104 M106 M108 M110 M112:M114 M116 M118 M120 M122 M124 M126 M128 M130 M132 M134 M136 M138 M140 M142 M144 M146 M148 M150 M152 M154 M160 M162 M164 M166 M168 M170 M172 M174 M176 M178 M180 M182 M184 M186 M188 M190 M192 M194 M196 M198 M200 M202:M204 M206 M208 M210 M212 M214 M216 M218 M220 M222 M224 M226 M254 M256 M258 M260 M262 M264 M266 M268 M270 M272 M274 M276 M278 M280 M282 M284 M286 M288 M290">
    <cfRule type="cellIs" dxfId="3775" priority="3770" operator="lessThan">
      <formula>0</formula>
    </cfRule>
  </conditionalFormatting>
  <conditionalFormatting sqref="M42 M157:M158 M251:M252 M44 M46 M48 M50 M52 M54 M56 M58 M60 M62 M64 M66 M68 M70 M72 M74 M76 M78 M80 M82 M84 M86 M88 M90 M92 M94 M96 M98 M100 M102 M104 M106 M108 M110 M112:M114 M116 M118 M120 M122 M124 M126 M128 M130 M132 M134 M136 M138 M140 M142 M144 M146 M148 M150 M152 M154 M160 M162 M164 M166 M168 M170 M172 M174 M176 M178 M180 M182 M184 M186 M188 M190 M192 M194 M196 M198 M200 M202:M204 M206 M208 M210 M212 M214 M216 M218 M220 M222 M224 M226 M254 M256 M258 M260 M262 M264 M266 M268 M270 M272 M274 M276 M278 M280 M282 M284 M286 M288 M290">
    <cfRule type="cellIs" dxfId="3774" priority="3769" operator="greaterThan">
      <formula>G42</formula>
    </cfRule>
  </conditionalFormatting>
  <conditionalFormatting sqref="BG294 BE294 M294">
    <cfRule type="cellIs" dxfId="3773" priority="3768" operator="lessThan">
      <formula>0</formula>
    </cfRule>
  </conditionalFormatting>
  <conditionalFormatting sqref="J294 BE294">
    <cfRule type="containsText" dxfId="3772" priority="3767" operator="containsText" text="Error">
      <formula>NOT(ISERROR(SEARCH("Error",J294)))</formula>
    </cfRule>
  </conditionalFormatting>
  <conditionalFormatting sqref="BG296 BE296 M296">
    <cfRule type="cellIs" dxfId="3771" priority="3766" operator="lessThan">
      <formula>0</formula>
    </cfRule>
  </conditionalFormatting>
  <conditionalFormatting sqref="J296 BE296">
    <cfRule type="containsText" dxfId="3770" priority="3765" operator="containsText" text="Error">
      <formula>NOT(ISERROR(SEARCH("Error",J296)))</formula>
    </cfRule>
  </conditionalFormatting>
  <conditionalFormatting sqref="BG298 BE298 M298">
    <cfRule type="cellIs" dxfId="3769" priority="3764" operator="lessThan">
      <formula>0</formula>
    </cfRule>
  </conditionalFormatting>
  <conditionalFormatting sqref="J298 BE298">
    <cfRule type="containsText" dxfId="3768" priority="3763" operator="containsText" text="Error">
      <formula>NOT(ISERROR(SEARCH("Error",J298)))</formula>
    </cfRule>
  </conditionalFormatting>
  <conditionalFormatting sqref="BG300 BE300 M300">
    <cfRule type="cellIs" dxfId="3767" priority="3762" operator="lessThan">
      <formula>0</formula>
    </cfRule>
  </conditionalFormatting>
  <conditionalFormatting sqref="J300 BE300">
    <cfRule type="containsText" dxfId="3766" priority="3761" operator="containsText" text="Error">
      <formula>NOT(ISERROR(SEARCH("Error",J300)))</formula>
    </cfRule>
  </conditionalFormatting>
  <conditionalFormatting sqref="BG302 BE302 M302">
    <cfRule type="cellIs" dxfId="3765" priority="3760" operator="lessThan">
      <formula>0</formula>
    </cfRule>
  </conditionalFormatting>
  <conditionalFormatting sqref="J302 BE302">
    <cfRule type="containsText" dxfId="3764" priority="3759" operator="containsText" text="Error">
      <formula>NOT(ISERROR(SEARCH("Error",J302)))</formula>
    </cfRule>
  </conditionalFormatting>
  <conditionalFormatting sqref="BG304 BE304 M304">
    <cfRule type="cellIs" dxfId="3763" priority="3758" operator="lessThan">
      <formula>0</formula>
    </cfRule>
  </conditionalFormatting>
  <conditionalFormatting sqref="J304 BE304">
    <cfRule type="containsText" dxfId="3762" priority="3757" operator="containsText" text="Error">
      <formula>NOT(ISERROR(SEARCH("Error",J304)))</formula>
    </cfRule>
  </conditionalFormatting>
  <conditionalFormatting sqref="BG306 BE306 M306">
    <cfRule type="cellIs" dxfId="3761" priority="3756" operator="lessThan">
      <formula>0</formula>
    </cfRule>
  </conditionalFormatting>
  <conditionalFormatting sqref="J306 BE306">
    <cfRule type="containsText" dxfId="3760" priority="3755" operator="containsText" text="Error">
      <formula>NOT(ISERROR(SEARCH("Error",J306)))</formula>
    </cfRule>
  </conditionalFormatting>
  <conditionalFormatting sqref="BG308 BE308 M308">
    <cfRule type="cellIs" dxfId="3759" priority="3754" operator="lessThan">
      <formula>0</formula>
    </cfRule>
  </conditionalFormatting>
  <conditionalFormatting sqref="J308 BE308">
    <cfRule type="containsText" dxfId="3758" priority="3753" operator="containsText" text="Error">
      <formula>NOT(ISERROR(SEARCH("Error",J308)))</formula>
    </cfRule>
  </conditionalFormatting>
  <conditionalFormatting sqref="BG310 BE310 M310">
    <cfRule type="cellIs" dxfId="3757" priority="3752" operator="lessThan">
      <formula>0</formula>
    </cfRule>
  </conditionalFormatting>
  <conditionalFormatting sqref="J310 BE310">
    <cfRule type="containsText" dxfId="3756" priority="3751" operator="containsText" text="Error">
      <formula>NOT(ISERROR(SEARCH("Error",J310)))</formula>
    </cfRule>
  </conditionalFormatting>
  <conditionalFormatting sqref="BG312 BE312 M312">
    <cfRule type="cellIs" dxfId="3755" priority="3750" operator="lessThan">
      <formula>0</formula>
    </cfRule>
  </conditionalFormatting>
  <conditionalFormatting sqref="J312 BE312">
    <cfRule type="containsText" dxfId="3754" priority="3749" operator="containsText" text="Error">
      <formula>NOT(ISERROR(SEARCH("Error",J312)))</formula>
    </cfRule>
  </conditionalFormatting>
  <conditionalFormatting sqref="BG314 BE314 M314">
    <cfRule type="cellIs" dxfId="3753" priority="3748" operator="lessThan">
      <formula>0</formula>
    </cfRule>
  </conditionalFormatting>
  <conditionalFormatting sqref="J314 BE314">
    <cfRule type="containsText" dxfId="3752" priority="3747" operator="containsText" text="Error">
      <formula>NOT(ISERROR(SEARCH("Error",J314)))</formula>
    </cfRule>
  </conditionalFormatting>
  <conditionalFormatting sqref="BG316 BE316 M316">
    <cfRule type="cellIs" dxfId="3751" priority="3746" operator="lessThan">
      <formula>0</formula>
    </cfRule>
  </conditionalFormatting>
  <conditionalFormatting sqref="J316 BE316">
    <cfRule type="containsText" dxfId="3750" priority="3745" operator="containsText" text="Error">
      <formula>NOT(ISERROR(SEARCH("Error",J316)))</formula>
    </cfRule>
  </conditionalFormatting>
  <conditionalFormatting sqref="BG318 BE318 M318">
    <cfRule type="cellIs" dxfId="3749" priority="3744" operator="lessThan">
      <formula>0</formula>
    </cfRule>
  </conditionalFormatting>
  <conditionalFormatting sqref="J318 BE318">
    <cfRule type="containsText" dxfId="3748" priority="3743" operator="containsText" text="Error">
      <formula>NOT(ISERROR(SEARCH("Error",J318)))</formula>
    </cfRule>
  </conditionalFormatting>
  <conditionalFormatting sqref="BG320 BE320 M320">
    <cfRule type="cellIs" dxfId="3747" priority="3742" operator="lessThan">
      <formula>0</formula>
    </cfRule>
  </conditionalFormatting>
  <conditionalFormatting sqref="J320 BE320">
    <cfRule type="containsText" dxfId="3746" priority="3741" operator="containsText" text="Error">
      <formula>NOT(ISERROR(SEARCH("Error",J320)))</formula>
    </cfRule>
  </conditionalFormatting>
  <conditionalFormatting sqref="BG322 BE322 M322">
    <cfRule type="cellIs" dxfId="3745" priority="3740" operator="lessThan">
      <formula>0</formula>
    </cfRule>
  </conditionalFormatting>
  <conditionalFormatting sqref="J322 BE322">
    <cfRule type="containsText" dxfId="3744" priority="3739" operator="containsText" text="Error">
      <formula>NOT(ISERROR(SEARCH("Error",J322)))</formula>
    </cfRule>
  </conditionalFormatting>
  <conditionalFormatting sqref="BG324 BE324 M324">
    <cfRule type="cellIs" dxfId="3743" priority="3738" operator="lessThan">
      <formula>0</formula>
    </cfRule>
  </conditionalFormatting>
  <conditionalFormatting sqref="J324 BE324">
    <cfRule type="containsText" dxfId="3742" priority="3737" operator="containsText" text="Error">
      <formula>NOT(ISERROR(SEARCH("Error",J324)))</formula>
    </cfRule>
  </conditionalFormatting>
  <conditionalFormatting sqref="BG326 BE326 M326">
    <cfRule type="cellIs" dxfId="3741" priority="3736" operator="lessThan">
      <formula>0</formula>
    </cfRule>
  </conditionalFormatting>
  <conditionalFormatting sqref="J326 BE326">
    <cfRule type="containsText" dxfId="3740" priority="3735" operator="containsText" text="Error">
      <formula>NOT(ISERROR(SEARCH("Error",J326)))</formula>
    </cfRule>
  </conditionalFormatting>
  <conditionalFormatting sqref="BG328 BE328 M328">
    <cfRule type="cellIs" dxfId="3739" priority="3734" operator="lessThan">
      <formula>0</formula>
    </cfRule>
  </conditionalFormatting>
  <conditionalFormatting sqref="J328 BE328">
    <cfRule type="containsText" dxfId="3738" priority="3733" operator="containsText" text="Error">
      <formula>NOT(ISERROR(SEARCH("Error",J328)))</formula>
    </cfRule>
  </conditionalFormatting>
  <conditionalFormatting sqref="BG356 BE356 M356">
    <cfRule type="cellIs" dxfId="3737" priority="3732" operator="lessThan">
      <formula>0</formula>
    </cfRule>
  </conditionalFormatting>
  <conditionalFormatting sqref="J356 BE356">
    <cfRule type="containsText" dxfId="3736" priority="3731" operator="containsText" text="Error">
      <formula>NOT(ISERROR(SEARCH("Error",J356)))</formula>
    </cfRule>
  </conditionalFormatting>
  <conditionalFormatting sqref="M356">
    <cfRule type="cellIs" dxfId="3735" priority="3730" operator="greaterThan">
      <formula>G356</formula>
    </cfRule>
  </conditionalFormatting>
  <conditionalFormatting sqref="BG358 BE358 M358">
    <cfRule type="cellIs" dxfId="3734" priority="3729" operator="lessThan">
      <formula>0</formula>
    </cfRule>
  </conditionalFormatting>
  <conditionalFormatting sqref="J358 BE358">
    <cfRule type="containsText" dxfId="3733" priority="3728" operator="containsText" text="Error">
      <formula>NOT(ISERROR(SEARCH("Error",J358)))</formula>
    </cfRule>
  </conditionalFormatting>
  <conditionalFormatting sqref="BG360 BE360 M360">
    <cfRule type="cellIs" dxfId="3732" priority="3727" operator="lessThan">
      <formula>0</formula>
    </cfRule>
  </conditionalFormatting>
  <conditionalFormatting sqref="J360 BE360">
    <cfRule type="containsText" dxfId="3731" priority="3726" operator="containsText" text="Error">
      <formula>NOT(ISERROR(SEARCH("Error",J360)))</formula>
    </cfRule>
  </conditionalFormatting>
  <conditionalFormatting sqref="BG366 BE366 M366">
    <cfRule type="cellIs" dxfId="3730" priority="3725" operator="lessThan">
      <formula>0</formula>
    </cfRule>
  </conditionalFormatting>
  <conditionalFormatting sqref="J366 BE366">
    <cfRule type="containsText" dxfId="3729" priority="3724" operator="containsText" text="Error">
      <formula>NOT(ISERROR(SEARCH("Error",J366)))</formula>
    </cfRule>
  </conditionalFormatting>
  <conditionalFormatting sqref="BG368 BE368 M368">
    <cfRule type="cellIs" dxfId="3728" priority="3723" operator="lessThan">
      <formula>0</formula>
    </cfRule>
  </conditionalFormatting>
  <conditionalFormatting sqref="J368 BE368">
    <cfRule type="containsText" dxfId="3727" priority="3722" operator="containsText" text="Error">
      <formula>NOT(ISERROR(SEARCH("Error",J368)))</formula>
    </cfRule>
  </conditionalFormatting>
  <conditionalFormatting sqref="BG370 BE370 M370">
    <cfRule type="cellIs" dxfId="3726" priority="3721" operator="lessThan">
      <formula>0</formula>
    </cfRule>
  </conditionalFormatting>
  <conditionalFormatting sqref="J370 BE370">
    <cfRule type="containsText" dxfId="3725" priority="3720" operator="containsText" text="Error">
      <formula>NOT(ISERROR(SEARCH("Error",J370)))</formula>
    </cfRule>
  </conditionalFormatting>
  <conditionalFormatting sqref="BG376 BE376 M376">
    <cfRule type="cellIs" dxfId="3724" priority="3719" operator="lessThan">
      <formula>0</formula>
    </cfRule>
  </conditionalFormatting>
  <conditionalFormatting sqref="J376 BE376">
    <cfRule type="containsText" dxfId="3723" priority="3718" operator="containsText" text="Error">
      <formula>NOT(ISERROR(SEARCH("Error",J376)))</formula>
    </cfRule>
  </conditionalFormatting>
  <conditionalFormatting sqref="Z310">
    <cfRule type="containsText" dxfId="3722" priority="3684" operator="containsText" text="Error">
      <formula>NOT(ISERROR(SEARCH("Error",Z310)))</formula>
    </cfRule>
  </conditionalFormatting>
  <conditionalFormatting sqref="Z298">
    <cfRule type="containsText" dxfId="3721" priority="3690" operator="containsText" text="Error">
      <formula>NOT(ISERROR(SEARCH("Error",Z298)))</formula>
    </cfRule>
  </conditionalFormatting>
  <conditionalFormatting sqref="Z304">
    <cfRule type="containsText" dxfId="3720" priority="3687" operator="containsText" text="Error">
      <formula>NOT(ISERROR(SEARCH("Error",Z304)))</formula>
    </cfRule>
  </conditionalFormatting>
  <conditionalFormatting sqref="Z316">
    <cfRule type="containsText" dxfId="3719" priority="3681" operator="containsText" text="Error">
      <formula>NOT(ISERROR(SEARCH("Error",Z316)))</formula>
    </cfRule>
  </conditionalFormatting>
  <conditionalFormatting sqref="Z322">
    <cfRule type="containsText" dxfId="3718" priority="3678" operator="containsText" text="Error">
      <formula>NOT(ISERROR(SEARCH("Error",Z322)))</formula>
    </cfRule>
  </conditionalFormatting>
  <conditionalFormatting sqref="R312">
    <cfRule type="containsText" dxfId="3717" priority="3708" operator="containsText" text="Error">
      <formula>NOT(ISERROR(SEARCH("Error",R312)))</formula>
    </cfRule>
  </conditionalFormatting>
  <conditionalFormatting sqref="AH356">
    <cfRule type="containsText" dxfId="3716" priority="3649" operator="containsText" text="Error">
      <formula>NOT(ISERROR(SEARCH("Error",AH356)))</formula>
    </cfRule>
  </conditionalFormatting>
  <conditionalFormatting sqref="AH296">
    <cfRule type="containsText" dxfId="3715" priority="3666" operator="containsText" text="Error">
      <formula>NOT(ISERROR(SEARCH("Error",AH296)))</formula>
    </cfRule>
  </conditionalFormatting>
  <conditionalFormatting sqref="R294">
    <cfRule type="containsText" dxfId="3714" priority="3717" operator="containsText" text="Error">
      <formula>NOT(ISERROR(SEARCH("Error",R294)))</formula>
    </cfRule>
  </conditionalFormatting>
  <conditionalFormatting sqref="R296">
    <cfRule type="containsText" dxfId="3713" priority="3716" operator="containsText" text="Error">
      <formula>NOT(ISERROR(SEARCH("Error",R296)))</formula>
    </cfRule>
  </conditionalFormatting>
  <conditionalFormatting sqref="R298">
    <cfRule type="containsText" dxfId="3712" priority="3715" operator="containsText" text="Error">
      <formula>NOT(ISERROR(SEARCH("Error",R298)))</formula>
    </cfRule>
  </conditionalFormatting>
  <conditionalFormatting sqref="R300">
    <cfRule type="containsText" dxfId="3711" priority="3714" operator="containsText" text="Error">
      <formula>NOT(ISERROR(SEARCH("Error",R300)))</formula>
    </cfRule>
  </conditionalFormatting>
  <conditionalFormatting sqref="R302">
    <cfRule type="containsText" dxfId="3710" priority="3713" operator="containsText" text="Error">
      <formula>NOT(ISERROR(SEARCH("Error",R302)))</formula>
    </cfRule>
  </conditionalFormatting>
  <conditionalFormatting sqref="R304">
    <cfRule type="containsText" dxfId="3709" priority="3712" operator="containsText" text="Error">
      <formula>NOT(ISERROR(SEARCH("Error",R304)))</formula>
    </cfRule>
  </conditionalFormatting>
  <conditionalFormatting sqref="R306">
    <cfRule type="containsText" dxfId="3708" priority="3711" operator="containsText" text="Error">
      <formula>NOT(ISERROR(SEARCH("Error",R306)))</formula>
    </cfRule>
  </conditionalFormatting>
  <conditionalFormatting sqref="R308">
    <cfRule type="containsText" dxfId="3707" priority="3710" operator="containsText" text="Error">
      <formula>NOT(ISERROR(SEARCH("Error",R308)))</formula>
    </cfRule>
  </conditionalFormatting>
  <conditionalFormatting sqref="R310">
    <cfRule type="containsText" dxfId="3706" priority="3709" operator="containsText" text="Error">
      <formula>NOT(ISERROR(SEARCH("Error",R310)))</formula>
    </cfRule>
  </conditionalFormatting>
  <conditionalFormatting sqref="R314">
    <cfRule type="containsText" dxfId="3705" priority="3707" operator="containsText" text="Error">
      <formula>NOT(ISERROR(SEARCH("Error",R314)))</formula>
    </cfRule>
  </conditionalFormatting>
  <conditionalFormatting sqref="R316">
    <cfRule type="containsText" dxfId="3704" priority="3706" operator="containsText" text="Error">
      <formula>NOT(ISERROR(SEARCH("Error",R316)))</formula>
    </cfRule>
  </conditionalFormatting>
  <conditionalFormatting sqref="R318">
    <cfRule type="containsText" dxfId="3703" priority="3705" operator="containsText" text="Error">
      <formula>NOT(ISERROR(SEARCH("Error",R318)))</formula>
    </cfRule>
  </conditionalFormatting>
  <conditionalFormatting sqref="R320">
    <cfRule type="containsText" dxfId="3702" priority="3704" operator="containsText" text="Error">
      <formula>NOT(ISERROR(SEARCH("Error",R320)))</formula>
    </cfRule>
  </conditionalFormatting>
  <conditionalFormatting sqref="R322">
    <cfRule type="containsText" dxfId="3701" priority="3703" operator="containsText" text="Error">
      <formula>NOT(ISERROR(SEARCH("Error",R322)))</formula>
    </cfRule>
  </conditionalFormatting>
  <conditionalFormatting sqref="R324">
    <cfRule type="containsText" dxfId="3700" priority="3702" operator="containsText" text="Error">
      <formula>NOT(ISERROR(SEARCH("Error",R324)))</formula>
    </cfRule>
  </conditionalFormatting>
  <conditionalFormatting sqref="R326">
    <cfRule type="containsText" dxfId="3699" priority="3701" operator="containsText" text="Error">
      <formula>NOT(ISERROR(SEARCH("Error",R326)))</formula>
    </cfRule>
  </conditionalFormatting>
  <conditionalFormatting sqref="R328">
    <cfRule type="containsText" dxfId="3698" priority="3700" operator="containsText" text="Error">
      <formula>NOT(ISERROR(SEARCH("Error",R328)))</formula>
    </cfRule>
  </conditionalFormatting>
  <conditionalFormatting sqref="R356">
    <cfRule type="containsText" dxfId="3697" priority="3699" operator="containsText" text="Error">
      <formula>NOT(ISERROR(SEARCH("Error",R356)))</formula>
    </cfRule>
  </conditionalFormatting>
  <conditionalFormatting sqref="R358">
    <cfRule type="containsText" dxfId="3696" priority="3698" operator="containsText" text="Error">
      <formula>NOT(ISERROR(SEARCH("Error",R358)))</formula>
    </cfRule>
  </conditionalFormatting>
  <conditionalFormatting sqref="R360">
    <cfRule type="containsText" dxfId="3695" priority="3697" operator="containsText" text="Error">
      <formula>NOT(ISERROR(SEARCH("Error",R360)))</formula>
    </cfRule>
  </conditionalFormatting>
  <conditionalFormatting sqref="R366">
    <cfRule type="containsText" dxfId="3694" priority="3696" operator="containsText" text="Error">
      <formula>NOT(ISERROR(SEARCH("Error",R366)))</formula>
    </cfRule>
  </conditionalFormatting>
  <conditionalFormatting sqref="R368">
    <cfRule type="containsText" dxfId="3693" priority="3695" operator="containsText" text="Error">
      <formula>NOT(ISERROR(SEARCH("Error",R368)))</formula>
    </cfRule>
  </conditionalFormatting>
  <conditionalFormatting sqref="R370">
    <cfRule type="containsText" dxfId="3692" priority="3694" operator="containsText" text="Error">
      <formula>NOT(ISERROR(SEARCH("Error",R370)))</formula>
    </cfRule>
  </conditionalFormatting>
  <conditionalFormatting sqref="R376">
    <cfRule type="containsText" dxfId="3691" priority="3693" operator="containsText" text="Error">
      <formula>NOT(ISERROR(SEARCH("Error",R376)))</formula>
    </cfRule>
  </conditionalFormatting>
  <conditionalFormatting sqref="AH324">
    <cfRule type="containsText" dxfId="3690" priority="3652" operator="containsText" text="Error">
      <formula>NOT(ISERROR(SEARCH("Error",AH324)))</formula>
    </cfRule>
  </conditionalFormatting>
  <conditionalFormatting sqref="AH318">
    <cfRule type="containsText" dxfId="3689" priority="3655" operator="containsText" text="Error">
      <formula>NOT(ISERROR(SEARCH("Error",AH318)))</formula>
    </cfRule>
  </conditionalFormatting>
  <conditionalFormatting sqref="AH320">
    <cfRule type="containsText" dxfId="3688" priority="3654" operator="containsText" text="Error">
      <formula>NOT(ISERROR(SEARCH("Error",AH320)))</formula>
    </cfRule>
  </conditionalFormatting>
  <conditionalFormatting sqref="AH322">
    <cfRule type="containsText" dxfId="3687" priority="3653" operator="containsText" text="Error">
      <formula>NOT(ISERROR(SEARCH("Error",AH322)))</formula>
    </cfRule>
  </conditionalFormatting>
  <conditionalFormatting sqref="AH326">
    <cfRule type="containsText" dxfId="3686" priority="3651" operator="containsText" text="Error">
      <formula>NOT(ISERROR(SEARCH("Error",AH326)))</formula>
    </cfRule>
  </conditionalFormatting>
  <conditionalFormatting sqref="AH328">
    <cfRule type="containsText" dxfId="3685" priority="3650" operator="containsText" text="Error">
      <formula>NOT(ISERROR(SEARCH("Error",AH328)))</formula>
    </cfRule>
  </conditionalFormatting>
  <conditionalFormatting sqref="Z314">
    <cfRule type="containsText" dxfId="3684" priority="3682" operator="containsText" text="Error">
      <formula>NOT(ISERROR(SEARCH("Error",Z314)))</formula>
    </cfRule>
  </conditionalFormatting>
  <conditionalFormatting sqref="AP356">
    <cfRule type="containsText" dxfId="3683" priority="3626" operator="containsText" text="Error">
      <formula>NOT(ISERROR(SEARCH("Error",AP356)))</formula>
    </cfRule>
  </conditionalFormatting>
  <conditionalFormatting sqref="AP296">
    <cfRule type="containsText" dxfId="3682" priority="3642" operator="containsText" text="Error">
      <formula>NOT(ISERROR(SEARCH("Error",AP296)))</formula>
    </cfRule>
  </conditionalFormatting>
  <conditionalFormatting sqref="Z294">
    <cfRule type="containsText" dxfId="3681" priority="3692" operator="containsText" text="Error">
      <formula>NOT(ISERROR(SEARCH("Error",Z294)))</formula>
    </cfRule>
  </conditionalFormatting>
  <conditionalFormatting sqref="Z296">
    <cfRule type="containsText" dxfId="3680" priority="3691" operator="containsText" text="Error">
      <formula>NOT(ISERROR(SEARCH("Error",Z296)))</formula>
    </cfRule>
  </conditionalFormatting>
  <conditionalFormatting sqref="Z300">
    <cfRule type="containsText" dxfId="3679" priority="3689" operator="containsText" text="Error">
      <formula>NOT(ISERROR(SEARCH("Error",Z300)))</formula>
    </cfRule>
  </conditionalFormatting>
  <conditionalFormatting sqref="Z302">
    <cfRule type="containsText" dxfId="3678" priority="3688" operator="containsText" text="Error">
      <formula>NOT(ISERROR(SEARCH("Error",Z302)))</formula>
    </cfRule>
  </conditionalFormatting>
  <conditionalFormatting sqref="Z306">
    <cfRule type="containsText" dxfId="3677" priority="3686" operator="containsText" text="Error">
      <formula>NOT(ISERROR(SEARCH("Error",Z306)))</formula>
    </cfRule>
  </conditionalFormatting>
  <conditionalFormatting sqref="Z308">
    <cfRule type="containsText" dxfId="3676" priority="3685" operator="containsText" text="Error">
      <formula>NOT(ISERROR(SEARCH("Error",Z308)))</formula>
    </cfRule>
  </conditionalFormatting>
  <conditionalFormatting sqref="Z312">
    <cfRule type="containsText" dxfId="3675" priority="3683" operator="containsText" text="Error">
      <formula>NOT(ISERROR(SEARCH("Error",Z312)))</formula>
    </cfRule>
  </conditionalFormatting>
  <conditionalFormatting sqref="Z318">
    <cfRule type="containsText" dxfId="3674" priority="3680" operator="containsText" text="Error">
      <formula>NOT(ISERROR(SEARCH("Error",Z318)))</formula>
    </cfRule>
  </conditionalFormatting>
  <conditionalFormatting sqref="Z320">
    <cfRule type="containsText" dxfId="3673" priority="3679" operator="containsText" text="Error">
      <formula>NOT(ISERROR(SEARCH("Error",Z320)))</formula>
    </cfRule>
  </conditionalFormatting>
  <conditionalFormatting sqref="Z324">
    <cfRule type="containsText" dxfId="3672" priority="3677" operator="containsText" text="Error">
      <formula>NOT(ISERROR(SEARCH("Error",Z324)))</formula>
    </cfRule>
  </conditionalFormatting>
  <conditionalFormatting sqref="Z326">
    <cfRule type="containsText" dxfId="3671" priority="3676" operator="containsText" text="Error">
      <formula>NOT(ISERROR(SEARCH("Error",Z326)))</formula>
    </cfRule>
  </conditionalFormatting>
  <conditionalFormatting sqref="Z328">
    <cfRule type="containsText" dxfId="3670" priority="3675" operator="containsText" text="Error">
      <formula>NOT(ISERROR(SEARCH("Error",Z328)))</formula>
    </cfRule>
  </conditionalFormatting>
  <conditionalFormatting sqref="Z356">
    <cfRule type="containsText" dxfId="3669" priority="3674" operator="containsText" text="Error">
      <formula>NOT(ISERROR(SEARCH("Error",Z356)))</formula>
    </cfRule>
  </conditionalFormatting>
  <conditionalFormatting sqref="Z358">
    <cfRule type="containsText" dxfId="3668" priority="3673" operator="containsText" text="Error">
      <formula>NOT(ISERROR(SEARCH("Error",Z358)))</formula>
    </cfRule>
  </conditionalFormatting>
  <conditionalFormatting sqref="Z360">
    <cfRule type="containsText" dxfId="3667" priority="3672" operator="containsText" text="Error">
      <formula>NOT(ISERROR(SEARCH("Error",Z360)))</formula>
    </cfRule>
  </conditionalFormatting>
  <conditionalFormatting sqref="Z366">
    <cfRule type="containsText" dxfId="3666" priority="3671" operator="containsText" text="Error">
      <formula>NOT(ISERROR(SEARCH("Error",Z366)))</formula>
    </cfRule>
  </conditionalFormatting>
  <conditionalFormatting sqref="Z368">
    <cfRule type="containsText" dxfId="3665" priority="3670" operator="containsText" text="Error">
      <formula>NOT(ISERROR(SEARCH("Error",Z368)))</formula>
    </cfRule>
  </conditionalFormatting>
  <conditionalFormatting sqref="Z370">
    <cfRule type="containsText" dxfId="3664" priority="3669" operator="containsText" text="Error">
      <formula>NOT(ISERROR(SEARCH("Error",Z370)))</formula>
    </cfRule>
  </conditionalFormatting>
  <conditionalFormatting sqref="Z376">
    <cfRule type="containsText" dxfId="3663" priority="3668" operator="containsText" text="Error">
      <formula>NOT(ISERROR(SEARCH("Error",Z376)))</formula>
    </cfRule>
  </conditionalFormatting>
  <conditionalFormatting sqref="AP324">
    <cfRule type="containsText" dxfId="3662" priority="3629" operator="containsText" text="Error">
      <formula>NOT(ISERROR(SEARCH("Error",AP324)))</formula>
    </cfRule>
  </conditionalFormatting>
  <conditionalFormatting sqref="AP318">
    <cfRule type="containsText" dxfId="3661" priority="3632" operator="containsText" text="Error">
      <formula>NOT(ISERROR(SEARCH("Error",AP318)))</formula>
    </cfRule>
  </conditionalFormatting>
  <conditionalFormatting sqref="AP320">
    <cfRule type="containsText" dxfId="3660" priority="3631" operator="containsText" text="Error">
      <formula>NOT(ISERROR(SEARCH("Error",AP320)))</formula>
    </cfRule>
  </conditionalFormatting>
  <conditionalFormatting sqref="AP322">
    <cfRule type="containsText" dxfId="3659" priority="3630" operator="containsText" text="Error">
      <formula>NOT(ISERROR(SEARCH("Error",AP322)))</formula>
    </cfRule>
  </conditionalFormatting>
  <conditionalFormatting sqref="AP326">
    <cfRule type="containsText" dxfId="3658" priority="3628" operator="containsText" text="Error">
      <formula>NOT(ISERROR(SEARCH("Error",AP326)))</formula>
    </cfRule>
  </conditionalFormatting>
  <conditionalFormatting sqref="AP328">
    <cfRule type="containsText" dxfId="3657" priority="3627" operator="containsText" text="Error">
      <formula>NOT(ISERROR(SEARCH("Error",AP328)))</formula>
    </cfRule>
  </conditionalFormatting>
  <conditionalFormatting sqref="AH314">
    <cfRule type="containsText" dxfId="3656" priority="3657" operator="containsText" text="Error">
      <formula>NOT(ISERROR(SEARCH("Error",AH314)))</formula>
    </cfRule>
  </conditionalFormatting>
  <conditionalFormatting sqref="AX356">
    <cfRule type="containsText" dxfId="3655" priority="3603" operator="containsText" text="Error">
      <formula>NOT(ISERROR(SEARCH("Error",AX356)))</formula>
    </cfRule>
  </conditionalFormatting>
  <conditionalFormatting sqref="AX296">
    <cfRule type="containsText" dxfId="3654" priority="3619" operator="containsText" text="Error">
      <formula>NOT(ISERROR(SEARCH("Error",AX296)))</formula>
    </cfRule>
  </conditionalFormatting>
  <conditionalFormatting sqref="AH294">
    <cfRule type="containsText" dxfId="3653" priority="3667" operator="containsText" text="Error">
      <formula>NOT(ISERROR(SEARCH("Error",AH294)))</formula>
    </cfRule>
  </conditionalFormatting>
  <conditionalFormatting sqref="AH298">
    <cfRule type="containsText" dxfId="3652" priority="3665" operator="containsText" text="Error">
      <formula>NOT(ISERROR(SEARCH("Error",AH298)))</formula>
    </cfRule>
  </conditionalFormatting>
  <conditionalFormatting sqref="AH300">
    <cfRule type="containsText" dxfId="3651" priority="3664" operator="containsText" text="Error">
      <formula>NOT(ISERROR(SEARCH("Error",AH300)))</formula>
    </cfRule>
  </conditionalFormatting>
  <conditionalFormatting sqref="AH302">
    <cfRule type="containsText" dxfId="3650" priority="3663" operator="containsText" text="Error">
      <formula>NOT(ISERROR(SEARCH("Error",AH302)))</formula>
    </cfRule>
  </conditionalFormatting>
  <conditionalFormatting sqref="AH304">
    <cfRule type="containsText" dxfId="3649" priority="3662" operator="containsText" text="Error">
      <formula>NOT(ISERROR(SEARCH("Error",AH304)))</formula>
    </cfRule>
  </conditionalFormatting>
  <conditionalFormatting sqref="AH306">
    <cfRule type="containsText" dxfId="3648" priority="3661" operator="containsText" text="Error">
      <formula>NOT(ISERROR(SEARCH("Error",AH306)))</formula>
    </cfRule>
  </conditionalFormatting>
  <conditionalFormatting sqref="AH308">
    <cfRule type="containsText" dxfId="3647" priority="3660" operator="containsText" text="Error">
      <formula>NOT(ISERROR(SEARCH("Error",AH308)))</formula>
    </cfRule>
  </conditionalFormatting>
  <conditionalFormatting sqref="AH310">
    <cfRule type="containsText" dxfId="3646" priority="3659" operator="containsText" text="Error">
      <formula>NOT(ISERROR(SEARCH("Error",AH310)))</formula>
    </cfRule>
  </conditionalFormatting>
  <conditionalFormatting sqref="AH312">
    <cfRule type="containsText" dxfId="3645" priority="3658" operator="containsText" text="Error">
      <formula>NOT(ISERROR(SEARCH("Error",AH312)))</formula>
    </cfRule>
  </conditionalFormatting>
  <conditionalFormatting sqref="AH316">
    <cfRule type="containsText" dxfId="3644" priority="3656" operator="containsText" text="Error">
      <formula>NOT(ISERROR(SEARCH("Error",AH316)))</formula>
    </cfRule>
  </conditionalFormatting>
  <conditionalFormatting sqref="AH358">
    <cfRule type="containsText" dxfId="3643" priority="3648" operator="containsText" text="Error">
      <formula>NOT(ISERROR(SEARCH("Error",AH358)))</formula>
    </cfRule>
  </conditionalFormatting>
  <conditionalFormatting sqref="AH360">
    <cfRule type="containsText" dxfId="3642" priority="3647" operator="containsText" text="Error">
      <formula>NOT(ISERROR(SEARCH("Error",AH360)))</formula>
    </cfRule>
  </conditionalFormatting>
  <conditionalFormatting sqref="AH366">
    <cfRule type="containsText" dxfId="3641" priority="3646" operator="containsText" text="Error">
      <formula>NOT(ISERROR(SEARCH("Error",AH366)))</formula>
    </cfRule>
  </conditionalFormatting>
  <conditionalFormatting sqref="AH368">
    <cfRule type="containsText" dxfId="3640" priority="3645" operator="containsText" text="Error">
      <formula>NOT(ISERROR(SEARCH("Error",AH368)))</formula>
    </cfRule>
  </conditionalFormatting>
  <conditionalFormatting sqref="AH370">
    <cfRule type="containsText" dxfId="3639" priority="3644" operator="containsText" text="Error">
      <formula>NOT(ISERROR(SEARCH("Error",AH370)))</formula>
    </cfRule>
  </conditionalFormatting>
  <conditionalFormatting sqref="AH376">
    <cfRule type="containsText" dxfId="3638" priority="3643" operator="containsText" text="Error">
      <formula>NOT(ISERROR(SEARCH("Error",AH376)))</formula>
    </cfRule>
  </conditionalFormatting>
  <conditionalFormatting sqref="AX324">
    <cfRule type="containsText" dxfId="3637" priority="3606" operator="containsText" text="Error">
      <formula>NOT(ISERROR(SEARCH("Error",AX324)))</formula>
    </cfRule>
  </conditionalFormatting>
  <conditionalFormatting sqref="AX318">
    <cfRule type="containsText" dxfId="3636" priority="3608" operator="containsText" text="Error">
      <formula>NOT(ISERROR(SEARCH("Error",AX318)))</formula>
    </cfRule>
  </conditionalFormatting>
  <conditionalFormatting sqref="AX320">
    <cfRule type="containsText" dxfId="3635" priority="3607" operator="containsText" text="Error">
      <formula>NOT(ISERROR(SEARCH("Error",AX320)))</formula>
    </cfRule>
  </conditionalFormatting>
  <conditionalFormatting sqref="AX322">
    <cfRule type="containsText" dxfId="3634" priority="3776" operator="containsText" text="Error">
      <formula>NOT(ISERROR(SEARCH("Error",AX322)))</formula>
    </cfRule>
  </conditionalFormatting>
  <conditionalFormatting sqref="AX326">
    <cfRule type="containsText" dxfId="3633" priority="3605" operator="containsText" text="Error">
      <formula>NOT(ISERROR(SEARCH("Error",AX326)))</formula>
    </cfRule>
  </conditionalFormatting>
  <conditionalFormatting sqref="AX328">
    <cfRule type="containsText" dxfId="3632" priority="3604" operator="containsText" text="Error">
      <formula>NOT(ISERROR(SEARCH("Error",AX328)))</formula>
    </cfRule>
  </conditionalFormatting>
  <conditionalFormatting sqref="AP314">
    <cfRule type="containsText" dxfId="3631" priority="3633" operator="containsText" text="Error">
      <formula>NOT(ISERROR(SEARCH("Error",AP314)))</formula>
    </cfRule>
  </conditionalFormatting>
  <conditionalFormatting sqref="AP294">
    <cfRule type="containsText" dxfId="3630" priority="3777" operator="containsText" text="Error">
      <formula>NOT(ISERROR(SEARCH("Error",AP294)))</formula>
    </cfRule>
  </conditionalFormatting>
  <conditionalFormatting sqref="AP298">
    <cfRule type="containsText" dxfId="3629" priority="3641" operator="containsText" text="Error">
      <formula>NOT(ISERROR(SEARCH("Error",AP298)))</formula>
    </cfRule>
  </conditionalFormatting>
  <conditionalFormatting sqref="AP300">
    <cfRule type="containsText" dxfId="3628" priority="3640" operator="containsText" text="Error">
      <formula>NOT(ISERROR(SEARCH("Error",AP300)))</formula>
    </cfRule>
  </conditionalFormatting>
  <conditionalFormatting sqref="AP302">
    <cfRule type="containsText" dxfId="3627" priority="3639" operator="containsText" text="Error">
      <formula>NOT(ISERROR(SEARCH("Error",AP302)))</formula>
    </cfRule>
  </conditionalFormatting>
  <conditionalFormatting sqref="AP304">
    <cfRule type="containsText" dxfId="3626" priority="3638" operator="containsText" text="Error">
      <formula>NOT(ISERROR(SEARCH("Error",AP304)))</formula>
    </cfRule>
  </conditionalFormatting>
  <conditionalFormatting sqref="AP306">
    <cfRule type="containsText" dxfId="3625" priority="3637" operator="containsText" text="Error">
      <formula>NOT(ISERROR(SEARCH("Error",AP306)))</formula>
    </cfRule>
  </conditionalFormatting>
  <conditionalFormatting sqref="AP308">
    <cfRule type="containsText" dxfId="3624" priority="3636" operator="containsText" text="Error">
      <formula>NOT(ISERROR(SEARCH("Error",AP308)))</formula>
    </cfRule>
  </conditionalFormatting>
  <conditionalFormatting sqref="AP310">
    <cfRule type="containsText" dxfId="3623" priority="3635" operator="containsText" text="Error">
      <formula>NOT(ISERROR(SEARCH("Error",AP310)))</formula>
    </cfRule>
  </conditionalFormatting>
  <conditionalFormatting sqref="AP312">
    <cfRule type="containsText" dxfId="3622" priority="3634" operator="containsText" text="Error">
      <formula>NOT(ISERROR(SEARCH("Error",AP312)))</formula>
    </cfRule>
  </conditionalFormatting>
  <conditionalFormatting sqref="AP316">
    <cfRule type="containsText" dxfId="3621" priority="3778" operator="containsText" text="Error">
      <formula>NOT(ISERROR(SEARCH("Error",AP316)))</formula>
    </cfRule>
  </conditionalFormatting>
  <conditionalFormatting sqref="AP358">
    <cfRule type="containsText" dxfId="3620" priority="3625" operator="containsText" text="Error">
      <formula>NOT(ISERROR(SEARCH("Error",AP358)))</formula>
    </cfRule>
  </conditionalFormatting>
  <conditionalFormatting sqref="AP360">
    <cfRule type="containsText" dxfId="3619" priority="3624" operator="containsText" text="Error">
      <formula>NOT(ISERROR(SEARCH("Error",AP360)))</formula>
    </cfRule>
  </conditionalFormatting>
  <conditionalFormatting sqref="AP366">
    <cfRule type="containsText" dxfId="3618" priority="3623" operator="containsText" text="Error">
      <formula>NOT(ISERROR(SEARCH("Error",AP366)))</formula>
    </cfRule>
  </conditionalFormatting>
  <conditionalFormatting sqref="AP368">
    <cfRule type="containsText" dxfId="3617" priority="3622" operator="containsText" text="Error">
      <formula>NOT(ISERROR(SEARCH("Error",AP368)))</formula>
    </cfRule>
  </conditionalFormatting>
  <conditionalFormatting sqref="AP370">
    <cfRule type="containsText" dxfId="3616" priority="3621" operator="containsText" text="Error">
      <formula>NOT(ISERROR(SEARCH("Error",AP370)))</formula>
    </cfRule>
  </conditionalFormatting>
  <conditionalFormatting sqref="AP376">
    <cfRule type="containsText" dxfId="3615" priority="3620" operator="containsText" text="Error">
      <formula>NOT(ISERROR(SEARCH("Error",AP376)))</formula>
    </cfRule>
  </conditionalFormatting>
  <conditionalFormatting sqref="AX314">
    <cfRule type="containsText" dxfId="3614" priority="3610" operator="containsText" text="Error">
      <formula>NOT(ISERROR(SEARCH("Error",AX314)))</formula>
    </cfRule>
  </conditionalFormatting>
  <conditionalFormatting sqref="AX294">
    <cfRule type="containsText" dxfId="3613" priority="3779" operator="containsText" text="Error">
      <formula>NOT(ISERROR(SEARCH("Error",AX294)))</formula>
    </cfRule>
  </conditionalFormatting>
  <conditionalFormatting sqref="AX298">
    <cfRule type="containsText" dxfId="3612" priority="3618" operator="containsText" text="Error">
      <formula>NOT(ISERROR(SEARCH("Error",AX298)))</formula>
    </cfRule>
  </conditionalFormatting>
  <conditionalFormatting sqref="AX300">
    <cfRule type="containsText" dxfId="3611" priority="3617" operator="containsText" text="Error">
      <formula>NOT(ISERROR(SEARCH("Error",AX300)))</formula>
    </cfRule>
  </conditionalFormatting>
  <conditionalFormatting sqref="AX302">
    <cfRule type="containsText" dxfId="3610" priority="3616" operator="containsText" text="Error">
      <formula>NOT(ISERROR(SEARCH("Error",AX302)))</formula>
    </cfRule>
  </conditionalFormatting>
  <conditionalFormatting sqref="AX304">
    <cfRule type="containsText" dxfId="3609" priority="3615" operator="containsText" text="Error">
      <formula>NOT(ISERROR(SEARCH("Error",AX304)))</formula>
    </cfRule>
  </conditionalFormatting>
  <conditionalFormatting sqref="AX306">
    <cfRule type="containsText" dxfId="3608" priority="3614" operator="containsText" text="Error">
      <formula>NOT(ISERROR(SEARCH("Error",AX306)))</formula>
    </cfRule>
  </conditionalFormatting>
  <conditionalFormatting sqref="AX308">
    <cfRule type="containsText" dxfId="3607" priority="3613" operator="containsText" text="Error">
      <formula>NOT(ISERROR(SEARCH("Error",AX308)))</formula>
    </cfRule>
  </conditionalFormatting>
  <conditionalFormatting sqref="AX310">
    <cfRule type="containsText" dxfId="3606" priority="3612" operator="containsText" text="Error">
      <formula>NOT(ISERROR(SEARCH("Error",AX310)))</formula>
    </cfRule>
  </conditionalFormatting>
  <conditionalFormatting sqref="AX312">
    <cfRule type="containsText" dxfId="3605" priority="3611" operator="containsText" text="Error">
      <formula>NOT(ISERROR(SEARCH("Error",AX312)))</formula>
    </cfRule>
  </conditionalFormatting>
  <conditionalFormatting sqref="AX316">
    <cfRule type="containsText" dxfId="3604" priority="3609" operator="containsText" text="Error">
      <formula>NOT(ISERROR(SEARCH("Error",AX316)))</formula>
    </cfRule>
  </conditionalFormatting>
  <conditionalFormatting sqref="AX358">
    <cfRule type="containsText" dxfId="3603" priority="3602" operator="containsText" text="Error">
      <formula>NOT(ISERROR(SEARCH("Error",AX358)))</formula>
    </cfRule>
  </conditionalFormatting>
  <conditionalFormatting sqref="AX360">
    <cfRule type="containsText" dxfId="3602" priority="3601" operator="containsText" text="Error">
      <formula>NOT(ISERROR(SEARCH("Error",AX360)))</formula>
    </cfRule>
  </conditionalFormatting>
  <conditionalFormatting sqref="AX366">
    <cfRule type="containsText" dxfId="3601" priority="3600" operator="containsText" text="Error">
      <formula>NOT(ISERROR(SEARCH("Error",AX366)))</formula>
    </cfRule>
  </conditionalFormatting>
  <conditionalFormatting sqref="AX368">
    <cfRule type="containsText" dxfId="3600" priority="3599" operator="containsText" text="Error">
      <formula>NOT(ISERROR(SEARCH("Error",AX368)))</formula>
    </cfRule>
  </conditionalFormatting>
  <conditionalFormatting sqref="AX370">
    <cfRule type="containsText" dxfId="3599" priority="3598" operator="containsText" text="Error">
      <formula>NOT(ISERROR(SEARCH("Error",AX370)))</formula>
    </cfRule>
  </conditionalFormatting>
  <conditionalFormatting sqref="AX376">
    <cfRule type="containsText" dxfId="3598" priority="3597" operator="containsText" text="Error">
      <formula>NOT(ISERROR(SEARCH("Error",AX376)))</formula>
    </cfRule>
  </conditionalFormatting>
  <conditionalFormatting sqref="U304">
    <cfRule type="cellIs" dxfId="3597" priority="3585" operator="lessThan">
      <formula>0</formula>
    </cfRule>
  </conditionalFormatting>
  <conditionalFormatting sqref="U6 U32 U369 U371 U377:U379 U417:U428 U440 U434:U436 U34 U36 U38 U40:U41 U373 U375 U381 U383">
    <cfRule type="cellIs" dxfId="3596" priority="3596" operator="lessThan">
      <formula>0</formula>
    </cfRule>
  </conditionalFormatting>
  <conditionalFormatting sqref="U6 U32 U371 U377:U379 U417:U428 U440 U434:U436 U34 U36 U38 U40:U41 U373 U381 U383">
    <cfRule type="cellIs" dxfId="3595" priority="3595" operator="greaterThan">
      <formula>O6</formula>
    </cfRule>
  </conditionalFormatting>
  <conditionalFormatting sqref="U14 U16 U18 U20 U22 U24 U26 U28 U30">
    <cfRule type="cellIs" dxfId="3594" priority="3594" operator="lessThan">
      <formula>0</formula>
    </cfRule>
  </conditionalFormatting>
  <conditionalFormatting sqref="U14 U16 U18 U20 U22 U24 U26 U28 U30">
    <cfRule type="cellIs" dxfId="3593" priority="3593" operator="greaterThan">
      <formula>O14</formula>
    </cfRule>
  </conditionalFormatting>
  <conditionalFormatting sqref="U42 U157:U158 U251:U252 U44 U46 U48 U50 U52 U54 U56 U58 U60 U62 U64 U66 U68 U70 U72 U74 U76 U78 U80 U82 U84 U86 U88 U90 U92 U94 U96 U98 U100 U102 U104 U106 U108 U110 U112:U114 U116 U118 U120 U122 U124 U126 U128 U130 U132 U134 U136 U138 U140 U142 U144 U146 U148 U150 U152 U154 U160 U162 U164 U166 U168 U170 U172 U174 U176 U178 U180 U182 U184 U186 U188 U190 U192 U194 U196 U198 U200 U202:U204 U206 U208 U210 U212 U214 U216 U218 U220 U222 U224 U226 U254 U256 U258 U260 U262 U264 U266 U268 U270 U272 U274 U276 U278 U280 U282 U284 U286 U288 U290">
    <cfRule type="cellIs" dxfId="3592" priority="3592" operator="lessThan">
      <formula>0</formula>
    </cfRule>
  </conditionalFormatting>
  <conditionalFormatting sqref="U42 U157:U158 U251:U252 U44 U46 U48 U50 U52 U54 U56 U58 U60 U62 U64 U66 U68 U70 U72 U74 U76 U78 U80 U82 U84 U86 U88 U90 U92 U94 U96 U98 U100 U102 U104 U106 U108 U110 U112:U114 U116 U118 U120 U122 U124 U126 U128 U130 U132 U134 U136 U138 U140 U142 U144 U146 U148 U150 U152 U154 U160 U162 U164 U166 U168 U170 U172 U174 U176 U178 U180 U182 U184 U186 U188 U190 U192 U194 U196 U198 U200 U202:U204 U206 U208 U210 U212 U214 U216 U218 U220 U222 U224 U226 U254 U256 U258 U260 U262 U264 U266 U268 U270 U272 U274 U276 U278 U280 U282 U284 U286 U288 U290">
    <cfRule type="cellIs" dxfId="3591" priority="3591" operator="greaterThan">
      <formula>O42</formula>
    </cfRule>
  </conditionalFormatting>
  <conditionalFormatting sqref="AC302">
    <cfRule type="cellIs" dxfId="3590" priority="3554" operator="lessThan">
      <formula>0</formula>
    </cfRule>
  </conditionalFormatting>
  <conditionalFormatting sqref="U294">
    <cfRule type="cellIs" dxfId="3589" priority="3590" operator="lessThan">
      <formula>0</formula>
    </cfRule>
  </conditionalFormatting>
  <conditionalFormatting sqref="U296">
    <cfRule type="cellIs" dxfId="3588" priority="3589" operator="lessThan">
      <formula>0</formula>
    </cfRule>
  </conditionalFormatting>
  <conditionalFormatting sqref="U298">
    <cfRule type="cellIs" dxfId="3587" priority="3588" operator="lessThan">
      <formula>0</formula>
    </cfRule>
  </conditionalFormatting>
  <conditionalFormatting sqref="U300">
    <cfRule type="cellIs" dxfId="3586" priority="3587" operator="lessThan">
      <formula>0</formula>
    </cfRule>
  </conditionalFormatting>
  <conditionalFormatting sqref="U302">
    <cfRule type="cellIs" dxfId="3585" priority="3586" operator="lessThan">
      <formula>0</formula>
    </cfRule>
  </conditionalFormatting>
  <conditionalFormatting sqref="U306">
    <cfRule type="cellIs" dxfId="3584" priority="3584" operator="lessThan">
      <formula>0</formula>
    </cfRule>
  </conditionalFormatting>
  <conditionalFormatting sqref="U308">
    <cfRule type="cellIs" dxfId="3583" priority="3583" operator="lessThan">
      <formula>0</formula>
    </cfRule>
  </conditionalFormatting>
  <conditionalFormatting sqref="U310">
    <cfRule type="cellIs" dxfId="3582" priority="3582" operator="lessThan">
      <formula>0</formula>
    </cfRule>
  </conditionalFormatting>
  <conditionalFormatting sqref="U312">
    <cfRule type="cellIs" dxfId="3581" priority="3581" operator="lessThan">
      <formula>0</formula>
    </cfRule>
  </conditionalFormatting>
  <conditionalFormatting sqref="U314">
    <cfRule type="cellIs" dxfId="3580" priority="3580" operator="lessThan">
      <formula>0</formula>
    </cfRule>
  </conditionalFormatting>
  <conditionalFormatting sqref="U316">
    <cfRule type="cellIs" dxfId="3579" priority="3579" operator="lessThan">
      <formula>0</formula>
    </cfRule>
  </conditionalFormatting>
  <conditionalFormatting sqref="U318">
    <cfRule type="cellIs" dxfId="3578" priority="3578" operator="lessThan">
      <formula>0</formula>
    </cfRule>
  </conditionalFormatting>
  <conditionalFormatting sqref="U320">
    <cfRule type="cellIs" dxfId="3577" priority="3577" operator="lessThan">
      <formula>0</formula>
    </cfRule>
  </conditionalFormatting>
  <conditionalFormatting sqref="U322">
    <cfRule type="cellIs" dxfId="3576" priority="3576" operator="lessThan">
      <formula>0</formula>
    </cfRule>
  </conditionalFormatting>
  <conditionalFormatting sqref="U324">
    <cfRule type="cellIs" dxfId="3575" priority="3575" operator="lessThan">
      <formula>0</formula>
    </cfRule>
  </conditionalFormatting>
  <conditionalFormatting sqref="U326">
    <cfRule type="cellIs" dxfId="3574" priority="3574" operator="lessThan">
      <formula>0</formula>
    </cfRule>
  </conditionalFormatting>
  <conditionalFormatting sqref="U328">
    <cfRule type="cellIs" dxfId="3573" priority="3573" operator="lessThan">
      <formula>0</formula>
    </cfRule>
  </conditionalFormatting>
  <conditionalFormatting sqref="U356">
    <cfRule type="cellIs" dxfId="3572" priority="3572" operator="lessThan">
      <formula>0</formula>
    </cfRule>
  </conditionalFormatting>
  <conditionalFormatting sqref="U356">
    <cfRule type="cellIs" dxfId="3571" priority="3571" operator="greaterThan">
      <formula>O356</formula>
    </cfRule>
  </conditionalFormatting>
  <conditionalFormatting sqref="U358">
    <cfRule type="cellIs" dxfId="3570" priority="3570" operator="lessThan">
      <formula>0</formula>
    </cfRule>
  </conditionalFormatting>
  <conditionalFormatting sqref="U360">
    <cfRule type="cellIs" dxfId="3569" priority="3569" operator="lessThan">
      <formula>0</formula>
    </cfRule>
  </conditionalFormatting>
  <conditionalFormatting sqref="U366">
    <cfRule type="cellIs" dxfId="3568" priority="3568" operator="lessThan">
      <formula>0</formula>
    </cfRule>
  </conditionalFormatting>
  <conditionalFormatting sqref="U368">
    <cfRule type="cellIs" dxfId="3567" priority="3567" operator="lessThan">
      <formula>0</formula>
    </cfRule>
  </conditionalFormatting>
  <conditionalFormatting sqref="U370">
    <cfRule type="cellIs" dxfId="3566" priority="3566" operator="lessThan">
      <formula>0</formula>
    </cfRule>
  </conditionalFormatting>
  <conditionalFormatting sqref="U376">
    <cfRule type="cellIs" dxfId="3565" priority="3565" operator="lessThan">
      <formula>0</formula>
    </cfRule>
  </conditionalFormatting>
  <conditionalFormatting sqref="AC356">
    <cfRule type="cellIs" dxfId="3564" priority="3540" operator="lessThan">
      <formula>0</formula>
    </cfRule>
  </conditionalFormatting>
  <conditionalFormatting sqref="AC356">
    <cfRule type="cellIs" dxfId="3563" priority="3539" operator="greaterThan">
      <formula>W356</formula>
    </cfRule>
  </conditionalFormatting>
  <conditionalFormatting sqref="AC326">
    <cfRule type="cellIs" dxfId="3562" priority="3542" operator="lessThan">
      <formula>0</formula>
    </cfRule>
  </conditionalFormatting>
  <conditionalFormatting sqref="AC328">
    <cfRule type="cellIs" dxfId="3561" priority="3541" operator="lessThan">
      <formula>0</formula>
    </cfRule>
  </conditionalFormatting>
  <conditionalFormatting sqref="AC358">
    <cfRule type="cellIs" dxfId="3560" priority="3538" operator="lessThan">
      <formula>0</formula>
    </cfRule>
  </conditionalFormatting>
  <conditionalFormatting sqref="AC360">
    <cfRule type="cellIs" dxfId="3559" priority="3537" operator="lessThan">
      <formula>0</formula>
    </cfRule>
  </conditionalFormatting>
  <conditionalFormatting sqref="AC310">
    <cfRule type="cellIs" dxfId="3558" priority="3550" operator="lessThan">
      <formula>0</formula>
    </cfRule>
  </conditionalFormatting>
  <conditionalFormatting sqref="AC6 AC32 AC369 AC371 AC377:AC379 AC417:AC428 AC440 AC434:AC436 AC34 AC36 AC38 AC40:AC41 AC373 AC375 AC381 AC383">
    <cfRule type="cellIs" dxfId="3557" priority="3564" operator="lessThan">
      <formula>0</formula>
    </cfRule>
  </conditionalFormatting>
  <conditionalFormatting sqref="AC6 AC32 AC371 AC377:AC379 AC417:AC428 AC440 AC434:AC436 AC34 AC36 AC38 AC40:AC41 AC373 AC381 AC383">
    <cfRule type="cellIs" dxfId="3556" priority="3563" operator="greaterThan">
      <formula>W6</formula>
    </cfRule>
  </conditionalFormatting>
  <conditionalFormatting sqref="AC14 AC16 AC18 AC20 AC22 AC24 AC26 AC28 AC30">
    <cfRule type="cellIs" dxfId="3555" priority="3562" operator="lessThan">
      <formula>0</formula>
    </cfRule>
  </conditionalFormatting>
  <conditionalFormatting sqref="AC14 AC16 AC18 AC20 AC22 AC24 AC26 AC28 AC30">
    <cfRule type="cellIs" dxfId="3554" priority="3561" operator="greaterThan">
      <formula>W14</formula>
    </cfRule>
  </conditionalFormatting>
  <conditionalFormatting sqref="AC42 AC157:AC158 AC251:AC252 AC44 AC46 AC48 AC50 AC52 AC54 AC56 AC58 AC60 AC62 AC64 AC66 AC68 AC70 AC72 AC74 AC76 AC78 AC80 AC82 AC84 AC86 AC88 AC90 AC92 AC94 AC96 AC98 AC100 AC102 AC104 AC106 AC108 AC110 AC112:AC114 AC116 AC118 AC120 AC122 AC124 AC126 AC128 AC130 AC132 AC134 AC136 AC138 AC140 AC142 AC144 AC146 AC148 AC150 AC152 AC154 AC160 AC162 AC164 AC166 AC168 AC170 AC172 AC174 AC176 AC178 AC180 AC182 AC184 AC186 AC188 AC190 AC192 AC194 AC196 AC198 AC200 AC202:AC204 AC206 AC208 AC210 AC212 AC214 AC216 AC218 AC220 AC222 AC224 AC226 AC254 AC256 AC258 AC260 AC262 AC264 AC266 AC268 AC270 AC272 AC274 AC276 AC278 AC280 AC282 AC284 AC286 AC288 AC290">
    <cfRule type="cellIs" dxfId="3553" priority="3560" operator="lessThan">
      <formula>0</formula>
    </cfRule>
  </conditionalFormatting>
  <conditionalFormatting sqref="AC42 AC157:AC158 AC251:AC252 AC44 AC46 AC48 AC50 AC52 AC54 AC56 AC58 AC60 AC62 AC64 AC66 AC68 AC70 AC72 AC74 AC76 AC78 AC80 AC82 AC84 AC86 AC88 AC90 AC92 AC94 AC96 AC98 AC100 AC102 AC104 AC106 AC108 AC110 AC112:AC114 AC116 AC118 AC120 AC122 AC124 AC126 AC128 AC130 AC132 AC134 AC136 AC138 AC140 AC142 AC144 AC146 AC148 AC150 AC152 AC154 AC160 AC162 AC164 AC166 AC168 AC170 AC172 AC174 AC176 AC178 AC180 AC182 AC184 AC186 AC188 AC190 AC192 AC194 AC196 AC198 AC200 AC202:AC204 AC206 AC208 AC210 AC212 AC214 AC216 AC218 AC220 AC222 AC224 AC226 AC254 AC256 AC258 AC260 AC262 AC264 AC266 AC268 AC270 AC272 AC274 AC276 AC278 AC280 AC282 AC284 AC286 AC288 AC290">
    <cfRule type="cellIs" dxfId="3552" priority="3559" operator="greaterThan">
      <formula>W42</formula>
    </cfRule>
  </conditionalFormatting>
  <conditionalFormatting sqref="AK302">
    <cfRule type="cellIs" dxfId="3551" priority="3522" operator="lessThan">
      <formula>0</formula>
    </cfRule>
  </conditionalFormatting>
  <conditionalFormatting sqref="AC294">
    <cfRule type="cellIs" dxfId="3550" priority="3558" operator="lessThan">
      <formula>0</formula>
    </cfRule>
  </conditionalFormatting>
  <conditionalFormatting sqref="AC296">
    <cfRule type="cellIs" dxfId="3549" priority="3557" operator="lessThan">
      <formula>0</formula>
    </cfRule>
  </conditionalFormatting>
  <conditionalFormatting sqref="AC298">
    <cfRule type="cellIs" dxfId="3548" priority="3556" operator="lessThan">
      <formula>0</formula>
    </cfRule>
  </conditionalFormatting>
  <conditionalFormatting sqref="AC300">
    <cfRule type="cellIs" dxfId="3547" priority="3555" operator="lessThan">
      <formula>0</formula>
    </cfRule>
  </conditionalFormatting>
  <conditionalFormatting sqref="AC304">
    <cfRule type="cellIs" dxfId="3546" priority="3553" operator="lessThan">
      <formula>0</formula>
    </cfRule>
  </conditionalFormatting>
  <conditionalFormatting sqref="AC306">
    <cfRule type="cellIs" dxfId="3545" priority="3552" operator="lessThan">
      <formula>0</formula>
    </cfRule>
  </conditionalFormatting>
  <conditionalFormatting sqref="AC308">
    <cfRule type="cellIs" dxfId="3544" priority="3551" operator="lessThan">
      <formula>0</formula>
    </cfRule>
  </conditionalFormatting>
  <conditionalFormatting sqref="AC312">
    <cfRule type="cellIs" dxfId="3543" priority="3549" operator="lessThan">
      <formula>0</formula>
    </cfRule>
  </conditionalFormatting>
  <conditionalFormatting sqref="AC314">
    <cfRule type="cellIs" dxfId="3542" priority="3548" operator="lessThan">
      <formula>0</formula>
    </cfRule>
  </conditionalFormatting>
  <conditionalFormatting sqref="AC316">
    <cfRule type="cellIs" dxfId="3541" priority="3547" operator="lessThan">
      <formula>0</formula>
    </cfRule>
  </conditionalFormatting>
  <conditionalFormatting sqref="AC318">
    <cfRule type="cellIs" dxfId="3540" priority="3546" operator="lessThan">
      <formula>0</formula>
    </cfRule>
  </conditionalFormatting>
  <conditionalFormatting sqref="AC320">
    <cfRule type="cellIs" dxfId="3539" priority="3545" operator="lessThan">
      <formula>0</formula>
    </cfRule>
  </conditionalFormatting>
  <conditionalFormatting sqref="AC322">
    <cfRule type="cellIs" dxfId="3538" priority="3544" operator="lessThan">
      <formula>0</formula>
    </cfRule>
  </conditionalFormatting>
  <conditionalFormatting sqref="AC324">
    <cfRule type="cellIs" dxfId="3537" priority="3543" operator="lessThan">
      <formula>0</formula>
    </cfRule>
  </conditionalFormatting>
  <conditionalFormatting sqref="AC366">
    <cfRule type="cellIs" dxfId="3536" priority="3536" operator="lessThan">
      <formula>0</formula>
    </cfRule>
  </conditionalFormatting>
  <conditionalFormatting sqref="AC368">
    <cfRule type="cellIs" dxfId="3535" priority="3535" operator="lessThan">
      <formula>0</formula>
    </cfRule>
  </conditionalFormatting>
  <conditionalFormatting sqref="AC370">
    <cfRule type="cellIs" dxfId="3534" priority="3534" operator="lessThan">
      <formula>0</formula>
    </cfRule>
  </conditionalFormatting>
  <conditionalFormatting sqref="AC376">
    <cfRule type="cellIs" dxfId="3533" priority="3533" operator="lessThan">
      <formula>0</formula>
    </cfRule>
  </conditionalFormatting>
  <conditionalFormatting sqref="AK356">
    <cfRule type="cellIs" dxfId="3532" priority="3508" operator="lessThan">
      <formula>0</formula>
    </cfRule>
  </conditionalFormatting>
  <conditionalFormatting sqref="AK356">
    <cfRule type="cellIs" dxfId="3531" priority="3507" operator="greaterThan">
      <formula>AE356</formula>
    </cfRule>
  </conditionalFormatting>
  <conditionalFormatting sqref="AK326">
    <cfRule type="cellIs" dxfId="3530" priority="3510" operator="lessThan">
      <formula>0</formula>
    </cfRule>
  </conditionalFormatting>
  <conditionalFormatting sqref="AK328">
    <cfRule type="cellIs" dxfId="3529" priority="3509" operator="lessThan">
      <formula>0</formula>
    </cfRule>
  </conditionalFormatting>
  <conditionalFormatting sqref="AK358">
    <cfRule type="cellIs" dxfId="3528" priority="3506" operator="lessThan">
      <formula>0</formula>
    </cfRule>
  </conditionalFormatting>
  <conditionalFormatting sqref="AK360">
    <cfRule type="cellIs" dxfId="3527" priority="3505" operator="lessThan">
      <formula>0</formula>
    </cfRule>
  </conditionalFormatting>
  <conditionalFormatting sqref="AK310">
    <cfRule type="cellIs" dxfId="3526" priority="3518" operator="lessThan">
      <formula>0</formula>
    </cfRule>
  </conditionalFormatting>
  <conditionalFormatting sqref="AK6 AK32 AK369 AK371 AK377:AK379 AK417:AK428 AK440 AK434:AK436 AK34 AK36 AK38 AK40:AK41 AK373 AK375 AK381 AK383">
    <cfRule type="cellIs" dxfId="3525" priority="3532" operator="lessThan">
      <formula>0</formula>
    </cfRule>
  </conditionalFormatting>
  <conditionalFormatting sqref="AK6 AK32 AK371 AK377:AK379 AK417:AK428 AK440 AK434:AK436 AK34 AK36 AK38 AK40:AK41 AK373 AK381 AK383">
    <cfRule type="cellIs" dxfId="3524" priority="3531" operator="greaterThan">
      <formula>AE6</formula>
    </cfRule>
  </conditionalFormatting>
  <conditionalFormatting sqref="AK14 AK16 AK18 AK20 AK22 AK24 AK26 AK28 AK30">
    <cfRule type="cellIs" dxfId="3523" priority="3530" operator="lessThan">
      <formula>0</formula>
    </cfRule>
  </conditionalFormatting>
  <conditionalFormatting sqref="AK14 AK16 AK18 AK20 AK22 AK24 AK26 AK28 AK30">
    <cfRule type="cellIs" dxfId="3522" priority="3529" operator="greaterThan">
      <formula>AE14</formula>
    </cfRule>
  </conditionalFormatting>
  <conditionalFormatting sqref="AK42 AK157:AK158 AK251:AK252 AK44 AK46 AK48 AK50 AK52 AK54 AK56 AK58 AK60 AK62 AK64 AK66 AK68 AK70 AK72 AK74 AK76 AK78 AK80 AK82 AK84 AK86 AK88 AK90 AK92 AK94 AK96 AK98 AK100 AK102 AK104 AK106 AK108 AK110 AK112:AK114 AK116 AK118 AK120 AK122 AK124 AK126 AK128 AK130 AK132 AK134 AK136 AK138 AK140 AK142 AK144 AK146 AK148 AK150 AK152 AK154 AK160 AK162 AK164 AK166 AK168 AK170 AK172 AK174 AK176 AK178 AK180 AK182 AK184 AK186 AK188 AK190 AK192 AK194 AK196 AK198 AK200 AK202:AK204 AK206 AK208 AK210 AK212 AK214 AK216 AK218 AK220 AK222 AK224 AK226 AK254 AK256 AK258 AK260 AK262 AK264 AK266 AK268 AK270 AK272 AK274 AK276 AK278 AK280 AK282 AK284 AK286 AK288 AK290">
    <cfRule type="cellIs" dxfId="3521" priority="3528" operator="lessThan">
      <formula>0</formula>
    </cfRule>
  </conditionalFormatting>
  <conditionalFormatting sqref="AK42 AK157:AK158 AK251:AK252 AK44 AK46 AK48 AK50 AK52 AK54 AK56 AK58 AK60 AK62 AK64 AK66 AK68 AK70 AK72 AK74 AK76 AK78 AK80 AK82 AK84 AK86 AK88 AK90 AK92 AK94 AK96 AK98 AK100 AK102 AK104 AK106 AK108 AK110 AK112:AK114 AK116 AK118 AK120 AK122 AK124 AK126 AK128 AK130 AK132 AK134 AK136 AK138 AK140 AK142 AK144 AK146 AK148 AK150 AK152 AK154 AK160 AK162 AK164 AK166 AK168 AK170 AK172 AK174 AK176 AK178 AK180 AK182 AK184 AK186 AK188 AK190 AK192 AK194 AK196 AK198 AK200 AK202:AK204 AK206 AK208 AK210 AK212 AK214 AK216 AK218 AK220 AK222 AK224 AK226 AK254 AK256 AK258 AK260 AK262 AK264 AK266 AK268 AK270 AK272 AK274 AK276 AK278 AK280 AK282 AK284 AK286 AK288 AK290">
    <cfRule type="cellIs" dxfId="3520" priority="3527" operator="greaterThan">
      <formula>AE42</formula>
    </cfRule>
  </conditionalFormatting>
  <conditionalFormatting sqref="AS302">
    <cfRule type="cellIs" dxfId="3519" priority="3490" operator="lessThan">
      <formula>0</formula>
    </cfRule>
  </conditionalFormatting>
  <conditionalFormatting sqref="AK294">
    <cfRule type="cellIs" dxfId="3518" priority="3526" operator="lessThan">
      <formula>0</formula>
    </cfRule>
  </conditionalFormatting>
  <conditionalFormatting sqref="AK296">
    <cfRule type="cellIs" dxfId="3517" priority="3525" operator="lessThan">
      <formula>0</formula>
    </cfRule>
  </conditionalFormatting>
  <conditionalFormatting sqref="AK298">
    <cfRule type="cellIs" dxfId="3516" priority="3524" operator="lessThan">
      <formula>0</formula>
    </cfRule>
  </conditionalFormatting>
  <conditionalFormatting sqref="AK300">
    <cfRule type="cellIs" dxfId="3515" priority="3523" operator="lessThan">
      <formula>0</formula>
    </cfRule>
  </conditionalFormatting>
  <conditionalFormatting sqref="AK304">
    <cfRule type="cellIs" dxfId="3514" priority="3521" operator="lessThan">
      <formula>0</formula>
    </cfRule>
  </conditionalFormatting>
  <conditionalFormatting sqref="AK306">
    <cfRule type="cellIs" dxfId="3513" priority="3520" operator="lessThan">
      <formula>0</formula>
    </cfRule>
  </conditionalFormatting>
  <conditionalFormatting sqref="AK308">
    <cfRule type="cellIs" dxfId="3512" priority="3519" operator="lessThan">
      <formula>0</formula>
    </cfRule>
  </conditionalFormatting>
  <conditionalFormatting sqref="AK312">
    <cfRule type="cellIs" dxfId="3511" priority="3517" operator="lessThan">
      <formula>0</formula>
    </cfRule>
  </conditionalFormatting>
  <conditionalFormatting sqref="AK314">
    <cfRule type="cellIs" dxfId="3510" priority="3516" operator="lessThan">
      <formula>0</formula>
    </cfRule>
  </conditionalFormatting>
  <conditionalFormatting sqref="AK316">
    <cfRule type="cellIs" dxfId="3509" priority="3515" operator="lessThan">
      <formula>0</formula>
    </cfRule>
  </conditionalFormatting>
  <conditionalFormatting sqref="AK318">
    <cfRule type="cellIs" dxfId="3508" priority="3514" operator="lessThan">
      <formula>0</formula>
    </cfRule>
  </conditionalFormatting>
  <conditionalFormatting sqref="AK320">
    <cfRule type="cellIs" dxfId="3507" priority="3513" operator="lessThan">
      <formula>0</formula>
    </cfRule>
  </conditionalFormatting>
  <conditionalFormatting sqref="AK322">
    <cfRule type="cellIs" dxfId="3506" priority="3512" operator="lessThan">
      <formula>0</formula>
    </cfRule>
  </conditionalFormatting>
  <conditionalFormatting sqref="AK324">
    <cfRule type="cellIs" dxfId="3505" priority="3511" operator="lessThan">
      <formula>0</formula>
    </cfRule>
  </conditionalFormatting>
  <conditionalFormatting sqref="AK366">
    <cfRule type="cellIs" dxfId="3504" priority="3504" operator="lessThan">
      <formula>0</formula>
    </cfRule>
  </conditionalFormatting>
  <conditionalFormatting sqref="AK368">
    <cfRule type="cellIs" dxfId="3503" priority="3503" operator="lessThan">
      <formula>0</formula>
    </cfRule>
  </conditionalFormatting>
  <conditionalFormatting sqref="AK370">
    <cfRule type="cellIs" dxfId="3502" priority="3502" operator="lessThan">
      <formula>0</formula>
    </cfRule>
  </conditionalFormatting>
  <conditionalFormatting sqref="AK376">
    <cfRule type="cellIs" dxfId="3501" priority="3501" operator="lessThan">
      <formula>0</formula>
    </cfRule>
  </conditionalFormatting>
  <conditionalFormatting sqref="AS356">
    <cfRule type="cellIs" dxfId="3500" priority="3476" operator="lessThan">
      <formula>0</formula>
    </cfRule>
  </conditionalFormatting>
  <conditionalFormatting sqref="AS356">
    <cfRule type="cellIs" dxfId="3499" priority="3475" operator="greaterThan">
      <formula>AM356</formula>
    </cfRule>
  </conditionalFormatting>
  <conditionalFormatting sqref="AS326">
    <cfRule type="cellIs" dxfId="3498" priority="3478" operator="lessThan">
      <formula>0</formula>
    </cfRule>
  </conditionalFormatting>
  <conditionalFormatting sqref="AS328">
    <cfRule type="cellIs" dxfId="3497" priority="3477" operator="lessThan">
      <formula>0</formula>
    </cfRule>
  </conditionalFormatting>
  <conditionalFormatting sqref="AS358">
    <cfRule type="cellIs" dxfId="3496" priority="3474" operator="lessThan">
      <formula>0</formula>
    </cfRule>
  </conditionalFormatting>
  <conditionalFormatting sqref="AS360">
    <cfRule type="cellIs" dxfId="3495" priority="3473" operator="lessThan">
      <formula>0</formula>
    </cfRule>
  </conditionalFormatting>
  <conditionalFormatting sqref="AS310">
    <cfRule type="cellIs" dxfId="3494" priority="3486" operator="lessThan">
      <formula>0</formula>
    </cfRule>
  </conditionalFormatting>
  <conditionalFormatting sqref="AS6 AS32 AS369 AS371 AS377:AS379 AS417:AS428 AS440 AS434:AS436 AS34 AS36 AS38 AS40:AS41 AS373 AS375 AS381 AS383">
    <cfRule type="cellIs" dxfId="3493" priority="3500" operator="lessThan">
      <formula>0</formula>
    </cfRule>
  </conditionalFormatting>
  <conditionalFormatting sqref="AS6 AS32 AS371 AS377:AS379 AS417:AS428 AS440 AS434:AS436 AS34 AS36 AS38 AS40:AS41 AS373 AS381 AS383">
    <cfRule type="cellIs" dxfId="3492" priority="3499" operator="greaterThan">
      <formula>AM6</formula>
    </cfRule>
  </conditionalFormatting>
  <conditionalFormatting sqref="AS14 AS16 AS18 AS20 AS22 AS24 AS26 AS28 AS30">
    <cfRule type="cellIs" dxfId="3491" priority="3498" operator="lessThan">
      <formula>0</formula>
    </cfRule>
  </conditionalFormatting>
  <conditionalFormatting sqref="AS14 AS16 AS18 AS20 AS22 AS24 AS26 AS28 AS30">
    <cfRule type="cellIs" dxfId="3490" priority="3497" operator="greaterThan">
      <formula>AM14</formula>
    </cfRule>
  </conditionalFormatting>
  <conditionalFormatting sqref="AS42 AS157:AS158 AS251:AS252 AS44 AS46 AS48 AS50 AS52 AS54 AS56 AS58 AS60 AS62 AS64 AS66 AS68 AS70 AS72 AS74 AS76 AS78 AS80 AS82 AS84 AS86 AS88 AS90 AS92 AS94 AS96 AS98 AS100 AS102 AS104 AS106 AS108 AS110 AS112:AS114 AS116 AS118 AS120 AS122 AS124 AS126 AS128 AS130 AS132 AS134 AS136 AS138 AS140 AS142 AS144 AS146 AS148 AS150 AS152 AS154 AS160 AS162 AS164 AS166 AS168 AS170 AS172 AS174 AS176 AS178 AS180 AS182 AS184 AS186 AS188 AS190 AS192 AS194 AS196 AS198 AS200 AS202:AS204 AS206 AS208 AS210 AS212 AS214 AS216 AS218 AS220 AS222 AS224 AS226 AS254 AS256 AS258 AS260 AS262 AS264 AS266 AS268 AS270 AS272 AS274 AS276 AS278 AS280 AS282 AS284 AS286 AS288 AS290">
    <cfRule type="cellIs" dxfId="3489" priority="3496" operator="lessThan">
      <formula>0</formula>
    </cfRule>
  </conditionalFormatting>
  <conditionalFormatting sqref="AS42 AS157:AS158 AS251:AS252 AS44 AS46 AS48 AS50 AS52 AS54 AS56 AS58 AS60 AS62 AS64 AS66 AS68 AS70 AS72 AS74 AS76 AS78 AS80 AS82 AS84 AS86 AS88 AS90 AS92 AS94 AS96 AS98 AS100 AS102 AS104 AS106 AS108 AS110 AS112:AS114 AS116 AS118 AS120 AS122 AS124 AS126 AS128 AS130 AS132 AS134 AS136 AS138 AS140 AS142 AS144 AS146 AS148 AS150 AS152 AS154 AS160 AS162 AS164 AS166 AS168 AS170 AS172 AS174 AS176 AS178 AS180 AS182 AS184 AS186 AS188 AS190 AS192 AS194 AS196 AS198 AS200 AS202:AS204 AS206 AS208 AS210 AS212 AS214 AS216 AS218 AS220 AS222 AS224 AS226 AS254 AS256 AS258 AS260 AS262 AS264 AS266 AS268 AS270 AS272 AS274 AS276 AS278 AS280 AS282 AS284 AS286 AS288 AS290">
    <cfRule type="cellIs" dxfId="3488" priority="3495" operator="greaterThan">
      <formula>AM42</formula>
    </cfRule>
  </conditionalFormatting>
  <conditionalFormatting sqref="BA302">
    <cfRule type="cellIs" dxfId="3487" priority="3458" operator="lessThan">
      <formula>0</formula>
    </cfRule>
  </conditionalFormatting>
  <conditionalFormatting sqref="AS294">
    <cfRule type="cellIs" dxfId="3486" priority="3494" operator="lessThan">
      <formula>0</formula>
    </cfRule>
  </conditionalFormatting>
  <conditionalFormatting sqref="AS296">
    <cfRule type="cellIs" dxfId="3485" priority="3493" operator="lessThan">
      <formula>0</formula>
    </cfRule>
  </conditionalFormatting>
  <conditionalFormatting sqref="AS298">
    <cfRule type="cellIs" dxfId="3484" priority="3492" operator="lessThan">
      <formula>0</formula>
    </cfRule>
  </conditionalFormatting>
  <conditionalFormatting sqref="AS300">
    <cfRule type="cellIs" dxfId="3483" priority="3491" operator="lessThan">
      <formula>0</formula>
    </cfRule>
  </conditionalFormatting>
  <conditionalFormatting sqref="AS304">
    <cfRule type="cellIs" dxfId="3482" priority="3489" operator="lessThan">
      <formula>0</formula>
    </cfRule>
  </conditionalFormatting>
  <conditionalFormatting sqref="AS306">
    <cfRule type="cellIs" dxfId="3481" priority="3488" operator="lessThan">
      <formula>0</formula>
    </cfRule>
  </conditionalFormatting>
  <conditionalFormatting sqref="AS308">
    <cfRule type="cellIs" dxfId="3480" priority="3487" operator="lessThan">
      <formula>0</formula>
    </cfRule>
  </conditionalFormatting>
  <conditionalFormatting sqref="AS312">
    <cfRule type="cellIs" dxfId="3479" priority="3485" operator="lessThan">
      <formula>0</formula>
    </cfRule>
  </conditionalFormatting>
  <conditionalFormatting sqref="AS314">
    <cfRule type="cellIs" dxfId="3478" priority="3484" operator="lessThan">
      <formula>0</formula>
    </cfRule>
  </conditionalFormatting>
  <conditionalFormatting sqref="AS316">
    <cfRule type="cellIs" dxfId="3477" priority="3483" operator="lessThan">
      <formula>0</formula>
    </cfRule>
  </conditionalFormatting>
  <conditionalFormatting sqref="AS318">
    <cfRule type="cellIs" dxfId="3476" priority="3482" operator="lessThan">
      <formula>0</formula>
    </cfRule>
  </conditionalFormatting>
  <conditionalFormatting sqref="AS320">
    <cfRule type="cellIs" dxfId="3475" priority="3481" operator="lessThan">
      <formula>0</formula>
    </cfRule>
  </conditionalFormatting>
  <conditionalFormatting sqref="AS322">
    <cfRule type="cellIs" dxfId="3474" priority="3480" operator="lessThan">
      <formula>0</formula>
    </cfRule>
  </conditionalFormatting>
  <conditionalFormatting sqref="AS324">
    <cfRule type="cellIs" dxfId="3473" priority="3479" operator="lessThan">
      <formula>0</formula>
    </cfRule>
  </conditionalFormatting>
  <conditionalFormatting sqref="AS366">
    <cfRule type="cellIs" dxfId="3472" priority="3472" operator="lessThan">
      <formula>0</formula>
    </cfRule>
  </conditionalFormatting>
  <conditionalFormatting sqref="AS368">
    <cfRule type="cellIs" dxfId="3471" priority="3471" operator="lessThan">
      <formula>0</formula>
    </cfRule>
  </conditionalFormatting>
  <conditionalFormatting sqref="AS370">
    <cfRule type="cellIs" dxfId="3470" priority="3470" operator="lessThan">
      <formula>0</formula>
    </cfRule>
  </conditionalFormatting>
  <conditionalFormatting sqref="AS376">
    <cfRule type="cellIs" dxfId="3469" priority="3469" operator="lessThan">
      <formula>0</formula>
    </cfRule>
  </conditionalFormatting>
  <conditionalFormatting sqref="BA356">
    <cfRule type="cellIs" dxfId="3468" priority="3444" operator="lessThan">
      <formula>0</formula>
    </cfRule>
  </conditionalFormatting>
  <conditionalFormatting sqref="BA356">
    <cfRule type="cellIs" dxfId="3467" priority="3443" operator="greaterThan">
      <formula>AU356</formula>
    </cfRule>
  </conditionalFormatting>
  <conditionalFormatting sqref="BA326">
    <cfRule type="cellIs" dxfId="3466" priority="3446" operator="lessThan">
      <formula>0</formula>
    </cfRule>
  </conditionalFormatting>
  <conditionalFormatting sqref="BA328">
    <cfRule type="cellIs" dxfId="3465" priority="3445" operator="lessThan">
      <formula>0</formula>
    </cfRule>
  </conditionalFormatting>
  <conditionalFormatting sqref="BA358">
    <cfRule type="cellIs" dxfId="3464" priority="3442" operator="lessThan">
      <formula>0</formula>
    </cfRule>
  </conditionalFormatting>
  <conditionalFormatting sqref="BA360">
    <cfRule type="cellIs" dxfId="3463" priority="3441" operator="lessThan">
      <formula>0</formula>
    </cfRule>
  </conditionalFormatting>
  <conditionalFormatting sqref="BA310">
    <cfRule type="cellIs" dxfId="3462" priority="3454" operator="lessThan">
      <formula>0</formula>
    </cfRule>
  </conditionalFormatting>
  <conditionalFormatting sqref="BA6 BA32 BA369 BA371 BA377:BA379 BA417:BA428 BA440 BA434:BA436 BA34 BA36 BA38 BA40:BA41 BA373 BA375 BA381 BA383">
    <cfRule type="cellIs" dxfId="3461" priority="3468" operator="lessThan">
      <formula>0</formula>
    </cfRule>
  </conditionalFormatting>
  <conditionalFormatting sqref="BA6 BA32 BA371 BA377:BA379 BA417:BA428 BA440 BA434:BA436 BA34 BA36 BA38 BA40:BA41 BA373 BA381 BA383">
    <cfRule type="cellIs" dxfId="3460" priority="3467" operator="greaterThan">
      <formula>AU6</formula>
    </cfRule>
  </conditionalFormatting>
  <conditionalFormatting sqref="BA14 BA16 BA18 BA20 BA22 BA24 BA26 BA28 BA30">
    <cfRule type="cellIs" dxfId="3459" priority="3466" operator="lessThan">
      <formula>0</formula>
    </cfRule>
  </conditionalFormatting>
  <conditionalFormatting sqref="BA14 BA16 BA18 BA20 BA22 BA24 BA26 BA28 BA30">
    <cfRule type="cellIs" dxfId="3458" priority="3465" operator="greaterThan">
      <formula>AU14</formula>
    </cfRule>
  </conditionalFormatting>
  <conditionalFormatting sqref="BA42 BA157:BA158 BA251:BA252 BA44 BA46 BA48 BA50 BA52 BA54 BA56 BA58 BA60 BA62 BA64 BA66 BA68 BA70 BA72 BA74 BA76 BA78 BA80 BA82 BA84 BA86 BA88 BA90 BA92 BA94 BA96 BA98 BA100 BA102 BA104 BA106 BA108 BA110 BA112:BA114 BA116 BA118 BA120 BA122 BA124 BA126 BA128 BA130 BA132 BA134 BA136 BA138 BA140 BA142 BA144 BA146 BA148 BA150 BA152 BA154 BA160 BA162 BA164 BA166 BA168 BA170 BA172 BA174 BA176 BA178 BA180 BA182 BA184 BA186 BA188 BA190 BA192 BA194 BA196 BA198 BA200 BA202:BA204 BA206 BA208 BA210 BA212 BA214 BA216 BA218 BA220 BA222 BA224 BA226 BA254 BA256 BA258 BA260 BA262 BA264 BA266 BA268 BA270 BA272 BA274 BA276 BA278 BA280 BA282 BA284 BA286 BA288 BA290">
    <cfRule type="cellIs" dxfId="3457" priority="3464" operator="lessThan">
      <formula>0</formula>
    </cfRule>
  </conditionalFormatting>
  <conditionalFormatting sqref="BA42 BA157:BA158 BA251:BA252 BA44 BA46 BA48 BA50 BA52 BA54 BA56 BA58 BA60 BA62 BA64 BA66 BA68 BA70 BA72 BA74 BA76 BA78 BA80 BA82 BA84 BA86 BA88 BA90 BA92 BA94 BA96 BA98 BA100 BA102 BA104 BA106 BA108 BA110 BA112:BA114 BA116 BA118 BA120 BA122 BA124 BA126 BA128 BA130 BA132 BA134 BA136 BA138 BA140 BA142 BA144 BA146 BA148 BA150 BA152 BA154 BA160 BA162 BA164 BA166 BA168 BA170 BA172 BA174 BA176 BA178 BA180 BA182 BA184 BA186 BA188 BA190 BA192 BA194 BA196 BA198 BA200 BA202:BA204 BA206 BA208 BA210 BA212 BA214 BA216 BA218 BA220 BA222 BA224 BA226 BA254 BA256 BA258 BA260 BA262 BA264 BA266 BA268 BA270 BA272 BA274 BA276 BA278 BA280 BA282 BA284 BA286 BA288 BA290">
    <cfRule type="cellIs" dxfId="3456" priority="3463" operator="greaterThan">
      <formula>AU42</formula>
    </cfRule>
  </conditionalFormatting>
  <conditionalFormatting sqref="U156">
    <cfRule type="cellIs" dxfId="3455" priority="3427" operator="lessThan">
      <formula>0</formula>
    </cfRule>
  </conditionalFormatting>
  <conditionalFormatting sqref="U156">
    <cfRule type="cellIs" dxfId="3454" priority="3426" operator="greaterThan">
      <formula>O156</formula>
    </cfRule>
  </conditionalFormatting>
  <conditionalFormatting sqref="BA294">
    <cfRule type="cellIs" dxfId="3453" priority="3462" operator="lessThan">
      <formula>0</formula>
    </cfRule>
  </conditionalFormatting>
  <conditionalFormatting sqref="BA296">
    <cfRule type="cellIs" dxfId="3452" priority="3461" operator="lessThan">
      <formula>0</formula>
    </cfRule>
  </conditionalFormatting>
  <conditionalFormatting sqref="BA298">
    <cfRule type="cellIs" dxfId="3451" priority="3460" operator="lessThan">
      <formula>0</formula>
    </cfRule>
  </conditionalFormatting>
  <conditionalFormatting sqref="BA300">
    <cfRule type="cellIs" dxfId="3450" priority="3459" operator="lessThan">
      <formula>0</formula>
    </cfRule>
  </conditionalFormatting>
  <conditionalFormatting sqref="BA304">
    <cfRule type="cellIs" dxfId="3449" priority="3457" operator="lessThan">
      <formula>0</formula>
    </cfRule>
  </conditionalFormatting>
  <conditionalFormatting sqref="BA306">
    <cfRule type="cellIs" dxfId="3448" priority="3456" operator="lessThan">
      <formula>0</formula>
    </cfRule>
  </conditionalFormatting>
  <conditionalFormatting sqref="BA308">
    <cfRule type="cellIs" dxfId="3447" priority="3455" operator="lessThan">
      <formula>0</formula>
    </cfRule>
  </conditionalFormatting>
  <conditionalFormatting sqref="BA312">
    <cfRule type="cellIs" dxfId="3446" priority="3453" operator="lessThan">
      <formula>0</formula>
    </cfRule>
  </conditionalFormatting>
  <conditionalFormatting sqref="BA314">
    <cfRule type="cellIs" dxfId="3445" priority="3452" operator="lessThan">
      <formula>0</formula>
    </cfRule>
  </conditionalFormatting>
  <conditionalFormatting sqref="BA316">
    <cfRule type="cellIs" dxfId="3444" priority="3451" operator="lessThan">
      <formula>0</formula>
    </cfRule>
  </conditionalFormatting>
  <conditionalFormatting sqref="BA318">
    <cfRule type="cellIs" dxfId="3443" priority="3450" operator="lessThan">
      <formula>0</formula>
    </cfRule>
  </conditionalFormatting>
  <conditionalFormatting sqref="BA320">
    <cfRule type="cellIs" dxfId="3442" priority="3449" operator="lessThan">
      <formula>0</formula>
    </cfRule>
  </conditionalFormatting>
  <conditionalFormatting sqref="BA322">
    <cfRule type="cellIs" dxfId="3441" priority="3448" operator="lessThan">
      <formula>0</formula>
    </cfRule>
  </conditionalFormatting>
  <conditionalFormatting sqref="BA324">
    <cfRule type="cellIs" dxfId="3440" priority="3447" operator="lessThan">
      <formula>0</formula>
    </cfRule>
  </conditionalFormatting>
  <conditionalFormatting sqref="BA366">
    <cfRule type="cellIs" dxfId="3439" priority="3440" operator="lessThan">
      <formula>0</formula>
    </cfRule>
  </conditionalFormatting>
  <conditionalFormatting sqref="BA368">
    <cfRule type="cellIs" dxfId="3438" priority="3439" operator="lessThan">
      <formula>0</formula>
    </cfRule>
  </conditionalFormatting>
  <conditionalFormatting sqref="BA370">
    <cfRule type="cellIs" dxfId="3437" priority="3438" operator="lessThan">
      <formula>0</formula>
    </cfRule>
  </conditionalFormatting>
  <conditionalFormatting sqref="BA376">
    <cfRule type="cellIs" dxfId="3436" priority="3437" operator="lessThan">
      <formula>0</formula>
    </cfRule>
  </conditionalFormatting>
  <conditionalFormatting sqref="BE156 BG156">
    <cfRule type="cellIs" dxfId="3435" priority="3436" operator="lessThan">
      <formula>0</formula>
    </cfRule>
  </conditionalFormatting>
  <conditionalFormatting sqref="BE156 J156">
    <cfRule type="containsText" dxfId="3434" priority="3435" operator="containsText" text="Error">
      <formula>NOT(ISERROR(SEARCH("Error",J156)))</formula>
    </cfRule>
  </conditionalFormatting>
  <conditionalFormatting sqref="M156">
    <cfRule type="cellIs" dxfId="3433" priority="3434" operator="lessThan">
      <formula>0</formula>
    </cfRule>
  </conditionalFormatting>
  <conditionalFormatting sqref="M156">
    <cfRule type="cellIs" dxfId="3432" priority="3433" operator="greaterThan">
      <formula>G156</formula>
    </cfRule>
  </conditionalFormatting>
  <conditionalFormatting sqref="R156">
    <cfRule type="containsText" dxfId="3431" priority="3432" operator="containsText" text="Error">
      <formula>NOT(ISERROR(SEARCH("Error",R156)))</formula>
    </cfRule>
  </conditionalFormatting>
  <conditionalFormatting sqref="Z156">
    <cfRule type="containsText" dxfId="3430" priority="3431" operator="containsText" text="Error">
      <formula>NOT(ISERROR(SEARCH("Error",Z156)))</formula>
    </cfRule>
  </conditionalFormatting>
  <conditionalFormatting sqref="AH156">
    <cfRule type="containsText" dxfId="3429" priority="3430" operator="containsText" text="Error">
      <formula>NOT(ISERROR(SEARCH("Error",AH156)))</formula>
    </cfRule>
  </conditionalFormatting>
  <conditionalFormatting sqref="AP156">
    <cfRule type="containsText" dxfId="3428" priority="3429" operator="containsText" text="Error">
      <formula>NOT(ISERROR(SEARCH("Error",AP156)))</formula>
    </cfRule>
  </conditionalFormatting>
  <conditionalFormatting sqref="AX156">
    <cfRule type="containsText" dxfId="3427" priority="3428" operator="containsText" text="Error">
      <formula>NOT(ISERROR(SEARCH("Error",AX156)))</formula>
    </cfRule>
  </conditionalFormatting>
  <conditionalFormatting sqref="AC156">
    <cfRule type="cellIs" dxfId="3426" priority="3425" operator="lessThan">
      <formula>0</formula>
    </cfRule>
  </conditionalFormatting>
  <conditionalFormatting sqref="AC156">
    <cfRule type="cellIs" dxfId="3425" priority="3424" operator="greaterThan">
      <formula>W156</formula>
    </cfRule>
  </conditionalFormatting>
  <conditionalFormatting sqref="AK156">
    <cfRule type="cellIs" dxfId="3424" priority="3423" operator="lessThan">
      <formula>0</formula>
    </cfRule>
  </conditionalFormatting>
  <conditionalFormatting sqref="AK156">
    <cfRule type="cellIs" dxfId="3423" priority="3422" operator="greaterThan">
      <formula>AE156</formula>
    </cfRule>
  </conditionalFormatting>
  <conditionalFormatting sqref="AS156">
    <cfRule type="cellIs" dxfId="3422" priority="3421" operator="lessThan">
      <formula>0</formula>
    </cfRule>
  </conditionalFormatting>
  <conditionalFormatting sqref="AS156">
    <cfRule type="cellIs" dxfId="3421" priority="3420" operator="greaterThan">
      <formula>AM156</formula>
    </cfRule>
  </conditionalFormatting>
  <conditionalFormatting sqref="BA156">
    <cfRule type="cellIs" dxfId="3420" priority="3419" operator="lessThan">
      <formula>0</formula>
    </cfRule>
  </conditionalFormatting>
  <conditionalFormatting sqref="BA156">
    <cfRule type="cellIs" dxfId="3419" priority="3418" operator="greaterThan">
      <formula>AU156</formula>
    </cfRule>
  </conditionalFormatting>
  <conditionalFormatting sqref="M437 M439">
    <cfRule type="cellIs" dxfId="3418" priority="3310" operator="greaterThan">
      <formula>G437</formula>
    </cfRule>
  </conditionalFormatting>
  <conditionalFormatting sqref="R437 R439">
    <cfRule type="containsText" dxfId="3417" priority="3309" operator="containsText" text="Error">
      <formula>NOT(ISERROR(SEARCH("Error",R437)))</formula>
    </cfRule>
  </conditionalFormatting>
  <conditionalFormatting sqref="Z437 Z439">
    <cfRule type="containsText" dxfId="3416" priority="3308" operator="containsText" text="Error">
      <formula>NOT(ISERROR(SEARCH("Error",Z437)))</formula>
    </cfRule>
  </conditionalFormatting>
  <conditionalFormatting sqref="AH437 AH439">
    <cfRule type="containsText" dxfId="3415" priority="3307" operator="containsText" text="Error">
      <formula>NOT(ISERROR(SEARCH("Error",AH437)))</formula>
    </cfRule>
  </conditionalFormatting>
  <conditionalFormatting sqref="AP437 AP439">
    <cfRule type="containsText" dxfId="3414" priority="3306" operator="containsText" text="Error">
      <formula>NOT(ISERROR(SEARCH("Error",AP437)))</formula>
    </cfRule>
  </conditionalFormatting>
  <conditionalFormatting sqref="AX437 AX439">
    <cfRule type="containsText" dxfId="3413" priority="3305" operator="containsText" text="Error">
      <formula>NOT(ISERROR(SEARCH("Error",AX437)))</formula>
    </cfRule>
  </conditionalFormatting>
  <conditionalFormatting sqref="U437 U439">
    <cfRule type="cellIs" dxfId="3412" priority="3304" operator="lessThan">
      <formula>0</formula>
    </cfRule>
  </conditionalFormatting>
  <conditionalFormatting sqref="U437 U439">
    <cfRule type="cellIs" dxfId="3411" priority="3303" operator="greaterThan">
      <formula>O437</formula>
    </cfRule>
  </conditionalFormatting>
  <conditionalFormatting sqref="AC437 AC439">
    <cfRule type="cellIs" dxfId="3410" priority="3302" operator="lessThan">
      <formula>0</formula>
    </cfRule>
  </conditionalFormatting>
  <conditionalFormatting sqref="AC437 AC439">
    <cfRule type="cellIs" dxfId="3409" priority="3301" operator="greaterThan">
      <formula>W437</formula>
    </cfRule>
  </conditionalFormatting>
  <conditionalFormatting sqref="AK437 AK439">
    <cfRule type="cellIs" dxfId="3408" priority="3300" operator="lessThan">
      <formula>0</formula>
    </cfRule>
  </conditionalFormatting>
  <conditionalFormatting sqref="AK437 AK439">
    <cfRule type="cellIs" dxfId="3407" priority="3299" operator="greaterThan">
      <formula>AE437</formula>
    </cfRule>
  </conditionalFormatting>
  <conditionalFormatting sqref="AS437 AS439">
    <cfRule type="cellIs" dxfId="3406" priority="3298" operator="lessThan">
      <formula>0</formula>
    </cfRule>
  </conditionalFormatting>
  <conditionalFormatting sqref="AS437 AS439">
    <cfRule type="cellIs" dxfId="3405" priority="3297" operator="greaterThan">
      <formula>AM437</formula>
    </cfRule>
  </conditionalFormatting>
  <conditionalFormatting sqref="BA437 BA439">
    <cfRule type="cellIs" dxfId="3404" priority="3296" operator="lessThan">
      <formula>0</formula>
    </cfRule>
  </conditionalFormatting>
  <conditionalFormatting sqref="BA437 BA439">
    <cfRule type="cellIs" dxfId="3403" priority="3295" operator="greaterThan">
      <formula>AU437</formula>
    </cfRule>
  </conditionalFormatting>
  <conditionalFormatting sqref="BG228 BE228 BE230 BG230 BG232 BE232 BE234 BG234 BG236 BE236 BE238 BG238 BG240 BE240 BE242 BG242 BG244 BE244 BE246 BG246 BG248 BE248">
    <cfRule type="cellIs" dxfId="3402" priority="3417" operator="lessThan">
      <formula>0</formula>
    </cfRule>
  </conditionalFormatting>
  <conditionalFormatting sqref="J228 BE228 BE230 J230 J232 BE232 BE234 J234 J236 BE236 BE238 J238 J240 BE240 BE242 J242 J244 BE244 BE246 J246 J248 BE248">
    <cfRule type="containsText" dxfId="3401" priority="3416" operator="containsText" text="Error">
      <formula>NOT(ISERROR(SEARCH("Error",J228)))</formula>
    </cfRule>
  </conditionalFormatting>
  <conditionalFormatting sqref="M228 M230 M232 M234 M236 M238 M240 M242 M244 M246 M248">
    <cfRule type="cellIs" dxfId="3400" priority="3415" operator="lessThan">
      <formula>0</formula>
    </cfRule>
  </conditionalFormatting>
  <conditionalFormatting sqref="M228 M230 M232 M234 M236 M238 M240 M242 M244 M246 M248">
    <cfRule type="cellIs" dxfId="3399" priority="3414" operator="greaterThan">
      <formula>G228</formula>
    </cfRule>
  </conditionalFormatting>
  <conditionalFormatting sqref="R228 R230 R232 R234 R236 R238 R240 R242 R244 R246 R248">
    <cfRule type="containsText" dxfId="3398" priority="3413" operator="containsText" text="Error">
      <formula>NOT(ISERROR(SEARCH("Error",R228)))</formula>
    </cfRule>
  </conditionalFormatting>
  <conditionalFormatting sqref="Z228 Z230 Z232 Z234 Z236 Z238 Z240 Z242 Z244 Z246 Z248">
    <cfRule type="containsText" dxfId="3397" priority="3412" operator="containsText" text="Error">
      <formula>NOT(ISERROR(SEARCH("Error",Z228)))</formula>
    </cfRule>
  </conditionalFormatting>
  <conditionalFormatting sqref="AH228 AH230 AH232 AH234 AH236 AH238 AH240 AH242 AH244 AH246 AH248">
    <cfRule type="containsText" dxfId="3396" priority="3411" operator="containsText" text="Error">
      <formula>NOT(ISERROR(SEARCH("Error",AH228)))</formula>
    </cfRule>
  </conditionalFormatting>
  <conditionalFormatting sqref="AP228 AP230 AP232 AP234 AP236 AP238 AP240 AP242 AP244 AP246 AP248">
    <cfRule type="containsText" dxfId="3395" priority="3410" operator="containsText" text="Error">
      <formula>NOT(ISERROR(SEARCH("Error",AP228)))</formula>
    </cfRule>
  </conditionalFormatting>
  <conditionalFormatting sqref="AX228 AX230 AX232 AX234 AX236 AX238 AX240 AX242 AX244 AX246 AX248">
    <cfRule type="containsText" dxfId="3394" priority="3409" operator="containsText" text="Error">
      <formula>NOT(ISERROR(SEARCH("Error",AX228)))</formula>
    </cfRule>
  </conditionalFormatting>
  <conditionalFormatting sqref="U228 U230 U232 U234 U236 U238 U240 U242 U244 U246 U248">
    <cfRule type="cellIs" dxfId="3393" priority="3408" operator="lessThan">
      <formula>0</formula>
    </cfRule>
  </conditionalFormatting>
  <conditionalFormatting sqref="U228 U230 U232 U234 U236 U238 U240 U242 U244 U246 U248">
    <cfRule type="cellIs" dxfId="3392" priority="3407" operator="greaterThan">
      <formula>O228</formula>
    </cfRule>
  </conditionalFormatting>
  <conditionalFormatting sqref="AC228 AC230 AC232 AC234 AC236 AC238 AC240 AC242 AC244 AC246 AC248">
    <cfRule type="cellIs" dxfId="3391" priority="3406" operator="lessThan">
      <formula>0</formula>
    </cfRule>
  </conditionalFormatting>
  <conditionalFormatting sqref="AC228 AC230 AC232 AC234 AC236 AC238 AC240 AC242 AC244 AC246 AC248">
    <cfRule type="cellIs" dxfId="3390" priority="3405" operator="greaterThan">
      <formula>W228</formula>
    </cfRule>
  </conditionalFormatting>
  <conditionalFormatting sqref="AK228 AK230 AK232 AK234 AK236 AK238 AK240 AK242 AK244 AK246 AK248">
    <cfRule type="cellIs" dxfId="3389" priority="3404" operator="lessThan">
      <formula>0</formula>
    </cfRule>
  </conditionalFormatting>
  <conditionalFormatting sqref="AK228 AK230 AK232 AK234 AK236 AK238 AK240 AK242 AK244 AK246 AK248">
    <cfRule type="cellIs" dxfId="3388" priority="3403" operator="greaterThan">
      <formula>AE228</formula>
    </cfRule>
  </conditionalFormatting>
  <conditionalFormatting sqref="AS228 AS230 AS232 AS234 AS236 AS238 AS240 AS242 AS244 AS246 AS248">
    <cfRule type="cellIs" dxfId="3387" priority="3402" operator="lessThan">
      <formula>0</formula>
    </cfRule>
  </conditionalFormatting>
  <conditionalFormatting sqref="AS228 AS230 AS232 AS234 AS236 AS238 AS240 AS242 AS244 AS246 AS248">
    <cfRule type="cellIs" dxfId="3386" priority="3401" operator="greaterThan">
      <formula>AM228</formula>
    </cfRule>
  </conditionalFormatting>
  <conditionalFormatting sqref="BA228 BA230 BA232 BA234 BA236 BA238 BA240 BA242 BA244 BA246 BA248">
    <cfRule type="cellIs" dxfId="3385" priority="3400" operator="lessThan">
      <formula>0</formula>
    </cfRule>
  </conditionalFormatting>
  <conditionalFormatting sqref="BA228 BA230 BA232 BA234 BA236 BA238 BA240 BA242 BA244 BA246 BA248">
    <cfRule type="cellIs" dxfId="3384" priority="3399" operator="greaterThan">
      <formula>AU228</formula>
    </cfRule>
  </conditionalFormatting>
  <conditionalFormatting sqref="BG250 BE250">
    <cfRule type="cellIs" dxfId="3383" priority="3398" operator="lessThan">
      <formula>0</formula>
    </cfRule>
  </conditionalFormatting>
  <conditionalFormatting sqref="J250 BE250">
    <cfRule type="containsText" dxfId="3382" priority="3397" operator="containsText" text="Error">
      <formula>NOT(ISERROR(SEARCH("Error",J250)))</formula>
    </cfRule>
  </conditionalFormatting>
  <conditionalFormatting sqref="M250">
    <cfRule type="cellIs" dxfId="3381" priority="3396" operator="lessThan">
      <formula>0</formula>
    </cfRule>
  </conditionalFormatting>
  <conditionalFormatting sqref="M250">
    <cfRule type="cellIs" dxfId="3380" priority="3395" operator="greaterThan">
      <formula>G250</formula>
    </cfRule>
  </conditionalFormatting>
  <conditionalFormatting sqref="R250">
    <cfRule type="containsText" dxfId="3379" priority="3394" operator="containsText" text="Error">
      <formula>NOT(ISERROR(SEARCH("Error",R250)))</formula>
    </cfRule>
  </conditionalFormatting>
  <conditionalFormatting sqref="Z250">
    <cfRule type="containsText" dxfId="3378" priority="3393" operator="containsText" text="Error">
      <formula>NOT(ISERROR(SEARCH("Error",Z250)))</formula>
    </cfRule>
  </conditionalFormatting>
  <conditionalFormatting sqref="AH250">
    <cfRule type="containsText" dxfId="3377" priority="3392" operator="containsText" text="Error">
      <formula>NOT(ISERROR(SEARCH("Error",AH250)))</formula>
    </cfRule>
  </conditionalFormatting>
  <conditionalFormatting sqref="AP250">
    <cfRule type="containsText" dxfId="3376" priority="3391" operator="containsText" text="Error">
      <formula>NOT(ISERROR(SEARCH("Error",AP250)))</formula>
    </cfRule>
  </conditionalFormatting>
  <conditionalFormatting sqref="AX250">
    <cfRule type="containsText" dxfId="3375" priority="3390" operator="containsText" text="Error">
      <formula>NOT(ISERROR(SEARCH("Error",AX250)))</formula>
    </cfRule>
  </conditionalFormatting>
  <conditionalFormatting sqref="U250">
    <cfRule type="cellIs" dxfId="3374" priority="3389" operator="lessThan">
      <formula>0</formula>
    </cfRule>
  </conditionalFormatting>
  <conditionalFormatting sqref="U250">
    <cfRule type="cellIs" dxfId="3373" priority="3388" operator="greaterThan">
      <formula>O250</formula>
    </cfRule>
  </conditionalFormatting>
  <conditionalFormatting sqref="AC250">
    <cfRule type="cellIs" dxfId="3372" priority="3387" operator="lessThan">
      <formula>0</formula>
    </cfRule>
  </conditionalFormatting>
  <conditionalFormatting sqref="AC250">
    <cfRule type="cellIs" dxfId="3371" priority="3386" operator="greaterThan">
      <formula>W250</formula>
    </cfRule>
  </conditionalFormatting>
  <conditionalFormatting sqref="AK250">
    <cfRule type="cellIs" dxfId="3370" priority="3385" operator="lessThan">
      <formula>0</formula>
    </cfRule>
  </conditionalFormatting>
  <conditionalFormatting sqref="AK250">
    <cfRule type="cellIs" dxfId="3369" priority="3384" operator="greaterThan">
      <formula>AE250</formula>
    </cfRule>
  </conditionalFormatting>
  <conditionalFormatting sqref="AS250">
    <cfRule type="cellIs" dxfId="3368" priority="3383" operator="lessThan">
      <formula>0</formula>
    </cfRule>
  </conditionalFormatting>
  <conditionalFormatting sqref="AS250">
    <cfRule type="cellIs" dxfId="3367" priority="3382" operator="greaterThan">
      <formula>AM250</formula>
    </cfRule>
  </conditionalFormatting>
  <conditionalFormatting sqref="BA250">
    <cfRule type="cellIs" dxfId="3366" priority="3381" operator="lessThan">
      <formula>0</formula>
    </cfRule>
  </conditionalFormatting>
  <conditionalFormatting sqref="BA250">
    <cfRule type="cellIs" dxfId="3365" priority="3380" operator="greaterThan">
      <formula>AU250</formula>
    </cfRule>
  </conditionalFormatting>
  <conditionalFormatting sqref="BG292 BE292">
    <cfRule type="cellIs" dxfId="3364" priority="3379" operator="lessThan">
      <formula>0</formula>
    </cfRule>
  </conditionalFormatting>
  <conditionalFormatting sqref="J292 BE292">
    <cfRule type="containsText" dxfId="3363" priority="3378" operator="containsText" text="Error">
      <formula>NOT(ISERROR(SEARCH("Error",J292)))</formula>
    </cfRule>
  </conditionalFormatting>
  <conditionalFormatting sqref="M292">
    <cfRule type="cellIs" dxfId="3362" priority="3377" operator="lessThan">
      <formula>0</formula>
    </cfRule>
  </conditionalFormatting>
  <conditionalFormatting sqref="M292">
    <cfRule type="cellIs" dxfId="3361" priority="3376" operator="greaterThan">
      <formula>G292</formula>
    </cfRule>
  </conditionalFormatting>
  <conditionalFormatting sqref="R292">
    <cfRule type="containsText" dxfId="3360" priority="3375" operator="containsText" text="Error">
      <formula>NOT(ISERROR(SEARCH("Error",R292)))</formula>
    </cfRule>
  </conditionalFormatting>
  <conditionalFormatting sqref="Z292">
    <cfRule type="containsText" dxfId="3359" priority="3374" operator="containsText" text="Error">
      <formula>NOT(ISERROR(SEARCH("Error",Z292)))</formula>
    </cfRule>
  </conditionalFormatting>
  <conditionalFormatting sqref="AH292">
    <cfRule type="containsText" dxfId="3358" priority="3373" operator="containsText" text="Error">
      <formula>NOT(ISERROR(SEARCH("Error",AH292)))</formula>
    </cfRule>
  </conditionalFormatting>
  <conditionalFormatting sqref="AP292">
    <cfRule type="containsText" dxfId="3357" priority="3372" operator="containsText" text="Error">
      <formula>NOT(ISERROR(SEARCH("Error",AP292)))</formula>
    </cfRule>
  </conditionalFormatting>
  <conditionalFormatting sqref="AX292">
    <cfRule type="containsText" dxfId="3356" priority="3371" operator="containsText" text="Error">
      <formula>NOT(ISERROR(SEARCH("Error",AX292)))</formula>
    </cfRule>
  </conditionalFormatting>
  <conditionalFormatting sqref="U292">
    <cfRule type="cellIs" dxfId="3355" priority="3370" operator="lessThan">
      <formula>0</formula>
    </cfRule>
  </conditionalFormatting>
  <conditionalFormatting sqref="U292">
    <cfRule type="cellIs" dxfId="3354" priority="3369" operator="greaterThan">
      <formula>O292</formula>
    </cfRule>
  </conditionalFormatting>
  <conditionalFormatting sqref="AC292">
    <cfRule type="cellIs" dxfId="3353" priority="3368" operator="lessThan">
      <formula>0</formula>
    </cfRule>
  </conditionalFormatting>
  <conditionalFormatting sqref="AC292">
    <cfRule type="cellIs" dxfId="3352" priority="3367" operator="greaterThan">
      <formula>W292</formula>
    </cfRule>
  </conditionalFormatting>
  <conditionalFormatting sqref="AK292">
    <cfRule type="cellIs" dxfId="3351" priority="3366" operator="lessThan">
      <formula>0</formula>
    </cfRule>
  </conditionalFormatting>
  <conditionalFormatting sqref="AK292">
    <cfRule type="cellIs" dxfId="3350" priority="3365" operator="greaterThan">
      <formula>AE292</formula>
    </cfRule>
  </conditionalFormatting>
  <conditionalFormatting sqref="AS292">
    <cfRule type="cellIs" dxfId="3349" priority="3364" operator="lessThan">
      <formula>0</formula>
    </cfRule>
  </conditionalFormatting>
  <conditionalFormatting sqref="AS292">
    <cfRule type="cellIs" dxfId="3348" priority="3363" operator="greaterThan">
      <formula>AM292</formula>
    </cfRule>
  </conditionalFormatting>
  <conditionalFormatting sqref="BA292">
    <cfRule type="cellIs" dxfId="3347" priority="3362" operator="lessThan">
      <formula>0</formula>
    </cfRule>
  </conditionalFormatting>
  <conditionalFormatting sqref="BA292">
    <cfRule type="cellIs" dxfId="3346" priority="3361" operator="greaterThan">
      <formula>AU292</formula>
    </cfRule>
  </conditionalFormatting>
  <conditionalFormatting sqref="BG389 BE389 M389 BG395 BE395 M395 BG401 BE401 M401 BG407 BE407 M407 BG413 BE413 M413">
    <cfRule type="cellIs" dxfId="3345" priority="3360" operator="lessThan">
      <formula>0</formula>
    </cfRule>
  </conditionalFormatting>
  <conditionalFormatting sqref="J389 BE389 J395 BE395 J401 BE401 J407 BE407 J413 BE413">
    <cfRule type="containsText" dxfId="3344" priority="3359" operator="containsText" text="Error">
      <formula>NOT(ISERROR(SEARCH("Error",J389)))</formula>
    </cfRule>
  </conditionalFormatting>
  <conditionalFormatting sqref="M389 M395 M401 M407 M413">
    <cfRule type="cellIs" dxfId="3343" priority="3358" operator="greaterThan">
      <formula>G389</formula>
    </cfRule>
  </conditionalFormatting>
  <conditionalFormatting sqref="M389 M395 M401 M407 M413">
    <cfRule type="cellIs" dxfId="3342" priority="3357" operator="lessThan">
      <formula>0</formula>
    </cfRule>
  </conditionalFormatting>
  <conditionalFormatting sqref="M389 M395 M401 M407 M413">
    <cfRule type="cellIs" dxfId="3341" priority="3356" operator="greaterThan">
      <formula>G389</formula>
    </cfRule>
  </conditionalFormatting>
  <conditionalFormatting sqref="R389 R395 R401 R407 R413">
    <cfRule type="containsText" dxfId="3340" priority="3355" operator="containsText" text="Error">
      <formula>NOT(ISERROR(SEARCH("Error",R389)))</formula>
    </cfRule>
  </conditionalFormatting>
  <conditionalFormatting sqref="Z389 Z395 Z401 Z407 Z413">
    <cfRule type="containsText" dxfId="3339" priority="3354" operator="containsText" text="Error">
      <formula>NOT(ISERROR(SEARCH("Error",Z389)))</formula>
    </cfRule>
  </conditionalFormatting>
  <conditionalFormatting sqref="AH389 AH395 AH401 AH407 AH413">
    <cfRule type="containsText" dxfId="3338" priority="3353" operator="containsText" text="Error">
      <formula>NOT(ISERROR(SEARCH("Error",AH389)))</formula>
    </cfRule>
  </conditionalFormatting>
  <conditionalFormatting sqref="AP389 AP395 AP401 AP407 AP413">
    <cfRule type="containsText" dxfId="3337" priority="3352" operator="containsText" text="Error">
      <formula>NOT(ISERROR(SEARCH("Error",AP389)))</formula>
    </cfRule>
  </conditionalFormatting>
  <conditionalFormatting sqref="AX389 AX395 AX401 AX407 AX413">
    <cfRule type="containsText" dxfId="3336" priority="3351" operator="containsText" text="Error">
      <formula>NOT(ISERROR(SEARCH("Error",AX389)))</formula>
    </cfRule>
  </conditionalFormatting>
  <conditionalFormatting sqref="U389 U395 U401 U407 U413">
    <cfRule type="cellIs" dxfId="3335" priority="3350" operator="lessThan">
      <formula>0</formula>
    </cfRule>
  </conditionalFormatting>
  <conditionalFormatting sqref="U389 U395 U401 U407 U413">
    <cfRule type="cellIs" dxfId="3334" priority="3349" operator="greaterThan">
      <formula>O389</formula>
    </cfRule>
  </conditionalFormatting>
  <conditionalFormatting sqref="U389 U395 U401 U407 U413">
    <cfRule type="cellIs" dxfId="3333" priority="3348" operator="lessThan">
      <formula>0</formula>
    </cfRule>
  </conditionalFormatting>
  <conditionalFormatting sqref="U389 U395 U401 U407 U413">
    <cfRule type="cellIs" dxfId="3332" priority="3347" operator="greaterThan">
      <formula>O389</formula>
    </cfRule>
  </conditionalFormatting>
  <conditionalFormatting sqref="AC389 AC395 AC401 AC407 AC413">
    <cfRule type="cellIs" dxfId="3331" priority="3346" operator="lessThan">
      <formula>0</formula>
    </cfRule>
  </conditionalFormatting>
  <conditionalFormatting sqref="AC389 AC395 AC401 AC407 AC413">
    <cfRule type="cellIs" dxfId="3330" priority="3345" operator="greaterThan">
      <formula>W389</formula>
    </cfRule>
  </conditionalFormatting>
  <conditionalFormatting sqref="AC389 AC395 AC401 AC407 AC413">
    <cfRule type="cellIs" dxfId="3329" priority="3344" operator="lessThan">
      <formula>0</formula>
    </cfRule>
  </conditionalFormatting>
  <conditionalFormatting sqref="AC389 AC395 AC401 AC407 AC413">
    <cfRule type="cellIs" dxfId="3328" priority="3343" operator="greaterThan">
      <formula>W389</formula>
    </cfRule>
  </conditionalFormatting>
  <conditionalFormatting sqref="AK389 AK395 AK401 AK407 AK413">
    <cfRule type="cellIs" dxfId="3327" priority="3342" operator="lessThan">
      <formula>0</formula>
    </cfRule>
  </conditionalFormatting>
  <conditionalFormatting sqref="AK389 AK395 AK401 AK407 AK413">
    <cfRule type="cellIs" dxfId="3326" priority="3341" operator="greaterThan">
      <formula>AE389</formula>
    </cfRule>
  </conditionalFormatting>
  <conditionalFormatting sqref="AK389 AK395 AK401 AK407 AK413">
    <cfRule type="cellIs" dxfId="3325" priority="3340" operator="lessThan">
      <formula>0</formula>
    </cfRule>
  </conditionalFormatting>
  <conditionalFormatting sqref="AK389 AK395 AK401 AK407 AK413">
    <cfRule type="cellIs" dxfId="3324" priority="3339" operator="greaterThan">
      <formula>AE389</formula>
    </cfRule>
  </conditionalFormatting>
  <conditionalFormatting sqref="AS389 AS395 AS401 AS407 AS413">
    <cfRule type="cellIs" dxfId="3323" priority="3338" operator="lessThan">
      <formula>0</formula>
    </cfRule>
  </conditionalFormatting>
  <conditionalFormatting sqref="AS389 AS395 AS401 AS407 AS413">
    <cfRule type="cellIs" dxfId="3322" priority="3337" operator="greaterThan">
      <formula>AM389</formula>
    </cfRule>
  </conditionalFormatting>
  <conditionalFormatting sqref="AS389 AS395 AS401 AS407 AS413">
    <cfRule type="cellIs" dxfId="3321" priority="3336" operator="lessThan">
      <formula>0</formula>
    </cfRule>
  </conditionalFormatting>
  <conditionalFormatting sqref="AS389 AS395 AS401 AS407 AS413">
    <cfRule type="cellIs" dxfId="3320" priority="3335" operator="greaterThan">
      <formula>AM389</formula>
    </cfRule>
  </conditionalFormatting>
  <conditionalFormatting sqref="BA389 BA395 BA401 BA407 BA413">
    <cfRule type="cellIs" dxfId="3319" priority="3334" operator="lessThan">
      <formula>0</formula>
    </cfRule>
  </conditionalFormatting>
  <conditionalFormatting sqref="BA389 BA395 BA401 BA407 BA413">
    <cfRule type="cellIs" dxfId="3318" priority="3333" operator="greaterThan">
      <formula>AU389</formula>
    </cfRule>
  </conditionalFormatting>
  <conditionalFormatting sqref="BA389 BA395 BA401 BA407 BA413">
    <cfRule type="cellIs" dxfId="3317" priority="3332" operator="lessThan">
      <formula>0</formula>
    </cfRule>
  </conditionalFormatting>
  <conditionalFormatting sqref="BA389 BA395 BA401 BA407 BA413">
    <cfRule type="cellIs" dxfId="3316" priority="3331" operator="greaterThan">
      <formula>AU389</formula>
    </cfRule>
  </conditionalFormatting>
  <conditionalFormatting sqref="BE429 BG429 M429 M431:M433 BG431:BG433 BE431:BE433">
    <cfRule type="cellIs" dxfId="3315" priority="3330" operator="lessThan">
      <formula>0</formula>
    </cfRule>
  </conditionalFormatting>
  <conditionalFormatting sqref="BE429 J429 J431:J433 BE431:BE433">
    <cfRule type="containsText" dxfId="3314" priority="3329" operator="containsText" text="Error">
      <formula>NOT(ISERROR(SEARCH("Error",J429)))</formula>
    </cfRule>
  </conditionalFormatting>
  <conditionalFormatting sqref="M429 M431:M433">
    <cfRule type="cellIs" dxfId="3313" priority="3328" operator="greaterThan">
      <formula>G429</formula>
    </cfRule>
  </conditionalFormatting>
  <conditionalFormatting sqref="R429 R431:R433">
    <cfRule type="containsText" dxfId="3312" priority="3327" operator="containsText" text="Error">
      <formula>NOT(ISERROR(SEARCH("Error",R429)))</formula>
    </cfRule>
  </conditionalFormatting>
  <conditionalFormatting sqref="Z429 Z431:Z433">
    <cfRule type="containsText" dxfId="3311" priority="3326" operator="containsText" text="Error">
      <formula>NOT(ISERROR(SEARCH("Error",Z429)))</formula>
    </cfRule>
  </conditionalFormatting>
  <conditionalFormatting sqref="AH429 AH431:AH433">
    <cfRule type="containsText" dxfId="3310" priority="3325" operator="containsText" text="Error">
      <formula>NOT(ISERROR(SEARCH("Error",AH429)))</formula>
    </cfRule>
  </conditionalFormatting>
  <conditionalFormatting sqref="AP429 AP431:AP433">
    <cfRule type="containsText" dxfId="3309" priority="3324" operator="containsText" text="Error">
      <formula>NOT(ISERROR(SEARCH("Error",AP429)))</formula>
    </cfRule>
  </conditionalFormatting>
  <conditionalFormatting sqref="AX429 AX431:AX433">
    <cfRule type="containsText" dxfId="3308" priority="3323" operator="containsText" text="Error">
      <formula>NOT(ISERROR(SEARCH("Error",AX429)))</formula>
    </cfRule>
  </conditionalFormatting>
  <conditionalFormatting sqref="U429 U431:U433">
    <cfRule type="cellIs" dxfId="3307" priority="3322" operator="lessThan">
      <formula>0</formula>
    </cfRule>
  </conditionalFormatting>
  <conditionalFormatting sqref="U429 U431:U433">
    <cfRule type="cellIs" dxfId="3306" priority="3321" operator="greaterThan">
      <formula>O429</formula>
    </cfRule>
  </conditionalFormatting>
  <conditionalFormatting sqref="AC429 AC431:AC433">
    <cfRule type="cellIs" dxfId="3305" priority="3320" operator="lessThan">
      <formula>0</formula>
    </cfRule>
  </conditionalFormatting>
  <conditionalFormatting sqref="AC429 AC431:AC433">
    <cfRule type="cellIs" dxfId="3304" priority="3319" operator="greaterThan">
      <formula>W429</formula>
    </cfRule>
  </conditionalFormatting>
  <conditionalFormatting sqref="AK429 AK431:AK433">
    <cfRule type="cellIs" dxfId="3303" priority="3318" operator="lessThan">
      <formula>0</formula>
    </cfRule>
  </conditionalFormatting>
  <conditionalFormatting sqref="AK429 AK431:AK433">
    <cfRule type="cellIs" dxfId="3302" priority="3317" operator="greaterThan">
      <formula>AE429</formula>
    </cfRule>
  </conditionalFormatting>
  <conditionalFormatting sqref="AS429 AS431:AS433">
    <cfRule type="cellIs" dxfId="3301" priority="3316" operator="lessThan">
      <formula>0</formula>
    </cfRule>
  </conditionalFormatting>
  <conditionalFormatting sqref="AS429 AS431:AS433">
    <cfRule type="cellIs" dxfId="3300" priority="3315" operator="greaterThan">
      <formula>AM429</formula>
    </cfRule>
  </conditionalFormatting>
  <conditionalFormatting sqref="BA429 BA431:BA433">
    <cfRule type="cellIs" dxfId="3299" priority="3314" operator="lessThan">
      <formula>0</formula>
    </cfRule>
  </conditionalFormatting>
  <conditionalFormatting sqref="BA429 BA431:BA433">
    <cfRule type="cellIs" dxfId="3298" priority="3313" operator="greaterThan">
      <formula>AU429</formula>
    </cfRule>
  </conditionalFormatting>
  <conditionalFormatting sqref="BE437 BG437 M437 M439 BG439 BE439">
    <cfRule type="cellIs" dxfId="3297" priority="3312" operator="lessThan">
      <formula>0</formula>
    </cfRule>
  </conditionalFormatting>
  <conditionalFormatting sqref="BE437 J437 J439 BE439">
    <cfRule type="containsText" dxfId="3296" priority="3311" operator="containsText" text="Error">
      <formula>NOT(ISERROR(SEARCH("Error",J437)))</formula>
    </cfRule>
  </conditionalFormatting>
  <conditionalFormatting sqref="BG7:BG8 BE7:BE8 BE10 BG10 BG12 BE12">
    <cfRule type="cellIs" dxfId="3295" priority="3294" operator="lessThan">
      <formula>0</formula>
    </cfRule>
  </conditionalFormatting>
  <conditionalFormatting sqref="J8 BE7:BE8 BE10 J10 J12 BE12">
    <cfRule type="containsText" dxfId="3294" priority="3293" operator="containsText" text="Error">
      <formula>NOT(ISERROR(SEARCH("Error",J7)))</formula>
    </cfRule>
  </conditionalFormatting>
  <conditionalFormatting sqref="M7:M8 M10 M12">
    <cfRule type="cellIs" dxfId="3293" priority="3292" operator="lessThan">
      <formula>0</formula>
    </cfRule>
  </conditionalFormatting>
  <conditionalFormatting sqref="M7:M8 M10 M12">
    <cfRule type="cellIs" dxfId="3292" priority="3291" operator="greaterThan">
      <formula>G7</formula>
    </cfRule>
  </conditionalFormatting>
  <conditionalFormatting sqref="R7:R8 R10 R12">
    <cfRule type="containsText" dxfId="3291" priority="3290" operator="containsText" text="Error">
      <formula>NOT(ISERROR(SEARCH("Error",R7)))</formula>
    </cfRule>
  </conditionalFormatting>
  <conditionalFormatting sqref="Z7:Z8 Z10 Z12">
    <cfRule type="containsText" dxfId="3290" priority="3289" operator="containsText" text="Error">
      <formula>NOT(ISERROR(SEARCH("Error",Z7)))</formula>
    </cfRule>
  </conditionalFormatting>
  <conditionalFormatting sqref="AH7:AH8 AH10 AH12">
    <cfRule type="containsText" dxfId="3289" priority="3288" operator="containsText" text="Error">
      <formula>NOT(ISERROR(SEARCH("Error",AH7)))</formula>
    </cfRule>
  </conditionalFormatting>
  <conditionalFormatting sqref="AP7:AP8 AP10 AP12">
    <cfRule type="containsText" dxfId="3288" priority="3287" operator="containsText" text="Error">
      <formula>NOT(ISERROR(SEARCH("Error",AP7)))</formula>
    </cfRule>
  </conditionalFormatting>
  <conditionalFormatting sqref="AX8 AX10 AX12">
    <cfRule type="containsText" dxfId="3287" priority="3286" operator="containsText" text="Error">
      <formula>NOT(ISERROR(SEARCH("Error",AX8)))</formula>
    </cfRule>
  </conditionalFormatting>
  <conditionalFormatting sqref="U7:U8 U10 U12">
    <cfRule type="cellIs" dxfId="3286" priority="3285" operator="lessThan">
      <formula>0</formula>
    </cfRule>
  </conditionalFormatting>
  <conditionalFormatting sqref="U7:U8 U10 U12">
    <cfRule type="cellIs" dxfId="3285" priority="3284" operator="greaterThan">
      <formula>O7</formula>
    </cfRule>
  </conditionalFormatting>
  <conditionalFormatting sqref="AC7:AC8 AC10 AC12">
    <cfRule type="cellIs" dxfId="3284" priority="3283" operator="lessThan">
      <formula>0</formula>
    </cfRule>
  </conditionalFormatting>
  <conditionalFormatting sqref="AC7:AC8 AC10 AC12">
    <cfRule type="cellIs" dxfId="3283" priority="3282" operator="greaterThan">
      <formula>W7</formula>
    </cfRule>
  </conditionalFormatting>
  <conditionalFormatting sqref="AK7:AK8 AK10 AK12">
    <cfRule type="cellIs" dxfId="3282" priority="3281" operator="lessThan">
      <formula>0</formula>
    </cfRule>
  </conditionalFormatting>
  <conditionalFormatting sqref="AK7:AK8 AK10 AK12">
    <cfRule type="cellIs" dxfId="3281" priority="3280" operator="greaterThan">
      <formula>AE7</formula>
    </cfRule>
  </conditionalFormatting>
  <conditionalFormatting sqref="AS7:AS8 AS10 AS12">
    <cfRule type="cellIs" dxfId="3280" priority="3279" operator="lessThan">
      <formula>0</formula>
    </cfRule>
  </conditionalFormatting>
  <conditionalFormatting sqref="AS7:AS8 AS10 AS12">
    <cfRule type="cellIs" dxfId="3279" priority="3278" operator="greaterThan">
      <formula>AM7</formula>
    </cfRule>
  </conditionalFormatting>
  <conditionalFormatting sqref="BA7:BA8 BA10 BA12">
    <cfRule type="cellIs" dxfId="3278" priority="3277" operator="lessThan">
      <formula>0</formula>
    </cfRule>
  </conditionalFormatting>
  <conditionalFormatting sqref="BA7:BA8 BA10 BA12">
    <cfRule type="cellIs" dxfId="3277" priority="3276" operator="greaterThan">
      <formula>AU7</formula>
    </cfRule>
  </conditionalFormatting>
  <conditionalFormatting sqref="J7">
    <cfRule type="containsText" dxfId="3276" priority="3275" operator="containsText" text="Error">
      <formula>NOT(ISERROR(SEARCH("Error",J7)))</formula>
    </cfRule>
  </conditionalFormatting>
  <conditionalFormatting sqref="BG9 BE9">
    <cfRule type="cellIs" dxfId="3275" priority="3274" operator="lessThan">
      <formula>0</formula>
    </cfRule>
  </conditionalFormatting>
  <conditionalFormatting sqref="BE9">
    <cfRule type="containsText" dxfId="3274" priority="3273" operator="containsText" text="Error">
      <formula>NOT(ISERROR(SEARCH("Error",BE9)))</formula>
    </cfRule>
  </conditionalFormatting>
  <conditionalFormatting sqref="M9">
    <cfRule type="cellIs" dxfId="3273" priority="3272" operator="lessThan">
      <formula>0</formula>
    </cfRule>
  </conditionalFormatting>
  <conditionalFormatting sqref="M9">
    <cfRule type="cellIs" dxfId="3272" priority="3271" operator="greaterThan">
      <formula>G9</formula>
    </cfRule>
  </conditionalFormatting>
  <conditionalFormatting sqref="R9">
    <cfRule type="containsText" dxfId="3271" priority="3270" operator="containsText" text="Error">
      <formula>NOT(ISERROR(SEARCH("Error",R9)))</formula>
    </cfRule>
  </conditionalFormatting>
  <conditionalFormatting sqref="Z9">
    <cfRule type="containsText" dxfId="3270" priority="3269" operator="containsText" text="Error">
      <formula>NOT(ISERROR(SEARCH("Error",Z9)))</formula>
    </cfRule>
  </conditionalFormatting>
  <conditionalFormatting sqref="AH9">
    <cfRule type="containsText" dxfId="3269" priority="3268" operator="containsText" text="Error">
      <formula>NOT(ISERROR(SEARCH("Error",AH9)))</formula>
    </cfRule>
  </conditionalFormatting>
  <conditionalFormatting sqref="AP9">
    <cfRule type="containsText" dxfId="3268" priority="3267" operator="containsText" text="Error">
      <formula>NOT(ISERROR(SEARCH("Error",AP9)))</formula>
    </cfRule>
  </conditionalFormatting>
  <conditionalFormatting sqref="AX9">
    <cfRule type="containsText" dxfId="3267" priority="3266" operator="containsText" text="Error">
      <formula>NOT(ISERROR(SEARCH("Error",AX9)))</formula>
    </cfRule>
  </conditionalFormatting>
  <conditionalFormatting sqref="U9">
    <cfRule type="cellIs" dxfId="3266" priority="3265" operator="lessThan">
      <formula>0</formula>
    </cfRule>
  </conditionalFormatting>
  <conditionalFormatting sqref="U9">
    <cfRule type="cellIs" dxfId="3265" priority="3264" operator="greaterThan">
      <formula>O9</formula>
    </cfRule>
  </conditionalFormatting>
  <conditionalFormatting sqref="AC9">
    <cfRule type="cellIs" dxfId="3264" priority="3263" operator="lessThan">
      <formula>0</formula>
    </cfRule>
  </conditionalFormatting>
  <conditionalFormatting sqref="AC9">
    <cfRule type="cellIs" dxfId="3263" priority="3262" operator="greaterThan">
      <formula>W9</formula>
    </cfRule>
  </conditionalFormatting>
  <conditionalFormatting sqref="AK9">
    <cfRule type="cellIs" dxfId="3262" priority="3261" operator="lessThan">
      <formula>0</formula>
    </cfRule>
  </conditionalFormatting>
  <conditionalFormatting sqref="AK9">
    <cfRule type="cellIs" dxfId="3261" priority="3260" operator="greaterThan">
      <formula>AE9</formula>
    </cfRule>
  </conditionalFormatting>
  <conditionalFormatting sqref="AS9">
    <cfRule type="cellIs" dxfId="3260" priority="3259" operator="lessThan">
      <formula>0</formula>
    </cfRule>
  </conditionalFormatting>
  <conditionalFormatting sqref="AS9">
    <cfRule type="cellIs" dxfId="3259" priority="3258" operator="greaterThan">
      <formula>AM9</formula>
    </cfRule>
  </conditionalFormatting>
  <conditionalFormatting sqref="BA9">
    <cfRule type="cellIs" dxfId="3258" priority="3257" operator="lessThan">
      <formula>0</formula>
    </cfRule>
  </conditionalFormatting>
  <conditionalFormatting sqref="BA9">
    <cfRule type="cellIs" dxfId="3257" priority="3256" operator="greaterThan">
      <formula>AU9</formula>
    </cfRule>
  </conditionalFormatting>
  <conditionalFormatting sqref="J9">
    <cfRule type="containsText" dxfId="3256" priority="3255" operator="containsText" text="Error">
      <formula>NOT(ISERROR(SEARCH("Error",J9)))</formula>
    </cfRule>
  </conditionalFormatting>
  <conditionalFormatting sqref="BG11 BE11">
    <cfRule type="cellIs" dxfId="3255" priority="3254" operator="lessThan">
      <formula>0</formula>
    </cfRule>
  </conditionalFormatting>
  <conditionalFormatting sqref="BE11">
    <cfRule type="containsText" dxfId="3254" priority="3253" operator="containsText" text="Error">
      <formula>NOT(ISERROR(SEARCH("Error",BE11)))</formula>
    </cfRule>
  </conditionalFormatting>
  <conditionalFormatting sqref="M11">
    <cfRule type="cellIs" dxfId="3253" priority="3252" operator="lessThan">
      <formula>0</formula>
    </cfRule>
  </conditionalFormatting>
  <conditionalFormatting sqref="M11">
    <cfRule type="cellIs" dxfId="3252" priority="3251" operator="greaterThan">
      <formula>G11</formula>
    </cfRule>
  </conditionalFormatting>
  <conditionalFormatting sqref="R11">
    <cfRule type="containsText" dxfId="3251" priority="3250" operator="containsText" text="Error">
      <formula>NOT(ISERROR(SEARCH("Error",R11)))</formula>
    </cfRule>
  </conditionalFormatting>
  <conditionalFormatting sqref="Z11">
    <cfRule type="containsText" dxfId="3250" priority="3249" operator="containsText" text="Error">
      <formula>NOT(ISERROR(SEARCH("Error",Z11)))</formula>
    </cfRule>
  </conditionalFormatting>
  <conditionalFormatting sqref="AH11">
    <cfRule type="containsText" dxfId="3249" priority="3248" operator="containsText" text="Error">
      <formula>NOT(ISERROR(SEARCH("Error",AH11)))</formula>
    </cfRule>
  </conditionalFormatting>
  <conditionalFormatting sqref="AP11">
    <cfRule type="containsText" dxfId="3248" priority="3247" operator="containsText" text="Error">
      <formula>NOT(ISERROR(SEARCH("Error",AP11)))</formula>
    </cfRule>
  </conditionalFormatting>
  <conditionalFormatting sqref="AX11">
    <cfRule type="containsText" dxfId="3247" priority="3246" operator="containsText" text="Error">
      <formula>NOT(ISERROR(SEARCH("Error",AX11)))</formula>
    </cfRule>
  </conditionalFormatting>
  <conditionalFormatting sqref="U11">
    <cfRule type="cellIs" dxfId="3246" priority="3245" operator="lessThan">
      <formula>0</formula>
    </cfRule>
  </conditionalFormatting>
  <conditionalFormatting sqref="U11">
    <cfRule type="cellIs" dxfId="3245" priority="3244" operator="greaterThan">
      <formula>O11</formula>
    </cfRule>
  </conditionalFormatting>
  <conditionalFormatting sqref="AC11">
    <cfRule type="cellIs" dxfId="3244" priority="3243" operator="lessThan">
      <formula>0</formula>
    </cfRule>
  </conditionalFormatting>
  <conditionalFormatting sqref="AC11">
    <cfRule type="cellIs" dxfId="3243" priority="3242" operator="greaterThan">
      <formula>W11</formula>
    </cfRule>
  </conditionalFormatting>
  <conditionalFormatting sqref="AK11">
    <cfRule type="cellIs" dxfId="3242" priority="3241" operator="lessThan">
      <formula>0</formula>
    </cfRule>
  </conditionalFormatting>
  <conditionalFormatting sqref="AK11">
    <cfRule type="cellIs" dxfId="3241" priority="3240" operator="greaterThan">
      <formula>AE11</formula>
    </cfRule>
  </conditionalFormatting>
  <conditionalFormatting sqref="AS11">
    <cfRule type="cellIs" dxfId="3240" priority="3239" operator="lessThan">
      <formula>0</formula>
    </cfRule>
  </conditionalFormatting>
  <conditionalFormatting sqref="AS11">
    <cfRule type="cellIs" dxfId="3239" priority="3238" operator="greaterThan">
      <formula>AM11</formula>
    </cfRule>
  </conditionalFormatting>
  <conditionalFormatting sqref="BA11">
    <cfRule type="cellIs" dxfId="3238" priority="3237" operator="lessThan">
      <formula>0</formula>
    </cfRule>
  </conditionalFormatting>
  <conditionalFormatting sqref="BA11">
    <cfRule type="cellIs" dxfId="3237" priority="3236" operator="greaterThan">
      <formula>AU11</formula>
    </cfRule>
  </conditionalFormatting>
  <conditionalFormatting sqref="J11">
    <cfRule type="containsText" dxfId="3236" priority="3235" operator="containsText" text="Error">
      <formula>NOT(ISERROR(SEARCH("Error",J11)))</formula>
    </cfRule>
  </conditionalFormatting>
  <conditionalFormatting sqref="BG13 BE13">
    <cfRule type="cellIs" dxfId="3235" priority="3234" operator="lessThan">
      <formula>0</formula>
    </cfRule>
  </conditionalFormatting>
  <conditionalFormatting sqref="BE13">
    <cfRule type="containsText" dxfId="3234" priority="3233" operator="containsText" text="Error">
      <formula>NOT(ISERROR(SEARCH("Error",BE13)))</formula>
    </cfRule>
  </conditionalFormatting>
  <conditionalFormatting sqref="M13">
    <cfRule type="cellIs" dxfId="3233" priority="3232" operator="lessThan">
      <formula>0</formula>
    </cfRule>
  </conditionalFormatting>
  <conditionalFormatting sqref="M13">
    <cfRule type="cellIs" dxfId="3232" priority="3231" operator="greaterThan">
      <formula>G13</formula>
    </cfRule>
  </conditionalFormatting>
  <conditionalFormatting sqref="R13">
    <cfRule type="containsText" dxfId="3231" priority="3230" operator="containsText" text="Error">
      <formula>NOT(ISERROR(SEARCH("Error",R13)))</formula>
    </cfRule>
  </conditionalFormatting>
  <conditionalFormatting sqref="Z13">
    <cfRule type="containsText" dxfId="3230" priority="3229" operator="containsText" text="Error">
      <formula>NOT(ISERROR(SEARCH("Error",Z13)))</formula>
    </cfRule>
  </conditionalFormatting>
  <conditionalFormatting sqref="AH13">
    <cfRule type="containsText" dxfId="3229" priority="3228" operator="containsText" text="Error">
      <formula>NOT(ISERROR(SEARCH("Error",AH13)))</formula>
    </cfRule>
  </conditionalFormatting>
  <conditionalFormatting sqref="AP13">
    <cfRule type="containsText" dxfId="3228" priority="3227" operator="containsText" text="Error">
      <formula>NOT(ISERROR(SEARCH("Error",AP13)))</formula>
    </cfRule>
  </conditionalFormatting>
  <conditionalFormatting sqref="AX13">
    <cfRule type="containsText" dxfId="3227" priority="3226" operator="containsText" text="Error">
      <formula>NOT(ISERROR(SEARCH("Error",AX13)))</formula>
    </cfRule>
  </conditionalFormatting>
  <conditionalFormatting sqref="U13">
    <cfRule type="cellIs" dxfId="3226" priority="3225" operator="lessThan">
      <formula>0</formula>
    </cfRule>
  </conditionalFormatting>
  <conditionalFormatting sqref="U13">
    <cfRule type="cellIs" dxfId="3225" priority="3224" operator="greaterThan">
      <formula>O13</formula>
    </cfRule>
  </conditionalFormatting>
  <conditionalFormatting sqref="AC13">
    <cfRule type="cellIs" dxfId="3224" priority="3223" operator="lessThan">
      <formula>0</formula>
    </cfRule>
  </conditionalFormatting>
  <conditionalFormatting sqref="AC13">
    <cfRule type="cellIs" dxfId="3223" priority="3222" operator="greaterThan">
      <formula>W13</formula>
    </cfRule>
  </conditionalFormatting>
  <conditionalFormatting sqref="AK13">
    <cfRule type="cellIs" dxfId="3222" priority="3221" operator="lessThan">
      <formula>0</formula>
    </cfRule>
  </conditionalFormatting>
  <conditionalFormatting sqref="AK13">
    <cfRule type="cellIs" dxfId="3221" priority="3220" operator="greaterThan">
      <formula>AE13</formula>
    </cfRule>
  </conditionalFormatting>
  <conditionalFormatting sqref="AS13">
    <cfRule type="cellIs" dxfId="3220" priority="3219" operator="lessThan">
      <formula>0</formula>
    </cfRule>
  </conditionalFormatting>
  <conditionalFormatting sqref="AS13">
    <cfRule type="cellIs" dxfId="3219" priority="3218" operator="greaterThan">
      <formula>AM13</formula>
    </cfRule>
  </conditionalFormatting>
  <conditionalFormatting sqref="BA13">
    <cfRule type="cellIs" dxfId="3218" priority="3217" operator="lessThan">
      <formula>0</formula>
    </cfRule>
  </conditionalFormatting>
  <conditionalFormatting sqref="BA13">
    <cfRule type="cellIs" dxfId="3217" priority="3216" operator="greaterThan">
      <formula>AU13</formula>
    </cfRule>
  </conditionalFormatting>
  <conditionalFormatting sqref="J13">
    <cfRule type="containsText" dxfId="3216" priority="3215" operator="containsText" text="Error">
      <formula>NOT(ISERROR(SEARCH("Error",J13)))</formula>
    </cfRule>
  </conditionalFormatting>
  <conditionalFormatting sqref="BG15 BE15">
    <cfRule type="cellIs" dxfId="3215" priority="3214" operator="lessThan">
      <formula>0</formula>
    </cfRule>
  </conditionalFormatting>
  <conditionalFormatting sqref="BE15">
    <cfRule type="containsText" dxfId="3214" priority="3213" operator="containsText" text="Error">
      <formula>NOT(ISERROR(SEARCH("Error",BE15)))</formula>
    </cfRule>
  </conditionalFormatting>
  <conditionalFormatting sqref="M15">
    <cfRule type="cellIs" dxfId="3213" priority="3212" operator="lessThan">
      <formula>0</formula>
    </cfRule>
  </conditionalFormatting>
  <conditionalFormatting sqref="M15">
    <cfRule type="cellIs" dxfId="3212" priority="3211" operator="greaterThan">
      <formula>G15</formula>
    </cfRule>
  </conditionalFormatting>
  <conditionalFormatting sqref="R15">
    <cfRule type="containsText" dxfId="3211" priority="3210" operator="containsText" text="Error">
      <formula>NOT(ISERROR(SEARCH("Error",R15)))</formula>
    </cfRule>
  </conditionalFormatting>
  <conditionalFormatting sqref="Z15">
    <cfRule type="containsText" dxfId="3210" priority="3209" operator="containsText" text="Error">
      <formula>NOT(ISERROR(SEARCH("Error",Z15)))</formula>
    </cfRule>
  </conditionalFormatting>
  <conditionalFormatting sqref="AH15">
    <cfRule type="containsText" dxfId="3209" priority="3208" operator="containsText" text="Error">
      <formula>NOT(ISERROR(SEARCH("Error",AH15)))</formula>
    </cfRule>
  </conditionalFormatting>
  <conditionalFormatting sqref="AP15">
    <cfRule type="containsText" dxfId="3208" priority="3207" operator="containsText" text="Error">
      <formula>NOT(ISERROR(SEARCH("Error",AP15)))</formula>
    </cfRule>
  </conditionalFormatting>
  <conditionalFormatting sqref="AX15">
    <cfRule type="containsText" dxfId="3207" priority="3206" operator="containsText" text="Error">
      <formula>NOT(ISERROR(SEARCH("Error",AX15)))</formula>
    </cfRule>
  </conditionalFormatting>
  <conditionalFormatting sqref="U15">
    <cfRule type="cellIs" dxfId="3206" priority="3205" operator="lessThan">
      <formula>0</formula>
    </cfRule>
  </conditionalFormatting>
  <conditionalFormatting sqref="U15">
    <cfRule type="cellIs" dxfId="3205" priority="3204" operator="greaterThan">
      <formula>O15</formula>
    </cfRule>
  </conditionalFormatting>
  <conditionalFormatting sqref="AC15">
    <cfRule type="cellIs" dxfId="3204" priority="3203" operator="lessThan">
      <formula>0</formula>
    </cfRule>
  </conditionalFormatting>
  <conditionalFormatting sqref="AC15">
    <cfRule type="cellIs" dxfId="3203" priority="3202" operator="greaterThan">
      <formula>W15</formula>
    </cfRule>
  </conditionalFormatting>
  <conditionalFormatting sqref="AK15">
    <cfRule type="cellIs" dxfId="3202" priority="3201" operator="lessThan">
      <formula>0</formula>
    </cfRule>
  </conditionalFormatting>
  <conditionalFormatting sqref="AK15">
    <cfRule type="cellIs" dxfId="3201" priority="3200" operator="greaterThan">
      <formula>AE15</formula>
    </cfRule>
  </conditionalFormatting>
  <conditionalFormatting sqref="AS15">
    <cfRule type="cellIs" dxfId="3200" priority="3199" operator="lessThan">
      <formula>0</formula>
    </cfRule>
  </conditionalFormatting>
  <conditionalFormatting sqref="AS15">
    <cfRule type="cellIs" dxfId="3199" priority="3198" operator="greaterThan">
      <formula>AM15</formula>
    </cfRule>
  </conditionalFormatting>
  <conditionalFormatting sqref="BA15">
    <cfRule type="cellIs" dxfId="3198" priority="3197" operator="lessThan">
      <formula>0</formula>
    </cfRule>
  </conditionalFormatting>
  <conditionalFormatting sqref="BA15">
    <cfRule type="cellIs" dxfId="3197" priority="3196" operator="greaterThan">
      <formula>AU15</formula>
    </cfRule>
  </conditionalFormatting>
  <conditionalFormatting sqref="J15">
    <cfRule type="containsText" dxfId="3196" priority="3195" operator="containsText" text="Error">
      <formula>NOT(ISERROR(SEARCH("Error",J15)))</formula>
    </cfRule>
  </conditionalFormatting>
  <conditionalFormatting sqref="BG17 BE17">
    <cfRule type="cellIs" dxfId="3195" priority="3194" operator="lessThan">
      <formula>0</formula>
    </cfRule>
  </conditionalFormatting>
  <conditionalFormatting sqref="BE17">
    <cfRule type="containsText" dxfId="3194" priority="3193" operator="containsText" text="Error">
      <formula>NOT(ISERROR(SEARCH("Error",BE17)))</formula>
    </cfRule>
  </conditionalFormatting>
  <conditionalFormatting sqref="M17">
    <cfRule type="cellIs" dxfId="3193" priority="3192" operator="lessThan">
      <formula>0</formula>
    </cfRule>
  </conditionalFormatting>
  <conditionalFormatting sqref="M17">
    <cfRule type="cellIs" dxfId="3192" priority="3191" operator="greaterThan">
      <formula>G17</formula>
    </cfRule>
  </conditionalFormatting>
  <conditionalFormatting sqref="R17">
    <cfRule type="containsText" dxfId="3191" priority="3190" operator="containsText" text="Error">
      <formula>NOT(ISERROR(SEARCH("Error",R17)))</formula>
    </cfRule>
  </conditionalFormatting>
  <conditionalFormatting sqref="Z17">
    <cfRule type="containsText" dxfId="3190" priority="3189" operator="containsText" text="Error">
      <formula>NOT(ISERROR(SEARCH("Error",Z17)))</formula>
    </cfRule>
  </conditionalFormatting>
  <conditionalFormatting sqref="AH17">
    <cfRule type="containsText" dxfId="3189" priority="3188" operator="containsText" text="Error">
      <formula>NOT(ISERROR(SEARCH("Error",AH17)))</formula>
    </cfRule>
  </conditionalFormatting>
  <conditionalFormatting sqref="AP17">
    <cfRule type="containsText" dxfId="3188" priority="3187" operator="containsText" text="Error">
      <formula>NOT(ISERROR(SEARCH("Error",AP17)))</formula>
    </cfRule>
  </conditionalFormatting>
  <conditionalFormatting sqref="AX17">
    <cfRule type="containsText" dxfId="3187" priority="3186" operator="containsText" text="Error">
      <formula>NOT(ISERROR(SEARCH("Error",AX17)))</formula>
    </cfRule>
  </conditionalFormatting>
  <conditionalFormatting sqref="U17">
    <cfRule type="cellIs" dxfId="3186" priority="3185" operator="lessThan">
      <formula>0</formula>
    </cfRule>
  </conditionalFormatting>
  <conditionalFormatting sqref="U17">
    <cfRule type="cellIs" dxfId="3185" priority="3184" operator="greaterThan">
      <formula>O17</formula>
    </cfRule>
  </conditionalFormatting>
  <conditionalFormatting sqref="AC17">
    <cfRule type="cellIs" dxfId="3184" priority="3183" operator="lessThan">
      <formula>0</formula>
    </cfRule>
  </conditionalFormatting>
  <conditionalFormatting sqref="AC17">
    <cfRule type="cellIs" dxfId="3183" priority="3182" operator="greaterThan">
      <formula>W17</formula>
    </cfRule>
  </conditionalFormatting>
  <conditionalFormatting sqref="AK17">
    <cfRule type="cellIs" dxfId="3182" priority="3181" operator="lessThan">
      <formula>0</formula>
    </cfRule>
  </conditionalFormatting>
  <conditionalFormatting sqref="AK17">
    <cfRule type="cellIs" dxfId="3181" priority="3180" operator="greaterThan">
      <formula>AE17</formula>
    </cfRule>
  </conditionalFormatting>
  <conditionalFormatting sqref="AS17">
    <cfRule type="cellIs" dxfId="3180" priority="3179" operator="lessThan">
      <formula>0</formula>
    </cfRule>
  </conditionalFormatting>
  <conditionalFormatting sqref="AS17">
    <cfRule type="cellIs" dxfId="3179" priority="3178" operator="greaterThan">
      <formula>AM17</formula>
    </cfRule>
  </conditionalFormatting>
  <conditionalFormatting sqref="BA17">
    <cfRule type="cellIs" dxfId="3178" priority="3177" operator="lessThan">
      <formula>0</formula>
    </cfRule>
  </conditionalFormatting>
  <conditionalFormatting sqref="BA17">
    <cfRule type="cellIs" dxfId="3177" priority="3176" operator="greaterThan">
      <formula>AU17</formula>
    </cfRule>
  </conditionalFormatting>
  <conditionalFormatting sqref="J17">
    <cfRule type="containsText" dxfId="3176" priority="3175" operator="containsText" text="Error">
      <formula>NOT(ISERROR(SEARCH("Error",J17)))</formula>
    </cfRule>
  </conditionalFormatting>
  <conditionalFormatting sqref="BG19 BE19">
    <cfRule type="cellIs" dxfId="3175" priority="3174" operator="lessThan">
      <formula>0</formula>
    </cfRule>
  </conditionalFormatting>
  <conditionalFormatting sqref="BE19">
    <cfRule type="containsText" dxfId="3174" priority="3173" operator="containsText" text="Error">
      <formula>NOT(ISERROR(SEARCH("Error",BE19)))</formula>
    </cfRule>
  </conditionalFormatting>
  <conditionalFormatting sqref="M19">
    <cfRule type="cellIs" dxfId="3173" priority="3172" operator="lessThan">
      <formula>0</formula>
    </cfRule>
  </conditionalFormatting>
  <conditionalFormatting sqref="M19">
    <cfRule type="cellIs" dxfId="3172" priority="3171" operator="greaterThan">
      <formula>G19</formula>
    </cfRule>
  </conditionalFormatting>
  <conditionalFormatting sqref="R19">
    <cfRule type="containsText" dxfId="3171" priority="3170" operator="containsText" text="Error">
      <formula>NOT(ISERROR(SEARCH("Error",R19)))</formula>
    </cfRule>
  </conditionalFormatting>
  <conditionalFormatting sqref="Z19">
    <cfRule type="containsText" dxfId="3170" priority="3169" operator="containsText" text="Error">
      <formula>NOT(ISERROR(SEARCH("Error",Z19)))</formula>
    </cfRule>
  </conditionalFormatting>
  <conditionalFormatting sqref="AH19">
    <cfRule type="containsText" dxfId="3169" priority="3168" operator="containsText" text="Error">
      <formula>NOT(ISERROR(SEARCH("Error",AH19)))</formula>
    </cfRule>
  </conditionalFormatting>
  <conditionalFormatting sqref="AP19">
    <cfRule type="containsText" dxfId="3168" priority="3167" operator="containsText" text="Error">
      <formula>NOT(ISERROR(SEARCH("Error",AP19)))</formula>
    </cfRule>
  </conditionalFormatting>
  <conditionalFormatting sqref="AX19">
    <cfRule type="containsText" dxfId="3167" priority="3166" operator="containsText" text="Error">
      <formula>NOT(ISERROR(SEARCH("Error",AX19)))</formula>
    </cfRule>
  </conditionalFormatting>
  <conditionalFormatting sqref="U19">
    <cfRule type="cellIs" dxfId="3166" priority="3165" operator="lessThan">
      <formula>0</formula>
    </cfRule>
  </conditionalFormatting>
  <conditionalFormatting sqref="U19">
    <cfRule type="cellIs" dxfId="3165" priority="3164" operator="greaterThan">
      <formula>O19</formula>
    </cfRule>
  </conditionalFormatting>
  <conditionalFormatting sqref="AC19">
    <cfRule type="cellIs" dxfId="3164" priority="3163" operator="lessThan">
      <formula>0</formula>
    </cfRule>
  </conditionalFormatting>
  <conditionalFormatting sqref="AC19">
    <cfRule type="cellIs" dxfId="3163" priority="3162" operator="greaterThan">
      <formula>W19</formula>
    </cfRule>
  </conditionalFormatting>
  <conditionalFormatting sqref="AK19">
    <cfRule type="cellIs" dxfId="3162" priority="3161" operator="lessThan">
      <formula>0</formula>
    </cfRule>
  </conditionalFormatting>
  <conditionalFormatting sqref="AK19">
    <cfRule type="cellIs" dxfId="3161" priority="3160" operator="greaterThan">
      <formula>AE19</formula>
    </cfRule>
  </conditionalFormatting>
  <conditionalFormatting sqref="AS19">
    <cfRule type="cellIs" dxfId="3160" priority="3159" operator="lessThan">
      <formula>0</formula>
    </cfRule>
  </conditionalFormatting>
  <conditionalFormatting sqref="AS19">
    <cfRule type="cellIs" dxfId="3159" priority="3158" operator="greaterThan">
      <formula>AM19</formula>
    </cfRule>
  </conditionalFormatting>
  <conditionalFormatting sqref="BA19">
    <cfRule type="cellIs" dxfId="3158" priority="3157" operator="lessThan">
      <formula>0</formula>
    </cfRule>
  </conditionalFormatting>
  <conditionalFormatting sqref="BA19">
    <cfRule type="cellIs" dxfId="3157" priority="3156" operator="greaterThan">
      <formula>AU19</formula>
    </cfRule>
  </conditionalFormatting>
  <conditionalFormatting sqref="J19">
    <cfRule type="containsText" dxfId="3156" priority="3155" operator="containsText" text="Error">
      <formula>NOT(ISERROR(SEARCH("Error",J19)))</formula>
    </cfRule>
  </conditionalFormatting>
  <conditionalFormatting sqref="BG21 BE21">
    <cfRule type="cellIs" dxfId="3155" priority="3154" operator="lessThan">
      <formula>0</formula>
    </cfRule>
  </conditionalFormatting>
  <conditionalFormatting sqref="BE21">
    <cfRule type="containsText" dxfId="3154" priority="3153" operator="containsText" text="Error">
      <formula>NOT(ISERROR(SEARCH("Error",BE21)))</formula>
    </cfRule>
  </conditionalFormatting>
  <conditionalFormatting sqref="M21">
    <cfRule type="cellIs" dxfId="3153" priority="3152" operator="lessThan">
      <formula>0</formula>
    </cfRule>
  </conditionalFormatting>
  <conditionalFormatting sqref="M21">
    <cfRule type="cellIs" dxfId="3152" priority="3151" operator="greaterThan">
      <formula>G21</formula>
    </cfRule>
  </conditionalFormatting>
  <conditionalFormatting sqref="R21">
    <cfRule type="containsText" dxfId="3151" priority="3150" operator="containsText" text="Error">
      <formula>NOT(ISERROR(SEARCH("Error",R21)))</formula>
    </cfRule>
  </conditionalFormatting>
  <conditionalFormatting sqref="Z21">
    <cfRule type="containsText" dxfId="3150" priority="3149" operator="containsText" text="Error">
      <formula>NOT(ISERROR(SEARCH("Error",Z21)))</formula>
    </cfRule>
  </conditionalFormatting>
  <conditionalFormatting sqref="AH21">
    <cfRule type="containsText" dxfId="3149" priority="3148" operator="containsText" text="Error">
      <formula>NOT(ISERROR(SEARCH("Error",AH21)))</formula>
    </cfRule>
  </conditionalFormatting>
  <conditionalFormatting sqref="AP21">
    <cfRule type="containsText" dxfId="3148" priority="3147" operator="containsText" text="Error">
      <formula>NOT(ISERROR(SEARCH("Error",AP21)))</formula>
    </cfRule>
  </conditionalFormatting>
  <conditionalFormatting sqref="AX21">
    <cfRule type="containsText" dxfId="3147" priority="3146" operator="containsText" text="Error">
      <formula>NOT(ISERROR(SEARCH("Error",AX21)))</formula>
    </cfRule>
  </conditionalFormatting>
  <conditionalFormatting sqref="U21">
    <cfRule type="cellIs" dxfId="3146" priority="3145" operator="lessThan">
      <formula>0</formula>
    </cfRule>
  </conditionalFormatting>
  <conditionalFormatting sqref="U21">
    <cfRule type="cellIs" dxfId="3145" priority="3144" operator="greaterThan">
      <formula>O21</formula>
    </cfRule>
  </conditionalFormatting>
  <conditionalFormatting sqref="AC21">
    <cfRule type="cellIs" dxfId="3144" priority="3143" operator="lessThan">
      <formula>0</formula>
    </cfRule>
  </conditionalFormatting>
  <conditionalFormatting sqref="AC21">
    <cfRule type="cellIs" dxfId="3143" priority="3142" operator="greaterThan">
      <formula>W21</formula>
    </cfRule>
  </conditionalFormatting>
  <conditionalFormatting sqref="AK21">
    <cfRule type="cellIs" dxfId="3142" priority="3141" operator="lessThan">
      <formula>0</formula>
    </cfRule>
  </conditionalFormatting>
  <conditionalFormatting sqref="AK21">
    <cfRule type="cellIs" dxfId="3141" priority="3140" operator="greaterThan">
      <formula>AE21</formula>
    </cfRule>
  </conditionalFormatting>
  <conditionalFormatting sqref="AS21">
    <cfRule type="cellIs" dxfId="3140" priority="3139" operator="lessThan">
      <formula>0</formula>
    </cfRule>
  </conditionalFormatting>
  <conditionalFormatting sqref="AS21">
    <cfRule type="cellIs" dxfId="3139" priority="3138" operator="greaterThan">
      <formula>AM21</formula>
    </cfRule>
  </conditionalFormatting>
  <conditionalFormatting sqref="BA21">
    <cfRule type="cellIs" dxfId="3138" priority="3137" operator="lessThan">
      <formula>0</formula>
    </cfRule>
  </conditionalFormatting>
  <conditionalFormatting sqref="BA21">
    <cfRule type="cellIs" dxfId="3137" priority="3136" operator="greaterThan">
      <formula>AU21</formula>
    </cfRule>
  </conditionalFormatting>
  <conditionalFormatting sqref="J21">
    <cfRule type="containsText" dxfId="3136" priority="3135" operator="containsText" text="Error">
      <formula>NOT(ISERROR(SEARCH("Error",J21)))</formula>
    </cfRule>
  </conditionalFormatting>
  <conditionalFormatting sqref="BG23 BE23">
    <cfRule type="cellIs" dxfId="3135" priority="3134" operator="lessThan">
      <formula>0</formula>
    </cfRule>
  </conditionalFormatting>
  <conditionalFormatting sqref="BE23">
    <cfRule type="containsText" dxfId="3134" priority="3133" operator="containsText" text="Error">
      <formula>NOT(ISERROR(SEARCH("Error",BE23)))</formula>
    </cfRule>
  </conditionalFormatting>
  <conditionalFormatting sqref="M23">
    <cfRule type="cellIs" dxfId="3133" priority="3132" operator="lessThan">
      <formula>0</formula>
    </cfRule>
  </conditionalFormatting>
  <conditionalFormatting sqref="M23">
    <cfRule type="cellIs" dxfId="3132" priority="3131" operator="greaterThan">
      <formula>G23</formula>
    </cfRule>
  </conditionalFormatting>
  <conditionalFormatting sqref="R23">
    <cfRule type="containsText" dxfId="3131" priority="3130" operator="containsText" text="Error">
      <formula>NOT(ISERROR(SEARCH("Error",R23)))</formula>
    </cfRule>
  </conditionalFormatting>
  <conditionalFormatting sqref="Z23">
    <cfRule type="containsText" dxfId="3130" priority="3129" operator="containsText" text="Error">
      <formula>NOT(ISERROR(SEARCH("Error",Z23)))</formula>
    </cfRule>
  </conditionalFormatting>
  <conditionalFormatting sqref="AH23">
    <cfRule type="containsText" dxfId="3129" priority="3128" operator="containsText" text="Error">
      <formula>NOT(ISERROR(SEARCH("Error",AH23)))</formula>
    </cfRule>
  </conditionalFormatting>
  <conditionalFormatting sqref="AP23">
    <cfRule type="containsText" dxfId="3128" priority="3127" operator="containsText" text="Error">
      <formula>NOT(ISERROR(SEARCH("Error",AP23)))</formula>
    </cfRule>
  </conditionalFormatting>
  <conditionalFormatting sqref="AX23">
    <cfRule type="containsText" dxfId="3127" priority="3126" operator="containsText" text="Error">
      <formula>NOT(ISERROR(SEARCH("Error",AX23)))</formula>
    </cfRule>
  </conditionalFormatting>
  <conditionalFormatting sqref="U23">
    <cfRule type="cellIs" dxfId="3126" priority="3125" operator="lessThan">
      <formula>0</formula>
    </cfRule>
  </conditionalFormatting>
  <conditionalFormatting sqref="U23">
    <cfRule type="cellIs" dxfId="3125" priority="3124" operator="greaterThan">
      <formula>O23</formula>
    </cfRule>
  </conditionalFormatting>
  <conditionalFormatting sqref="AC23">
    <cfRule type="cellIs" dxfId="3124" priority="3123" operator="lessThan">
      <formula>0</formula>
    </cfRule>
  </conditionalFormatting>
  <conditionalFormatting sqref="AC23">
    <cfRule type="cellIs" dxfId="3123" priority="3122" operator="greaterThan">
      <formula>W23</formula>
    </cfRule>
  </conditionalFormatting>
  <conditionalFormatting sqref="AK23">
    <cfRule type="cellIs" dxfId="3122" priority="3121" operator="lessThan">
      <formula>0</formula>
    </cfRule>
  </conditionalFormatting>
  <conditionalFormatting sqref="AK23">
    <cfRule type="cellIs" dxfId="3121" priority="3120" operator="greaterThan">
      <formula>AE23</formula>
    </cfRule>
  </conditionalFormatting>
  <conditionalFormatting sqref="AS23">
    <cfRule type="cellIs" dxfId="3120" priority="3119" operator="lessThan">
      <formula>0</formula>
    </cfRule>
  </conditionalFormatting>
  <conditionalFormatting sqref="AS23">
    <cfRule type="cellIs" dxfId="3119" priority="3118" operator="greaterThan">
      <formula>AM23</formula>
    </cfRule>
  </conditionalFormatting>
  <conditionalFormatting sqref="BA23">
    <cfRule type="cellIs" dxfId="3118" priority="3117" operator="lessThan">
      <formula>0</formula>
    </cfRule>
  </conditionalFormatting>
  <conditionalFormatting sqref="BA23">
    <cfRule type="cellIs" dxfId="3117" priority="3116" operator="greaterThan">
      <formula>AU23</formula>
    </cfRule>
  </conditionalFormatting>
  <conditionalFormatting sqref="J23">
    <cfRule type="containsText" dxfId="3116" priority="3115" operator="containsText" text="Error">
      <formula>NOT(ISERROR(SEARCH("Error",J23)))</formula>
    </cfRule>
  </conditionalFormatting>
  <conditionalFormatting sqref="BG25 BE25">
    <cfRule type="cellIs" dxfId="3115" priority="3114" operator="lessThan">
      <formula>0</formula>
    </cfRule>
  </conditionalFormatting>
  <conditionalFormatting sqref="BE25">
    <cfRule type="containsText" dxfId="3114" priority="3113" operator="containsText" text="Error">
      <formula>NOT(ISERROR(SEARCH("Error",BE25)))</formula>
    </cfRule>
  </conditionalFormatting>
  <conditionalFormatting sqref="M25">
    <cfRule type="cellIs" dxfId="3113" priority="3112" operator="lessThan">
      <formula>0</formula>
    </cfRule>
  </conditionalFormatting>
  <conditionalFormatting sqref="M25">
    <cfRule type="cellIs" dxfId="3112" priority="3111" operator="greaterThan">
      <formula>G25</formula>
    </cfRule>
  </conditionalFormatting>
  <conditionalFormatting sqref="R25">
    <cfRule type="containsText" dxfId="3111" priority="3110" operator="containsText" text="Error">
      <formula>NOT(ISERROR(SEARCH("Error",R25)))</formula>
    </cfRule>
  </conditionalFormatting>
  <conditionalFormatting sqref="Z25">
    <cfRule type="containsText" dxfId="3110" priority="3109" operator="containsText" text="Error">
      <formula>NOT(ISERROR(SEARCH("Error",Z25)))</formula>
    </cfRule>
  </conditionalFormatting>
  <conditionalFormatting sqref="AH25">
    <cfRule type="containsText" dxfId="3109" priority="3108" operator="containsText" text="Error">
      <formula>NOT(ISERROR(SEARCH("Error",AH25)))</formula>
    </cfRule>
  </conditionalFormatting>
  <conditionalFormatting sqref="AP25">
    <cfRule type="containsText" dxfId="3108" priority="3107" operator="containsText" text="Error">
      <formula>NOT(ISERROR(SEARCH("Error",AP25)))</formula>
    </cfRule>
  </conditionalFormatting>
  <conditionalFormatting sqref="AX25">
    <cfRule type="containsText" dxfId="3107" priority="3106" operator="containsText" text="Error">
      <formula>NOT(ISERROR(SEARCH("Error",AX25)))</formula>
    </cfRule>
  </conditionalFormatting>
  <conditionalFormatting sqref="U25">
    <cfRule type="cellIs" dxfId="3106" priority="3105" operator="lessThan">
      <formula>0</formula>
    </cfRule>
  </conditionalFormatting>
  <conditionalFormatting sqref="U25">
    <cfRule type="cellIs" dxfId="3105" priority="3104" operator="greaterThan">
      <formula>O25</formula>
    </cfRule>
  </conditionalFormatting>
  <conditionalFormatting sqref="AC25">
    <cfRule type="cellIs" dxfId="3104" priority="3103" operator="lessThan">
      <formula>0</formula>
    </cfRule>
  </conditionalFormatting>
  <conditionalFormatting sqref="AC25">
    <cfRule type="cellIs" dxfId="3103" priority="3102" operator="greaterThan">
      <formula>W25</formula>
    </cfRule>
  </conditionalFormatting>
  <conditionalFormatting sqref="AK25">
    <cfRule type="cellIs" dxfId="3102" priority="3101" operator="lessThan">
      <formula>0</formula>
    </cfRule>
  </conditionalFormatting>
  <conditionalFormatting sqref="AK25">
    <cfRule type="cellIs" dxfId="3101" priority="3100" operator="greaterThan">
      <formula>AE25</formula>
    </cfRule>
  </conditionalFormatting>
  <conditionalFormatting sqref="AS25">
    <cfRule type="cellIs" dxfId="3100" priority="3099" operator="lessThan">
      <formula>0</formula>
    </cfRule>
  </conditionalFormatting>
  <conditionalFormatting sqref="AS25">
    <cfRule type="cellIs" dxfId="3099" priority="3098" operator="greaterThan">
      <formula>AM25</formula>
    </cfRule>
  </conditionalFormatting>
  <conditionalFormatting sqref="BA25">
    <cfRule type="cellIs" dxfId="3098" priority="3097" operator="lessThan">
      <formula>0</formula>
    </cfRule>
  </conditionalFormatting>
  <conditionalFormatting sqref="BA25">
    <cfRule type="cellIs" dxfId="3097" priority="3096" operator="greaterThan">
      <formula>AU25</formula>
    </cfRule>
  </conditionalFormatting>
  <conditionalFormatting sqref="J25">
    <cfRule type="containsText" dxfId="3096" priority="3095" operator="containsText" text="Error">
      <formula>NOT(ISERROR(SEARCH("Error",J25)))</formula>
    </cfRule>
  </conditionalFormatting>
  <conditionalFormatting sqref="BG27 BE27">
    <cfRule type="cellIs" dxfId="3095" priority="3094" operator="lessThan">
      <formula>0</formula>
    </cfRule>
  </conditionalFormatting>
  <conditionalFormatting sqref="BE27">
    <cfRule type="containsText" dxfId="3094" priority="3093" operator="containsText" text="Error">
      <formula>NOT(ISERROR(SEARCH("Error",BE27)))</formula>
    </cfRule>
  </conditionalFormatting>
  <conditionalFormatting sqref="M27">
    <cfRule type="cellIs" dxfId="3093" priority="3092" operator="lessThan">
      <formula>0</formula>
    </cfRule>
  </conditionalFormatting>
  <conditionalFormatting sqref="M27">
    <cfRule type="cellIs" dxfId="3092" priority="3091" operator="greaterThan">
      <formula>G27</formula>
    </cfRule>
  </conditionalFormatting>
  <conditionalFormatting sqref="R27">
    <cfRule type="containsText" dxfId="3091" priority="3090" operator="containsText" text="Error">
      <formula>NOT(ISERROR(SEARCH("Error",R27)))</formula>
    </cfRule>
  </conditionalFormatting>
  <conditionalFormatting sqref="Z27">
    <cfRule type="containsText" dxfId="3090" priority="3089" operator="containsText" text="Error">
      <formula>NOT(ISERROR(SEARCH("Error",Z27)))</formula>
    </cfRule>
  </conditionalFormatting>
  <conditionalFormatting sqref="AH27">
    <cfRule type="containsText" dxfId="3089" priority="3088" operator="containsText" text="Error">
      <formula>NOT(ISERROR(SEARCH("Error",AH27)))</formula>
    </cfRule>
  </conditionalFormatting>
  <conditionalFormatting sqref="AP27">
    <cfRule type="containsText" dxfId="3088" priority="3087" operator="containsText" text="Error">
      <formula>NOT(ISERROR(SEARCH("Error",AP27)))</formula>
    </cfRule>
  </conditionalFormatting>
  <conditionalFormatting sqref="AX27">
    <cfRule type="containsText" dxfId="3087" priority="3086" operator="containsText" text="Error">
      <formula>NOT(ISERROR(SEARCH("Error",AX27)))</formula>
    </cfRule>
  </conditionalFormatting>
  <conditionalFormatting sqref="U27">
    <cfRule type="cellIs" dxfId="3086" priority="3085" operator="lessThan">
      <formula>0</formula>
    </cfRule>
  </conditionalFormatting>
  <conditionalFormatting sqref="U27">
    <cfRule type="cellIs" dxfId="3085" priority="3084" operator="greaterThan">
      <formula>O27</formula>
    </cfRule>
  </conditionalFormatting>
  <conditionalFormatting sqref="AC27">
    <cfRule type="cellIs" dxfId="3084" priority="3083" operator="lessThan">
      <formula>0</formula>
    </cfRule>
  </conditionalFormatting>
  <conditionalFormatting sqref="AC27">
    <cfRule type="cellIs" dxfId="3083" priority="3082" operator="greaterThan">
      <formula>W27</formula>
    </cfRule>
  </conditionalFormatting>
  <conditionalFormatting sqref="AK27">
    <cfRule type="cellIs" dxfId="3082" priority="3081" operator="lessThan">
      <formula>0</formula>
    </cfRule>
  </conditionalFormatting>
  <conditionalFormatting sqref="AK27">
    <cfRule type="cellIs" dxfId="3081" priority="3080" operator="greaterThan">
      <formula>AE27</formula>
    </cfRule>
  </conditionalFormatting>
  <conditionalFormatting sqref="AS27">
    <cfRule type="cellIs" dxfId="3080" priority="3079" operator="lessThan">
      <formula>0</formula>
    </cfRule>
  </conditionalFormatting>
  <conditionalFormatting sqref="AS27">
    <cfRule type="cellIs" dxfId="3079" priority="3078" operator="greaterThan">
      <formula>AM27</formula>
    </cfRule>
  </conditionalFormatting>
  <conditionalFormatting sqref="BA27">
    <cfRule type="cellIs" dxfId="3078" priority="3077" operator="lessThan">
      <formula>0</formula>
    </cfRule>
  </conditionalFormatting>
  <conditionalFormatting sqref="BA27">
    <cfRule type="cellIs" dxfId="3077" priority="3076" operator="greaterThan">
      <formula>AU27</formula>
    </cfRule>
  </conditionalFormatting>
  <conditionalFormatting sqref="J27">
    <cfRule type="containsText" dxfId="3076" priority="3075" operator="containsText" text="Error">
      <formula>NOT(ISERROR(SEARCH("Error",J27)))</formula>
    </cfRule>
  </conditionalFormatting>
  <conditionalFormatting sqref="BG29 BE29">
    <cfRule type="cellIs" dxfId="3075" priority="3074" operator="lessThan">
      <formula>0</formula>
    </cfRule>
  </conditionalFormatting>
  <conditionalFormatting sqref="BE29">
    <cfRule type="containsText" dxfId="3074" priority="3073" operator="containsText" text="Error">
      <formula>NOT(ISERROR(SEARCH("Error",BE29)))</formula>
    </cfRule>
  </conditionalFormatting>
  <conditionalFormatting sqref="M29">
    <cfRule type="cellIs" dxfId="3073" priority="3072" operator="lessThan">
      <formula>0</formula>
    </cfRule>
  </conditionalFormatting>
  <conditionalFormatting sqref="M29">
    <cfRule type="cellIs" dxfId="3072" priority="3071" operator="greaterThan">
      <formula>G29</formula>
    </cfRule>
  </conditionalFormatting>
  <conditionalFormatting sqref="R29">
    <cfRule type="containsText" dxfId="3071" priority="3070" operator="containsText" text="Error">
      <formula>NOT(ISERROR(SEARCH("Error",R29)))</formula>
    </cfRule>
  </conditionalFormatting>
  <conditionalFormatting sqref="Z29">
    <cfRule type="containsText" dxfId="3070" priority="3069" operator="containsText" text="Error">
      <formula>NOT(ISERROR(SEARCH("Error",Z29)))</formula>
    </cfRule>
  </conditionalFormatting>
  <conditionalFormatting sqref="AH29">
    <cfRule type="containsText" dxfId="3069" priority="3068" operator="containsText" text="Error">
      <formula>NOT(ISERROR(SEARCH("Error",AH29)))</formula>
    </cfRule>
  </conditionalFormatting>
  <conditionalFormatting sqref="AP29">
    <cfRule type="containsText" dxfId="3068" priority="3067" operator="containsText" text="Error">
      <formula>NOT(ISERROR(SEARCH("Error",AP29)))</formula>
    </cfRule>
  </conditionalFormatting>
  <conditionalFormatting sqref="AX29">
    <cfRule type="containsText" dxfId="3067" priority="3066" operator="containsText" text="Error">
      <formula>NOT(ISERROR(SEARCH("Error",AX29)))</formula>
    </cfRule>
  </conditionalFormatting>
  <conditionalFormatting sqref="U29">
    <cfRule type="cellIs" dxfId="3066" priority="3065" operator="lessThan">
      <formula>0</formula>
    </cfRule>
  </conditionalFormatting>
  <conditionalFormatting sqref="U29">
    <cfRule type="cellIs" dxfId="3065" priority="3064" operator="greaterThan">
      <formula>O29</formula>
    </cfRule>
  </conditionalFormatting>
  <conditionalFormatting sqref="AC29">
    <cfRule type="cellIs" dxfId="3064" priority="3063" operator="lessThan">
      <formula>0</formula>
    </cfRule>
  </conditionalFormatting>
  <conditionalFormatting sqref="AC29">
    <cfRule type="cellIs" dxfId="3063" priority="3062" operator="greaterThan">
      <formula>W29</formula>
    </cfRule>
  </conditionalFormatting>
  <conditionalFormatting sqref="AK29">
    <cfRule type="cellIs" dxfId="3062" priority="3061" operator="lessThan">
      <formula>0</formula>
    </cfRule>
  </conditionalFormatting>
  <conditionalFormatting sqref="AK29">
    <cfRule type="cellIs" dxfId="3061" priority="3060" operator="greaterThan">
      <formula>AE29</formula>
    </cfRule>
  </conditionalFormatting>
  <conditionalFormatting sqref="AS29">
    <cfRule type="cellIs" dxfId="3060" priority="3059" operator="lessThan">
      <formula>0</formula>
    </cfRule>
  </conditionalFormatting>
  <conditionalFormatting sqref="AS29">
    <cfRule type="cellIs" dxfId="3059" priority="3058" operator="greaterThan">
      <formula>AM29</formula>
    </cfRule>
  </conditionalFormatting>
  <conditionalFormatting sqref="BA29">
    <cfRule type="cellIs" dxfId="3058" priority="3057" operator="lessThan">
      <formula>0</formula>
    </cfRule>
  </conditionalFormatting>
  <conditionalFormatting sqref="BA29">
    <cfRule type="cellIs" dxfId="3057" priority="3056" operator="greaterThan">
      <formula>AU29</formula>
    </cfRule>
  </conditionalFormatting>
  <conditionalFormatting sqref="J29">
    <cfRule type="containsText" dxfId="3056" priority="3055" operator="containsText" text="Error">
      <formula>NOT(ISERROR(SEARCH("Error",J29)))</formula>
    </cfRule>
  </conditionalFormatting>
  <conditionalFormatting sqref="BG31 BE31">
    <cfRule type="cellIs" dxfId="3055" priority="3054" operator="lessThan">
      <formula>0</formula>
    </cfRule>
  </conditionalFormatting>
  <conditionalFormatting sqref="BE31">
    <cfRule type="containsText" dxfId="3054" priority="3053" operator="containsText" text="Error">
      <formula>NOT(ISERROR(SEARCH("Error",BE31)))</formula>
    </cfRule>
  </conditionalFormatting>
  <conditionalFormatting sqref="M31">
    <cfRule type="cellIs" dxfId="3053" priority="3052" operator="lessThan">
      <formula>0</formula>
    </cfRule>
  </conditionalFormatting>
  <conditionalFormatting sqref="M31">
    <cfRule type="cellIs" dxfId="3052" priority="3051" operator="greaterThan">
      <formula>G31</formula>
    </cfRule>
  </conditionalFormatting>
  <conditionalFormatting sqref="R31">
    <cfRule type="containsText" dxfId="3051" priority="3050" operator="containsText" text="Error">
      <formula>NOT(ISERROR(SEARCH("Error",R31)))</formula>
    </cfRule>
  </conditionalFormatting>
  <conditionalFormatting sqref="Z31">
    <cfRule type="containsText" dxfId="3050" priority="3049" operator="containsText" text="Error">
      <formula>NOT(ISERROR(SEARCH("Error",Z31)))</formula>
    </cfRule>
  </conditionalFormatting>
  <conditionalFormatting sqref="AH31">
    <cfRule type="containsText" dxfId="3049" priority="3048" operator="containsText" text="Error">
      <formula>NOT(ISERROR(SEARCH("Error",AH31)))</formula>
    </cfRule>
  </conditionalFormatting>
  <conditionalFormatting sqref="AP31">
    <cfRule type="containsText" dxfId="3048" priority="3047" operator="containsText" text="Error">
      <formula>NOT(ISERROR(SEARCH("Error",AP31)))</formula>
    </cfRule>
  </conditionalFormatting>
  <conditionalFormatting sqref="AX31">
    <cfRule type="containsText" dxfId="3047" priority="3046" operator="containsText" text="Error">
      <formula>NOT(ISERROR(SEARCH("Error",AX31)))</formula>
    </cfRule>
  </conditionalFormatting>
  <conditionalFormatting sqref="U31">
    <cfRule type="cellIs" dxfId="3046" priority="3045" operator="lessThan">
      <formula>0</formula>
    </cfRule>
  </conditionalFormatting>
  <conditionalFormatting sqref="U31">
    <cfRule type="cellIs" dxfId="3045" priority="3044" operator="greaterThan">
      <formula>O31</formula>
    </cfRule>
  </conditionalFormatting>
  <conditionalFormatting sqref="AC31">
    <cfRule type="cellIs" dxfId="3044" priority="3043" operator="lessThan">
      <formula>0</formula>
    </cfRule>
  </conditionalFormatting>
  <conditionalFormatting sqref="AC31">
    <cfRule type="cellIs" dxfId="3043" priority="3042" operator="greaterThan">
      <formula>W31</formula>
    </cfRule>
  </conditionalFormatting>
  <conditionalFormatting sqref="AK31">
    <cfRule type="cellIs" dxfId="3042" priority="3041" operator="lessThan">
      <formula>0</formula>
    </cfRule>
  </conditionalFormatting>
  <conditionalFormatting sqref="AK31">
    <cfRule type="cellIs" dxfId="3041" priority="3040" operator="greaterThan">
      <formula>AE31</formula>
    </cfRule>
  </conditionalFormatting>
  <conditionalFormatting sqref="AS31">
    <cfRule type="cellIs" dxfId="3040" priority="3039" operator="lessThan">
      <formula>0</formula>
    </cfRule>
  </conditionalFormatting>
  <conditionalFormatting sqref="AS31">
    <cfRule type="cellIs" dxfId="3039" priority="3038" operator="greaterThan">
      <formula>AM31</formula>
    </cfRule>
  </conditionalFormatting>
  <conditionalFormatting sqref="BA31">
    <cfRule type="cellIs" dxfId="3038" priority="3037" operator="lessThan">
      <formula>0</formula>
    </cfRule>
  </conditionalFormatting>
  <conditionalFormatting sqref="BA31">
    <cfRule type="cellIs" dxfId="3037" priority="3036" operator="greaterThan">
      <formula>AU31</formula>
    </cfRule>
  </conditionalFormatting>
  <conditionalFormatting sqref="J31">
    <cfRule type="containsText" dxfId="3036" priority="3035" operator="containsText" text="Error">
      <formula>NOT(ISERROR(SEARCH("Error",J31)))</formula>
    </cfRule>
  </conditionalFormatting>
  <conditionalFormatting sqref="BG33 BE33">
    <cfRule type="cellIs" dxfId="3035" priority="3034" operator="lessThan">
      <formula>0</formula>
    </cfRule>
  </conditionalFormatting>
  <conditionalFormatting sqref="BE33">
    <cfRule type="containsText" dxfId="3034" priority="3033" operator="containsText" text="Error">
      <formula>NOT(ISERROR(SEARCH("Error",BE33)))</formula>
    </cfRule>
  </conditionalFormatting>
  <conditionalFormatting sqref="M33">
    <cfRule type="cellIs" dxfId="3033" priority="3032" operator="lessThan">
      <formula>0</formula>
    </cfRule>
  </conditionalFormatting>
  <conditionalFormatting sqref="M33">
    <cfRule type="cellIs" dxfId="3032" priority="3031" operator="greaterThan">
      <formula>G33</formula>
    </cfRule>
  </conditionalFormatting>
  <conditionalFormatting sqref="R33">
    <cfRule type="containsText" dxfId="3031" priority="3030" operator="containsText" text="Error">
      <formula>NOT(ISERROR(SEARCH("Error",R33)))</formula>
    </cfRule>
  </conditionalFormatting>
  <conditionalFormatting sqref="Z33">
    <cfRule type="containsText" dxfId="3030" priority="3029" operator="containsText" text="Error">
      <formula>NOT(ISERROR(SEARCH("Error",Z33)))</formula>
    </cfRule>
  </conditionalFormatting>
  <conditionalFormatting sqref="AH33">
    <cfRule type="containsText" dxfId="3029" priority="3028" operator="containsText" text="Error">
      <formula>NOT(ISERROR(SEARCH("Error",AH33)))</formula>
    </cfRule>
  </conditionalFormatting>
  <conditionalFormatting sqref="AP33">
    <cfRule type="containsText" dxfId="3028" priority="3027" operator="containsText" text="Error">
      <formula>NOT(ISERROR(SEARCH("Error",AP33)))</formula>
    </cfRule>
  </conditionalFormatting>
  <conditionalFormatting sqref="AX33">
    <cfRule type="containsText" dxfId="3027" priority="3026" operator="containsText" text="Error">
      <formula>NOT(ISERROR(SEARCH("Error",AX33)))</formula>
    </cfRule>
  </conditionalFormatting>
  <conditionalFormatting sqref="U33">
    <cfRule type="cellIs" dxfId="3026" priority="3025" operator="lessThan">
      <formula>0</formula>
    </cfRule>
  </conditionalFormatting>
  <conditionalFormatting sqref="U33">
    <cfRule type="cellIs" dxfId="3025" priority="3024" operator="greaterThan">
      <formula>O33</formula>
    </cfRule>
  </conditionalFormatting>
  <conditionalFormatting sqref="AC33">
    <cfRule type="cellIs" dxfId="3024" priority="3023" operator="lessThan">
      <formula>0</formula>
    </cfRule>
  </conditionalFormatting>
  <conditionalFormatting sqref="AC33">
    <cfRule type="cellIs" dxfId="3023" priority="3022" operator="greaterThan">
      <formula>W33</formula>
    </cfRule>
  </conditionalFormatting>
  <conditionalFormatting sqref="AK33">
    <cfRule type="cellIs" dxfId="3022" priority="3021" operator="lessThan">
      <formula>0</formula>
    </cfRule>
  </conditionalFormatting>
  <conditionalFormatting sqref="AK33">
    <cfRule type="cellIs" dxfId="3021" priority="3020" operator="greaterThan">
      <formula>AE33</formula>
    </cfRule>
  </conditionalFormatting>
  <conditionalFormatting sqref="AS33">
    <cfRule type="cellIs" dxfId="3020" priority="3019" operator="lessThan">
      <formula>0</formula>
    </cfRule>
  </conditionalFormatting>
  <conditionalFormatting sqref="AS33">
    <cfRule type="cellIs" dxfId="3019" priority="3018" operator="greaterThan">
      <formula>AM33</formula>
    </cfRule>
  </conditionalFormatting>
  <conditionalFormatting sqref="BA33">
    <cfRule type="cellIs" dxfId="3018" priority="3017" operator="lessThan">
      <formula>0</formula>
    </cfRule>
  </conditionalFormatting>
  <conditionalFormatting sqref="BA33">
    <cfRule type="cellIs" dxfId="3017" priority="3016" operator="greaterThan">
      <formula>AU33</formula>
    </cfRule>
  </conditionalFormatting>
  <conditionalFormatting sqref="J33">
    <cfRule type="containsText" dxfId="3016" priority="3015" operator="containsText" text="Error">
      <formula>NOT(ISERROR(SEARCH("Error",J33)))</formula>
    </cfRule>
  </conditionalFormatting>
  <conditionalFormatting sqref="BG35 BE35">
    <cfRule type="cellIs" dxfId="3015" priority="3014" operator="lessThan">
      <formula>0</formula>
    </cfRule>
  </conditionalFormatting>
  <conditionalFormatting sqref="BE35">
    <cfRule type="containsText" dxfId="3014" priority="3013" operator="containsText" text="Error">
      <formula>NOT(ISERROR(SEARCH("Error",BE35)))</formula>
    </cfRule>
  </conditionalFormatting>
  <conditionalFormatting sqref="M35">
    <cfRule type="cellIs" dxfId="3013" priority="3012" operator="lessThan">
      <formula>0</formula>
    </cfRule>
  </conditionalFormatting>
  <conditionalFormatting sqref="M35">
    <cfRule type="cellIs" dxfId="3012" priority="3011" operator="greaterThan">
      <formula>G35</formula>
    </cfRule>
  </conditionalFormatting>
  <conditionalFormatting sqref="R35">
    <cfRule type="containsText" dxfId="3011" priority="3010" operator="containsText" text="Error">
      <formula>NOT(ISERROR(SEARCH("Error",R35)))</formula>
    </cfRule>
  </conditionalFormatting>
  <conditionalFormatting sqref="Z35">
    <cfRule type="containsText" dxfId="3010" priority="3009" operator="containsText" text="Error">
      <formula>NOT(ISERROR(SEARCH("Error",Z35)))</formula>
    </cfRule>
  </conditionalFormatting>
  <conditionalFormatting sqref="AH35">
    <cfRule type="containsText" dxfId="3009" priority="3008" operator="containsText" text="Error">
      <formula>NOT(ISERROR(SEARCH("Error",AH35)))</formula>
    </cfRule>
  </conditionalFormatting>
  <conditionalFormatting sqref="AP35">
    <cfRule type="containsText" dxfId="3008" priority="3007" operator="containsText" text="Error">
      <formula>NOT(ISERROR(SEARCH("Error",AP35)))</formula>
    </cfRule>
  </conditionalFormatting>
  <conditionalFormatting sqref="AX35">
    <cfRule type="containsText" dxfId="3007" priority="3006" operator="containsText" text="Error">
      <formula>NOT(ISERROR(SEARCH("Error",AX35)))</formula>
    </cfRule>
  </conditionalFormatting>
  <conditionalFormatting sqref="U35">
    <cfRule type="cellIs" dxfId="3006" priority="3005" operator="lessThan">
      <formula>0</formula>
    </cfRule>
  </conditionalFormatting>
  <conditionalFormatting sqref="U35">
    <cfRule type="cellIs" dxfId="3005" priority="3004" operator="greaterThan">
      <formula>O35</formula>
    </cfRule>
  </conditionalFormatting>
  <conditionalFormatting sqref="AC35">
    <cfRule type="cellIs" dxfId="3004" priority="3003" operator="lessThan">
      <formula>0</formula>
    </cfRule>
  </conditionalFormatting>
  <conditionalFormatting sqref="AC35">
    <cfRule type="cellIs" dxfId="3003" priority="3002" operator="greaterThan">
      <formula>W35</formula>
    </cfRule>
  </conditionalFormatting>
  <conditionalFormatting sqref="AK35">
    <cfRule type="cellIs" dxfId="3002" priority="3001" operator="lessThan">
      <formula>0</formula>
    </cfRule>
  </conditionalFormatting>
  <conditionalFormatting sqref="AK35">
    <cfRule type="cellIs" dxfId="3001" priority="3000" operator="greaterThan">
      <formula>AE35</formula>
    </cfRule>
  </conditionalFormatting>
  <conditionalFormatting sqref="AS35">
    <cfRule type="cellIs" dxfId="3000" priority="2999" operator="lessThan">
      <formula>0</formula>
    </cfRule>
  </conditionalFormatting>
  <conditionalFormatting sqref="AS35">
    <cfRule type="cellIs" dxfId="2999" priority="2998" operator="greaterThan">
      <formula>AM35</formula>
    </cfRule>
  </conditionalFormatting>
  <conditionalFormatting sqref="BA35">
    <cfRule type="cellIs" dxfId="2998" priority="2997" operator="lessThan">
      <formula>0</formula>
    </cfRule>
  </conditionalFormatting>
  <conditionalFormatting sqref="BA35">
    <cfRule type="cellIs" dxfId="2997" priority="2996" operator="greaterThan">
      <formula>AU35</formula>
    </cfRule>
  </conditionalFormatting>
  <conditionalFormatting sqref="J35">
    <cfRule type="containsText" dxfId="2996" priority="2995" operator="containsText" text="Error">
      <formula>NOT(ISERROR(SEARCH("Error",J35)))</formula>
    </cfRule>
  </conditionalFormatting>
  <conditionalFormatting sqref="BG37 BE37">
    <cfRule type="cellIs" dxfId="2995" priority="2994" operator="lessThan">
      <formula>0</formula>
    </cfRule>
  </conditionalFormatting>
  <conditionalFormatting sqref="BE37">
    <cfRule type="containsText" dxfId="2994" priority="2993" operator="containsText" text="Error">
      <formula>NOT(ISERROR(SEARCH("Error",BE37)))</formula>
    </cfRule>
  </conditionalFormatting>
  <conditionalFormatting sqref="M37">
    <cfRule type="cellIs" dxfId="2993" priority="2992" operator="lessThan">
      <formula>0</formula>
    </cfRule>
  </conditionalFormatting>
  <conditionalFormatting sqref="M37">
    <cfRule type="cellIs" dxfId="2992" priority="2991" operator="greaterThan">
      <formula>G37</formula>
    </cfRule>
  </conditionalFormatting>
  <conditionalFormatting sqref="R37">
    <cfRule type="containsText" dxfId="2991" priority="2990" operator="containsText" text="Error">
      <formula>NOT(ISERROR(SEARCH("Error",R37)))</formula>
    </cfRule>
  </conditionalFormatting>
  <conditionalFormatting sqref="Z37">
    <cfRule type="containsText" dxfId="2990" priority="2989" operator="containsText" text="Error">
      <formula>NOT(ISERROR(SEARCH("Error",Z37)))</formula>
    </cfRule>
  </conditionalFormatting>
  <conditionalFormatting sqref="AH37">
    <cfRule type="containsText" dxfId="2989" priority="2988" operator="containsText" text="Error">
      <formula>NOT(ISERROR(SEARCH("Error",AH37)))</formula>
    </cfRule>
  </conditionalFormatting>
  <conditionalFormatting sqref="AP37">
    <cfRule type="containsText" dxfId="2988" priority="2987" operator="containsText" text="Error">
      <formula>NOT(ISERROR(SEARCH("Error",AP37)))</formula>
    </cfRule>
  </conditionalFormatting>
  <conditionalFormatting sqref="AX37">
    <cfRule type="containsText" dxfId="2987" priority="2986" operator="containsText" text="Error">
      <formula>NOT(ISERROR(SEARCH("Error",AX37)))</formula>
    </cfRule>
  </conditionalFormatting>
  <conditionalFormatting sqref="U37">
    <cfRule type="cellIs" dxfId="2986" priority="2985" operator="lessThan">
      <formula>0</formula>
    </cfRule>
  </conditionalFormatting>
  <conditionalFormatting sqref="U37">
    <cfRule type="cellIs" dxfId="2985" priority="2984" operator="greaterThan">
      <formula>O37</formula>
    </cfRule>
  </conditionalFormatting>
  <conditionalFormatting sqref="AC37">
    <cfRule type="cellIs" dxfId="2984" priority="2983" operator="lessThan">
      <formula>0</formula>
    </cfRule>
  </conditionalFormatting>
  <conditionalFormatting sqref="AC37">
    <cfRule type="cellIs" dxfId="2983" priority="2982" operator="greaterThan">
      <formula>W37</formula>
    </cfRule>
  </conditionalFormatting>
  <conditionalFormatting sqref="AK37">
    <cfRule type="cellIs" dxfId="2982" priority="2981" operator="lessThan">
      <formula>0</formula>
    </cfRule>
  </conditionalFormatting>
  <conditionalFormatting sqref="AK37">
    <cfRule type="cellIs" dxfId="2981" priority="2980" operator="greaterThan">
      <formula>AE37</formula>
    </cfRule>
  </conditionalFormatting>
  <conditionalFormatting sqref="AS37">
    <cfRule type="cellIs" dxfId="2980" priority="2979" operator="lessThan">
      <formula>0</formula>
    </cfRule>
  </conditionalFormatting>
  <conditionalFormatting sqref="AS37">
    <cfRule type="cellIs" dxfId="2979" priority="2978" operator="greaterThan">
      <formula>AM37</formula>
    </cfRule>
  </conditionalFormatting>
  <conditionalFormatting sqref="BA37">
    <cfRule type="cellIs" dxfId="2978" priority="2977" operator="lessThan">
      <formula>0</formula>
    </cfRule>
  </conditionalFormatting>
  <conditionalFormatting sqref="BA37">
    <cfRule type="cellIs" dxfId="2977" priority="2976" operator="greaterThan">
      <formula>AU37</formula>
    </cfRule>
  </conditionalFormatting>
  <conditionalFormatting sqref="J37">
    <cfRule type="containsText" dxfId="2976" priority="2975" operator="containsText" text="Error">
      <formula>NOT(ISERROR(SEARCH("Error",J37)))</formula>
    </cfRule>
  </conditionalFormatting>
  <conditionalFormatting sqref="BG39 BE39">
    <cfRule type="cellIs" dxfId="2975" priority="2974" operator="lessThan">
      <formula>0</formula>
    </cfRule>
  </conditionalFormatting>
  <conditionalFormatting sqref="BE39">
    <cfRule type="containsText" dxfId="2974" priority="2973" operator="containsText" text="Error">
      <formula>NOT(ISERROR(SEARCH("Error",BE39)))</formula>
    </cfRule>
  </conditionalFormatting>
  <conditionalFormatting sqref="M39">
    <cfRule type="cellIs" dxfId="2973" priority="2972" operator="lessThan">
      <formula>0</formula>
    </cfRule>
  </conditionalFormatting>
  <conditionalFormatting sqref="M39">
    <cfRule type="cellIs" dxfId="2972" priority="2971" operator="greaterThan">
      <formula>G39</formula>
    </cfRule>
  </conditionalFormatting>
  <conditionalFormatting sqref="R39">
    <cfRule type="containsText" dxfId="2971" priority="2970" operator="containsText" text="Error">
      <formula>NOT(ISERROR(SEARCH("Error",R39)))</formula>
    </cfRule>
  </conditionalFormatting>
  <conditionalFormatting sqref="Z39">
    <cfRule type="containsText" dxfId="2970" priority="2969" operator="containsText" text="Error">
      <formula>NOT(ISERROR(SEARCH("Error",Z39)))</formula>
    </cfRule>
  </conditionalFormatting>
  <conditionalFormatting sqref="AH39">
    <cfRule type="containsText" dxfId="2969" priority="2968" operator="containsText" text="Error">
      <formula>NOT(ISERROR(SEARCH("Error",AH39)))</formula>
    </cfRule>
  </conditionalFormatting>
  <conditionalFormatting sqref="AP39">
    <cfRule type="containsText" dxfId="2968" priority="2967" operator="containsText" text="Error">
      <formula>NOT(ISERROR(SEARCH("Error",AP39)))</formula>
    </cfRule>
  </conditionalFormatting>
  <conditionalFormatting sqref="AX39">
    <cfRule type="containsText" dxfId="2967" priority="2966" operator="containsText" text="Error">
      <formula>NOT(ISERROR(SEARCH("Error",AX39)))</formula>
    </cfRule>
  </conditionalFormatting>
  <conditionalFormatting sqref="U39">
    <cfRule type="cellIs" dxfId="2966" priority="2965" operator="lessThan">
      <formula>0</formula>
    </cfRule>
  </conditionalFormatting>
  <conditionalFormatting sqref="U39">
    <cfRule type="cellIs" dxfId="2965" priority="2964" operator="greaterThan">
      <formula>O39</formula>
    </cfRule>
  </conditionalFormatting>
  <conditionalFormatting sqref="AC39">
    <cfRule type="cellIs" dxfId="2964" priority="2963" operator="lessThan">
      <formula>0</formula>
    </cfRule>
  </conditionalFormatting>
  <conditionalFormatting sqref="AC39">
    <cfRule type="cellIs" dxfId="2963" priority="2962" operator="greaterThan">
      <formula>W39</formula>
    </cfRule>
  </conditionalFormatting>
  <conditionalFormatting sqref="AK39">
    <cfRule type="cellIs" dxfId="2962" priority="2961" operator="lessThan">
      <formula>0</formula>
    </cfRule>
  </conditionalFormatting>
  <conditionalFormatting sqref="AK39">
    <cfRule type="cellIs" dxfId="2961" priority="2960" operator="greaterThan">
      <formula>AE39</formula>
    </cfRule>
  </conditionalFormatting>
  <conditionalFormatting sqref="AS39">
    <cfRule type="cellIs" dxfId="2960" priority="2959" operator="lessThan">
      <formula>0</formula>
    </cfRule>
  </conditionalFormatting>
  <conditionalFormatting sqref="AS39">
    <cfRule type="cellIs" dxfId="2959" priority="2958" operator="greaterThan">
      <formula>AM39</formula>
    </cfRule>
  </conditionalFormatting>
  <conditionalFormatting sqref="BA39">
    <cfRule type="cellIs" dxfId="2958" priority="2957" operator="lessThan">
      <formula>0</formula>
    </cfRule>
  </conditionalFormatting>
  <conditionalFormatting sqref="BA39">
    <cfRule type="cellIs" dxfId="2957" priority="2956" operator="greaterThan">
      <formula>AU39</formula>
    </cfRule>
  </conditionalFormatting>
  <conditionalFormatting sqref="J39">
    <cfRule type="containsText" dxfId="2956" priority="2955" operator="containsText" text="Error">
      <formula>NOT(ISERROR(SEARCH("Error",J39)))</formula>
    </cfRule>
  </conditionalFormatting>
  <conditionalFormatting sqref="BG43 BE43">
    <cfRule type="cellIs" dxfId="2955" priority="2954" operator="lessThan">
      <formula>0</formula>
    </cfRule>
  </conditionalFormatting>
  <conditionalFormatting sqref="BE43">
    <cfRule type="containsText" dxfId="2954" priority="2953" operator="containsText" text="Error">
      <formula>NOT(ISERROR(SEARCH("Error",BE43)))</formula>
    </cfRule>
  </conditionalFormatting>
  <conditionalFormatting sqref="M43">
    <cfRule type="cellIs" dxfId="2953" priority="2952" operator="lessThan">
      <formula>0</formula>
    </cfRule>
  </conditionalFormatting>
  <conditionalFormatting sqref="M43">
    <cfRule type="cellIs" dxfId="2952" priority="2951" operator="greaterThan">
      <formula>G43</formula>
    </cfRule>
  </conditionalFormatting>
  <conditionalFormatting sqref="R43">
    <cfRule type="containsText" dxfId="2951" priority="2950" operator="containsText" text="Error">
      <formula>NOT(ISERROR(SEARCH("Error",R43)))</formula>
    </cfRule>
  </conditionalFormatting>
  <conditionalFormatting sqref="Z43">
    <cfRule type="containsText" dxfId="2950" priority="2949" operator="containsText" text="Error">
      <formula>NOT(ISERROR(SEARCH("Error",Z43)))</formula>
    </cfRule>
  </conditionalFormatting>
  <conditionalFormatting sqref="AH43">
    <cfRule type="containsText" dxfId="2949" priority="2948" operator="containsText" text="Error">
      <formula>NOT(ISERROR(SEARCH("Error",AH43)))</formula>
    </cfRule>
  </conditionalFormatting>
  <conditionalFormatting sqref="AP43">
    <cfRule type="containsText" dxfId="2948" priority="2947" operator="containsText" text="Error">
      <formula>NOT(ISERROR(SEARCH("Error",AP43)))</formula>
    </cfRule>
  </conditionalFormatting>
  <conditionalFormatting sqref="AX43">
    <cfRule type="containsText" dxfId="2947" priority="2946" operator="containsText" text="Error">
      <formula>NOT(ISERROR(SEARCH("Error",AX43)))</formula>
    </cfRule>
  </conditionalFormatting>
  <conditionalFormatting sqref="U43">
    <cfRule type="cellIs" dxfId="2946" priority="2945" operator="lessThan">
      <formula>0</formula>
    </cfRule>
  </conditionalFormatting>
  <conditionalFormatting sqref="U43">
    <cfRule type="cellIs" dxfId="2945" priority="2944" operator="greaterThan">
      <formula>O43</formula>
    </cfRule>
  </conditionalFormatting>
  <conditionalFormatting sqref="AC43">
    <cfRule type="cellIs" dxfId="2944" priority="2943" operator="lessThan">
      <formula>0</formula>
    </cfRule>
  </conditionalFormatting>
  <conditionalFormatting sqref="AC43">
    <cfRule type="cellIs" dxfId="2943" priority="2942" operator="greaterThan">
      <formula>W43</formula>
    </cfRule>
  </conditionalFormatting>
  <conditionalFormatting sqref="AK43">
    <cfRule type="cellIs" dxfId="2942" priority="2941" operator="lessThan">
      <formula>0</formula>
    </cfRule>
  </conditionalFormatting>
  <conditionalFormatting sqref="AK43">
    <cfRule type="cellIs" dxfId="2941" priority="2940" operator="greaterThan">
      <formula>AE43</formula>
    </cfRule>
  </conditionalFormatting>
  <conditionalFormatting sqref="AS43">
    <cfRule type="cellIs" dxfId="2940" priority="2939" operator="lessThan">
      <formula>0</formula>
    </cfRule>
  </conditionalFormatting>
  <conditionalFormatting sqref="AS43">
    <cfRule type="cellIs" dxfId="2939" priority="2938" operator="greaterThan">
      <formula>AM43</formula>
    </cfRule>
  </conditionalFormatting>
  <conditionalFormatting sqref="BA43">
    <cfRule type="cellIs" dxfId="2938" priority="2937" operator="lessThan">
      <formula>0</formula>
    </cfRule>
  </conditionalFormatting>
  <conditionalFormatting sqref="BA43">
    <cfRule type="cellIs" dxfId="2937" priority="2936" operator="greaterThan">
      <formula>AU43</formula>
    </cfRule>
  </conditionalFormatting>
  <conditionalFormatting sqref="J43">
    <cfRule type="containsText" dxfId="2936" priority="2935" operator="containsText" text="Error">
      <formula>NOT(ISERROR(SEARCH("Error",J43)))</formula>
    </cfRule>
  </conditionalFormatting>
  <conditionalFormatting sqref="BG45 BE45">
    <cfRule type="cellIs" dxfId="2935" priority="2934" operator="lessThan">
      <formula>0</formula>
    </cfRule>
  </conditionalFormatting>
  <conditionalFormatting sqref="BE45">
    <cfRule type="containsText" dxfId="2934" priority="2933" operator="containsText" text="Error">
      <formula>NOT(ISERROR(SEARCH("Error",BE45)))</formula>
    </cfRule>
  </conditionalFormatting>
  <conditionalFormatting sqref="M45">
    <cfRule type="cellIs" dxfId="2933" priority="2932" operator="lessThan">
      <formula>0</formula>
    </cfRule>
  </conditionalFormatting>
  <conditionalFormatting sqref="M45">
    <cfRule type="cellIs" dxfId="2932" priority="2931" operator="greaterThan">
      <formula>G45</formula>
    </cfRule>
  </conditionalFormatting>
  <conditionalFormatting sqref="R45">
    <cfRule type="containsText" dxfId="2931" priority="2930" operator="containsText" text="Error">
      <formula>NOT(ISERROR(SEARCH("Error",R45)))</formula>
    </cfRule>
  </conditionalFormatting>
  <conditionalFormatting sqref="Z45">
    <cfRule type="containsText" dxfId="2930" priority="2929" operator="containsText" text="Error">
      <formula>NOT(ISERROR(SEARCH("Error",Z45)))</formula>
    </cfRule>
  </conditionalFormatting>
  <conditionalFormatting sqref="AH45">
    <cfRule type="containsText" dxfId="2929" priority="2928" operator="containsText" text="Error">
      <formula>NOT(ISERROR(SEARCH("Error",AH45)))</formula>
    </cfRule>
  </conditionalFormatting>
  <conditionalFormatting sqref="AP45">
    <cfRule type="containsText" dxfId="2928" priority="2927" operator="containsText" text="Error">
      <formula>NOT(ISERROR(SEARCH("Error",AP45)))</formula>
    </cfRule>
  </conditionalFormatting>
  <conditionalFormatting sqref="AX45">
    <cfRule type="containsText" dxfId="2927" priority="2926" operator="containsText" text="Error">
      <formula>NOT(ISERROR(SEARCH("Error",AX45)))</formula>
    </cfRule>
  </conditionalFormatting>
  <conditionalFormatting sqref="U45">
    <cfRule type="cellIs" dxfId="2926" priority="2925" operator="lessThan">
      <formula>0</formula>
    </cfRule>
  </conditionalFormatting>
  <conditionalFormatting sqref="U45">
    <cfRule type="cellIs" dxfId="2925" priority="2924" operator="greaterThan">
      <formula>O45</formula>
    </cfRule>
  </conditionalFormatting>
  <conditionalFormatting sqref="AC45">
    <cfRule type="cellIs" dxfId="2924" priority="2923" operator="lessThan">
      <formula>0</formula>
    </cfRule>
  </conditionalFormatting>
  <conditionalFormatting sqref="AC45">
    <cfRule type="cellIs" dxfId="2923" priority="2922" operator="greaterThan">
      <formula>W45</formula>
    </cfRule>
  </conditionalFormatting>
  <conditionalFormatting sqref="AK45">
    <cfRule type="cellIs" dxfId="2922" priority="2921" operator="lessThan">
      <formula>0</formula>
    </cfRule>
  </conditionalFormatting>
  <conditionalFormatting sqref="AK45">
    <cfRule type="cellIs" dxfId="2921" priority="2920" operator="greaterThan">
      <formula>AE45</formula>
    </cfRule>
  </conditionalFormatting>
  <conditionalFormatting sqref="AS45">
    <cfRule type="cellIs" dxfId="2920" priority="2919" operator="lessThan">
      <formula>0</formula>
    </cfRule>
  </conditionalFormatting>
  <conditionalFormatting sqref="AS45">
    <cfRule type="cellIs" dxfId="2919" priority="2918" operator="greaterThan">
      <formula>AM45</formula>
    </cfRule>
  </conditionalFormatting>
  <conditionalFormatting sqref="BA45">
    <cfRule type="cellIs" dxfId="2918" priority="2917" operator="lessThan">
      <formula>0</formula>
    </cfRule>
  </conditionalFormatting>
  <conditionalFormatting sqref="BA45">
    <cfRule type="cellIs" dxfId="2917" priority="2916" operator="greaterThan">
      <formula>AU45</formula>
    </cfRule>
  </conditionalFormatting>
  <conditionalFormatting sqref="J45">
    <cfRule type="containsText" dxfId="2916" priority="2915" operator="containsText" text="Error">
      <formula>NOT(ISERROR(SEARCH("Error",J45)))</formula>
    </cfRule>
  </conditionalFormatting>
  <conditionalFormatting sqref="BG47 BE47">
    <cfRule type="cellIs" dxfId="2915" priority="2914" operator="lessThan">
      <formula>0</formula>
    </cfRule>
  </conditionalFormatting>
  <conditionalFormatting sqref="BE47">
    <cfRule type="containsText" dxfId="2914" priority="2913" operator="containsText" text="Error">
      <formula>NOT(ISERROR(SEARCH("Error",BE47)))</formula>
    </cfRule>
  </conditionalFormatting>
  <conditionalFormatting sqref="M47">
    <cfRule type="cellIs" dxfId="2913" priority="2912" operator="lessThan">
      <formula>0</formula>
    </cfRule>
  </conditionalFormatting>
  <conditionalFormatting sqref="M47">
    <cfRule type="cellIs" dxfId="2912" priority="2911" operator="greaterThan">
      <formula>G47</formula>
    </cfRule>
  </conditionalFormatting>
  <conditionalFormatting sqref="R47">
    <cfRule type="containsText" dxfId="2911" priority="2910" operator="containsText" text="Error">
      <formula>NOT(ISERROR(SEARCH("Error",R47)))</formula>
    </cfRule>
  </conditionalFormatting>
  <conditionalFormatting sqref="Z47">
    <cfRule type="containsText" dxfId="2910" priority="2909" operator="containsText" text="Error">
      <formula>NOT(ISERROR(SEARCH("Error",Z47)))</formula>
    </cfRule>
  </conditionalFormatting>
  <conditionalFormatting sqref="AH47">
    <cfRule type="containsText" dxfId="2909" priority="2908" operator="containsText" text="Error">
      <formula>NOT(ISERROR(SEARCH("Error",AH47)))</formula>
    </cfRule>
  </conditionalFormatting>
  <conditionalFormatting sqref="AP47">
    <cfRule type="containsText" dxfId="2908" priority="2907" operator="containsText" text="Error">
      <formula>NOT(ISERROR(SEARCH("Error",AP47)))</formula>
    </cfRule>
  </conditionalFormatting>
  <conditionalFormatting sqref="AX47">
    <cfRule type="containsText" dxfId="2907" priority="2906" operator="containsText" text="Error">
      <formula>NOT(ISERROR(SEARCH("Error",AX47)))</formula>
    </cfRule>
  </conditionalFormatting>
  <conditionalFormatting sqref="U47">
    <cfRule type="cellIs" dxfId="2906" priority="2905" operator="lessThan">
      <formula>0</formula>
    </cfRule>
  </conditionalFormatting>
  <conditionalFormatting sqref="U47">
    <cfRule type="cellIs" dxfId="2905" priority="2904" operator="greaterThan">
      <formula>O47</formula>
    </cfRule>
  </conditionalFormatting>
  <conditionalFormatting sqref="AC47">
    <cfRule type="cellIs" dxfId="2904" priority="2903" operator="lessThan">
      <formula>0</formula>
    </cfRule>
  </conditionalFormatting>
  <conditionalFormatting sqref="AC47">
    <cfRule type="cellIs" dxfId="2903" priority="2902" operator="greaterThan">
      <formula>W47</formula>
    </cfRule>
  </conditionalFormatting>
  <conditionalFormatting sqref="AK47">
    <cfRule type="cellIs" dxfId="2902" priority="2901" operator="lessThan">
      <formula>0</formula>
    </cfRule>
  </conditionalFormatting>
  <conditionalFormatting sqref="AK47">
    <cfRule type="cellIs" dxfId="2901" priority="2900" operator="greaterThan">
      <formula>AE47</formula>
    </cfRule>
  </conditionalFormatting>
  <conditionalFormatting sqref="AS47">
    <cfRule type="cellIs" dxfId="2900" priority="2899" operator="lessThan">
      <formula>0</formula>
    </cfRule>
  </conditionalFormatting>
  <conditionalFormatting sqref="AS47">
    <cfRule type="cellIs" dxfId="2899" priority="2898" operator="greaterThan">
      <formula>AM47</formula>
    </cfRule>
  </conditionalFormatting>
  <conditionalFormatting sqref="BA47">
    <cfRule type="cellIs" dxfId="2898" priority="2897" operator="lessThan">
      <formula>0</formula>
    </cfRule>
  </conditionalFormatting>
  <conditionalFormatting sqref="BA47">
    <cfRule type="cellIs" dxfId="2897" priority="2896" operator="greaterThan">
      <formula>AU47</formula>
    </cfRule>
  </conditionalFormatting>
  <conditionalFormatting sqref="J47">
    <cfRule type="containsText" dxfId="2896" priority="2895" operator="containsText" text="Error">
      <formula>NOT(ISERROR(SEARCH("Error",J47)))</formula>
    </cfRule>
  </conditionalFormatting>
  <conditionalFormatting sqref="BG49 BE49">
    <cfRule type="cellIs" dxfId="2895" priority="2894" operator="lessThan">
      <formula>0</formula>
    </cfRule>
  </conditionalFormatting>
  <conditionalFormatting sqref="BE49">
    <cfRule type="containsText" dxfId="2894" priority="2893" operator="containsText" text="Error">
      <formula>NOT(ISERROR(SEARCH("Error",BE49)))</formula>
    </cfRule>
  </conditionalFormatting>
  <conditionalFormatting sqref="M49">
    <cfRule type="cellIs" dxfId="2893" priority="2892" operator="lessThan">
      <formula>0</formula>
    </cfRule>
  </conditionalFormatting>
  <conditionalFormatting sqref="M49">
    <cfRule type="cellIs" dxfId="2892" priority="2891" operator="greaterThan">
      <formula>G49</formula>
    </cfRule>
  </conditionalFormatting>
  <conditionalFormatting sqref="R49">
    <cfRule type="containsText" dxfId="2891" priority="2890" operator="containsText" text="Error">
      <formula>NOT(ISERROR(SEARCH("Error",R49)))</formula>
    </cfRule>
  </conditionalFormatting>
  <conditionalFormatting sqref="Z49">
    <cfRule type="containsText" dxfId="2890" priority="2889" operator="containsText" text="Error">
      <formula>NOT(ISERROR(SEARCH("Error",Z49)))</formula>
    </cfRule>
  </conditionalFormatting>
  <conditionalFormatting sqref="AH49">
    <cfRule type="containsText" dxfId="2889" priority="2888" operator="containsText" text="Error">
      <formula>NOT(ISERROR(SEARCH("Error",AH49)))</formula>
    </cfRule>
  </conditionalFormatting>
  <conditionalFormatting sqref="AP49">
    <cfRule type="containsText" dxfId="2888" priority="2887" operator="containsText" text="Error">
      <formula>NOT(ISERROR(SEARCH("Error",AP49)))</formula>
    </cfRule>
  </conditionalFormatting>
  <conditionalFormatting sqref="AX49">
    <cfRule type="containsText" dxfId="2887" priority="2886" operator="containsText" text="Error">
      <formula>NOT(ISERROR(SEARCH("Error",AX49)))</formula>
    </cfRule>
  </conditionalFormatting>
  <conditionalFormatting sqref="U49">
    <cfRule type="cellIs" dxfId="2886" priority="2885" operator="lessThan">
      <formula>0</formula>
    </cfRule>
  </conditionalFormatting>
  <conditionalFormatting sqref="U49">
    <cfRule type="cellIs" dxfId="2885" priority="2884" operator="greaterThan">
      <formula>O49</formula>
    </cfRule>
  </conditionalFormatting>
  <conditionalFormatting sqref="AC49">
    <cfRule type="cellIs" dxfId="2884" priority="2883" operator="lessThan">
      <formula>0</formula>
    </cfRule>
  </conditionalFormatting>
  <conditionalFormatting sqref="AC49">
    <cfRule type="cellIs" dxfId="2883" priority="2882" operator="greaterThan">
      <formula>W49</formula>
    </cfRule>
  </conditionalFormatting>
  <conditionalFormatting sqref="AK49">
    <cfRule type="cellIs" dxfId="2882" priority="2881" operator="lessThan">
      <formula>0</formula>
    </cfRule>
  </conditionalFormatting>
  <conditionalFormatting sqref="AK49">
    <cfRule type="cellIs" dxfId="2881" priority="2880" operator="greaterThan">
      <formula>AE49</formula>
    </cfRule>
  </conditionalFormatting>
  <conditionalFormatting sqref="AS49">
    <cfRule type="cellIs" dxfId="2880" priority="2879" operator="lessThan">
      <formula>0</formula>
    </cfRule>
  </conditionalFormatting>
  <conditionalFormatting sqref="AS49">
    <cfRule type="cellIs" dxfId="2879" priority="2878" operator="greaterThan">
      <formula>AM49</formula>
    </cfRule>
  </conditionalFormatting>
  <conditionalFormatting sqref="BA49">
    <cfRule type="cellIs" dxfId="2878" priority="2877" operator="lessThan">
      <formula>0</formula>
    </cfRule>
  </conditionalFormatting>
  <conditionalFormatting sqref="BA49">
    <cfRule type="cellIs" dxfId="2877" priority="2876" operator="greaterThan">
      <formula>AU49</formula>
    </cfRule>
  </conditionalFormatting>
  <conditionalFormatting sqref="J49">
    <cfRule type="containsText" dxfId="2876" priority="2875" operator="containsText" text="Error">
      <formula>NOT(ISERROR(SEARCH("Error",J49)))</formula>
    </cfRule>
  </conditionalFormatting>
  <conditionalFormatting sqref="BG51 BE51">
    <cfRule type="cellIs" dxfId="2875" priority="2874" operator="lessThan">
      <formula>0</formula>
    </cfRule>
  </conditionalFormatting>
  <conditionalFormatting sqref="BE51">
    <cfRule type="containsText" dxfId="2874" priority="2873" operator="containsText" text="Error">
      <formula>NOT(ISERROR(SEARCH("Error",BE51)))</formula>
    </cfRule>
  </conditionalFormatting>
  <conditionalFormatting sqref="M51">
    <cfRule type="cellIs" dxfId="2873" priority="2872" operator="lessThan">
      <formula>0</formula>
    </cfRule>
  </conditionalFormatting>
  <conditionalFormatting sqref="M51">
    <cfRule type="cellIs" dxfId="2872" priority="2871" operator="greaterThan">
      <formula>G51</formula>
    </cfRule>
  </conditionalFormatting>
  <conditionalFormatting sqref="R51">
    <cfRule type="containsText" dxfId="2871" priority="2870" operator="containsText" text="Error">
      <formula>NOT(ISERROR(SEARCH("Error",R51)))</formula>
    </cfRule>
  </conditionalFormatting>
  <conditionalFormatting sqref="Z51">
    <cfRule type="containsText" dxfId="2870" priority="2869" operator="containsText" text="Error">
      <formula>NOT(ISERROR(SEARCH("Error",Z51)))</formula>
    </cfRule>
  </conditionalFormatting>
  <conditionalFormatting sqref="AH51">
    <cfRule type="containsText" dxfId="2869" priority="2868" operator="containsText" text="Error">
      <formula>NOT(ISERROR(SEARCH("Error",AH51)))</formula>
    </cfRule>
  </conditionalFormatting>
  <conditionalFormatting sqref="AP51">
    <cfRule type="containsText" dxfId="2868" priority="2867" operator="containsText" text="Error">
      <formula>NOT(ISERROR(SEARCH("Error",AP51)))</formula>
    </cfRule>
  </conditionalFormatting>
  <conditionalFormatting sqref="AX51">
    <cfRule type="containsText" dxfId="2867" priority="2866" operator="containsText" text="Error">
      <formula>NOT(ISERROR(SEARCH("Error",AX51)))</formula>
    </cfRule>
  </conditionalFormatting>
  <conditionalFormatting sqref="U51">
    <cfRule type="cellIs" dxfId="2866" priority="2865" operator="lessThan">
      <formula>0</formula>
    </cfRule>
  </conditionalFormatting>
  <conditionalFormatting sqref="U51">
    <cfRule type="cellIs" dxfId="2865" priority="2864" operator="greaterThan">
      <formula>O51</formula>
    </cfRule>
  </conditionalFormatting>
  <conditionalFormatting sqref="AC51">
    <cfRule type="cellIs" dxfId="2864" priority="2863" operator="lessThan">
      <formula>0</formula>
    </cfRule>
  </conditionalFormatting>
  <conditionalFormatting sqref="AC51">
    <cfRule type="cellIs" dxfId="2863" priority="2862" operator="greaterThan">
      <formula>W51</formula>
    </cfRule>
  </conditionalFormatting>
  <conditionalFormatting sqref="AK51">
    <cfRule type="cellIs" dxfId="2862" priority="2861" operator="lessThan">
      <formula>0</formula>
    </cfRule>
  </conditionalFormatting>
  <conditionalFormatting sqref="AK51">
    <cfRule type="cellIs" dxfId="2861" priority="2860" operator="greaterThan">
      <formula>AE51</formula>
    </cfRule>
  </conditionalFormatting>
  <conditionalFormatting sqref="AS51">
    <cfRule type="cellIs" dxfId="2860" priority="2859" operator="lessThan">
      <formula>0</formula>
    </cfRule>
  </conditionalFormatting>
  <conditionalFormatting sqref="AS51">
    <cfRule type="cellIs" dxfId="2859" priority="2858" operator="greaterThan">
      <formula>AM51</formula>
    </cfRule>
  </conditionalFormatting>
  <conditionalFormatting sqref="BA51">
    <cfRule type="cellIs" dxfId="2858" priority="2857" operator="lessThan">
      <formula>0</formula>
    </cfRule>
  </conditionalFormatting>
  <conditionalFormatting sqref="BA51">
    <cfRule type="cellIs" dxfId="2857" priority="2856" operator="greaterThan">
      <formula>AU51</formula>
    </cfRule>
  </conditionalFormatting>
  <conditionalFormatting sqref="J51">
    <cfRule type="containsText" dxfId="2856" priority="2855" operator="containsText" text="Error">
      <formula>NOT(ISERROR(SEARCH("Error",J51)))</formula>
    </cfRule>
  </conditionalFormatting>
  <conditionalFormatting sqref="BG53 BE53">
    <cfRule type="cellIs" dxfId="2855" priority="2854" operator="lessThan">
      <formula>0</formula>
    </cfRule>
  </conditionalFormatting>
  <conditionalFormatting sqref="BE53">
    <cfRule type="containsText" dxfId="2854" priority="2853" operator="containsText" text="Error">
      <formula>NOT(ISERROR(SEARCH("Error",BE53)))</formula>
    </cfRule>
  </conditionalFormatting>
  <conditionalFormatting sqref="M53">
    <cfRule type="cellIs" dxfId="2853" priority="2852" operator="lessThan">
      <formula>0</formula>
    </cfRule>
  </conditionalFormatting>
  <conditionalFormatting sqref="M53">
    <cfRule type="cellIs" dxfId="2852" priority="2851" operator="greaterThan">
      <formula>G53</formula>
    </cfRule>
  </conditionalFormatting>
  <conditionalFormatting sqref="R53">
    <cfRule type="containsText" dxfId="2851" priority="2850" operator="containsText" text="Error">
      <formula>NOT(ISERROR(SEARCH("Error",R53)))</formula>
    </cfRule>
  </conditionalFormatting>
  <conditionalFormatting sqref="Z53">
    <cfRule type="containsText" dxfId="2850" priority="2849" operator="containsText" text="Error">
      <formula>NOT(ISERROR(SEARCH("Error",Z53)))</formula>
    </cfRule>
  </conditionalFormatting>
  <conditionalFormatting sqref="AH53">
    <cfRule type="containsText" dxfId="2849" priority="2848" operator="containsText" text="Error">
      <formula>NOT(ISERROR(SEARCH("Error",AH53)))</formula>
    </cfRule>
  </conditionalFormatting>
  <conditionalFormatting sqref="AP53">
    <cfRule type="containsText" dxfId="2848" priority="2847" operator="containsText" text="Error">
      <formula>NOT(ISERROR(SEARCH("Error",AP53)))</formula>
    </cfRule>
  </conditionalFormatting>
  <conditionalFormatting sqref="AX53">
    <cfRule type="containsText" dxfId="2847" priority="2846" operator="containsText" text="Error">
      <formula>NOT(ISERROR(SEARCH("Error",AX53)))</formula>
    </cfRule>
  </conditionalFormatting>
  <conditionalFormatting sqref="U53">
    <cfRule type="cellIs" dxfId="2846" priority="2845" operator="lessThan">
      <formula>0</formula>
    </cfRule>
  </conditionalFormatting>
  <conditionalFormatting sqref="U53">
    <cfRule type="cellIs" dxfId="2845" priority="2844" operator="greaterThan">
      <formula>O53</formula>
    </cfRule>
  </conditionalFormatting>
  <conditionalFormatting sqref="AC53">
    <cfRule type="cellIs" dxfId="2844" priority="2843" operator="lessThan">
      <formula>0</formula>
    </cfRule>
  </conditionalFormatting>
  <conditionalFormatting sqref="AC53">
    <cfRule type="cellIs" dxfId="2843" priority="2842" operator="greaterThan">
      <formula>W53</formula>
    </cfRule>
  </conditionalFormatting>
  <conditionalFormatting sqref="AK53">
    <cfRule type="cellIs" dxfId="2842" priority="2841" operator="lessThan">
      <formula>0</formula>
    </cfRule>
  </conditionalFormatting>
  <conditionalFormatting sqref="AK53">
    <cfRule type="cellIs" dxfId="2841" priority="2840" operator="greaterThan">
      <formula>AE53</formula>
    </cfRule>
  </conditionalFormatting>
  <conditionalFormatting sqref="AS53">
    <cfRule type="cellIs" dxfId="2840" priority="2839" operator="lessThan">
      <formula>0</formula>
    </cfRule>
  </conditionalFormatting>
  <conditionalFormatting sqref="AS53">
    <cfRule type="cellIs" dxfId="2839" priority="2838" operator="greaterThan">
      <formula>AM53</formula>
    </cfRule>
  </conditionalFormatting>
  <conditionalFormatting sqref="BA53">
    <cfRule type="cellIs" dxfId="2838" priority="2837" operator="lessThan">
      <formula>0</formula>
    </cfRule>
  </conditionalFormatting>
  <conditionalFormatting sqref="BA53">
    <cfRule type="cellIs" dxfId="2837" priority="2836" operator="greaterThan">
      <formula>AU53</formula>
    </cfRule>
  </conditionalFormatting>
  <conditionalFormatting sqref="J53">
    <cfRule type="containsText" dxfId="2836" priority="2835" operator="containsText" text="Error">
      <formula>NOT(ISERROR(SEARCH("Error",J53)))</formula>
    </cfRule>
  </conditionalFormatting>
  <conditionalFormatting sqref="BG55 BE55">
    <cfRule type="cellIs" dxfId="2835" priority="2834" operator="lessThan">
      <formula>0</formula>
    </cfRule>
  </conditionalFormatting>
  <conditionalFormatting sqref="BE55">
    <cfRule type="containsText" dxfId="2834" priority="2833" operator="containsText" text="Error">
      <formula>NOT(ISERROR(SEARCH("Error",BE55)))</formula>
    </cfRule>
  </conditionalFormatting>
  <conditionalFormatting sqref="M55">
    <cfRule type="cellIs" dxfId="2833" priority="2832" operator="lessThan">
      <formula>0</formula>
    </cfRule>
  </conditionalFormatting>
  <conditionalFormatting sqref="M55">
    <cfRule type="cellIs" dxfId="2832" priority="2831" operator="greaterThan">
      <formula>G55</formula>
    </cfRule>
  </conditionalFormatting>
  <conditionalFormatting sqref="R55">
    <cfRule type="containsText" dxfId="2831" priority="2830" operator="containsText" text="Error">
      <formula>NOT(ISERROR(SEARCH("Error",R55)))</formula>
    </cfRule>
  </conditionalFormatting>
  <conditionalFormatting sqref="Z55">
    <cfRule type="containsText" dxfId="2830" priority="2829" operator="containsText" text="Error">
      <formula>NOT(ISERROR(SEARCH("Error",Z55)))</formula>
    </cfRule>
  </conditionalFormatting>
  <conditionalFormatting sqref="AH55">
    <cfRule type="containsText" dxfId="2829" priority="2828" operator="containsText" text="Error">
      <formula>NOT(ISERROR(SEARCH("Error",AH55)))</formula>
    </cfRule>
  </conditionalFormatting>
  <conditionalFormatting sqref="AP55">
    <cfRule type="containsText" dxfId="2828" priority="2827" operator="containsText" text="Error">
      <formula>NOT(ISERROR(SEARCH("Error",AP55)))</formula>
    </cfRule>
  </conditionalFormatting>
  <conditionalFormatting sqref="AX55">
    <cfRule type="containsText" dxfId="2827" priority="2826" operator="containsText" text="Error">
      <formula>NOT(ISERROR(SEARCH("Error",AX55)))</formula>
    </cfRule>
  </conditionalFormatting>
  <conditionalFormatting sqref="U55">
    <cfRule type="cellIs" dxfId="2826" priority="2825" operator="lessThan">
      <formula>0</formula>
    </cfRule>
  </conditionalFormatting>
  <conditionalFormatting sqref="U55">
    <cfRule type="cellIs" dxfId="2825" priority="2824" operator="greaterThan">
      <formula>O55</formula>
    </cfRule>
  </conditionalFormatting>
  <conditionalFormatting sqref="AC55">
    <cfRule type="cellIs" dxfId="2824" priority="2823" operator="lessThan">
      <formula>0</formula>
    </cfRule>
  </conditionalFormatting>
  <conditionalFormatting sqref="AC55">
    <cfRule type="cellIs" dxfId="2823" priority="2822" operator="greaterThan">
      <formula>W55</formula>
    </cfRule>
  </conditionalFormatting>
  <conditionalFormatting sqref="AK55">
    <cfRule type="cellIs" dxfId="2822" priority="2821" operator="lessThan">
      <formula>0</formula>
    </cfRule>
  </conditionalFormatting>
  <conditionalFormatting sqref="AK55">
    <cfRule type="cellIs" dxfId="2821" priority="2820" operator="greaterThan">
      <formula>AE55</formula>
    </cfRule>
  </conditionalFormatting>
  <conditionalFormatting sqref="AS55">
    <cfRule type="cellIs" dxfId="2820" priority="2819" operator="lessThan">
      <formula>0</formula>
    </cfRule>
  </conditionalFormatting>
  <conditionalFormatting sqref="AS55">
    <cfRule type="cellIs" dxfId="2819" priority="2818" operator="greaterThan">
      <formula>AM55</formula>
    </cfRule>
  </conditionalFormatting>
  <conditionalFormatting sqref="BA55">
    <cfRule type="cellIs" dxfId="2818" priority="2817" operator="lessThan">
      <formula>0</formula>
    </cfRule>
  </conditionalFormatting>
  <conditionalFormatting sqref="BA55">
    <cfRule type="cellIs" dxfId="2817" priority="2816" operator="greaterThan">
      <formula>AU55</formula>
    </cfRule>
  </conditionalFormatting>
  <conditionalFormatting sqref="J55">
    <cfRule type="containsText" dxfId="2816" priority="2815" operator="containsText" text="Error">
      <formula>NOT(ISERROR(SEARCH("Error",J55)))</formula>
    </cfRule>
  </conditionalFormatting>
  <conditionalFormatting sqref="BG57 BE57">
    <cfRule type="cellIs" dxfId="2815" priority="2814" operator="lessThan">
      <formula>0</formula>
    </cfRule>
  </conditionalFormatting>
  <conditionalFormatting sqref="BE57">
    <cfRule type="containsText" dxfId="2814" priority="2813" operator="containsText" text="Error">
      <formula>NOT(ISERROR(SEARCH("Error",BE57)))</formula>
    </cfRule>
  </conditionalFormatting>
  <conditionalFormatting sqref="M57">
    <cfRule type="cellIs" dxfId="2813" priority="2812" operator="lessThan">
      <formula>0</formula>
    </cfRule>
  </conditionalFormatting>
  <conditionalFormatting sqref="M57">
    <cfRule type="cellIs" dxfId="2812" priority="2811" operator="greaterThan">
      <formula>G57</formula>
    </cfRule>
  </conditionalFormatting>
  <conditionalFormatting sqref="R57">
    <cfRule type="containsText" dxfId="2811" priority="2810" operator="containsText" text="Error">
      <formula>NOT(ISERROR(SEARCH("Error",R57)))</formula>
    </cfRule>
  </conditionalFormatting>
  <conditionalFormatting sqref="Z57">
    <cfRule type="containsText" dxfId="2810" priority="2809" operator="containsText" text="Error">
      <formula>NOT(ISERROR(SEARCH("Error",Z57)))</formula>
    </cfRule>
  </conditionalFormatting>
  <conditionalFormatting sqref="AH57">
    <cfRule type="containsText" dxfId="2809" priority="2808" operator="containsText" text="Error">
      <formula>NOT(ISERROR(SEARCH("Error",AH57)))</formula>
    </cfRule>
  </conditionalFormatting>
  <conditionalFormatting sqref="AP57">
    <cfRule type="containsText" dxfId="2808" priority="2807" operator="containsText" text="Error">
      <formula>NOT(ISERROR(SEARCH("Error",AP57)))</formula>
    </cfRule>
  </conditionalFormatting>
  <conditionalFormatting sqref="AX57">
    <cfRule type="containsText" dxfId="2807" priority="2806" operator="containsText" text="Error">
      <formula>NOT(ISERROR(SEARCH("Error",AX57)))</formula>
    </cfRule>
  </conditionalFormatting>
  <conditionalFormatting sqref="U57">
    <cfRule type="cellIs" dxfId="2806" priority="2805" operator="lessThan">
      <formula>0</formula>
    </cfRule>
  </conditionalFormatting>
  <conditionalFormatting sqref="U57">
    <cfRule type="cellIs" dxfId="2805" priority="2804" operator="greaterThan">
      <formula>O57</formula>
    </cfRule>
  </conditionalFormatting>
  <conditionalFormatting sqref="AC57">
    <cfRule type="cellIs" dxfId="2804" priority="2803" operator="lessThan">
      <formula>0</formula>
    </cfRule>
  </conditionalFormatting>
  <conditionalFormatting sqref="AC57">
    <cfRule type="cellIs" dxfId="2803" priority="2802" operator="greaterThan">
      <formula>W57</formula>
    </cfRule>
  </conditionalFormatting>
  <conditionalFormatting sqref="AK57">
    <cfRule type="cellIs" dxfId="2802" priority="2801" operator="lessThan">
      <formula>0</formula>
    </cfRule>
  </conditionalFormatting>
  <conditionalFormatting sqref="AK57">
    <cfRule type="cellIs" dxfId="2801" priority="2800" operator="greaterThan">
      <formula>AE57</formula>
    </cfRule>
  </conditionalFormatting>
  <conditionalFormatting sqref="AS57">
    <cfRule type="cellIs" dxfId="2800" priority="2799" operator="lessThan">
      <formula>0</formula>
    </cfRule>
  </conditionalFormatting>
  <conditionalFormatting sqref="AS57">
    <cfRule type="cellIs" dxfId="2799" priority="2798" operator="greaterThan">
      <formula>AM57</formula>
    </cfRule>
  </conditionalFormatting>
  <conditionalFormatting sqref="BA57">
    <cfRule type="cellIs" dxfId="2798" priority="2797" operator="lessThan">
      <formula>0</formula>
    </cfRule>
  </conditionalFormatting>
  <conditionalFormatting sqref="BA57">
    <cfRule type="cellIs" dxfId="2797" priority="2796" operator="greaterThan">
      <formula>AU57</formula>
    </cfRule>
  </conditionalFormatting>
  <conditionalFormatting sqref="J57">
    <cfRule type="containsText" dxfId="2796" priority="2795" operator="containsText" text="Error">
      <formula>NOT(ISERROR(SEARCH("Error",J57)))</formula>
    </cfRule>
  </conditionalFormatting>
  <conditionalFormatting sqref="BG59 BE59">
    <cfRule type="cellIs" dxfId="2795" priority="2794" operator="lessThan">
      <formula>0</formula>
    </cfRule>
  </conditionalFormatting>
  <conditionalFormatting sqref="BE59">
    <cfRule type="containsText" dxfId="2794" priority="2793" operator="containsText" text="Error">
      <formula>NOT(ISERROR(SEARCH("Error",BE59)))</formula>
    </cfRule>
  </conditionalFormatting>
  <conditionalFormatting sqref="M59">
    <cfRule type="cellIs" dxfId="2793" priority="2792" operator="lessThan">
      <formula>0</formula>
    </cfRule>
  </conditionalFormatting>
  <conditionalFormatting sqref="M59">
    <cfRule type="cellIs" dxfId="2792" priority="2791" operator="greaterThan">
      <formula>G59</formula>
    </cfRule>
  </conditionalFormatting>
  <conditionalFormatting sqref="R59">
    <cfRule type="containsText" dxfId="2791" priority="2790" operator="containsText" text="Error">
      <formula>NOT(ISERROR(SEARCH("Error",R59)))</formula>
    </cfRule>
  </conditionalFormatting>
  <conditionalFormatting sqref="Z59">
    <cfRule type="containsText" dxfId="2790" priority="2789" operator="containsText" text="Error">
      <formula>NOT(ISERROR(SEARCH("Error",Z59)))</formula>
    </cfRule>
  </conditionalFormatting>
  <conditionalFormatting sqref="AH59">
    <cfRule type="containsText" dxfId="2789" priority="2788" operator="containsText" text="Error">
      <formula>NOT(ISERROR(SEARCH("Error",AH59)))</formula>
    </cfRule>
  </conditionalFormatting>
  <conditionalFormatting sqref="AP59">
    <cfRule type="containsText" dxfId="2788" priority="2787" operator="containsText" text="Error">
      <formula>NOT(ISERROR(SEARCH("Error",AP59)))</formula>
    </cfRule>
  </conditionalFormatting>
  <conditionalFormatting sqref="AX59">
    <cfRule type="containsText" dxfId="2787" priority="2786" operator="containsText" text="Error">
      <formula>NOT(ISERROR(SEARCH("Error",AX59)))</formula>
    </cfRule>
  </conditionalFormatting>
  <conditionalFormatting sqref="U59">
    <cfRule type="cellIs" dxfId="2786" priority="2785" operator="lessThan">
      <formula>0</formula>
    </cfRule>
  </conditionalFormatting>
  <conditionalFormatting sqref="U59">
    <cfRule type="cellIs" dxfId="2785" priority="2784" operator="greaterThan">
      <formula>O59</formula>
    </cfRule>
  </conditionalFormatting>
  <conditionalFormatting sqref="AC59">
    <cfRule type="cellIs" dxfId="2784" priority="2783" operator="lessThan">
      <formula>0</formula>
    </cfRule>
  </conditionalFormatting>
  <conditionalFormatting sqref="AC59">
    <cfRule type="cellIs" dxfId="2783" priority="2782" operator="greaterThan">
      <formula>W59</formula>
    </cfRule>
  </conditionalFormatting>
  <conditionalFormatting sqref="AK59">
    <cfRule type="cellIs" dxfId="2782" priority="2781" operator="lessThan">
      <formula>0</formula>
    </cfRule>
  </conditionalFormatting>
  <conditionalFormatting sqref="AK59">
    <cfRule type="cellIs" dxfId="2781" priority="2780" operator="greaterThan">
      <formula>AE59</formula>
    </cfRule>
  </conditionalFormatting>
  <conditionalFormatting sqref="AS59">
    <cfRule type="cellIs" dxfId="2780" priority="2779" operator="lessThan">
      <formula>0</formula>
    </cfRule>
  </conditionalFormatting>
  <conditionalFormatting sqref="AS59">
    <cfRule type="cellIs" dxfId="2779" priority="2778" operator="greaterThan">
      <formula>AM59</formula>
    </cfRule>
  </conditionalFormatting>
  <conditionalFormatting sqref="BA59">
    <cfRule type="cellIs" dxfId="2778" priority="2777" operator="lessThan">
      <formula>0</formula>
    </cfRule>
  </conditionalFormatting>
  <conditionalFormatting sqref="BA59">
    <cfRule type="cellIs" dxfId="2777" priority="2776" operator="greaterThan">
      <formula>AU59</formula>
    </cfRule>
  </conditionalFormatting>
  <conditionalFormatting sqref="J59">
    <cfRule type="containsText" dxfId="2776" priority="2775" operator="containsText" text="Error">
      <formula>NOT(ISERROR(SEARCH("Error",J59)))</formula>
    </cfRule>
  </conditionalFormatting>
  <conditionalFormatting sqref="BG61 BE61">
    <cfRule type="cellIs" dxfId="2775" priority="2774" operator="lessThan">
      <formula>0</formula>
    </cfRule>
  </conditionalFormatting>
  <conditionalFormatting sqref="BE61">
    <cfRule type="containsText" dxfId="2774" priority="2773" operator="containsText" text="Error">
      <formula>NOT(ISERROR(SEARCH("Error",BE61)))</formula>
    </cfRule>
  </conditionalFormatting>
  <conditionalFormatting sqref="M61">
    <cfRule type="cellIs" dxfId="2773" priority="2772" operator="lessThan">
      <formula>0</formula>
    </cfRule>
  </conditionalFormatting>
  <conditionalFormatting sqref="M61">
    <cfRule type="cellIs" dxfId="2772" priority="2771" operator="greaterThan">
      <formula>G61</formula>
    </cfRule>
  </conditionalFormatting>
  <conditionalFormatting sqref="R61">
    <cfRule type="containsText" dxfId="2771" priority="2770" operator="containsText" text="Error">
      <formula>NOT(ISERROR(SEARCH("Error",R61)))</formula>
    </cfRule>
  </conditionalFormatting>
  <conditionalFormatting sqref="Z61">
    <cfRule type="containsText" dxfId="2770" priority="2769" operator="containsText" text="Error">
      <formula>NOT(ISERROR(SEARCH("Error",Z61)))</formula>
    </cfRule>
  </conditionalFormatting>
  <conditionalFormatting sqref="AH61">
    <cfRule type="containsText" dxfId="2769" priority="2768" operator="containsText" text="Error">
      <formula>NOT(ISERROR(SEARCH("Error",AH61)))</formula>
    </cfRule>
  </conditionalFormatting>
  <conditionalFormatting sqref="AP61">
    <cfRule type="containsText" dxfId="2768" priority="2767" operator="containsText" text="Error">
      <formula>NOT(ISERROR(SEARCH("Error",AP61)))</formula>
    </cfRule>
  </conditionalFormatting>
  <conditionalFormatting sqref="AX61">
    <cfRule type="containsText" dxfId="2767" priority="2766" operator="containsText" text="Error">
      <formula>NOT(ISERROR(SEARCH("Error",AX61)))</formula>
    </cfRule>
  </conditionalFormatting>
  <conditionalFormatting sqref="U61">
    <cfRule type="cellIs" dxfId="2766" priority="2765" operator="lessThan">
      <formula>0</formula>
    </cfRule>
  </conditionalFormatting>
  <conditionalFormatting sqref="U61">
    <cfRule type="cellIs" dxfId="2765" priority="2764" operator="greaterThan">
      <formula>O61</formula>
    </cfRule>
  </conditionalFormatting>
  <conditionalFormatting sqref="AC61">
    <cfRule type="cellIs" dxfId="2764" priority="2763" operator="lessThan">
      <formula>0</formula>
    </cfRule>
  </conditionalFormatting>
  <conditionalFormatting sqref="AC61">
    <cfRule type="cellIs" dxfId="2763" priority="2762" operator="greaterThan">
      <formula>W61</formula>
    </cfRule>
  </conditionalFormatting>
  <conditionalFormatting sqref="AK61">
    <cfRule type="cellIs" dxfId="2762" priority="2761" operator="lessThan">
      <formula>0</formula>
    </cfRule>
  </conditionalFormatting>
  <conditionalFormatting sqref="AK61">
    <cfRule type="cellIs" dxfId="2761" priority="2760" operator="greaterThan">
      <formula>AE61</formula>
    </cfRule>
  </conditionalFormatting>
  <conditionalFormatting sqref="AS61">
    <cfRule type="cellIs" dxfId="2760" priority="2759" operator="lessThan">
      <formula>0</formula>
    </cfRule>
  </conditionalFormatting>
  <conditionalFormatting sqref="AS61">
    <cfRule type="cellIs" dxfId="2759" priority="2758" operator="greaterThan">
      <formula>AM61</formula>
    </cfRule>
  </conditionalFormatting>
  <conditionalFormatting sqref="BA61">
    <cfRule type="cellIs" dxfId="2758" priority="2757" operator="lessThan">
      <formula>0</formula>
    </cfRule>
  </conditionalFormatting>
  <conditionalFormatting sqref="BA61">
    <cfRule type="cellIs" dxfId="2757" priority="2756" operator="greaterThan">
      <formula>AU61</formula>
    </cfRule>
  </conditionalFormatting>
  <conditionalFormatting sqref="J61">
    <cfRule type="containsText" dxfId="2756" priority="2755" operator="containsText" text="Error">
      <formula>NOT(ISERROR(SEARCH("Error",J61)))</formula>
    </cfRule>
  </conditionalFormatting>
  <conditionalFormatting sqref="BG63 BE63">
    <cfRule type="cellIs" dxfId="2755" priority="2754" operator="lessThan">
      <formula>0</formula>
    </cfRule>
  </conditionalFormatting>
  <conditionalFormatting sqref="BE63">
    <cfRule type="containsText" dxfId="2754" priority="2753" operator="containsText" text="Error">
      <formula>NOT(ISERROR(SEARCH("Error",BE63)))</formula>
    </cfRule>
  </conditionalFormatting>
  <conditionalFormatting sqref="M63">
    <cfRule type="cellIs" dxfId="2753" priority="2752" operator="lessThan">
      <formula>0</formula>
    </cfRule>
  </conditionalFormatting>
  <conditionalFormatting sqref="M63">
    <cfRule type="cellIs" dxfId="2752" priority="2751" operator="greaterThan">
      <formula>G63</formula>
    </cfRule>
  </conditionalFormatting>
  <conditionalFormatting sqref="R63">
    <cfRule type="containsText" dxfId="2751" priority="2750" operator="containsText" text="Error">
      <formula>NOT(ISERROR(SEARCH("Error",R63)))</formula>
    </cfRule>
  </conditionalFormatting>
  <conditionalFormatting sqref="Z63">
    <cfRule type="containsText" dxfId="2750" priority="2749" operator="containsText" text="Error">
      <formula>NOT(ISERROR(SEARCH("Error",Z63)))</formula>
    </cfRule>
  </conditionalFormatting>
  <conditionalFormatting sqref="AH63">
    <cfRule type="containsText" dxfId="2749" priority="2748" operator="containsText" text="Error">
      <formula>NOT(ISERROR(SEARCH("Error",AH63)))</formula>
    </cfRule>
  </conditionalFormatting>
  <conditionalFormatting sqref="AP63">
    <cfRule type="containsText" dxfId="2748" priority="2747" operator="containsText" text="Error">
      <formula>NOT(ISERROR(SEARCH("Error",AP63)))</formula>
    </cfRule>
  </conditionalFormatting>
  <conditionalFormatting sqref="AX63">
    <cfRule type="containsText" dxfId="2747" priority="2746" operator="containsText" text="Error">
      <formula>NOT(ISERROR(SEARCH("Error",AX63)))</formula>
    </cfRule>
  </conditionalFormatting>
  <conditionalFormatting sqref="U63">
    <cfRule type="cellIs" dxfId="2746" priority="2745" operator="lessThan">
      <formula>0</formula>
    </cfRule>
  </conditionalFormatting>
  <conditionalFormatting sqref="U63">
    <cfRule type="cellIs" dxfId="2745" priority="2744" operator="greaterThan">
      <formula>O63</formula>
    </cfRule>
  </conditionalFormatting>
  <conditionalFormatting sqref="AC63">
    <cfRule type="cellIs" dxfId="2744" priority="2743" operator="lessThan">
      <formula>0</formula>
    </cfRule>
  </conditionalFormatting>
  <conditionalFormatting sqref="AC63">
    <cfRule type="cellIs" dxfId="2743" priority="2742" operator="greaterThan">
      <formula>W63</formula>
    </cfRule>
  </conditionalFormatting>
  <conditionalFormatting sqref="AK63">
    <cfRule type="cellIs" dxfId="2742" priority="2741" operator="lessThan">
      <formula>0</formula>
    </cfRule>
  </conditionalFormatting>
  <conditionalFormatting sqref="AK63">
    <cfRule type="cellIs" dxfId="2741" priority="2740" operator="greaterThan">
      <formula>AE63</formula>
    </cfRule>
  </conditionalFormatting>
  <conditionalFormatting sqref="AS63">
    <cfRule type="cellIs" dxfId="2740" priority="2739" operator="lessThan">
      <formula>0</formula>
    </cfRule>
  </conditionalFormatting>
  <conditionalFormatting sqref="AS63">
    <cfRule type="cellIs" dxfId="2739" priority="2738" operator="greaterThan">
      <formula>AM63</formula>
    </cfRule>
  </conditionalFormatting>
  <conditionalFormatting sqref="BA63">
    <cfRule type="cellIs" dxfId="2738" priority="2737" operator="lessThan">
      <formula>0</formula>
    </cfRule>
  </conditionalFormatting>
  <conditionalFormatting sqref="BA63">
    <cfRule type="cellIs" dxfId="2737" priority="2736" operator="greaterThan">
      <formula>AU63</formula>
    </cfRule>
  </conditionalFormatting>
  <conditionalFormatting sqref="J63">
    <cfRule type="containsText" dxfId="2736" priority="2735" operator="containsText" text="Error">
      <formula>NOT(ISERROR(SEARCH("Error",J63)))</formula>
    </cfRule>
  </conditionalFormatting>
  <conditionalFormatting sqref="BG65 BE65">
    <cfRule type="cellIs" dxfId="2735" priority="2734" operator="lessThan">
      <formula>0</formula>
    </cfRule>
  </conditionalFormatting>
  <conditionalFormatting sqref="BE65">
    <cfRule type="containsText" dxfId="2734" priority="2733" operator="containsText" text="Error">
      <formula>NOT(ISERROR(SEARCH("Error",BE65)))</formula>
    </cfRule>
  </conditionalFormatting>
  <conditionalFormatting sqref="M65">
    <cfRule type="cellIs" dxfId="2733" priority="2732" operator="lessThan">
      <formula>0</formula>
    </cfRule>
  </conditionalFormatting>
  <conditionalFormatting sqref="M65">
    <cfRule type="cellIs" dxfId="2732" priority="2731" operator="greaterThan">
      <formula>G65</formula>
    </cfRule>
  </conditionalFormatting>
  <conditionalFormatting sqref="R65">
    <cfRule type="containsText" dxfId="2731" priority="2730" operator="containsText" text="Error">
      <formula>NOT(ISERROR(SEARCH("Error",R65)))</formula>
    </cfRule>
  </conditionalFormatting>
  <conditionalFormatting sqref="Z65">
    <cfRule type="containsText" dxfId="2730" priority="2729" operator="containsText" text="Error">
      <formula>NOT(ISERROR(SEARCH("Error",Z65)))</formula>
    </cfRule>
  </conditionalFormatting>
  <conditionalFormatting sqref="AH65">
    <cfRule type="containsText" dxfId="2729" priority="2728" operator="containsText" text="Error">
      <formula>NOT(ISERROR(SEARCH("Error",AH65)))</formula>
    </cfRule>
  </conditionalFormatting>
  <conditionalFormatting sqref="AP65">
    <cfRule type="containsText" dxfId="2728" priority="2727" operator="containsText" text="Error">
      <formula>NOT(ISERROR(SEARCH("Error",AP65)))</formula>
    </cfRule>
  </conditionalFormatting>
  <conditionalFormatting sqref="AX65">
    <cfRule type="containsText" dxfId="2727" priority="2726" operator="containsText" text="Error">
      <formula>NOT(ISERROR(SEARCH("Error",AX65)))</formula>
    </cfRule>
  </conditionalFormatting>
  <conditionalFormatting sqref="U65">
    <cfRule type="cellIs" dxfId="2726" priority="2725" operator="lessThan">
      <formula>0</formula>
    </cfRule>
  </conditionalFormatting>
  <conditionalFormatting sqref="U65">
    <cfRule type="cellIs" dxfId="2725" priority="2724" operator="greaterThan">
      <formula>O65</formula>
    </cfRule>
  </conditionalFormatting>
  <conditionalFormatting sqref="AC65">
    <cfRule type="cellIs" dxfId="2724" priority="2723" operator="lessThan">
      <formula>0</formula>
    </cfRule>
  </conditionalFormatting>
  <conditionalFormatting sqref="AC65">
    <cfRule type="cellIs" dxfId="2723" priority="2722" operator="greaterThan">
      <formula>W65</formula>
    </cfRule>
  </conditionalFormatting>
  <conditionalFormatting sqref="AK65">
    <cfRule type="cellIs" dxfId="2722" priority="2721" operator="lessThan">
      <formula>0</formula>
    </cfRule>
  </conditionalFormatting>
  <conditionalFormatting sqref="AK65">
    <cfRule type="cellIs" dxfId="2721" priority="2720" operator="greaterThan">
      <formula>AE65</formula>
    </cfRule>
  </conditionalFormatting>
  <conditionalFormatting sqref="AS65">
    <cfRule type="cellIs" dxfId="2720" priority="2719" operator="lessThan">
      <formula>0</formula>
    </cfRule>
  </conditionalFormatting>
  <conditionalFormatting sqref="AS65">
    <cfRule type="cellIs" dxfId="2719" priority="2718" operator="greaterThan">
      <formula>AM65</formula>
    </cfRule>
  </conditionalFormatting>
  <conditionalFormatting sqref="BA65">
    <cfRule type="cellIs" dxfId="2718" priority="2717" operator="lessThan">
      <formula>0</formula>
    </cfRule>
  </conditionalFormatting>
  <conditionalFormatting sqref="BA65">
    <cfRule type="cellIs" dxfId="2717" priority="2716" operator="greaterThan">
      <formula>AU65</formula>
    </cfRule>
  </conditionalFormatting>
  <conditionalFormatting sqref="J65">
    <cfRule type="containsText" dxfId="2716" priority="2715" operator="containsText" text="Error">
      <formula>NOT(ISERROR(SEARCH("Error",J65)))</formula>
    </cfRule>
  </conditionalFormatting>
  <conditionalFormatting sqref="BG67 BE67">
    <cfRule type="cellIs" dxfId="2715" priority="2714" operator="lessThan">
      <formula>0</formula>
    </cfRule>
  </conditionalFormatting>
  <conditionalFormatting sqref="BE67">
    <cfRule type="containsText" dxfId="2714" priority="2713" operator="containsText" text="Error">
      <formula>NOT(ISERROR(SEARCH("Error",BE67)))</formula>
    </cfRule>
  </conditionalFormatting>
  <conditionalFormatting sqref="M67">
    <cfRule type="cellIs" dxfId="2713" priority="2712" operator="lessThan">
      <formula>0</formula>
    </cfRule>
  </conditionalFormatting>
  <conditionalFormatting sqref="M67">
    <cfRule type="cellIs" dxfId="2712" priority="2711" operator="greaterThan">
      <formula>G67</formula>
    </cfRule>
  </conditionalFormatting>
  <conditionalFormatting sqref="R67">
    <cfRule type="containsText" dxfId="2711" priority="2710" operator="containsText" text="Error">
      <formula>NOT(ISERROR(SEARCH("Error",R67)))</formula>
    </cfRule>
  </conditionalFormatting>
  <conditionalFormatting sqref="Z67">
    <cfRule type="containsText" dxfId="2710" priority="2709" operator="containsText" text="Error">
      <formula>NOT(ISERROR(SEARCH("Error",Z67)))</formula>
    </cfRule>
  </conditionalFormatting>
  <conditionalFormatting sqref="AH67">
    <cfRule type="containsText" dxfId="2709" priority="2708" operator="containsText" text="Error">
      <formula>NOT(ISERROR(SEARCH("Error",AH67)))</formula>
    </cfRule>
  </conditionalFormatting>
  <conditionalFormatting sqref="AP67">
    <cfRule type="containsText" dxfId="2708" priority="2707" operator="containsText" text="Error">
      <formula>NOT(ISERROR(SEARCH("Error",AP67)))</formula>
    </cfRule>
  </conditionalFormatting>
  <conditionalFormatting sqref="AX67">
    <cfRule type="containsText" dxfId="2707" priority="2706" operator="containsText" text="Error">
      <formula>NOT(ISERROR(SEARCH("Error",AX67)))</formula>
    </cfRule>
  </conditionalFormatting>
  <conditionalFormatting sqref="U67">
    <cfRule type="cellIs" dxfId="2706" priority="2705" operator="lessThan">
      <formula>0</formula>
    </cfRule>
  </conditionalFormatting>
  <conditionalFormatting sqref="U67">
    <cfRule type="cellIs" dxfId="2705" priority="2704" operator="greaterThan">
      <formula>O67</formula>
    </cfRule>
  </conditionalFormatting>
  <conditionalFormatting sqref="AC67">
    <cfRule type="cellIs" dxfId="2704" priority="2703" operator="lessThan">
      <formula>0</formula>
    </cfRule>
  </conditionalFormatting>
  <conditionalFormatting sqref="AC67">
    <cfRule type="cellIs" dxfId="2703" priority="2702" operator="greaterThan">
      <formula>W67</formula>
    </cfRule>
  </conditionalFormatting>
  <conditionalFormatting sqref="AK67">
    <cfRule type="cellIs" dxfId="2702" priority="2701" operator="lessThan">
      <formula>0</formula>
    </cfRule>
  </conditionalFormatting>
  <conditionalFormatting sqref="AK67">
    <cfRule type="cellIs" dxfId="2701" priority="2700" operator="greaterThan">
      <formula>AE67</formula>
    </cfRule>
  </conditionalFormatting>
  <conditionalFormatting sqref="AS67">
    <cfRule type="cellIs" dxfId="2700" priority="2699" operator="lessThan">
      <formula>0</formula>
    </cfRule>
  </conditionalFormatting>
  <conditionalFormatting sqref="AS67">
    <cfRule type="cellIs" dxfId="2699" priority="2698" operator="greaterThan">
      <formula>AM67</formula>
    </cfRule>
  </conditionalFormatting>
  <conditionalFormatting sqref="BA67">
    <cfRule type="cellIs" dxfId="2698" priority="2697" operator="lessThan">
      <formula>0</formula>
    </cfRule>
  </conditionalFormatting>
  <conditionalFormatting sqref="BA67">
    <cfRule type="cellIs" dxfId="2697" priority="2696" operator="greaterThan">
      <formula>AU67</formula>
    </cfRule>
  </conditionalFormatting>
  <conditionalFormatting sqref="J67">
    <cfRule type="containsText" dxfId="2696" priority="2695" operator="containsText" text="Error">
      <formula>NOT(ISERROR(SEARCH("Error",J67)))</formula>
    </cfRule>
  </conditionalFormatting>
  <conditionalFormatting sqref="BG69 BE69">
    <cfRule type="cellIs" dxfId="2695" priority="2694" operator="lessThan">
      <formula>0</formula>
    </cfRule>
  </conditionalFormatting>
  <conditionalFormatting sqref="BE69">
    <cfRule type="containsText" dxfId="2694" priority="2693" operator="containsText" text="Error">
      <formula>NOT(ISERROR(SEARCH("Error",BE69)))</formula>
    </cfRule>
  </conditionalFormatting>
  <conditionalFormatting sqref="M69">
    <cfRule type="cellIs" dxfId="2693" priority="2692" operator="lessThan">
      <formula>0</formula>
    </cfRule>
  </conditionalFormatting>
  <conditionalFormatting sqref="M69">
    <cfRule type="cellIs" dxfId="2692" priority="2691" operator="greaterThan">
      <formula>G69</formula>
    </cfRule>
  </conditionalFormatting>
  <conditionalFormatting sqref="R69">
    <cfRule type="containsText" dxfId="2691" priority="2690" operator="containsText" text="Error">
      <formula>NOT(ISERROR(SEARCH("Error",R69)))</formula>
    </cfRule>
  </conditionalFormatting>
  <conditionalFormatting sqref="Z69">
    <cfRule type="containsText" dxfId="2690" priority="2689" operator="containsText" text="Error">
      <formula>NOT(ISERROR(SEARCH("Error",Z69)))</formula>
    </cfRule>
  </conditionalFormatting>
  <conditionalFormatting sqref="AH69">
    <cfRule type="containsText" dxfId="2689" priority="2688" operator="containsText" text="Error">
      <formula>NOT(ISERROR(SEARCH("Error",AH69)))</formula>
    </cfRule>
  </conditionalFormatting>
  <conditionalFormatting sqref="AP69">
    <cfRule type="containsText" dxfId="2688" priority="2687" operator="containsText" text="Error">
      <formula>NOT(ISERROR(SEARCH("Error",AP69)))</formula>
    </cfRule>
  </conditionalFormatting>
  <conditionalFormatting sqref="AX69">
    <cfRule type="containsText" dxfId="2687" priority="2686" operator="containsText" text="Error">
      <formula>NOT(ISERROR(SEARCH("Error",AX69)))</formula>
    </cfRule>
  </conditionalFormatting>
  <conditionalFormatting sqref="U69">
    <cfRule type="cellIs" dxfId="2686" priority="2685" operator="lessThan">
      <formula>0</formula>
    </cfRule>
  </conditionalFormatting>
  <conditionalFormatting sqref="U69">
    <cfRule type="cellIs" dxfId="2685" priority="2684" operator="greaterThan">
      <formula>O69</formula>
    </cfRule>
  </conditionalFormatting>
  <conditionalFormatting sqref="AC69">
    <cfRule type="cellIs" dxfId="2684" priority="2683" operator="lessThan">
      <formula>0</formula>
    </cfRule>
  </conditionalFormatting>
  <conditionalFormatting sqref="AC69">
    <cfRule type="cellIs" dxfId="2683" priority="2682" operator="greaterThan">
      <formula>W69</formula>
    </cfRule>
  </conditionalFormatting>
  <conditionalFormatting sqref="AK69">
    <cfRule type="cellIs" dxfId="2682" priority="2681" operator="lessThan">
      <formula>0</formula>
    </cfRule>
  </conditionalFormatting>
  <conditionalFormatting sqref="AK69">
    <cfRule type="cellIs" dxfId="2681" priority="2680" operator="greaterThan">
      <formula>AE69</formula>
    </cfRule>
  </conditionalFormatting>
  <conditionalFormatting sqref="AS69">
    <cfRule type="cellIs" dxfId="2680" priority="2679" operator="lessThan">
      <formula>0</formula>
    </cfRule>
  </conditionalFormatting>
  <conditionalFormatting sqref="AS69">
    <cfRule type="cellIs" dxfId="2679" priority="2678" operator="greaterThan">
      <formula>AM69</formula>
    </cfRule>
  </conditionalFormatting>
  <conditionalFormatting sqref="BA69">
    <cfRule type="cellIs" dxfId="2678" priority="2677" operator="lessThan">
      <formula>0</formula>
    </cfRule>
  </conditionalFormatting>
  <conditionalFormatting sqref="BA69">
    <cfRule type="cellIs" dxfId="2677" priority="2676" operator="greaterThan">
      <formula>AU69</formula>
    </cfRule>
  </conditionalFormatting>
  <conditionalFormatting sqref="J69">
    <cfRule type="containsText" dxfId="2676" priority="2675" operator="containsText" text="Error">
      <formula>NOT(ISERROR(SEARCH("Error",J69)))</formula>
    </cfRule>
  </conditionalFormatting>
  <conditionalFormatting sqref="BG71 BE71">
    <cfRule type="cellIs" dxfId="2675" priority="2674" operator="lessThan">
      <formula>0</formula>
    </cfRule>
  </conditionalFormatting>
  <conditionalFormatting sqref="BE71">
    <cfRule type="containsText" dxfId="2674" priority="2673" operator="containsText" text="Error">
      <formula>NOT(ISERROR(SEARCH("Error",BE71)))</formula>
    </cfRule>
  </conditionalFormatting>
  <conditionalFormatting sqref="M71">
    <cfRule type="cellIs" dxfId="2673" priority="2672" operator="lessThan">
      <formula>0</formula>
    </cfRule>
  </conditionalFormatting>
  <conditionalFormatting sqref="M71">
    <cfRule type="cellIs" dxfId="2672" priority="2671" operator="greaterThan">
      <formula>G71</formula>
    </cfRule>
  </conditionalFormatting>
  <conditionalFormatting sqref="R71">
    <cfRule type="containsText" dxfId="2671" priority="2670" operator="containsText" text="Error">
      <formula>NOT(ISERROR(SEARCH("Error",R71)))</formula>
    </cfRule>
  </conditionalFormatting>
  <conditionalFormatting sqref="Z71">
    <cfRule type="containsText" dxfId="2670" priority="2669" operator="containsText" text="Error">
      <formula>NOT(ISERROR(SEARCH("Error",Z71)))</formula>
    </cfRule>
  </conditionalFormatting>
  <conditionalFormatting sqref="AH71">
    <cfRule type="containsText" dxfId="2669" priority="2668" operator="containsText" text="Error">
      <formula>NOT(ISERROR(SEARCH("Error",AH71)))</formula>
    </cfRule>
  </conditionalFormatting>
  <conditionalFormatting sqref="AP71">
    <cfRule type="containsText" dxfId="2668" priority="2667" operator="containsText" text="Error">
      <formula>NOT(ISERROR(SEARCH("Error",AP71)))</formula>
    </cfRule>
  </conditionalFormatting>
  <conditionalFormatting sqref="AX71">
    <cfRule type="containsText" dxfId="2667" priority="2666" operator="containsText" text="Error">
      <formula>NOT(ISERROR(SEARCH("Error",AX71)))</formula>
    </cfRule>
  </conditionalFormatting>
  <conditionalFormatting sqref="U71">
    <cfRule type="cellIs" dxfId="2666" priority="2665" operator="lessThan">
      <formula>0</formula>
    </cfRule>
  </conditionalFormatting>
  <conditionalFormatting sqref="U71">
    <cfRule type="cellIs" dxfId="2665" priority="2664" operator="greaterThan">
      <formula>O71</formula>
    </cfRule>
  </conditionalFormatting>
  <conditionalFormatting sqref="AC71">
    <cfRule type="cellIs" dxfId="2664" priority="2663" operator="lessThan">
      <formula>0</formula>
    </cfRule>
  </conditionalFormatting>
  <conditionalFormatting sqref="AC71">
    <cfRule type="cellIs" dxfId="2663" priority="2662" operator="greaterThan">
      <formula>W71</formula>
    </cfRule>
  </conditionalFormatting>
  <conditionalFormatting sqref="AK71">
    <cfRule type="cellIs" dxfId="2662" priority="2661" operator="lessThan">
      <formula>0</formula>
    </cfRule>
  </conditionalFormatting>
  <conditionalFormatting sqref="AK71">
    <cfRule type="cellIs" dxfId="2661" priority="2660" operator="greaterThan">
      <formula>AE71</formula>
    </cfRule>
  </conditionalFormatting>
  <conditionalFormatting sqref="AS71">
    <cfRule type="cellIs" dxfId="2660" priority="2659" operator="lessThan">
      <formula>0</formula>
    </cfRule>
  </conditionalFormatting>
  <conditionalFormatting sqref="AS71">
    <cfRule type="cellIs" dxfId="2659" priority="2658" operator="greaterThan">
      <formula>AM71</formula>
    </cfRule>
  </conditionalFormatting>
  <conditionalFormatting sqref="BA71">
    <cfRule type="cellIs" dxfId="2658" priority="2657" operator="lessThan">
      <formula>0</formula>
    </cfRule>
  </conditionalFormatting>
  <conditionalFormatting sqref="BA71">
    <cfRule type="cellIs" dxfId="2657" priority="2656" operator="greaterThan">
      <formula>AU71</formula>
    </cfRule>
  </conditionalFormatting>
  <conditionalFormatting sqref="J71">
    <cfRule type="containsText" dxfId="2656" priority="2655" operator="containsText" text="Error">
      <formula>NOT(ISERROR(SEARCH("Error",J71)))</formula>
    </cfRule>
  </conditionalFormatting>
  <conditionalFormatting sqref="BG73 BE73">
    <cfRule type="cellIs" dxfId="2655" priority="2654" operator="lessThan">
      <formula>0</formula>
    </cfRule>
  </conditionalFormatting>
  <conditionalFormatting sqref="BE73">
    <cfRule type="containsText" dxfId="2654" priority="2653" operator="containsText" text="Error">
      <formula>NOT(ISERROR(SEARCH("Error",BE73)))</formula>
    </cfRule>
  </conditionalFormatting>
  <conditionalFormatting sqref="M73">
    <cfRule type="cellIs" dxfId="2653" priority="2652" operator="lessThan">
      <formula>0</formula>
    </cfRule>
  </conditionalFormatting>
  <conditionalFormatting sqref="M73">
    <cfRule type="cellIs" dxfId="2652" priority="2651" operator="greaterThan">
      <formula>G73</formula>
    </cfRule>
  </conditionalFormatting>
  <conditionalFormatting sqref="R73">
    <cfRule type="containsText" dxfId="2651" priority="2650" operator="containsText" text="Error">
      <formula>NOT(ISERROR(SEARCH("Error",R73)))</formula>
    </cfRule>
  </conditionalFormatting>
  <conditionalFormatting sqref="Z73">
    <cfRule type="containsText" dxfId="2650" priority="2649" operator="containsText" text="Error">
      <formula>NOT(ISERROR(SEARCH("Error",Z73)))</formula>
    </cfRule>
  </conditionalFormatting>
  <conditionalFormatting sqref="AH73">
    <cfRule type="containsText" dxfId="2649" priority="2648" operator="containsText" text="Error">
      <formula>NOT(ISERROR(SEARCH("Error",AH73)))</formula>
    </cfRule>
  </conditionalFormatting>
  <conditionalFormatting sqref="AP73">
    <cfRule type="containsText" dxfId="2648" priority="2647" operator="containsText" text="Error">
      <formula>NOT(ISERROR(SEARCH("Error",AP73)))</formula>
    </cfRule>
  </conditionalFormatting>
  <conditionalFormatting sqref="AX73">
    <cfRule type="containsText" dxfId="2647" priority="2646" operator="containsText" text="Error">
      <formula>NOT(ISERROR(SEARCH("Error",AX73)))</formula>
    </cfRule>
  </conditionalFormatting>
  <conditionalFormatting sqref="U73">
    <cfRule type="cellIs" dxfId="2646" priority="2645" operator="lessThan">
      <formula>0</formula>
    </cfRule>
  </conditionalFormatting>
  <conditionalFormatting sqref="U73">
    <cfRule type="cellIs" dxfId="2645" priority="2644" operator="greaterThan">
      <formula>O73</formula>
    </cfRule>
  </conditionalFormatting>
  <conditionalFormatting sqref="AC73">
    <cfRule type="cellIs" dxfId="2644" priority="2643" operator="lessThan">
      <formula>0</formula>
    </cfRule>
  </conditionalFormatting>
  <conditionalFormatting sqref="AC73">
    <cfRule type="cellIs" dxfId="2643" priority="2642" operator="greaterThan">
      <formula>W73</formula>
    </cfRule>
  </conditionalFormatting>
  <conditionalFormatting sqref="AK73">
    <cfRule type="cellIs" dxfId="2642" priority="2641" operator="lessThan">
      <formula>0</formula>
    </cfRule>
  </conditionalFormatting>
  <conditionalFormatting sqref="AK73">
    <cfRule type="cellIs" dxfId="2641" priority="2640" operator="greaterThan">
      <formula>AE73</formula>
    </cfRule>
  </conditionalFormatting>
  <conditionalFormatting sqref="AS73">
    <cfRule type="cellIs" dxfId="2640" priority="2639" operator="lessThan">
      <formula>0</formula>
    </cfRule>
  </conditionalFormatting>
  <conditionalFormatting sqref="AS73">
    <cfRule type="cellIs" dxfId="2639" priority="2638" operator="greaterThan">
      <formula>AM73</formula>
    </cfRule>
  </conditionalFormatting>
  <conditionalFormatting sqref="BA73">
    <cfRule type="cellIs" dxfId="2638" priority="2637" operator="lessThan">
      <formula>0</formula>
    </cfRule>
  </conditionalFormatting>
  <conditionalFormatting sqref="BA73">
    <cfRule type="cellIs" dxfId="2637" priority="2636" operator="greaterThan">
      <formula>AU73</formula>
    </cfRule>
  </conditionalFormatting>
  <conditionalFormatting sqref="J73">
    <cfRule type="containsText" dxfId="2636" priority="2635" operator="containsText" text="Error">
      <formula>NOT(ISERROR(SEARCH("Error",J73)))</formula>
    </cfRule>
  </conditionalFormatting>
  <conditionalFormatting sqref="BG75 BE75">
    <cfRule type="cellIs" dxfId="2635" priority="2634" operator="lessThan">
      <formula>0</formula>
    </cfRule>
  </conditionalFormatting>
  <conditionalFormatting sqref="BE75">
    <cfRule type="containsText" dxfId="2634" priority="2633" operator="containsText" text="Error">
      <formula>NOT(ISERROR(SEARCH("Error",BE75)))</formula>
    </cfRule>
  </conditionalFormatting>
  <conditionalFormatting sqref="M75">
    <cfRule type="cellIs" dxfId="2633" priority="2632" operator="lessThan">
      <formula>0</formula>
    </cfRule>
  </conditionalFormatting>
  <conditionalFormatting sqref="M75">
    <cfRule type="cellIs" dxfId="2632" priority="2631" operator="greaterThan">
      <formula>G75</formula>
    </cfRule>
  </conditionalFormatting>
  <conditionalFormatting sqref="R75">
    <cfRule type="containsText" dxfId="2631" priority="2630" operator="containsText" text="Error">
      <formula>NOT(ISERROR(SEARCH("Error",R75)))</formula>
    </cfRule>
  </conditionalFormatting>
  <conditionalFormatting sqref="Z75">
    <cfRule type="containsText" dxfId="2630" priority="2629" operator="containsText" text="Error">
      <formula>NOT(ISERROR(SEARCH("Error",Z75)))</formula>
    </cfRule>
  </conditionalFormatting>
  <conditionalFormatting sqref="AH75">
    <cfRule type="containsText" dxfId="2629" priority="2628" operator="containsText" text="Error">
      <formula>NOT(ISERROR(SEARCH("Error",AH75)))</formula>
    </cfRule>
  </conditionalFormatting>
  <conditionalFormatting sqref="AP75">
    <cfRule type="containsText" dxfId="2628" priority="2627" operator="containsText" text="Error">
      <formula>NOT(ISERROR(SEARCH("Error",AP75)))</formula>
    </cfRule>
  </conditionalFormatting>
  <conditionalFormatting sqref="AX75">
    <cfRule type="containsText" dxfId="2627" priority="2626" operator="containsText" text="Error">
      <formula>NOT(ISERROR(SEARCH("Error",AX75)))</formula>
    </cfRule>
  </conditionalFormatting>
  <conditionalFormatting sqref="U75">
    <cfRule type="cellIs" dxfId="2626" priority="2625" operator="lessThan">
      <formula>0</formula>
    </cfRule>
  </conditionalFormatting>
  <conditionalFormatting sqref="U75">
    <cfRule type="cellIs" dxfId="2625" priority="2624" operator="greaterThan">
      <formula>O75</formula>
    </cfRule>
  </conditionalFormatting>
  <conditionalFormatting sqref="AC75">
    <cfRule type="cellIs" dxfId="2624" priority="2623" operator="lessThan">
      <formula>0</formula>
    </cfRule>
  </conditionalFormatting>
  <conditionalFormatting sqref="AC75">
    <cfRule type="cellIs" dxfId="2623" priority="2622" operator="greaterThan">
      <formula>W75</formula>
    </cfRule>
  </conditionalFormatting>
  <conditionalFormatting sqref="AK75">
    <cfRule type="cellIs" dxfId="2622" priority="2621" operator="lessThan">
      <formula>0</formula>
    </cfRule>
  </conditionalFormatting>
  <conditionalFormatting sqref="AK75">
    <cfRule type="cellIs" dxfId="2621" priority="2620" operator="greaterThan">
      <formula>AE75</formula>
    </cfRule>
  </conditionalFormatting>
  <conditionalFormatting sqref="AS75">
    <cfRule type="cellIs" dxfId="2620" priority="2619" operator="lessThan">
      <formula>0</formula>
    </cfRule>
  </conditionalFormatting>
  <conditionalFormatting sqref="AS75">
    <cfRule type="cellIs" dxfId="2619" priority="2618" operator="greaterThan">
      <formula>AM75</formula>
    </cfRule>
  </conditionalFormatting>
  <conditionalFormatting sqref="BA75">
    <cfRule type="cellIs" dxfId="2618" priority="2617" operator="lessThan">
      <formula>0</formula>
    </cfRule>
  </conditionalFormatting>
  <conditionalFormatting sqref="BA75">
    <cfRule type="cellIs" dxfId="2617" priority="2616" operator="greaterThan">
      <formula>AU75</formula>
    </cfRule>
  </conditionalFormatting>
  <conditionalFormatting sqref="J75">
    <cfRule type="containsText" dxfId="2616" priority="2615" operator="containsText" text="Error">
      <formula>NOT(ISERROR(SEARCH("Error",J75)))</formula>
    </cfRule>
  </conditionalFormatting>
  <conditionalFormatting sqref="BG77 BE77">
    <cfRule type="cellIs" dxfId="2615" priority="2614" operator="lessThan">
      <formula>0</formula>
    </cfRule>
  </conditionalFormatting>
  <conditionalFormatting sqref="BE77">
    <cfRule type="containsText" dxfId="2614" priority="2613" operator="containsText" text="Error">
      <formula>NOT(ISERROR(SEARCH("Error",BE77)))</formula>
    </cfRule>
  </conditionalFormatting>
  <conditionalFormatting sqref="M77">
    <cfRule type="cellIs" dxfId="2613" priority="2612" operator="lessThan">
      <formula>0</formula>
    </cfRule>
  </conditionalFormatting>
  <conditionalFormatting sqref="M77">
    <cfRule type="cellIs" dxfId="2612" priority="2611" operator="greaterThan">
      <formula>G77</formula>
    </cfRule>
  </conditionalFormatting>
  <conditionalFormatting sqref="R77">
    <cfRule type="containsText" dxfId="2611" priority="2610" operator="containsText" text="Error">
      <formula>NOT(ISERROR(SEARCH("Error",R77)))</formula>
    </cfRule>
  </conditionalFormatting>
  <conditionalFormatting sqref="Z77">
    <cfRule type="containsText" dxfId="2610" priority="2609" operator="containsText" text="Error">
      <formula>NOT(ISERROR(SEARCH("Error",Z77)))</formula>
    </cfRule>
  </conditionalFormatting>
  <conditionalFormatting sqref="AH77">
    <cfRule type="containsText" dxfId="2609" priority="2608" operator="containsText" text="Error">
      <formula>NOT(ISERROR(SEARCH("Error",AH77)))</formula>
    </cfRule>
  </conditionalFormatting>
  <conditionalFormatting sqref="AP77">
    <cfRule type="containsText" dxfId="2608" priority="2607" operator="containsText" text="Error">
      <formula>NOT(ISERROR(SEARCH("Error",AP77)))</formula>
    </cfRule>
  </conditionalFormatting>
  <conditionalFormatting sqref="AX77">
    <cfRule type="containsText" dxfId="2607" priority="2606" operator="containsText" text="Error">
      <formula>NOT(ISERROR(SEARCH("Error",AX77)))</formula>
    </cfRule>
  </conditionalFormatting>
  <conditionalFormatting sqref="U77">
    <cfRule type="cellIs" dxfId="2606" priority="2605" operator="lessThan">
      <formula>0</formula>
    </cfRule>
  </conditionalFormatting>
  <conditionalFormatting sqref="U77">
    <cfRule type="cellIs" dxfId="2605" priority="2604" operator="greaterThan">
      <formula>O77</formula>
    </cfRule>
  </conditionalFormatting>
  <conditionalFormatting sqref="AC77">
    <cfRule type="cellIs" dxfId="2604" priority="2603" operator="lessThan">
      <formula>0</formula>
    </cfRule>
  </conditionalFormatting>
  <conditionalFormatting sqref="AC77">
    <cfRule type="cellIs" dxfId="2603" priority="2602" operator="greaterThan">
      <formula>W77</formula>
    </cfRule>
  </conditionalFormatting>
  <conditionalFormatting sqref="AK77">
    <cfRule type="cellIs" dxfId="2602" priority="2601" operator="lessThan">
      <formula>0</formula>
    </cfRule>
  </conditionalFormatting>
  <conditionalFormatting sqref="AK77">
    <cfRule type="cellIs" dxfId="2601" priority="2600" operator="greaterThan">
      <formula>AE77</formula>
    </cfRule>
  </conditionalFormatting>
  <conditionalFormatting sqref="AS77">
    <cfRule type="cellIs" dxfId="2600" priority="2599" operator="lessThan">
      <formula>0</formula>
    </cfRule>
  </conditionalFormatting>
  <conditionalFormatting sqref="AS77">
    <cfRule type="cellIs" dxfId="2599" priority="2598" operator="greaterThan">
      <formula>AM77</formula>
    </cfRule>
  </conditionalFormatting>
  <conditionalFormatting sqref="BA77">
    <cfRule type="cellIs" dxfId="2598" priority="2597" operator="lessThan">
      <formula>0</formula>
    </cfRule>
  </conditionalFormatting>
  <conditionalFormatting sqref="BA77">
    <cfRule type="cellIs" dxfId="2597" priority="2596" operator="greaterThan">
      <formula>AU77</formula>
    </cfRule>
  </conditionalFormatting>
  <conditionalFormatting sqref="BG79 BE79">
    <cfRule type="cellIs" dxfId="2596" priority="2595" operator="lessThan">
      <formula>0</formula>
    </cfRule>
  </conditionalFormatting>
  <conditionalFormatting sqref="BE79">
    <cfRule type="containsText" dxfId="2595" priority="2594" operator="containsText" text="Error">
      <formula>NOT(ISERROR(SEARCH("Error",BE79)))</formula>
    </cfRule>
  </conditionalFormatting>
  <conditionalFormatting sqref="M79">
    <cfRule type="cellIs" dxfId="2594" priority="2593" operator="lessThan">
      <formula>0</formula>
    </cfRule>
  </conditionalFormatting>
  <conditionalFormatting sqref="M79">
    <cfRule type="cellIs" dxfId="2593" priority="2592" operator="greaterThan">
      <formula>G79</formula>
    </cfRule>
  </conditionalFormatting>
  <conditionalFormatting sqref="R79">
    <cfRule type="containsText" dxfId="2592" priority="2591" operator="containsText" text="Error">
      <formula>NOT(ISERROR(SEARCH("Error",R79)))</formula>
    </cfRule>
  </conditionalFormatting>
  <conditionalFormatting sqref="Z79">
    <cfRule type="containsText" dxfId="2591" priority="2590" operator="containsText" text="Error">
      <formula>NOT(ISERROR(SEARCH("Error",Z79)))</formula>
    </cfRule>
  </conditionalFormatting>
  <conditionalFormatting sqref="AH79">
    <cfRule type="containsText" dxfId="2590" priority="2589" operator="containsText" text="Error">
      <formula>NOT(ISERROR(SEARCH("Error",AH79)))</formula>
    </cfRule>
  </conditionalFormatting>
  <conditionalFormatting sqref="AP79">
    <cfRule type="containsText" dxfId="2589" priority="2588" operator="containsText" text="Error">
      <formula>NOT(ISERROR(SEARCH("Error",AP79)))</formula>
    </cfRule>
  </conditionalFormatting>
  <conditionalFormatting sqref="AX79">
    <cfRule type="containsText" dxfId="2588" priority="2587" operator="containsText" text="Error">
      <formula>NOT(ISERROR(SEARCH("Error",AX79)))</formula>
    </cfRule>
  </conditionalFormatting>
  <conditionalFormatting sqref="U79">
    <cfRule type="cellIs" dxfId="2587" priority="2586" operator="lessThan">
      <formula>0</formula>
    </cfRule>
  </conditionalFormatting>
  <conditionalFormatting sqref="U79">
    <cfRule type="cellIs" dxfId="2586" priority="2585" operator="greaterThan">
      <formula>O79</formula>
    </cfRule>
  </conditionalFormatting>
  <conditionalFormatting sqref="AC79">
    <cfRule type="cellIs" dxfId="2585" priority="2584" operator="lessThan">
      <formula>0</formula>
    </cfRule>
  </conditionalFormatting>
  <conditionalFormatting sqref="AC79">
    <cfRule type="cellIs" dxfId="2584" priority="2583" operator="greaterThan">
      <formula>W79</formula>
    </cfRule>
  </conditionalFormatting>
  <conditionalFormatting sqref="AK79">
    <cfRule type="cellIs" dxfId="2583" priority="2582" operator="lessThan">
      <formula>0</formula>
    </cfRule>
  </conditionalFormatting>
  <conditionalFormatting sqref="AK79">
    <cfRule type="cellIs" dxfId="2582" priority="2581" operator="greaterThan">
      <formula>AE79</formula>
    </cfRule>
  </conditionalFormatting>
  <conditionalFormatting sqref="AS79">
    <cfRule type="cellIs" dxfId="2581" priority="2580" operator="lessThan">
      <formula>0</formula>
    </cfRule>
  </conditionalFormatting>
  <conditionalFormatting sqref="AS79">
    <cfRule type="cellIs" dxfId="2580" priority="2579" operator="greaterThan">
      <formula>AM79</formula>
    </cfRule>
  </conditionalFormatting>
  <conditionalFormatting sqref="BA79">
    <cfRule type="cellIs" dxfId="2579" priority="2578" operator="lessThan">
      <formula>0</formula>
    </cfRule>
  </conditionalFormatting>
  <conditionalFormatting sqref="BA79">
    <cfRule type="cellIs" dxfId="2578" priority="2577" operator="greaterThan">
      <formula>AU79</formula>
    </cfRule>
  </conditionalFormatting>
  <conditionalFormatting sqref="J79">
    <cfRule type="containsText" dxfId="2577" priority="2576" operator="containsText" text="Error">
      <formula>NOT(ISERROR(SEARCH("Error",J79)))</formula>
    </cfRule>
  </conditionalFormatting>
  <conditionalFormatting sqref="BG81 BE81">
    <cfRule type="cellIs" dxfId="2576" priority="2575" operator="lessThan">
      <formula>0</formula>
    </cfRule>
  </conditionalFormatting>
  <conditionalFormatting sqref="BE81">
    <cfRule type="containsText" dxfId="2575" priority="2574" operator="containsText" text="Error">
      <formula>NOT(ISERROR(SEARCH("Error",BE81)))</formula>
    </cfRule>
  </conditionalFormatting>
  <conditionalFormatting sqref="M81">
    <cfRule type="cellIs" dxfId="2574" priority="2573" operator="lessThan">
      <formula>0</formula>
    </cfRule>
  </conditionalFormatting>
  <conditionalFormatting sqref="M81">
    <cfRule type="cellIs" dxfId="2573" priority="2572" operator="greaterThan">
      <formula>G81</formula>
    </cfRule>
  </conditionalFormatting>
  <conditionalFormatting sqref="R81">
    <cfRule type="containsText" dxfId="2572" priority="2571" operator="containsText" text="Error">
      <formula>NOT(ISERROR(SEARCH("Error",R81)))</formula>
    </cfRule>
  </conditionalFormatting>
  <conditionalFormatting sqref="Z81">
    <cfRule type="containsText" dxfId="2571" priority="2570" operator="containsText" text="Error">
      <formula>NOT(ISERROR(SEARCH("Error",Z81)))</formula>
    </cfRule>
  </conditionalFormatting>
  <conditionalFormatting sqref="AH81">
    <cfRule type="containsText" dxfId="2570" priority="2569" operator="containsText" text="Error">
      <formula>NOT(ISERROR(SEARCH("Error",AH81)))</formula>
    </cfRule>
  </conditionalFormatting>
  <conditionalFormatting sqref="AP81">
    <cfRule type="containsText" dxfId="2569" priority="2568" operator="containsText" text="Error">
      <formula>NOT(ISERROR(SEARCH("Error",AP81)))</formula>
    </cfRule>
  </conditionalFormatting>
  <conditionalFormatting sqref="AX81">
    <cfRule type="containsText" dxfId="2568" priority="2567" operator="containsText" text="Error">
      <formula>NOT(ISERROR(SEARCH("Error",AX81)))</formula>
    </cfRule>
  </conditionalFormatting>
  <conditionalFormatting sqref="U81">
    <cfRule type="cellIs" dxfId="2567" priority="2566" operator="lessThan">
      <formula>0</formula>
    </cfRule>
  </conditionalFormatting>
  <conditionalFormatting sqref="U81">
    <cfRule type="cellIs" dxfId="2566" priority="2565" operator="greaterThan">
      <formula>O81</formula>
    </cfRule>
  </conditionalFormatting>
  <conditionalFormatting sqref="AC81">
    <cfRule type="cellIs" dxfId="2565" priority="2564" operator="lessThan">
      <formula>0</formula>
    </cfRule>
  </conditionalFormatting>
  <conditionalFormatting sqref="AC81">
    <cfRule type="cellIs" dxfId="2564" priority="2563" operator="greaterThan">
      <formula>W81</formula>
    </cfRule>
  </conditionalFormatting>
  <conditionalFormatting sqref="AK81">
    <cfRule type="cellIs" dxfId="2563" priority="2562" operator="lessThan">
      <formula>0</formula>
    </cfRule>
  </conditionalFormatting>
  <conditionalFormatting sqref="AK81">
    <cfRule type="cellIs" dxfId="2562" priority="2561" operator="greaterThan">
      <formula>AE81</formula>
    </cfRule>
  </conditionalFormatting>
  <conditionalFormatting sqref="AS81">
    <cfRule type="cellIs" dxfId="2561" priority="2560" operator="lessThan">
      <formula>0</formula>
    </cfRule>
  </conditionalFormatting>
  <conditionalFormatting sqref="AS81">
    <cfRule type="cellIs" dxfId="2560" priority="2559" operator="greaterThan">
      <formula>AM81</formula>
    </cfRule>
  </conditionalFormatting>
  <conditionalFormatting sqref="BA81">
    <cfRule type="cellIs" dxfId="2559" priority="2558" operator="lessThan">
      <formula>0</formula>
    </cfRule>
  </conditionalFormatting>
  <conditionalFormatting sqref="BA81">
    <cfRule type="cellIs" dxfId="2558" priority="2557" operator="greaterThan">
      <formula>AU81</formula>
    </cfRule>
  </conditionalFormatting>
  <conditionalFormatting sqref="J81">
    <cfRule type="containsText" dxfId="2557" priority="2556" operator="containsText" text="Error">
      <formula>NOT(ISERROR(SEARCH("Error",J81)))</formula>
    </cfRule>
  </conditionalFormatting>
  <conditionalFormatting sqref="BG83 BE83">
    <cfRule type="cellIs" dxfId="2556" priority="2555" operator="lessThan">
      <formula>0</formula>
    </cfRule>
  </conditionalFormatting>
  <conditionalFormatting sqref="BE83">
    <cfRule type="containsText" dxfId="2555" priority="2554" operator="containsText" text="Error">
      <formula>NOT(ISERROR(SEARCH("Error",BE83)))</formula>
    </cfRule>
  </conditionalFormatting>
  <conditionalFormatting sqref="M83">
    <cfRule type="cellIs" dxfId="2554" priority="2553" operator="lessThan">
      <formula>0</formula>
    </cfRule>
  </conditionalFormatting>
  <conditionalFormatting sqref="M83">
    <cfRule type="cellIs" dxfId="2553" priority="2552" operator="greaterThan">
      <formula>G83</formula>
    </cfRule>
  </conditionalFormatting>
  <conditionalFormatting sqref="R83">
    <cfRule type="containsText" dxfId="2552" priority="2551" operator="containsText" text="Error">
      <formula>NOT(ISERROR(SEARCH("Error",R83)))</formula>
    </cfRule>
  </conditionalFormatting>
  <conditionalFormatting sqref="Z83">
    <cfRule type="containsText" dxfId="2551" priority="2550" operator="containsText" text="Error">
      <formula>NOT(ISERROR(SEARCH("Error",Z83)))</formula>
    </cfRule>
  </conditionalFormatting>
  <conditionalFormatting sqref="AH83">
    <cfRule type="containsText" dxfId="2550" priority="2549" operator="containsText" text="Error">
      <formula>NOT(ISERROR(SEARCH("Error",AH83)))</formula>
    </cfRule>
  </conditionalFormatting>
  <conditionalFormatting sqref="AP83">
    <cfRule type="containsText" dxfId="2549" priority="2548" operator="containsText" text="Error">
      <formula>NOT(ISERROR(SEARCH("Error",AP83)))</formula>
    </cfRule>
  </conditionalFormatting>
  <conditionalFormatting sqref="AX83">
    <cfRule type="containsText" dxfId="2548" priority="2547" operator="containsText" text="Error">
      <formula>NOT(ISERROR(SEARCH("Error",AX83)))</formula>
    </cfRule>
  </conditionalFormatting>
  <conditionalFormatting sqref="U83">
    <cfRule type="cellIs" dxfId="2547" priority="2546" operator="lessThan">
      <formula>0</formula>
    </cfRule>
  </conditionalFormatting>
  <conditionalFormatting sqref="U83">
    <cfRule type="cellIs" dxfId="2546" priority="2545" operator="greaterThan">
      <formula>O83</formula>
    </cfRule>
  </conditionalFormatting>
  <conditionalFormatting sqref="AC83">
    <cfRule type="cellIs" dxfId="2545" priority="2544" operator="lessThan">
      <formula>0</formula>
    </cfRule>
  </conditionalFormatting>
  <conditionalFormatting sqref="AC83">
    <cfRule type="cellIs" dxfId="2544" priority="2543" operator="greaterThan">
      <formula>W83</formula>
    </cfRule>
  </conditionalFormatting>
  <conditionalFormatting sqref="AK83">
    <cfRule type="cellIs" dxfId="2543" priority="2542" operator="lessThan">
      <formula>0</formula>
    </cfRule>
  </conditionalFormatting>
  <conditionalFormatting sqref="AK83">
    <cfRule type="cellIs" dxfId="2542" priority="2541" operator="greaterThan">
      <formula>AE83</formula>
    </cfRule>
  </conditionalFormatting>
  <conditionalFormatting sqref="AS83">
    <cfRule type="cellIs" dxfId="2541" priority="2540" operator="lessThan">
      <formula>0</formula>
    </cfRule>
  </conditionalFormatting>
  <conditionalFormatting sqref="AS83">
    <cfRule type="cellIs" dxfId="2540" priority="2539" operator="greaterThan">
      <formula>AM83</formula>
    </cfRule>
  </conditionalFormatting>
  <conditionalFormatting sqref="BA83">
    <cfRule type="cellIs" dxfId="2539" priority="2538" operator="lessThan">
      <formula>0</formula>
    </cfRule>
  </conditionalFormatting>
  <conditionalFormatting sqref="BA83">
    <cfRule type="cellIs" dxfId="2538" priority="2537" operator="greaterThan">
      <formula>AU83</formula>
    </cfRule>
  </conditionalFormatting>
  <conditionalFormatting sqref="J83">
    <cfRule type="containsText" dxfId="2537" priority="2536" operator="containsText" text="Error">
      <formula>NOT(ISERROR(SEARCH("Error",J83)))</formula>
    </cfRule>
  </conditionalFormatting>
  <conditionalFormatting sqref="BG85 BE85">
    <cfRule type="cellIs" dxfId="2536" priority="2535" operator="lessThan">
      <formula>0</formula>
    </cfRule>
  </conditionalFormatting>
  <conditionalFormatting sqref="BE85">
    <cfRule type="containsText" dxfId="2535" priority="2534" operator="containsText" text="Error">
      <formula>NOT(ISERROR(SEARCH("Error",BE85)))</formula>
    </cfRule>
  </conditionalFormatting>
  <conditionalFormatting sqref="M85">
    <cfRule type="cellIs" dxfId="2534" priority="2533" operator="lessThan">
      <formula>0</formula>
    </cfRule>
  </conditionalFormatting>
  <conditionalFormatting sqref="M85">
    <cfRule type="cellIs" dxfId="2533" priority="2532" operator="greaterThan">
      <formula>G85</formula>
    </cfRule>
  </conditionalFormatting>
  <conditionalFormatting sqref="R85">
    <cfRule type="containsText" dxfId="2532" priority="2531" operator="containsText" text="Error">
      <formula>NOT(ISERROR(SEARCH("Error",R85)))</formula>
    </cfRule>
  </conditionalFormatting>
  <conditionalFormatting sqref="Z85">
    <cfRule type="containsText" dxfId="2531" priority="2530" operator="containsText" text="Error">
      <formula>NOT(ISERROR(SEARCH("Error",Z85)))</formula>
    </cfRule>
  </conditionalFormatting>
  <conditionalFormatting sqref="AH85">
    <cfRule type="containsText" dxfId="2530" priority="2529" operator="containsText" text="Error">
      <formula>NOT(ISERROR(SEARCH("Error",AH85)))</formula>
    </cfRule>
  </conditionalFormatting>
  <conditionalFormatting sqref="AP85">
    <cfRule type="containsText" dxfId="2529" priority="2528" operator="containsText" text="Error">
      <formula>NOT(ISERROR(SEARCH("Error",AP85)))</formula>
    </cfRule>
  </conditionalFormatting>
  <conditionalFormatting sqref="AX85">
    <cfRule type="containsText" dxfId="2528" priority="2527" operator="containsText" text="Error">
      <formula>NOT(ISERROR(SEARCH("Error",AX85)))</formula>
    </cfRule>
  </conditionalFormatting>
  <conditionalFormatting sqref="U85">
    <cfRule type="cellIs" dxfId="2527" priority="2526" operator="lessThan">
      <formula>0</formula>
    </cfRule>
  </conditionalFormatting>
  <conditionalFormatting sqref="U85">
    <cfRule type="cellIs" dxfId="2526" priority="2525" operator="greaterThan">
      <formula>O85</formula>
    </cfRule>
  </conditionalFormatting>
  <conditionalFormatting sqref="AC85">
    <cfRule type="cellIs" dxfId="2525" priority="2524" operator="lessThan">
      <formula>0</formula>
    </cfRule>
  </conditionalFormatting>
  <conditionalFormatting sqref="AC85">
    <cfRule type="cellIs" dxfId="2524" priority="2523" operator="greaterThan">
      <formula>W85</formula>
    </cfRule>
  </conditionalFormatting>
  <conditionalFormatting sqref="AK85">
    <cfRule type="cellIs" dxfId="2523" priority="2522" operator="lessThan">
      <formula>0</formula>
    </cfRule>
  </conditionalFormatting>
  <conditionalFormatting sqref="AK85">
    <cfRule type="cellIs" dxfId="2522" priority="2521" operator="greaterThan">
      <formula>AE85</formula>
    </cfRule>
  </conditionalFormatting>
  <conditionalFormatting sqref="AS85">
    <cfRule type="cellIs" dxfId="2521" priority="2520" operator="lessThan">
      <formula>0</formula>
    </cfRule>
  </conditionalFormatting>
  <conditionalFormatting sqref="AS85">
    <cfRule type="cellIs" dxfId="2520" priority="2519" operator="greaterThan">
      <formula>AM85</formula>
    </cfRule>
  </conditionalFormatting>
  <conditionalFormatting sqref="BA85">
    <cfRule type="cellIs" dxfId="2519" priority="2518" operator="lessThan">
      <formula>0</formula>
    </cfRule>
  </conditionalFormatting>
  <conditionalFormatting sqref="BA85">
    <cfRule type="cellIs" dxfId="2518" priority="2517" operator="greaterThan">
      <formula>AU85</formula>
    </cfRule>
  </conditionalFormatting>
  <conditionalFormatting sqref="J85">
    <cfRule type="containsText" dxfId="2517" priority="2516" operator="containsText" text="Error">
      <formula>NOT(ISERROR(SEARCH("Error",J85)))</formula>
    </cfRule>
  </conditionalFormatting>
  <conditionalFormatting sqref="BG87 BE87">
    <cfRule type="cellIs" dxfId="2516" priority="2515" operator="lessThan">
      <formula>0</formula>
    </cfRule>
  </conditionalFormatting>
  <conditionalFormatting sqref="BE87">
    <cfRule type="containsText" dxfId="2515" priority="2514" operator="containsText" text="Error">
      <formula>NOT(ISERROR(SEARCH("Error",BE87)))</formula>
    </cfRule>
  </conditionalFormatting>
  <conditionalFormatting sqref="M87">
    <cfRule type="cellIs" dxfId="2514" priority="2513" operator="lessThan">
      <formula>0</formula>
    </cfRule>
  </conditionalFormatting>
  <conditionalFormatting sqref="M87">
    <cfRule type="cellIs" dxfId="2513" priority="2512" operator="greaterThan">
      <formula>G87</formula>
    </cfRule>
  </conditionalFormatting>
  <conditionalFormatting sqref="R87">
    <cfRule type="containsText" dxfId="2512" priority="2511" operator="containsText" text="Error">
      <formula>NOT(ISERROR(SEARCH("Error",R87)))</formula>
    </cfRule>
  </conditionalFormatting>
  <conditionalFormatting sqref="Z87">
    <cfRule type="containsText" dxfId="2511" priority="2510" operator="containsText" text="Error">
      <formula>NOT(ISERROR(SEARCH("Error",Z87)))</formula>
    </cfRule>
  </conditionalFormatting>
  <conditionalFormatting sqref="AH87">
    <cfRule type="containsText" dxfId="2510" priority="2509" operator="containsText" text="Error">
      <formula>NOT(ISERROR(SEARCH("Error",AH87)))</formula>
    </cfRule>
  </conditionalFormatting>
  <conditionalFormatting sqref="AP87">
    <cfRule type="containsText" dxfId="2509" priority="2508" operator="containsText" text="Error">
      <formula>NOT(ISERROR(SEARCH("Error",AP87)))</formula>
    </cfRule>
  </conditionalFormatting>
  <conditionalFormatting sqref="AX87">
    <cfRule type="containsText" dxfId="2508" priority="2507" operator="containsText" text="Error">
      <formula>NOT(ISERROR(SEARCH("Error",AX87)))</formula>
    </cfRule>
  </conditionalFormatting>
  <conditionalFormatting sqref="U87">
    <cfRule type="cellIs" dxfId="2507" priority="2506" operator="lessThan">
      <formula>0</formula>
    </cfRule>
  </conditionalFormatting>
  <conditionalFormatting sqref="U87">
    <cfRule type="cellIs" dxfId="2506" priority="2505" operator="greaterThan">
      <formula>O87</formula>
    </cfRule>
  </conditionalFormatting>
  <conditionalFormatting sqref="AC87">
    <cfRule type="cellIs" dxfId="2505" priority="2504" operator="lessThan">
      <formula>0</formula>
    </cfRule>
  </conditionalFormatting>
  <conditionalFormatting sqref="AC87">
    <cfRule type="cellIs" dxfId="2504" priority="2503" operator="greaterThan">
      <formula>W87</formula>
    </cfRule>
  </conditionalFormatting>
  <conditionalFormatting sqref="AK87">
    <cfRule type="cellIs" dxfId="2503" priority="2502" operator="lessThan">
      <formula>0</formula>
    </cfRule>
  </conditionalFormatting>
  <conditionalFormatting sqref="AK87">
    <cfRule type="cellIs" dxfId="2502" priority="2501" operator="greaterThan">
      <formula>AE87</formula>
    </cfRule>
  </conditionalFormatting>
  <conditionalFormatting sqref="AS87">
    <cfRule type="cellIs" dxfId="2501" priority="2500" operator="lessThan">
      <formula>0</formula>
    </cfRule>
  </conditionalFormatting>
  <conditionalFormatting sqref="AS87">
    <cfRule type="cellIs" dxfId="2500" priority="2499" operator="greaterThan">
      <formula>AM87</formula>
    </cfRule>
  </conditionalFormatting>
  <conditionalFormatting sqref="BA87">
    <cfRule type="cellIs" dxfId="2499" priority="2498" operator="lessThan">
      <formula>0</formula>
    </cfRule>
  </conditionalFormatting>
  <conditionalFormatting sqref="BA87">
    <cfRule type="cellIs" dxfId="2498" priority="2497" operator="greaterThan">
      <formula>AU87</formula>
    </cfRule>
  </conditionalFormatting>
  <conditionalFormatting sqref="J87">
    <cfRule type="containsText" dxfId="2497" priority="2496" operator="containsText" text="Error">
      <formula>NOT(ISERROR(SEARCH("Error",J87)))</formula>
    </cfRule>
  </conditionalFormatting>
  <conditionalFormatting sqref="BG89 BE89">
    <cfRule type="cellIs" dxfId="2496" priority="2495" operator="lessThan">
      <formula>0</formula>
    </cfRule>
  </conditionalFormatting>
  <conditionalFormatting sqref="BE89">
    <cfRule type="containsText" dxfId="2495" priority="2494" operator="containsText" text="Error">
      <formula>NOT(ISERROR(SEARCH("Error",BE89)))</formula>
    </cfRule>
  </conditionalFormatting>
  <conditionalFormatting sqref="M89">
    <cfRule type="cellIs" dxfId="2494" priority="2493" operator="lessThan">
      <formula>0</formula>
    </cfRule>
  </conditionalFormatting>
  <conditionalFormatting sqref="M89">
    <cfRule type="cellIs" dxfId="2493" priority="2492" operator="greaterThan">
      <formula>G89</formula>
    </cfRule>
  </conditionalFormatting>
  <conditionalFormatting sqref="R89">
    <cfRule type="containsText" dxfId="2492" priority="2491" operator="containsText" text="Error">
      <formula>NOT(ISERROR(SEARCH("Error",R89)))</formula>
    </cfRule>
  </conditionalFormatting>
  <conditionalFormatting sqref="Z89">
    <cfRule type="containsText" dxfId="2491" priority="2490" operator="containsText" text="Error">
      <formula>NOT(ISERROR(SEARCH("Error",Z89)))</formula>
    </cfRule>
  </conditionalFormatting>
  <conditionalFormatting sqref="AH89">
    <cfRule type="containsText" dxfId="2490" priority="2489" operator="containsText" text="Error">
      <formula>NOT(ISERROR(SEARCH("Error",AH89)))</formula>
    </cfRule>
  </conditionalFormatting>
  <conditionalFormatting sqref="AP89">
    <cfRule type="containsText" dxfId="2489" priority="2488" operator="containsText" text="Error">
      <formula>NOT(ISERROR(SEARCH("Error",AP89)))</formula>
    </cfRule>
  </conditionalFormatting>
  <conditionalFormatting sqref="AX89">
    <cfRule type="containsText" dxfId="2488" priority="2487" operator="containsText" text="Error">
      <formula>NOT(ISERROR(SEARCH("Error",AX89)))</formula>
    </cfRule>
  </conditionalFormatting>
  <conditionalFormatting sqref="U89">
    <cfRule type="cellIs" dxfId="2487" priority="2486" operator="lessThan">
      <formula>0</formula>
    </cfRule>
  </conditionalFormatting>
  <conditionalFormatting sqref="U89">
    <cfRule type="cellIs" dxfId="2486" priority="2485" operator="greaterThan">
      <formula>O89</formula>
    </cfRule>
  </conditionalFormatting>
  <conditionalFormatting sqref="AC89">
    <cfRule type="cellIs" dxfId="2485" priority="2484" operator="lessThan">
      <formula>0</formula>
    </cfRule>
  </conditionalFormatting>
  <conditionalFormatting sqref="AC89">
    <cfRule type="cellIs" dxfId="2484" priority="2483" operator="greaterThan">
      <formula>W89</formula>
    </cfRule>
  </conditionalFormatting>
  <conditionalFormatting sqref="AK89">
    <cfRule type="cellIs" dxfId="2483" priority="2482" operator="lessThan">
      <formula>0</formula>
    </cfRule>
  </conditionalFormatting>
  <conditionalFormatting sqref="AK89">
    <cfRule type="cellIs" dxfId="2482" priority="2481" operator="greaterThan">
      <formula>AE89</formula>
    </cfRule>
  </conditionalFormatting>
  <conditionalFormatting sqref="AS89">
    <cfRule type="cellIs" dxfId="2481" priority="2480" operator="lessThan">
      <formula>0</formula>
    </cfRule>
  </conditionalFormatting>
  <conditionalFormatting sqref="AS89">
    <cfRule type="cellIs" dxfId="2480" priority="2479" operator="greaterThan">
      <formula>AM89</formula>
    </cfRule>
  </conditionalFormatting>
  <conditionalFormatting sqref="BA89">
    <cfRule type="cellIs" dxfId="2479" priority="2478" operator="lessThan">
      <formula>0</formula>
    </cfRule>
  </conditionalFormatting>
  <conditionalFormatting sqref="BA89">
    <cfRule type="cellIs" dxfId="2478" priority="2477" operator="greaterThan">
      <formula>AU89</formula>
    </cfRule>
  </conditionalFormatting>
  <conditionalFormatting sqref="J89">
    <cfRule type="containsText" dxfId="2477" priority="2476" operator="containsText" text="Error">
      <formula>NOT(ISERROR(SEARCH("Error",J89)))</formula>
    </cfRule>
  </conditionalFormatting>
  <conditionalFormatting sqref="BG91 BE91">
    <cfRule type="cellIs" dxfId="2476" priority="2475" operator="lessThan">
      <formula>0</formula>
    </cfRule>
  </conditionalFormatting>
  <conditionalFormatting sqref="BE91">
    <cfRule type="containsText" dxfId="2475" priority="2474" operator="containsText" text="Error">
      <formula>NOT(ISERROR(SEARCH("Error",BE91)))</formula>
    </cfRule>
  </conditionalFormatting>
  <conditionalFormatting sqref="M91">
    <cfRule type="cellIs" dxfId="2474" priority="2473" operator="lessThan">
      <formula>0</formula>
    </cfRule>
  </conditionalFormatting>
  <conditionalFormatting sqref="M91">
    <cfRule type="cellIs" dxfId="2473" priority="2472" operator="greaterThan">
      <formula>G91</formula>
    </cfRule>
  </conditionalFormatting>
  <conditionalFormatting sqref="R91">
    <cfRule type="containsText" dxfId="2472" priority="2471" operator="containsText" text="Error">
      <formula>NOT(ISERROR(SEARCH("Error",R91)))</formula>
    </cfRule>
  </conditionalFormatting>
  <conditionalFormatting sqref="Z91">
    <cfRule type="containsText" dxfId="2471" priority="2470" operator="containsText" text="Error">
      <formula>NOT(ISERROR(SEARCH("Error",Z91)))</formula>
    </cfRule>
  </conditionalFormatting>
  <conditionalFormatting sqref="AH91">
    <cfRule type="containsText" dxfId="2470" priority="2469" operator="containsText" text="Error">
      <formula>NOT(ISERROR(SEARCH("Error",AH91)))</formula>
    </cfRule>
  </conditionalFormatting>
  <conditionalFormatting sqref="AP91">
    <cfRule type="containsText" dxfId="2469" priority="2468" operator="containsText" text="Error">
      <formula>NOT(ISERROR(SEARCH("Error",AP91)))</formula>
    </cfRule>
  </conditionalFormatting>
  <conditionalFormatting sqref="AX91">
    <cfRule type="containsText" dxfId="2468" priority="2467" operator="containsText" text="Error">
      <formula>NOT(ISERROR(SEARCH("Error",AX91)))</formula>
    </cfRule>
  </conditionalFormatting>
  <conditionalFormatting sqref="U91">
    <cfRule type="cellIs" dxfId="2467" priority="2466" operator="lessThan">
      <formula>0</formula>
    </cfRule>
  </conditionalFormatting>
  <conditionalFormatting sqref="U91">
    <cfRule type="cellIs" dxfId="2466" priority="2465" operator="greaterThan">
      <formula>O91</formula>
    </cfRule>
  </conditionalFormatting>
  <conditionalFormatting sqref="AC91">
    <cfRule type="cellIs" dxfId="2465" priority="2464" operator="lessThan">
      <formula>0</formula>
    </cfRule>
  </conditionalFormatting>
  <conditionalFormatting sqref="AC91">
    <cfRule type="cellIs" dxfId="2464" priority="2463" operator="greaterThan">
      <formula>W91</formula>
    </cfRule>
  </conditionalFormatting>
  <conditionalFormatting sqref="AK91">
    <cfRule type="cellIs" dxfId="2463" priority="2462" operator="lessThan">
      <formula>0</formula>
    </cfRule>
  </conditionalFormatting>
  <conditionalFormatting sqref="AK91">
    <cfRule type="cellIs" dxfId="2462" priority="2461" operator="greaterThan">
      <formula>AE91</formula>
    </cfRule>
  </conditionalFormatting>
  <conditionalFormatting sqref="AS91">
    <cfRule type="cellIs" dxfId="2461" priority="2460" operator="lessThan">
      <formula>0</formula>
    </cfRule>
  </conditionalFormatting>
  <conditionalFormatting sqref="AS91">
    <cfRule type="cellIs" dxfId="2460" priority="2459" operator="greaterThan">
      <formula>AM91</formula>
    </cfRule>
  </conditionalFormatting>
  <conditionalFormatting sqref="BA91">
    <cfRule type="cellIs" dxfId="2459" priority="2458" operator="lessThan">
      <formula>0</formula>
    </cfRule>
  </conditionalFormatting>
  <conditionalFormatting sqref="BA91">
    <cfRule type="cellIs" dxfId="2458" priority="2457" operator="greaterThan">
      <formula>AU91</formula>
    </cfRule>
  </conditionalFormatting>
  <conditionalFormatting sqref="J91">
    <cfRule type="containsText" dxfId="2457" priority="2456" operator="containsText" text="Error">
      <formula>NOT(ISERROR(SEARCH("Error",J91)))</formula>
    </cfRule>
  </conditionalFormatting>
  <conditionalFormatting sqref="BG93 BE93">
    <cfRule type="cellIs" dxfId="2456" priority="2455" operator="lessThan">
      <formula>0</formula>
    </cfRule>
  </conditionalFormatting>
  <conditionalFormatting sqref="BE93">
    <cfRule type="containsText" dxfId="2455" priority="2454" operator="containsText" text="Error">
      <formula>NOT(ISERROR(SEARCH("Error",BE93)))</formula>
    </cfRule>
  </conditionalFormatting>
  <conditionalFormatting sqref="M93">
    <cfRule type="cellIs" dxfId="2454" priority="2453" operator="lessThan">
      <formula>0</formula>
    </cfRule>
  </conditionalFormatting>
  <conditionalFormatting sqref="M93">
    <cfRule type="cellIs" dxfId="2453" priority="2452" operator="greaterThan">
      <formula>G93</formula>
    </cfRule>
  </conditionalFormatting>
  <conditionalFormatting sqref="R93">
    <cfRule type="containsText" dxfId="2452" priority="2451" operator="containsText" text="Error">
      <formula>NOT(ISERROR(SEARCH("Error",R93)))</formula>
    </cfRule>
  </conditionalFormatting>
  <conditionalFormatting sqref="Z93">
    <cfRule type="containsText" dxfId="2451" priority="2450" operator="containsText" text="Error">
      <formula>NOT(ISERROR(SEARCH("Error",Z93)))</formula>
    </cfRule>
  </conditionalFormatting>
  <conditionalFormatting sqref="AH93">
    <cfRule type="containsText" dxfId="2450" priority="2449" operator="containsText" text="Error">
      <formula>NOT(ISERROR(SEARCH("Error",AH93)))</formula>
    </cfRule>
  </conditionalFormatting>
  <conditionalFormatting sqref="AP93">
    <cfRule type="containsText" dxfId="2449" priority="2448" operator="containsText" text="Error">
      <formula>NOT(ISERROR(SEARCH("Error",AP93)))</formula>
    </cfRule>
  </conditionalFormatting>
  <conditionalFormatting sqref="AX93">
    <cfRule type="containsText" dxfId="2448" priority="2447" operator="containsText" text="Error">
      <formula>NOT(ISERROR(SEARCH("Error",AX93)))</formula>
    </cfRule>
  </conditionalFormatting>
  <conditionalFormatting sqref="U93">
    <cfRule type="cellIs" dxfId="2447" priority="2446" operator="lessThan">
      <formula>0</formula>
    </cfRule>
  </conditionalFormatting>
  <conditionalFormatting sqref="U93">
    <cfRule type="cellIs" dxfId="2446" priority="2445" operator="greaterThan">
      <formula>O93</formula>
    </cfRule>
  </conditionalFormatting>
  <conditionalFormatting sqref="AC93">
    <cfRule type="cellIs" dxfId="2445" priority="2444" operator="lessThan">
      <formula>0</formula>
    </cfRule>
  </conditionalFormatting>
  <conditionalFormatting sqref="AC93">
    <cfRule type="cellIs" dxfId="2444" priority="2443" operator="greaterThan">
      <formula>W93</formula>
    </cfRule>
  </conditionalFormatting>
  <conditionalFormatting sqref="AK93">
    <cfRule type="cellIs" dxfId="2443" priority="2442" operator="lessThan">
      <formula>0</formula>
    </cfRule>
  </conditionalFormatting>
  <conditionalFormatting sqref="AK93">
    <cfRule type="cellIs" dxfId="2442" priority="2441" operator="greaterThan">
      <formula>AE93</formula>
    </cfRule>
  </conditionalFormatting>
  <conditionalFormatting sqref="AS93">
    <cfRule type="cellIs" dxfId="2441" priority="2440" operator="lessThan">
      <formula>0</formula>
    </cfRule>
  </conditionalFormatting>
  <conditionalFormatting sqref="AS93">
    <cfRule type="cellIs" dxfId="2440" priority="2439" operator="greaterThan">
      <formula>AM93</formula>
    </cfRule>
  </conditionalFormatting>
  <conditionalFormatting sqref="BA93">
    <cfRule type="cellIs" dxfId="2439" priority="2438" operator="lessThan">
      <formula>0</formula>
    </cfRule>
  </conditionalFormatting>
  <conditionalFormatting sqref="BA93">
    <cfRule type="cellIs" dxfId="2438" priority="2437" operator="greaterThan">
      <formula>AU93</formula>
    </cfRule>
  </conditionalFormatting>
  <conditionalFormatting sqref="J93">
    <cfRule type="containsText" dxfId="2437" priority="2436" operator="containsText" text="Error">
      <formula>NOT(ISERROR(SEARCH("Error",J93)))</formula>
    </cfRule>
  </conditionalFormatting>
  <conditionalFormatting sqref="BG95 BE95">
    <cfRule type="cellIs" dxfId="2436" priority="2435" operator="lessThan">
      <formula>0</formula>
    </cfRule>
  </conditionalFormatting>
  <conditionalFormatting sqref="BE95">
    <cfRule type="containsText" dxfId="2435" priority="2434" operator="containsText" text="Error">
      <formula>NOT(ISERROR(SEARCH("Error",BE95)))</formula>
    </cfRule>
  </conditionalFormatting>
  <conditionalFormatting sqref="M95">
    <cfRule type="cellIs" dxfId="2434" priority="2433" operator="lessThan">
      <formula>0</formula>
    </cfRule>
  </conditionalFormatting>
  <conditionalFormatting sqref="M95">
    <cfRule type="cellIs" dxfId="2433" priority="2432" operator="greaterThan">
      <formula>G95</formula>
    </cfRule>
  </conditionalFormatting>
  <conditionalFormatting sqref="R95">
    <cfRule type="containsText" dxfId="2432" priority="2431" operator="containsText" text="Error">
      <formula>NOT(ISERROR(SEARCH("Error",R95)))</formula>
    </cfRule>
  </conditionalFormatting>
  <conditionalFormatting sqref="Z95">
    <cfRule type="containsText" dxfId="2431" priority="2430" operator="containsText" text="Error">
      <formula>NOT(ISERROR(SEARCH("Error",Z95)))</formula>
    </cfRule>
  </conditionalFormatting>
  <conditionalFormatting sqref="AH95">
    <cfRule type="containsText" dxfId="2430" priority="2429" operator="containsText" text="Error">
      <formula>NOT(ISERROR(SEARCH("Error",AH95)))</formula>
    </cfRule>
  </conditionalFormatting>
  <conditionalFormatting sqref="AP95">
    <cfRule type="containsText" dxfId="2429" priority="2428" operator="containsText" text="Error">
      <formula>NOT(ISERROR(SEARCH("Error",AP95)))</formula>
    </cfRule>
  </conditionalFormatting>
  <conditionalFormatting sqref="AX95">
    <cfRule type="containsText" dxfId="2428" priority="2427" operator="containsText" text="Error">
      <formula>NOT(ISERROR(SEARCH("Error",AX95)))</formula>
    </cfRule>
  </conditionalFormatting>
  <conditionalFormatting sqref="U95">
    <cfRule type="cellIs" dxfId="2427" priority="2426" operator="lessThan">
      <formula>0</formula>
    </cfRule>
  </conditionalFormatting>
  <conditionalFormatting sqref="U95">
    <cfRule type="cellIs" dxfId="2426" priority="2425" operator="greaterThan">
      <formula>O95</formula>
    </cfRule>
  </conditionalFormatting>
  <conditionalFormatting sqref="AC95">
    <cfRule type="cellIs" dxfId="2425" priority="2424" operator="lessThan">
      <formula>0</formula>
    </cfRule>
  </conditionalFormatting>
  <conditionalFormatting sqref="AC95">
    <cfRule type="cellIs" dxfId="2424" priority="2423" operator="greaterThan">
      <formula>W95</formula>
    </cfRule>
  </conditionalFormatting>
  <conditionalFormatting sqref="AK95">
    <cfRule type="cellIs" dxfId="2423" priority="2422" operator="lessThan">
      <formula>0</formula>
    </cfRule>
  </conditionalFormatting>
  <conditionalFormatting sqref="AK95">
    <cfRule type="cellIs" dxfId="2422" priority="2421" operator="greaterThan">
      <formula>AE95</formula>
    </cfRule>
  </conditionalFormatting>
  <conditionalFormatting sqref="AS95">
    <cfRule type="cellIs" dxfId="2421" priority="2420" operator="lessThan">
      <formula>0</formula>
    </cfRule>
  </conditionalFormatting>
  <conditionalFormatting sqref="AS95">
    <cfRule type="cellIs" dxfId="2420" priority="2419" operator="greaterThan">
      <formula>AM95</formula>
    </cfRule>
  </conditionalFormatting>
  <conditionalFormatting sqref="BA95">
    <cfRule type="cellIs" dxfId="2419" priority="2418" operator="lessThan">
      <formula>0</formula>
    </cfRule>
  </conditionalFormatting>
  <conditionalFormatting sqref="BA95">
    <cfRule type="cellIs" dxfId="2418" priority="2417" operator="greaterThan">
      <formula>AU95</formula>
    </cfRule>
  </conditionalFormatting>
  <conditionalFormatting sqref="J95">
    <cfRule type="containsText" dxfId="2417" priority="2416" operator="containsText" text="Error">
      <formula>NOT(ISERROR(SEARCH("Error",J95)))</formula>
    </cfRule>
  </conditionalFormatting>
  <conditionalFormatting sqref="BG97 BE97">
    <cfRule type="cellIs" dxfId="2416" priority="2415" operator="lessThan">
      <formula>0</formula>
    </cfRule>
  </conditionalFormatting>
  <conditionalFormatting sqref="BE97">
    <cfRule type="containsText" dxfId="2415" priority="2414" operator="containsText" text="Error">
      <formula>NOT(ISERROR(SEARCH("Error",BE97)))</formula>
    </cfRule>
  </conditionalFormatting>
  <conditionalFormatting sqref="M97">
    <cfRule type="cellIs" dxfId="2414" priority="2413" operator="lessThan">
      <formula>0</formula>
    </cfRule>
  </conditionalFormatting>
  <conditionalFormatting sqref="M97">
    <cfRule type="cellIs" dxfId="2413" priority="2412" operator="greaterThan">
      <formula>G97</formula>
    </cfRule>
  </conditionalFormatting>
  <conditionalFormatting sqref="R97">
    <cfRule type="containsText" dxfId="2412" priority="2411" operator="containsText" text="Error">
      <formula>NOT(ISERROR(SEARCH("Error",R97)))</formula>
    </cfRule>
  </conditionalFormatting>
  <conditionalFormatting sqref="Z97">
    <cfRule type="containsText" dxfId="2411" priority="2410" operator="containsText" text="Error">
      <formula>NOT(ISERROR(SEARCH("Error",Z97)))</formula>
    </cfRule>
  </conditionalFormatting>
  <conditionalFormatting sqref="AH97">
    <cfRule type="containsText" dxfId="2410" priority="2409" operator="containsText" text="Error">
      <formula>NOT(ISERROR(SEARCH("Error",AH97)))</formula>
    </cfRule>
  </conditionalFormatting>
  <conditionalFormatting sqref="AP97">
    <cfRule type="containsText" dxfId="2409" priority="2408" operator="containsText" text="Error">
      <formula>NOT(ISERROR(SEARCH("Error",AP97)))</formula>
    </cfRule>
  </conditionalFormatting>
  <conditionalFormatting sqref="AX97">
    <cfRule type="containsText" dxfId="2408" priority="2407" operator="containsText" text="Error">
      <formula>NOT(ISERROR(SEARCH("Error",AX97)))</formula>
    </cfRule>
  </conditionalFormatting>
  <conditionalFormatting sqref="U97">
    <cfRule type="cellIs" dxfId="2407" priority="2406" operator="lessThan">
      <formula>0</formula>
    </cfRule>
  </conditionalFormatting>
  <conditionalFormatting sqref="U97">
    <cfRule type="cellIs" dxfId="2406" priority="2405" operator="greaterThan">
      <formula>O97</formula>
    </cfRule>
  </conditionalFormatting>
  <conditionalFormatting sqref="AC97">
    <cfRule type="cellIs" dxfId="2405" priority="2404" operator="lessThan">
      <formula>0</formula>
    </cfRule>
  </conditionalFormatting>
  <conditionalFormatting sqref="AC97">
    <cfRule type="cellIs" dxfId="2404" priority="2403" operator="greaterThan">
      <formula>W97</formula>
    </cfRule>
  </conditionalFormatting>
  <conditionalFormatting sqref="AK97">
    <cfRule type="cellIs" dxfId="2403" priority="2402" operator="lessThan">
      <formula>0</formula>
    </cfRule>
  </conditionalFormatting>
  <conditionalFormatting sqref="AK97">
    <cfRule type="cellIs" dxfId="2402" priority="2401" operator="greaterThan">
      <formula>AE97</formula>
    </cfRule>
  </conditionalFormatting>
  <conditionalFormatting sqref="AS97">
    <cfRule type="cellIs" dxfId="2401" priority="2400" operator="lessThan">
      <formula>0</formula>
    </cfRule>
  </conditionalFormatting>
  <conditionalFormatting sqref="AS97">
    <cfRule type="cellIs" dxfId="2400" priority="2399" operator="greaterThan">
      <formula>AM97</formula>
    </cfRule>
  </conditionalFormatting>
  <conditionalFormatting sqref="BA97">
    <cfRule type="cellIs" dxfId="2399" priority="2398" operator="lessThan">
      <formula>0</formula>
    </cfRule>
  </conditionalFormatting>
  <conditionalFormatting sqref="BA97">
    <cfRule type="cellIs" dxfId="2398" priority="2397" operator="greaterThan">
      <formula>AU97</formula>
    </cfRule>
  </conditionalFormatting>
  <conditionalFormatting sqref="J97">
    <cfRule type="containsText" dxfId="2397" priority="2396" operator="containsText" text="Error">
      <formula>NOT(ISERROR(SEARCH("Error",J97)))</formula>
    </cfRule>
  </conditionalFormatting>
  <conditionalFormatting sqref="BG99 BE99">
    <cfRule type="cellIs" dxfId="2396" priority="2395" operator="lessThan">
      <formula>0</formula>
    </cfRule>
  </conditionalFormatting>
  <conditionalFormatting sqref="BE99">
    <cfRule type="containsText" dxfId="2395" priority="2394" operator="containsText" text="Error">
      <formula>NOT(ISERROR(SEARCH("Error",BE99)))</formula>
    </cfRule>
  </conditionalFormatting>
  <conditionalFormatting sqref="M99">
    <cfRule type="cellIs" dxfId="2394" priority="2393" operator="lessThan">
      <formula>0</formula>
    </cfRule>
  </conditionalFormatting>
  <conditionalFormatting sqref="M99">
    <cfRule type="cellIs" dxfId="2393" priority="2392" operator="greaterThan">
      <formula>G99</formula>
    </cfRule>
  </conditionalFormatting>
  <conditionalFormatting sqref="R99">
    <cfRule type="containsText" dxfId="2392" priority="2391" operator="containsText" text="Error">
      <formula>NOT(ISERROR(SEARCH("Error",R99)))</formula>
    </cfRule>
  </conditionalFormatting>
  <conditionalFormatting sqref="Z99">
    <cfRule type="containsText" dxfId="2391" priority="2390" operator="containsText" text="Error">
      <formula>NOT(ISERROR(SEARCH("Error",Z99)))</formula>
    </cfRule>
  </conditionalFormatting>
  <conditionalFormatting sqref="AH99">
    <cfRule type="containsText" dxfId="2390" priority="2389" operator="containsText" text="Error">
      <formula>NOT(ISERROR(SEARCH("Error",AH99)))</formula>
    </cfRule>
  </conditionalFormatting>
  <conditionalFormatting sqref="AP99">
    <cfRule type="containsText" dxfId="2389" priority="2388" operator="containsText" text="Error">
      <formula>NOT(ISERROR(SEARCH("Error",AP99)))</formula>
    </cfRule>
  </conditionalFormatting>
  <conditionalFormatting sqref="AX99">
    <cfRule type="containsText" dxfId="2388" priority="2387" operator="containsText" text="Error">
      <formula>NOT(ISERROR(SEARCH("Error",AX99)))</formula>
    </cfRule>
  </conditionalFormatting>
  <conditionalFormatting sqref="U99">
    <cfRule type="cellIs" dxfId="2387" priority="2386" operator="lessThan">
      <formula>0</formula>
    </cfRule>
  </conditionalFormatting>
  <conditionalFormatting sqref="U99">
    <cfRule type="cellIs" dxfId="2386" priority="2385" operator="greaterThan">
      <formula>O99</formula>
    </cfRule>
  </conditionalFormatting>
  <conditionalFormatting sqref="AC99">
    <cfRule type="cellIs" dxfId="2385" priority="2384" operator="lessThan">
      <formula>0</formula>
    </cfRule>
  </conditionalFormatting>
  <conditionalFormatting sqref="AC99">
    <cfRule type="cellIs" dxfId="2384" priority="2383" operator="greaterThan">
      <formula>W99</formula>
    </cfRule>
  </conditionalFormatting>
  <conditionalFormatting sqref="AK99">
    <cfRule type="cellIs" dxfId="2383" priority="2382" operator="lessThan">
      <formula>0</formula>
    </cfRule>
  </conditionalFormatting>
  <conditionalFormatting sqref="AK99">
    <cfRule type="cellIs" dxfId="2382" priority="2381" operator="greaterThan">
      <formula>AE99</formula>
    </cfRule>
  </conditionalFormatting>
  <conditionalFormatting sqref="AS99">
    <cfRule type="cellIs" dxfId="2381" priority="2380" operator="lessThan">
      <formula>0</formula>
    </cfRule>
  </conditionalFormatting>
  <conditionalFormatting sqref="AS99">
    <cfRule type="cellIs" dxfId="2380" priority="2379" operator="greaterThan">
      <formula>AM99</formula>
    </cfRule>
  </conditionalFormatting>
  <conditionalFormatting sqref="BA99">
    <cfRule type="cellIs" dxfId="2379" priority="2378" operator="lessThan">
      <formula>0</formula>
    </cfRule>
  </conditionalFormatting>
  <conditionalFormatting sqref="BA99">
    <cfRule type="cellIs" dxfId="2378" priority="2377" operator="greaterThan">
      <formula>AU99</formula>
    </cfRule>
  </conditionalFormatting>
  <conditionalFormatting sqref="J99">
    <cfRule type="containsText" dxfId="2377" priority="2376" operator="containsText" text="Error">
      <formula>NOT(ISERROR(SEARCH("Error",J99)))</formula>
    </cfRule>
  </conditionalFormatting>
  <conditionalFormatting sqref="BG101 BE101">
    <cfRule type="cellIs" dxfId="2376" priority="2375" operator="lessThan">
      <formula>0</formula>
    </cfRule>
  </conditionalFormatting>
  <conditionalFormatting sqref="BE101">
    <cfRule type="containsText" dxfId="2375" priority="2374" operator="containsText" text="Error">
      <formula>NOT(ISERROR(SEARCH("Error",BE101)))</formula>
    </cfRule>
  </conditionalFormatting>
  <conditionalFormatting sqref="M101">
    <cfRule type="cellIs" dxfId="2374" priority="2373" operator="lessThan">
      <formula>0</formula>
    </cfRule>
  </conditionalFormatting>
  <conditionalFormatting sqref="M101">
    <cfRule type="cellIs" dxfId="2373" priority="2372" operator="greaterThan">
      <formula>G101</formula>
    </cfRule>
  </conditionalFormatting>
  <conditionalFormatting sqref="R101">
    <cfRule type="containsText" dxfId="2372" priority="2371" operator="containsText" text="Error">
      <formula>NOT(ISERROR(SEARCH("Error",R101)))</formula>
    </cfRule>
  </conditionalFormatting>
  <conditionalFormatting sqref="Z101">
    <cfRule type="containsText" dxfId="2371" priority="2370" operator="containsText" text="Error">
      <formula>NOT(ISERROR(SEARCH("Error",Z101)))</formula>
    </cfRule>
  </conditionalFormatting>
  <conditionalFormatting sqref="AH101">
    <cfRule type="containsText" dxfId="2370" priority="2369" operator="containsText" text="Error">
      <formula>NOT(ISERROR(SEARCH("Error",AH101)))</formula>
    </cfRule>
  </conditionalFormatting>
  <conditionalFormatting sqref="AP101">
    <cfRule type="containsText" dxfId="2369" priority="2368" operator="containsText" text="Error">
      <formula>NOT(ISERROR(SEARCH("Error",AP101)))</formula>
    </cfRule>
  </conditionalFormatting>
  <conditionalFormatting sqref="AX101">
    <cfRule type="containsText" dxfId="2368" priority="2367" operator="containsText" text="Error">
      <formula>NOT(ISERROR(SEARCH("Error",AX101)))</formula>
    </cfRule>
  </conditionalFormatting>
  <conditionalFormatting sqref="U101">
    <cfRule type="cellIs" dxfId="2367" priority="2366" operator="lessThan">
      <formula>0</formula>
    </cfRule>
  </conditionalFormatting>
  <conditionalFormatting sqref="U101">
    <cfRule type="cellIs" dxfId="2366" priority="2365" operator="greaterThan">
      <formula>O101</formula>
    </cfRule>
  </conditionalFormatting>
  <conditionalFormatting sqref="AC101">
    <cfRule type="cellIs" dxfId="2365" priority="2364" operator="lessThan">
      <formula>0</formula>
    </cfRule>
  </conditionalFormatting>
  <conditionalFormatting sqref="AC101">
    <cfRule type="cellIs" dxfId="2364" priority="2363" operator="greaterThan">
      <formula>W101</formula>
    </cfRule>
  </conditionalFormatting>
  <conditionalFormatting sqref="AK101">
    <cfRule type="cellIs" dxfId="2363" priority="2362" operator="lessThan">
      <formula>0</formula>
    </cfRule>
  </conditionalFormatting>
  <conditionalFormatting sqref="AK101">
    <cfRule type="cellIs" dxfId="2362" priority="2361" operator="greaterThan">
      <formula>AE101</formula>
    </cfRule>
  </conditionalFormatting>
  <conditionalFormatting sqref="AS101">
    <cfRule type="cellIs" dxfId="2361" priority="2360" operator="lessThan">
      <formula>0</formula>
    </cfRule>
  </conditionalFormatting>
  <conditionalFormatting sqref="AS101">
    <cfRule type="cellIs" dxfId="2360" priority="2359" operator="greaterThan">
      <formula>AM101</formula>
    </cfRule>
  </conditionalFormatting>
  <conditionalFormatting sqref="BA101">
    <cfRule type="cellIs" dxfId="2359" priority="2358" operator="lessThan">
      <formula>0</formula>
    </cfRule>
  </conditionalFormatting>
  <conditionalFormatting sqref="BA101">
    <cfRule type="cellIs" dxfId="2358" priority="2357" operator="greaterThan">
      <formula>AU101</formula>
    </cfRule>
  </conditionalFormatting>
  <conditionalFormatting sqref="J101">
    <cfRule type="containsText" dxfId="2357" priority="2356" operator="containsText" text="Error">
      <formula>NOT(ISERROR(SEARCH("Error",J101)))</formula>
    </cfRule>
  </conditionalFormatting>
  <conditionalFormatting sqref="BG103 BE103">
    <cfRule type="cellIs" dxfId="2356" priority="2355" operator="lessThan">
      <formula>0</formula>
    </cfRule>
  </conditionalFormatting>
  <conditionalFormatting sqref="BE103">
    <cfRule type="containsText" dxfId="2355" priority="2354" operator="containsText" text="Error">
      <formula>NOT(ISERROR(SEARCH("Error",BE103)))</formula>
    </cfRule>
  </conditionalFormatting>
  <conditionalFormatting sqref="M103">
    <cfRule type="cellIs" dxfId="2354" priority="2353" operator="lessThan">
      <formula>0</formula>
    </cfRule>
  </conditionalFormatting>
  <conditionalFormatting sqref="M103">
    <cfRule type="cellIs" dxfId="2353" priority="2352" operator="greaterThan">
      <formula>G103</formula>
    </cfRule>
  </conditionalFormatting>
  <conditionalFormatting sqref="R103">
    <cfRule type="containsText" dxfId="2352" priority="2351" operator="containsText" text="Error">
      <formula>NOT(ISERROR(SEARCH("Error",R103)))</formula>
    </cfRule>
  </conditionalFormatting>
  <conditionalFormatting sqref="Z103">
    <cfRule type="containsText" dxfId="2351" priority="2350" operator="containsText" text="Error">
      <formula>NOT(ISERROR(SEARCH("Error",Z103)))</formula>
    </cfRule>
  </conditionalFormatting>
  <conditionalFormatting sqref="AH103">
    <cfRule type="containsText" dxfId="2350" priority="2349" operator="containsText" text="Error">
      <formula>NOT(ISERROR(SEARCH("Error",AH103)))</formula>
    </cfRule>
  </conditionalFormatting>
  <conditionalFormatting sqref="AP103">
    <cfRule type="containsText" dxfId="2349" priority="2348" operator="containsText" text="Error">
      <formula>NOT(ISERROR(SEARCH("Error",AP103)))</formula>
    </cfRule>
  </conditionalFormatting>
  <conditionalFormatting sqref="AX103">
    <cfRule type="containsText" dxfId="2348" priority="2347" operator="containsText" text="Error">
      <formula>NOT(ISERROR(SEARCH("Error",AX103)))</formula>
    </cfRule>
  </conditionalFormatting>
  <conditionalFormatting sqref="U103">
    <cfRule type="cellIs" dxfId="2347" priority="2346" operator="lessThan">
      <formula>0</formula>
    </cfRule>
  </conditionalFormatting>
  <conditionalFormatting sqref="U103">
    <cfRule type="cellIs" dxfId="2346" priority="2345" operator="greaterThan">
      <formula>O103</formula>
    </cfRule>
  </conditionalFormatting>
  <conditionalFormatting sqref="AC103">
    <cfRule type="cellIs" dxfId="2345" priority="2344" operator="lessThan">
      <formula>0</formula>
    </cfRule>
  </conditionalFormatting>
  <conditionalFormatting sqref="AC103">
    <cfRule type="cellIs" dxfId="2344" priority="2343" operator="greaterThan">
      <formula>W103</formula>
    </cfRule>
  </conditionalFormatting>
  <conditionalFormatting sqref="AK103">
    <cfRule type="cellIs" dxfId="2343" priority="2342" operator="lessThan">
      <formula>0</formula>
    </cfRule>
  </conditionalFormatting>
  <conditionalFormatting sqref="AK103">
    <cfRule type="cellIs" dxfId="2342" priority="2341" operator="greaterThan">
      <formula>AE103</formula>
    </cfRule>
  </conditionalFormatting>
  <conditionalFormatting sqref="AS103">
    <cfRule type="cellIs" dxfId="2341" priority="2340" operator="lessThan">
      <formula>0</formula>
    </cfRule>
  </conditionalFormatting>
  <conditionalFormatting sqref="AS103">
    <cfRule type="cellIs" dxfId="2340" priority="2339" operator="greaterThan">
      <formula>AM103</formula>
    </cfRule>
  </conditionalFormatting>
  <conditionalFormatting sqref="BA103">
    <cfRule type="cellIs" dxfId="2339" priority="2338" operator="lessThan">
      <formula>0</formula>
    </cfRule>
  </conditionalFormatting>
  <conditionalFormatting sqref="BA103">
    <cfRule type="cellIs" dxfId="2338" priority="2337" operator="greaterThan">
      <formula>AU103</formula>
    </cfRule>
  </conditionalFormatting>
  <conditionalFormatting sqref="J103">
    <cfRule type="containsText" dxfId="2337" priority="2336" operator="containsText" text="Error">
      <formula>NOT(ISERROR(SEARCH("Error",J103)))</formula>
    </cfRule>
  </conditionalFormatting>
  <conditionalFormatting sqref="BG105 BE105">
    <cfRule type="cellIs" dxfId="2336" priority="2335" operator="lessThan">
      <formula>0</formula>
    </cfRule>
  </conditionalFormatting>
  <conditionalFormatting sqref="BE105">
    <cfRule type="containsText" dxfId="2335" priority="2334" operator="containsText" text="Error">
      <formula>NOT(ISERROR(SEARCH("Error",BE105)))</formula>
    </cfRule>
  </conditionalFormatting>
  <conditionalFormatting sqref="M105">
    <cfRule type="cellIs" dxfId="2334" priority="2333" operator="lessThan">
      <formula>0</formula>
    </cfRule>
  </conditionalFormatting>
  <conditionalFormatting sqref="M105">
    <cfRule type="cellIs" dxfId="2333" priority="2332" operator="greaterThan">
      <formula>G105</formula>
    </cfRule>
  </conditionalFormatting>
  <conditionalFormatting sqref="R105">
    <cfRule type="containsText" dxfId="2332" priority="2331" operator="containsText" text="Error">
      <formula>NOT(ISERROR(SEARCH("Error",R105)))</formula>
    </cfRule>
  </conditionalFormatting>
  <conditionalFormatting sqref="Z105">
    <cfRule type="containsText" dxfId="2331" priority="2330" operator="containsText" text="Error">
      <formula>NOT(ISERROR(SEARCH("Error",Z105)))</formula>
    </cfRule>
  </conditionalFormatting>
  <conditionalFormatting sqref="AH105">
    <cfRule type="containsText" dxfId="2330" priority="2329" operator="containsText" text="Error">
      <formula>NOT(ISERROR(SEARCH("Error",AH105)))</formula>
    </cfRule>
  </conditionalFormatting>
  <conditionalFormatting sqref="AP105">
    <cfRule type="containsText" dxfId="2329" priority="2328" operator="containsText" text="Error">
      <formula>NOT(ISERROR(SEARCH("Error",AP105)))</formula>
    </cfRule>
  </conditionalFormatting>
  <conditionalFormatting sqref="AX105">
    <cfRule type="containsText" dxfId="2328" priority="2327" operator="containsText" text="Error">
      <formula>NOT(ISERROR(SEARCH("Error",AX105)))</formula>
    </cfRule>
  </conditionalFormatting>
  <conditionalFormatting sqref="U105">
    <cfRule type="cellIs" dxfId="2327" priority="2326" operator="lessThan">
      <formula>0</formula>
    </cfRule>
  </conditionalFormatting>
  <conditionalFormatting sqref="U105">
    <cfRule type="cellIs" dxfId="2326" priority="2325" operator="greaterThan">
      <formula>O105</formula>
    </cfRule>
  </conditionalFormatting>
  <conditionalFormatting sqref="AC105">
    <cfRule type="cellIs" dxfId="2325" priority="2324" operator="lessThan">
      <formula>0</formula>
    </cfRule>
  </conditionalFormatting>
  <conditionalFormatting sqref="AC105">
    <cfRule type="cellIs" dxfId="2324" priority="2323" operator="greaterThan">
      <formula>W105</formula>
    </cfRule>
  </conditionalFormatting>
  <conditionalFormatting sqref="AK105">
    <cfRule type="cellIs" dxfId="2323" priority="2322" operator="lessThan">
      <formula>0</formula>
    </cfRule>
  </conditionalFormatting>
  <conditionalFormatting sqref="AK105">
    <cfRule type="cellIs" dxfId="2322" priority="2321" operator="greaterThan">
      <formula>AE105</formula>
    </cfRule>
  </conditionalFormatting>
  <conditionalFormatting sqref="AS105">
    <cfRule type="cellIs" dxfId="2321" priority="2320" operator="lessThan">
      <formula>0</formula>
    </cfRule>
  </conditionalFormatting>
  <conditionalFormatting sqref="AS105">
    <cfRule type="cellIs" dxfId="2320" priority="2319" operator="greaterThan">
      <formula>AM105</formula>
    </cfRule>
  </conditionalFormatting>
  <conditionalFormatting sqref="BA105">
    <cfRule type="cellIs" dxfId="2319" priority="2318" operator="lessThan">
      <formula>0</formula>
    </cfRule>
  </conditionalFormatting>
  <conditionalFormatting sqref="BA105">
    <cfRule type="cellIs" dxfId="2318" priority="2317" operator="greaterThan">
      <formula>AU105</formula>
    </cfRule>
  </conditionalFormatting>
  <conditionalFormatting sqref="J105">
    <cfRule type="containsText" dxfId="2317" priority="2316" operator="containsText" text="Error">
      <formula>NOT(ISERROR(SEARCH("Error",J105)))</formula>
    </cfRule>
  </conditionalFormatting>
  <conditionalFormatting sqref="BG107 BE107">
    <cfRule type="cellIs" dxfId="2316" priority="2315" operator="lessThan">
      <formula>0</formula>
    </cfRule>
  </conditionalFormatting>
  <conditionalFormatting sqref="BE107">
    <cfRule type="containsText" dxfId="2315" priority="2314" operator="containsText" text="Error">
      <formula>NOT(ISERROR(SEARCH("Error",BE107)))</formula>
    </cfRule>
  </conditionalFormatting>
  <conditionalFormatting sqref="M107">
    <cfRule type="cellIs" dxfId="2314" priority="2313" operator="lessThan">
      <formula>0</formula>
    </cfRule>
  </conditionalFormatting>
  <conditionalFormatting sqref="M107">
    <cfRule type="cellIs" dxfId="2313" priority="2312" operator="greaterThan">
      <formula>G107</formula>
    </cfRule>
  </conditionalFormatting>
  <conditionalFormatting sqref="R107">
    <cfRule type="containsText" dxfId="2312" priority="2311" operator="containsText" text="Error">
      <formula>NOT(ISERROR(SEARCH("Error",R107)))</formula>
    </cfRule>
  </conditionalFormatting>
  <conditionalFormatting sqref="Z107">
    <cfRule type="containsText" dxfId="2311" priority="2310" operator="containsText" text="Error">
      <formula>NOT(ISERROR(SEARCH("Error",Z107)))</formula>
    </cfRule>
  </conditionalFormatting>
  <conditionalFormatting sqref="AH107">
    <cfRule type="containsText" dxfId="2310" priority="2309" operator="containsText" text="Error">
      <formula>NOT(ISERROR(SEARCH("Error",AH107)))</formula>
    </cfRule>
  </conditionalFormatting>
  <conditionalFormatting sqref="AP107">
    <cfRule type="containsText" dxfId="2309" priority="2308" operator="containsText" text="Error">
      <formula>NOT(ISERROR(SEARCH("Error",AP107)))</formula>
    </cfRule>
  </conditionalFormatting>
  <conditionalFormatting sqref="AX107">
    <cfRule type="containsText" dxfId="2308" priority="2307" operator="containsText" text="Error">
      <formula>NOT(ISERROR(SEARCH("Error",AX107)))</formula>
    </cfRule>
  </conditionalFormatting>
  <conditionalFormatting sqref="U107">
    <cfRule type="cellIs" dxfId="2307" priority="2306" operator="lessThan">
      <formula>0</formula>
    </cfRule>
  </conditionalFormatting>
  <conditionalFormatting sqref="U107">
    <cfRule type="cellIs" dxfId="2306" priority="2305" operator="greaterThan">
      <formula>O107</formula>
    </cfRule>
  </conditionalFormatting>
  <conditionalFormatting sqref="AC107">
    <cfRule type="cellIs" dxfId="2305" priority="2304" operator="lessThan">
      <formula>0</formula>
    </cfRule>
  </conditionalFormatting>
  <conditionalFormatting sqref="AC107">
    <cfRule type="cellIs" dxfId="2304" priority="2303" operator="greaterThan">
      <formula>W107</formula>
    </cfRule>
  </conditionalFormatting>
  <conditionalFormatting sqref="AK107">
    <cfRule type="cellIs" dxfId="2303" priority="2302" operator="lessThan">
      <formula>0</formula>
    </cfRule>
  </conditionalFormatting>
  <conditionalFormatting sqref="AK107">
    <cfRule type="cellIs" dxfId="2302" priority="2301" operator="greaterThan">
      <formula>AE107</formula>
    </cfRule>
  </conditionalFormatting>
  <conditionalFormatting sqref="AS107">
    <cfRule type="cellIs" dxfId="2301" priority="2300" operator="lessThan">
      <formula>0</formula>
    </cfRule>
  </conditionalFormatting>
  <conditionalFormatting sqref="AS107">
    <cfRule type="cellIs" dxfId="2300" priority="2299" operator="greaterThan">
      <formula>AM107</formula>
    </cfRule>
  </conditionalFormatting>
  <conditionalFormatting sqref="BA107">
    <cfRule type="cellIs" dxfId="2299" priority="2298" operator="lessThan">
      <formula>0</formula>
    </cfRule>
  </conditionalFormatting>
  <conditionalFormatting sqref="BA107">
    <cfRule type="cellIs" dxfId="2298" priority="2297" operator="greaterThan">
      <formula>AU107</formula>
    </cfRule>
  </conditionalFormatting>
  <conditionalFormatting sqref="J107">
    <cfRule type="containsText" dxfId="2297" priority="2296" operator="containsText" text="Error">
      <formula>NOT(ISERROR(SEARCH("Error",J107)))</formula>
    </cfRule>
  </conditionalFormatting>
  <conditionalFormatting sqref="BG109 BE109">
    <cfRule type="cellIs" dxfId="2296" priority="2295" operator="lessThan">
      <formula>0</formula>
    </cfRule>
  </conditionalFormatting>
  <conditionalFormatting sqref="BE109">
    <cfRule type="containsText" dxfId="2295" priority="2294" operator="containsText" text="Error">
      <formula>NOT(ISERROR(SEARCH("Error",BE109)))</formula>
    </cfRule>
  </conditionalFormatting>
  <conditionalFormatting sqref="M109">
    <cfRule type="cellIs" dxfId="2294" priority="2293" operator="lessThan">
      <formula>0</formula>
    </cfRule>
  </conditionalFormatting>
  <conditionalFormatting sqref="M109">
    <cfRule type="cellIs" dxfId="2293" priority="2292" operator="greaterThan">
      <formula>G109</formula>
    </cfRule>
  </conditionalFormatting>
  <conditionalFormatting sqref="R109">
    <cfRule type="containsText" dxfId="2292" priority="2291" operator="containsText" text="Error">
      <formula>NOT(ISERROR(SEARCH("Error",R109)))</formula>
    </cfRule>
  </conditionalFormatting>
  <conditionalFormatting sqref="Z109">
    <cfRule type="containsText" dxfId="2291" priority="2290" operator="containsText" text="Error">
      <formula>NOT(ISERROR(SEARCH("Error",Z109)))</formula>
    </cfRule>
  </conditionalFormatting>
  <conditionalFormatting sqref="AH109">
    <cfRule type="containsText" dxfId="2290" priority="2289" operator="containsText" text="Error">
      <formula>NOT(ISERROR(SEARCH("Error",AH109)))</formula>
    </cfRule>
  </conditionalFormatting>
  <conditionalFormatting sqref="AP109">
    <cfRule type="containsText" dxfId="2289" priority="2288" operator="containsText" text="Error">
      <formula>NOT(ISERROR(SEARCH("Error",AP109)))</formula>
    </cfRule>
  </conditionalFormatting>
  <conditionalFormatting sqref="AX109">
    <cfRule type="containsText" dxfId="2288" priority="2287" operator="containsText" text="Error">
      <formula>NOT(ISERROR(SEARCH("Error",AX109)))</formula>
    </cfRule>
  </conditionalFormatting>
  <conditionalFormatting sqref="U109">
    <cfRule type="cellIs" dxfId="2287" priority="2286" operator="lessThan">
      <formula>0</formula>
    </cfRule>
  </conditionalFormatting>
  <conditionalFormatting sqref="U109">
    <cfRule type="cellIs" dxfId="2286" priority="2285" operator="greaterThan">
      <formula>O109</formula>
    </cfRule>
  </conditionalFormatting>
  <conditionalFormatting sqref="AC109">
    <cfRule type="cellIs" dxfId="2285" priority="2284" operator="lessThan">
      <formula>0</formula>
    </cfRule>
  </conditionalFormatting>
  <conditionalFormatting sqref="AC109">
    <cfRule type="cellIs" dxfId="2284" priority="2283" operator="greaterThan">
      <formula>W109</formula>
    </cfRule>
  </conditionalFormatting>
  <conditionalFormatting sqref="AK109">
    <cfRule type="cellIs" dxfId="2283" priority="2282" operator="lessThan">
      <formula>0</formula>
    </cfRule>
  </conditionalFormatting>
  <conditionalFormatting sqref="AK109">
    <cfRule type="cellIs" dxfId="2282" priority="2281" operator="greaterThan">
      <formula>AE109</formula>
    </cfRule>
  </conditionalFormatting>
  <conditionalFormatting sqref="AS109">
    <cfRule type="cellIs" dxfId="2281" priority="2280" operator="lessThan">
      <formula>0</formula>
    </cfRule>
  </conditionalFormatting>
  <conditionalFormatting sqref="AS109">
    <cfRule type="cellIs" dxfId="2280" priority="2279" operator="greaterThan">
      <formula>AM109</formula>
    </cfRule>
  </conditionalFormatting>
  <conditionalFormatting sqref="BA109">
    <cfRule type="cellIs" dxfId="2279" priority="2278" operator="lessThan">
      <formula>0</formula>
    </cfRule>
  </conditionalFormatting>
  <conditionalFormatting sqref="BA109">
    <cfRule type="cellIs" dxfId="2278" priority="2277" operator="greaterThan">
      <formula>AU109</formula>
    </cfRule>
  </conditionalFormatting>
  <conditionalFormatting sqref="J109">
    <cfRule type="containsText" dxfId="2277" priority="2276" operator="containsText" text="Error">
      <formula>NOT(ISERROR(SEARCH("Error",J109)))</formula>
    </cfRule>
  </conditionalFormatting>
  <conditionalFormatting sqref="BG111 BE111">
    <cfRule type="cellIs" dxfId="2276" priority="2275" operator="lessThan">
      <formula>0</formula>
    </cfRule>
  </conditionalFormatting>
  <conditionalFormatting sqref="BE111">
    <cfRule type="containsText" dxfId="2275" priority="2274" operator="containsText" text="Error">
      <formula>NOT(ISERROR(SEARCH("Error",BE111)))</formula>
    </cfRule>
  </conditionalFormatting>
  <conditionalFormatting sqref="M111">
    <cfRule type="cellIs" dxfId="2274" priority="2273" operator="lessThan">
      <formula>0</formula>
    </cfRule>
  </conditionalFormatting>
  <conditionalFormatting sqref="M111">
    <cfRule type="cellIs" dxfId="2273" priority="2272" operator="greaterThan">
      <formula>G111</formula>
    </cfRule>
  </conditionalFormatting>
  <conditionalFormatting sqref="R111">
    <cfRule type="containsText" dxfId="2272" priority="2271" operator="containsText" text="Error">
      <formula>NOT(ISERROR(SEARCH("Error",R111)))</formula>
    </cfRule>
  </conditionalFormatting>
  <conditionalFormatting sqref="Z111">
    <cfRule type="containsText" dxfId="2271" priority="2270" operator="containsText" text="Error">
      <formula>NOT(ISERROR(SEARCH("Error",Z111)))</formula>
    </cfRule>
  </conditionalFormatting>
  <conditionalFormatting sqref="AH111">
    <cfRule type="containsText" dxfId="2270" priority="2269" operator="containsText" text="Error">
      <formula>NOT(ISERROR(SEARCH("Error",AH111)))</formula>
    </cfRule>
  </conditionalFormatting>
  <conditionalFormatting sqref="AP111">
    <cfRule type="containsText" dxfId="2269" priority="2268" operator="containsText" text="Error">
      <formula>NOT(ISERROR(SEARCH("Error",AP111)))</formula>
    </cfRule>
  </conditionalFormatting>
  <conditionalFormatting sqref="AX111">
    <cfRule type="containsText" dxfId="2268" priority="2267" operator="containsText" text="Error">
      <formula>NOT(ISERROR(SEARCH("Error",AX111)))</formula>
    </cfRule>
  </conditionalFormatting>
  <conditionalFormatting sqref="U111">
    <cfRule type="cellIs" dxfId="2267" priority="2266" operator="lessThan">
      <formula>0</formula>
    </cfRule>
  </conditionalFormatting>
  <conditionalFormatting sqref="U111">
    <cfRule type="cellIs" dxfId="2266" priority="2265" operator="greaterThan">
      <formula>O111</formula>
    </cfRule>
  </conditionalFormatting>
  <conditionalFormatting sqref="AC111">
    <cfRule type="cellIs" dxfId="2265" priority="2264" operator="lessThan">
      <formula>0</formula>
    </cfRule>
  </conditionalFormatting>
  <conditionalFormatting sqref="AC111">
    <cfRule type="cellIs" dxfId="2264" priority="2263" operator="greaterThan">
      <formula>W111</formula>
    </cfRule>
  </conditionalFormatting>
  <conditionalFormatting sqref="AK111">
    <cfRule type="cellIs" dxfId="2263" priority="2262" operator="lessThan">
      <formula>0</formula>
    </cfRule>
  </conditionalFormatting>
  <conditionalFormatting sqref="AK111">
    <cfRule type="cellIs" dxfId="2262" priority="2261" operator="greaterThan">
      <formula>AE111</formula>
    </cfRule>
  </conditionalFormatting>
  <conditionalFormatting sqref="AS111">
    <cfRule type="cellIs" dxfId="2261" priority="2260" operator="lessThan">
      <formula>0</formula>
    </cfRule>
  </conditionalFormatting>
  <conditionalFormatting sqref="AS111">
    <cfRule type="cellIs" dxfId="2260" priority="2259" operator="greaterThan">
      <formula>AM111</formula>
    </cfRule>
  </conditionalFormatting>
  <conditionalFormatting sqref="BA111">
    <cfRule type="cellIs" dxfId="2259" priority="2258" operator="lessThan">
      <formula>0</formula>
    </cfRule>
  </conditionalFormatting>
  <conditionalFormatting sqref="BA111">
    <cfRule type="cellIs" dxfId="2258" priority="2257" operator="greaterThan">
      <formula>AU111</formula>
    </cfRule>
  </conditionalFormatting>
  <conditionalFormatting sqref="J111">
    <cfRule type="containsText" dxfId="2257" priority="2256" operator="containsText" text="Error">
      <formula>NOT(ISERROR(SEARCH("Error",J111)))</formula>
    </cfRule>
  </conditionalFormatting>
  <conditionalFormatting sqref="BG115 BE115">
    <cfRule type="cellIs" dxfId="2256" priority="2255" operator="lessThan">
      <formula>0</formula>
    </cfRule>
  </conditionalFormatting>
  <conditionalFormatting sqref="BE115">
    <cfRule type="containsText" dxfId="2255" priority="2254" operator="containsText" text="Error">
      <formula>NOT(ISERROR(SEARCH("Error",BE115)))</formula>
    </cfRule>
  </conditionalFormatting>
  <conditionalFormatting sqref="M115">
    <cfRule type="cellIs" dxfId="2254" priority="2253" operator="lessThan">
      <formula>0</formula>
    </cfRule>
  </conditionalFormatting>
  <conditionalFormatting sqref="M115">
    <cfRule type="cellIs" dxfId="2253" priority="2252" operator="greaterThan">
      <formula>G115</formula>
    </cfRule>
  </conditionalFormatting>
  <conditionalFormatting sqref="R115">
    <cfRule type="containsText" dxfId="2252" priority="2251" operator="containsText" text="Error">
      <formula>NOT(ISERROR(SEARCH("Error",R115)))</formula>
    </cfRule>
  </conditionalFormatting>
  <conditionalFormatting sqref="Z115">
    <cfRule type="containsText" dxfId="2251" priority="2250" operator="containsText" text="Error">
      <formula>NOT(ISERROR(SEARCH("Error",Z115)))</formula>
    </cfRule>
  </conditionalFormatting>
  <conditionalFormatting sqref="AH115">
    <cfRule type="containsText" dxfId="2250" priority="2249" operator="containsText" text="Error">
      <formula>NOT(ISERROR(SEARCH("Error",AH115)))</formula>
    </cfRule>
  </conditionalFormatting>
  <conditionalFormatting sqref="AP115">
    <cfRule type="containsText" dxfId="2249" priority="2248" operator="containsText" text="Error">
      <formula>NOT(ISERROR(SEARCH("Error",AP115)))</formula>
    </cfRule>
  </conditionalFormatting>
  <conditionalFormatting sqref="AX115">
    <cfRule type="containsText" dxfId="2248" priority="2247" operator="containsText" text="Error">
      <formula>NOT(ISERROR(SEARCH("Error",AX115)))</formula>
    </cfRule>
  </conditionalFormatting>
  <conditionalFormatting sqref="U115">
    <cfRule type="cellIs" dxfId="2247" priority="2246" operator="lessThan">
      <formula>0</formula>
    </cfRule>
  </conditionalFormatting>
  <conditionalFormatting sqref="U115">
    <cfRule type="cellIs" dxfId="2246" priority="2245" operator="greaterThan">
      <formula>O115</formula>
    </cfRule>
  </conditionalFormatting>
  <conditionalFormatting sqref="AC115">
    <cfRule type="cellIs" dxfId="2245" priority="2244" operator="lessThan">
      <formula>0</formula>
    </cfRule>
  </conditionalFormatting>
  <conditionalFormatting sqref="AC115">
    <cfRule type="cellIs" dxfId="2244" priority="2243" operator="greaterThan">
      <formula>W115</formula>
    </cfRule>
  </conditionalFormatting>
  <conditionalFormatting sqref="AK115">
    <cfRule type="cellIs" dxfId="2243" priority="2242" operator="lessThan">
      <formula>0</formula>
    </cfRule>
  </conditionalFormatting>
  <conditionalFormatting sqref="AK115">
    <cfRule type="cellIs" dxfId="2242" priority="2241" operator="greaterThan">
      <formula>AE115</formula>
    </cfRule>
  </conditionalFormatting>
  <conditionalFormatting sqref="AS115">
    <cfRule type="cellIs" dxfId="2241" priority="2240" operator="lessThan">
      <formula>0</formula>
    </cfRule>
  </conditionalFormatting>
  <conditionalFormatting sqref="AS115">
    <cfRule type="cellIs" dxfId="2240" priority="2239" operator="greaterThan">
      <formula>AM115</formula>
    </cfRule>
  </conditionalFormatting>
  <conditionalFormatting sqref="BA115">
    <cfRule type="cellIs" dxfId="2239" priority="2238" operator="lessThan">
      <formula>0</formula>
    </cfRule>
  </conditionalFormatting>
  <conditionalFormatting sqref="BA115">
    <cfRule type="cellIs" dxfId="2238" priority="2237" operator="greaterThan">
      <formula>AU115</formula>
    </cfRule>
  </conditionalFormatting>
  <conditionalFormatting sqref="J115">
    <cfRule type="containsText" dxfId="2237" priority="2236" operator="containsText" text="Error">
      <formula>NOT(ISERROR(SEARCH("Error",J115)))</formula>
    </cfRule>
  </conditionalFormatting>
  <conditionalFormatting sqref="BG117 BE117">
    <cfRule type="cellIs" dxfId="2236" priority="2235" operator="lessThan">
      <formula>0</formula>
    </cfRule>
  </conditionalFormatting>
  <conditionalFormatting sqref="BE117">
    <cfRule type="containsText" dxfId="2235" priority="2234" operator="containsText" text="Error">
      <formula>NOT(ISERROR(SEARCH("Error",BE117)))</formula>
    </cfRule>
  </conditionalFormatting>
  <conditionalFormatting sqref="M117">
    <cfRule type="cellIs" dxfId="2234" priority="2233" operator="lessThan">
      <formula>0</formula>
    </cfRule>
  </conditionalFormatting>
  <conditionalFormatting sqref="M117">
    <cfRule type="cellIs" dxfId="2233" priority="2232" operator="greaterThan">
      <formula>G117</formula>
    </cfRule>
  </conditionalFormatting>
  <conditionalFormatting sqref="R117">
    <cfRule type="containsText" dxfId="2232" priority="2231" operator="containsText" text="Error">
      <formula>NOT(ISERROR(SEARCH("Error",R117)))</formula>
    </cfRule>
  </conditionalFormatting>
  <conditionalFormatting sqref="Z117">
    <cfRule type="containsText" dxfId="2231" priority="2230" operator="containsText" text="Error">
      <formula>NOT(ISERROR(SEARCH("Error",Z117)))</formula>
    </cfRule>
  </conditionalFormatting>
  <conditionalFormatting sqref="AH117">
    <cfRule type="containsText" dxfId="2230" priority="2229" operator="containsText" text="Error">
      <formula>NOT(ISERROR(SEARCH("Error",AH117)))</formula>
    </cfRule>
  </conditionalFormatting>
  <conditionalFormatting sqref="AP117">
    <cfRule type="containsText" dxfId="2229" priority="2228" operator="containsText" text="Error">
      <formula>NOT(ISERROR(SEARCH("Error",AP117)))</formula>
    </cfRule>
  </conditionalFormatting>
  <conditionalFormatting sqref="AX117">
    <cfRule type="containsText" dxfId="2228" priority="2227" operator="containsText" text="Error">
      <formula>NOT(ISERROR(SEARCH("Error",AX117)))</formula>
    </cfRule>
  </conditionalFormatting>
  <conditionalFormatting sqref="U117">
    <cfRule type="cellIs" dxfId="2227" priority="2226" operator="lessThan">
      <formula>0</formula>
    </cfRule>
  </conditionalFormatting>
  <conditionalFormatting sqref="U117">
    <cfRule type="cellIs" dxfId="2226" priority="2225" operator="greaterThan">
      <formula>O117</formula>
    </cfRule>
  </conditionalFormatting>
  <conditionalFormatting sqref="AC117">
    <cfRule type="cellIs" dxfId="2225" priority="2224" operator="lessThan">
      <formula>0</formula>
    </cfRule>
  </conditionalFormatting>
  <conditionalFormatting sqref="AC117">
    <cfRule type="cellIs" dxfId="2224" priority="2223" operator="greaterThan">
      <formula>W117</formula>
    </cfRule>
  </conditionalFormatting>
  <conditionalFormatting sqref="AK117">
    <cfRule type="cellIs" dxfId="2223" priority="2222" operator="lessThan">
      <formula>0</formula>
    </cfRule>
  </conditionalFormatting>
  <conditionalFormatting sqref="AK117">
    <cfRule type="cellIs" dxfId="2222" priority="2221" operator="greaterThan">
      <formula>AE117</formula>
    </cfRule>
  </conditionalFormatting>
  <conditionalFormatting sqref="AS117">
    <cfRule type="cellIs" dxfId="2221" priority="2220" operator="lessThan">
      <formula>0</formula>
    </cfRule>
  </conditionalFormatting>
  <conditionalFormatting sqref="AS117">
    <cfRule type="cellIs" dxfId="2220" priority="2219" operator="greaterThan">
      <formula>AM117</formula>
    </cfRule>
  </conditionalFormatting>
  <conditionalFormatting sqref="BA117">
    <cfRule type="cellIs" dxfId="2219" priority="2218" operator="lessThan">
      <formula>0</formula>
    </cfRule>
  </conditionalFormatting>
  <conditionalFormatting sqref="BA117">
    <cfRule type="cellIs" dxfId="2218" priority="2217" operator="greaterThan">
      <formula>AU117</formula>
    </cfRule>
  </conditionalFormatting>
  <conditionalFormatting sqref="J117">
    <cfRule type="containsText" dxfId="2217" priority="2216" operator="containsText" text="Error">
      <formula>NOT(ISERROR(SEARCH("Error",J117)))</formula>
    </cfRule>
  </conditionalFormatting>
  <conditionalFormatting sqref="BG119 BE119">
    <cfRule type="cellIs" dxfId="2216" priority="2215" operator="lessThan">
      <formula>0</formula>
    </cfRule>
  </conditionalFormatting>
  <conditionalFormatting sqref="BE119">
    <cfRule type="containsText" dxfId="2215" priority="2214" operator="containsText" text="Error">
      <formula>NOT(ISERROR(SEARCH("Error",BE119)))</formula>
    </cfRule>
  </conditionalFormatting>
  <conditionalFormatting sqref="M119">
    <cfRule type="cellIs" dxfId="2214" priority="2213" operator="lessThan">
      <formula>0</formula>
    </cfRule>
  </conditionalFormatting>
  <conditionalFormatting sqref="M119">
    <cfRule type="cellIs" dxfId="2213" priority="2212" operator="greaterThan">
      <formula>G119</formula>
    </cfRule>
  </conditionalFormatting>
  <conditionalFormatting sqref="R119">
    <cfRule type="containsText" dxfId="2212" priority="2211" operator="containsText" text="Error">
      <formula>NOT(ISERROR(SEARCH("Error",R119)))</formula>
    </cfRule>
  </conditionalFormatting>
  <conditionalFormatting sqref="Z119">
    <cfRule type="containsText" dxfId="2211" priority="2210" operator="containsText" text="Error">
      <formula>NOT(ISERROR(SEARCH("Error",Z119)))</formula>
    </cfRule>
  </conditionalFormatting>
  <conditionalFormatting sqref="AH119">
    <cfRule type="containsText" dxfId="2210" priority="2209" operator="containsText" text="Error">
      <formula>NOT(ISERROR(SEARCH("Error",AH119)))</formula>
    </cfRule>
  </conditionalFormatting>
  <conditionalFormatting sqref="AP119">
    <cfRule type="containsText" dxfId="2209" priority="2208" operator="containsText" text="Error">
      <formula>NOT(ISERROR(SEARCH("Error",AP119)))</formula>
    </cfRule>
  </conditionalFormatting>
  <conditionalFormatting sqref="AX119">
    <cfRule type="containsText" dxfId="2208" priority="2207" operator="containsText" text="Error">
      <formula>NOT(ISERROR(SEARCH("Error",AX119)))</formula>
    </cfRule>
  </conditionalFormatting>
  <conditionalFormatting sqref="U119">
    <cfRule type="cellIs" dxfId="2207" priority="2206" operator="lessThan">
      <formula>0</formula>
    </cfRule>
  </conditionalFormatting>
  <conditionalFormatting sqref="U119">
    <cfRule type="cellIs" dxfId="2206" priority="2205" operator="greaterThan">
      <formula>O119</formula>
    </cfRule>
  </conditionalFormatting>
  <conditionalFormatting sqref="AC119">
    <cfRule type="cellIs" dxfId="2205" priority="2204" operator="lessThan">
      <formula>0</formula>
    </cfRule>
  </conditionalFormatting>
  <conditionalFormatting sqref="AC119">
    <cfRule type="cellIs" dxfId="2204" priority="2203" operator="greaterThan">
      <formula>W119</formula>
    </cfRule>
  </conditionalFormatting>
  <conditionalFormatting sqref="AK119">
    <cfRule type="cellIs" dxfId="2203" priority="2202" operator="lessThan">
      <formula>0</formula>
    </cfRule>
  </conditionalFormatting>
  <conditionalFormatting sqref="AK119">
    <cfRule type="cellIs" dxfId="2202" priority="2201" operator="greaterThan">
      <formula>AE119</formula>
    </cfRule>
  </conditionalFormatting>
  <conditionalFormatting sqref="AS119">
    <cfRule type="cellIs" dxfId="2201" priority="2200" operator="lessThan">
      <formula>0</formula>
    </cfRule>
  </conditionalFormatting>
  <conditionalFormatting sqref="AS119">
    <cfRule type="cellIs" dxfId="2200" priority="2199" operator="greaterThan">
      <formula>AM119</formula>
    </cfRule>
  </conditionalFormatting>
  <conditionalFormatting sqref="BA119">
    <cfRule type="cellIs" dxfId="2199" priority="2198" operator="lessThan">
      <formula>0</formula>
    </cfRule>
  </conditionalFormatting>
  <conditionalFormatting sqref="BA119">
    <cfRule type="cellIs" dxfId="2198" priority="2197" operator="greaterThan">
      <formula>AU119</formula>
    </cfRule>
  </conditionalFormatting>
  <conditionalFormatting sqref="J119">
    <cfRule type="containsText" dxfId="2197" priority="2196" operator="containsText" text="Error">
      <formula>NOT(ISERROR(SEARCH("Error",J119)))</formula>
    </cfRule>
  </conditionalFormatting>
  <conditionalFormatting sqref="BG121 BE121">
    <cfRule type="cellIs" dxfId="2196" priority="2195" operator="lessThan">
      <formula>0</formula>
    </cfRule>
  </conditionalFormatting>
  <conditionalFormatting sqref="BE121">
    <cfRule type="containsText" dxfId="2195" priority="2194" operator="containsText" text="Error">
      <formula>NOT(ISERROR(SEARCH("Error",BE121)))</formula>
    </cfRule>
  </conditionalFormatting>
  <conditionalFormatting sqref="M121">
    <cfRule type="cellIs" dxfId="2194" priority="2193" operator="lessThan">
      <formula>0</formula>
    </cfRule>
  </conditionalFormatting>
  <conditionalFormatting sqref="M121">
    <cfRule type="cellIs" dxfId="2193" priority="2192" operator="greaterThan">
      <formula>G121</formula>
    </cfRule>
  </conditionalFormatting>
  <conditionalFormatting sqref="R121">
    <cfRule type="containsText" dxfId="2192" priority="2191" operator="containsText" text="Error">
      <formula>NOT(ISERROR(SEARCH("Error",R121)))</formula>
    </cfRule>
  </conditionalFormatting>
  <conditionalFormatting sqref="Z121">
    <cfRule type="containsText" dxfId="2191" priority="2190" operator="containsText" text="Error">
      <formula>NOT(ISERROR(SEARCH("Error",Z121)))</formula>
    </cfRule>
  </conditionalFormatting>
  <conditionalFormatting sqref="AH121">
    <cfRule type="containsText" dxfId="2190" priority="2189" operator="containsText" text="Error">
      <formula>NOT(ISERROR(SEARCH("Error",AH121)))</formula>
    </cfRule>
  </conditionalFormatting>
  <conditionalFormatting sqref="AP121">
    <cfRule type="containsText" dxfId="2189" priority="2188" operator="containsText" text="Error">
      <formula>NOT(ISERROR(SEARCH("Error",AP121)))</formula>
    </cfRule>
  </conditionalFormatting>
  <conditionalFormatting sqref="AX121">
    <cfRule type="containsText" dxfId="2188" priority="2187" operator="containsText" text="Error">
      <formula>NOT(ISERROR(SEARCH("Error",AX121)))</formula>
    </cfRule>
  </conditionalFormatting>
  <conditionalFormatting sqref="U121">
    <cfRule type="cellIs" dxfId="2187" priority="2186" operator="lessThan">
      <formula>0</formula>
    </cfRule>
  </conditionalFormatting>
  <conditionalFormatting sqref="U121">
    <cfRule type="cellIs" dxfId="2186" priority="2185" operator="greaterThan">
      <formula>O121</formula>
    </cfRule>
  </conditionalFormatting>
  <conditionalFormatting sqref="AC121">
    <cfRule type="cellIs" dxfId="2185" priority="2184" operator="lessThan">
      <formula>0</formula>
    </cfRule>
  </conditionalFormatting>
  <conditionalFormatting sqref="AC121">
    <cfRule type="cellIs" dxfId="2184" priority="2183" operator="greaterThan">
      <formula>W121</formula>
    </cfRule>
  </conditionalFormatting>
  <conditionalFormatting sqref="AK121">
    <cfRule type="cellIs" dxfId="2183" priority="2182" operator="lessThan">
      <formula>0</formula>
    </cfRule>
  </conditionalFormatting>
  <conditionalFormatting sqref="AK121">
    <cfRule type="cellIs" dxfId="2182" priority="2181" operator="greaterThan">
      <formula>AE121</formula>
    </cfRule>
  </conditionalFormatting>
  <conditionalFormatting sqref="AS121">
    <cfRule type="cellIs" dxfId="2181" priority="2180" operator="lessThan">
      <formula>0</formula>
    </cfRule>
  </conditionalFormatting>
  <conditionalFormatting sqref="AS121">
    <cfRule type="cellIs" dxfId="2180" priority="2179" operator="greaterThan">
      <formula>AM121</formula>
    </cfRule>
  </conditionalFormatting>
  <conditionalFormatting sqref="BA121">
    <cfRule type="cellIs" dxfId="2179" priority="2178" operator="lessThan">
      <formula>0</formula>
    </cfRule>
  </conditionalFormatting>
  <conditionalFormatting sqref="BA121">
    <cfRule type="cellIs" dxfId="2178" priority="2177" operator="greaterThan">
      <formula>AU121</formula>
    </cfRule>
  </conditionalFormatting>
  <conditionalFormatting sqref="J121">
    <cfRule type="containsText" dxfId="2177" priority="2176" operator="containsText" text="Error">
      <formula>NOT(ISERROR(SEARCH("Error",J121)))</formula>
    </cfRule>
  </conditionalFormatting>
  <conditionalFormatting sqref="BG123 BE123">
    <cfRule type="cellIs" dxfId="2176" priority="2175" operator="lessThan">
      <formula>0</formula>
    </cfRule>
  </conditionalFormatting>
  <conditionalFormatting sqref="BE123">
    <cfRule type="containsText" dxfId="2175" priority="2174" operator="containsText" text="Error">
      <formula>NOT(ISERROR(SEARCH("Error",BE123)))</formula>
    </cfRule>
  </conditionalFormatting>
  <conditionalFormatting sqref="M123">
    <cfRule type="cellIs" dxfId="2174" priority="2173" operator="lessThan">
      <formula>0</formula>
    </cfRule>
  </conditionalFormatting>
  <conditionalFormatting sqref="M123">
    <cfRule type="cellIs" dxfId="2173" priority="2172" operator="greaterThan">
      <formula>G123</formula>
    </cfRule>
  </conditionalFormatting>
  <conditionalFormatting sqref="R123">
    <cfRule type="containsText" dxfId="2172" priority="2171" operator="containsText" text="Error">
      <formula>NOT(ISERROR(SEARCH("Error",R123)))</formula>
    </cfRule>
  </conditionalFormatting>
  <conditionalFormatting sqref="Z123">
    <cfRule type="containsText" dxfId="2171" priority="2170" operator="containsText" text="Error">
      <formula>NOT(ISERROR(SEARCH("Error",Z123)))</formula>
    </cfRule>
  </conditionalFormatting>
  <conditionalFormatting sqref="AH123">
    <cfRule type="containsText" dxfId="2170" priority="2169" operator="containsText" text="Error">
      <formula>NOT(ISERROR(SEARCH("Error",AH123)))</formula>
    </cfRule>
  </conditionalFormatting>
  <conditionalFormatting sqref="AP123">
    <cfRule type="containsText" dxfId="2169" priority="2168" operator="containsText" text="Error">
      <formula>NOT(ISERROR(SEARCH("Error",AP123)))</formula>
    </cfRule>
  </conditionalFormatting>
  <conditionalFormatting sqref="AX123">
    <cfRule type="containsText" dxfId="2168" priority="2167" operator="containsText" text="Error">
      <formula>NOT(ISERROR(SEARCH("Error",AX123)))</formula>
    </cfRule>
  </conditionalFormatting>
  <conditionalFormatting sqref="U123">
    <cfRule type="cellIs" dxfId="2167" priority="2166" operator="lessThan">
      <formula>0</formula>
    </cfRule>
  </conditionalFormatting>
  <conditionalFormatting sqref="U123">
    <cfRule type="cellIs" dxfId="2166" priority="2165" operator="greaterThan">
      <formula>O123</formula>
    </cfRule>
  </conditionalFormatting>
  <conditionalFormatting sqref="AC123">
    <cfRule type="cellIs" dxfId="2165" priority="2164" operator="lessThan">
      <formula>0</formula>
    </cfRule>
  </conditionalFormatting>
  <conditionalFormatting sqref="AC123">
    <cfRule type="cellIs" dxfId="2164" priority="2163" operator="greaterThan">
      <formula>W123</formula>
    </cfRule>
  </conditionalFormatting>
  <conditionalFormatting sqref="AK123">
    <cfRule type="cellIs" dxfId="2163" priority="2162" operator="lessThan">
      <formula>0</formula>
    </cfRule>
  </conditionalFormatting>
  <conditionalFormatting sqref="AK123">
    <cfRule type="cellIs" dxfId="2162" priority="2161" operator="greaterThan">
      <formula>AE123</formula>
    </cfRule>
  </conditionalFormatting>
  <conditionalFormatting sqref="AS123">
    <cfRule type="cellIs" dxfId="2161" priority="2160" operator="lessThan">
      <formula>0</formula>
    </cfRule>
  </conditionalFormatting>
  <conditionalFormatting sqref="AS123">
    <cfRule type="cellIs" dxfId="2160" priority="2159" operator="greaterThan">
      <formula>AM123</formula>
    </cfRule>
  </conditionalFormatting>
  <conditionalFormatting sqref="BA123">
    <cfRule type="cellIs" dxfId="2159" priority="2158" operator="lessThan">
      <formula>0</formula>
    </cfRule>
  </conditionalFormatting>
  <conditionalFormatting sqref="BA123">
    <cfRule type="cellIs" dxfId="2158" priority="2157" operator="greaterThan">
      <formula>AU123</formula>
    </cfRule>
  </conditionalFormatting>
  <conditionalFormatting sqref="J123">
    <cfRule type="containsText" dxfId="2157" priority="2156" operator="containsText" text="Error">
      <formula>NOT(ISERROR(SEARCH("Error",J123)))</formula>
    </cfRule>
  </conditionalFormatting>
  <conditionalFormatting sqref="BG125 BE125">
    <cfRule type="cellIs" dxfId="2156" priority="2155" operator="lessThan">
      <formula>0</formula>
    </cfRule>
  </conditionalFormatting>
  <conditionalFormatting sqref="BE125">
    <cfRule type="containsText" dxfId="2155" priority="2154" operator="containsText" text="Error">
      <formula>NOT(ISERROR(SEARCH("Error",BE125)))</formula>
    </cfRule>
  </conditionalFormatting>
  <conditionalFormatting sqref="M125">
    <cfRule type="cellIs" dxfId="2154" priority="2153" operator="lessThan">
      <formula>0</formula>
    </cfRule>
  </conditionalFormatting>
  <conditionalFormatting sqref="M125">
    <cfRule type="cellIs" dxfId="2153" priority="2152" operator="greaterThan">
      <formula>G125</formula>
    </cfRule>
  </conditionalFormatting>
  <conditionalFormatting sqref="R125">
    <cfRule type="containsText" dxfId="2152" priority="2151" operator="containsText" text="Error">
      <formula>NOT(ISERROR(SEARCH("Error",R125)))</formula>
    </cfRule>
  </conditionalFormatting>
  <conditionalFormatting sqref="Z125">
    <cfRule type="containsText" dxfId="2151" priority="2150" operator="containsText" text="Error">
      <formula>NOT(ISERROR(SEARCH("Error",Z125)))</formula>
    </cfRule>
  </conditionalFormatting>
  <conditionalFormatting sqref="AH125">
    <cfRule type="containsText" dxfId="2150" priority="2149" operator="containsText" text="Error">
      <formula>NOT(ISERROR(SEARCH("Error",AH125)))</formula>
    </cfRule>
  </conditionalFormatting>
  <conditionalFormatting sqref="AP125">
    <cfRule type="containsText" dxfId="2149" priority="2148" operator="containsText" text="Error">
      <formula>NOT(ISERROR(SEARCH("Error",AP125)))</formula>
    </cfRule>
  </conditionalFormatting>
  <conditionalFormatting sqref="AX125">
    <cfRule type="containsText" dxfId="2148" priority="2147" operator="containsText" text="Error">
      <formula>NOT(ISERROR(SEARCH("Error",AX125)))</formula>
    </cfRule>
  </conditionalFormatting>
  <conditionalFormatting sqref="U125">
    <cfRule type="cellIs" dxfId="2147" priority="2146" operator="lessThan">
      <formula>0</formula>
    </cfRule>
  </conditionalFormatting>
  <conditionalFormatting sqref="U125">
    <cfRule type="cellIs" dxfId="2146" priority="2145" operator="greaterThan">
      <formula>O125</formula>
    </cfRule>
  </conditionalFormatting>
  <conditionalFormatting sqref="AC125">
    <cfRule type="cellIs" dxfId="2145" priority="2144" operator="lessThan">
      <formula>0</formula>
    </cfRule>
  </conditionalFormatting>
  <conditionalFormatting sqref="AC125">
    <cfRule type="cellIs" dxfId="2144" priority="2143" operator="greaterThan">
      <formula>W125</formula>
    </cfRule>
  </conditionalFormatting>
  <conditionalFormatting sqref="AK125">
    <cfRule type="cellIs" dxfId="2143" priority="2142" operator="lessThan">
      <formula>0</formula>
    </cfRule>
  </conditionalFormatting>
  <conditionalFormatting sqref="AK125">
    <cfRule type="cellIs" dxfId="2142" priority="2141" operator="greaterThan">
      <formula>AE125</formula>
    </cfRule>
  </conditionalFormatting>
  <conditionalFormatting sqref="AS125">
    <cfRule type="cellIs" dxfId="2141" priority="2140" operator="lessThan">
      <formula>0</formula>
    </cfRule>
  </conditionalFormatting>
  <conditionalFormatting sqref="AS125">
    <cfRule type="cellIs" dxfId="2140" priority="2139" operator="greaterThan">
      <formula>AM125</formula>
    </cfRule>
  </conditionalFormatting>
  <conditionalFormatting sqref="BA125">
    <cfRule type="cellIs" dxfId="2139" priority="2138" operator="lessThan">
      <formula>0</formula>
    </cfRule>
  </conditionalFormatting>
  <conditionalFormatting sqref="BA125">
    <cfRule type="cellIs" dxfId="2138" priority="2137" operator="greaterThan">
      <formula>AU125</formula>
    </cfRule>
  </conditionalFormatting>
  <conditionalFormatting sqref="J125">
    <cfRule type="containsText" dxfId="2137" priority="2136" operator="containsText" text="Error">
      <formula>NOT(ISERROR(SEARCH("Error",J125)))</formula>
    </cfRule>
  </conditionalFormatting>
  <conditionalFormatting sqref="BG127 BE127">
    <cfRule type="cellIs" dxfId="2136" priority="2135" operator="lessThan">
      <formula>0</formula>
    </cfRule>
  </conditionalFormatting>
  <conditionalFormatting sqref="BE127">
    <cfRule type="containsText" dxfId="2135" priority="2134" operator="containsText" text="Error">
      <formula>NOT(ISERROR(SEARCH("Error",BE127)))</formula>
    </cfRule>
  </conditionalFormatting>
  <conditionalFormatting sqref="M127">
    <cfRule type="cellIs" dxfId="2134" priority="2133" operator="lessThan">
      <formula>0</formula>
    </cfRule>
  </conditionalFormatting>
  <conditionalFormatting sqref="M127">
    <cfRule type="cellIs" dxfId="2133" priority="2132" operator="greaterThan">
      <formula>G127</formula>
    </cfRule>
  </conditionalFormatting>
  <conditionalFormatting sqref="R127">
    <cfRule type="containsText" dxfId="2132" priority="2131" operator="containsText" text="Error">
      <formula>NOT(ISERROR(SEARCH("Error",R127)))</formula>
    </cfRule>
  </conditionalFormatting>
  <conditionalFormatting sqref="Z127">
    <cfRule type="containsText" dxfId="2131" priority="2130" operator="containsText" text="Error">
      <formula>NOT(ISERROR(SEARCH("Error",Z127)))</formula>
    </cfRule>
  </conditionalFormatting>
  <conditionalFormatting sqref="AH127">
    <cfRule type="containsText" dxfId="2130" priority="2129" operator="containsText" text="Error">
      <formula>NOT(ISERROR(SEARCH("Error",AH127)))</formula>
    </cfRule>
  </conditionalFormatting>
  <conditionalFormatting sqref="AP127">
    <cfRule type="containsText" dxfId="2129" priority="2128" operator="containsText" text="Error">
      <formula>NOT(ISERROR(SEARCH("Error",AP127)))</formula>
    </cfRule>
  </conditionalFormatting>
  <conditionalFormatting sqref="AX127">
    <cfRule type="containsText" dxfId="2128" priority="2127" operator="containsText" text="Error">
      <formula>NOT(ISERROR(SEARCH("Error",AX127)))</formula>
    </cfRule>
  </conditionalFormatting>
  <conditionalFormatting sqref="U127">
    <cfRule type="cellIs" dxfId="2127" priority="2126" operator="lessThan">
      <formula>0</formula>
    </cfRule>
  </conditionalFormatting>
  <conditionalFormatting sqref="U127">
    <cfRule type="cellIs" dxfId="2126" priority="2125" operator="greaterThan">
      <formula>O127</formula>
    </cfRule>
  </conditionalFormatting>
  <conditionalFormatting sqref="AC127">
    <cfRule type="cellIs" dxfId="2125" priority="2124" operator="lessThan">
      <formula>0</formula>
    </cfRule>
  </conditionalFormatting>
  <conditionalFormatting sqref="AC127">
    <cfRule type="cellIs" dxfId="2124" priority="2123" operator="greaterThan">
      <formula>W127</formula>
    </cfRule>
  </conditionalFormatting>
  <conditionalFormatting sqref="AK127">
    <cfRule type="cellIs" dxfId="2123" priority="2122" operator="lessThan">
      <formula>0</formula>
    </cfRule>
  </conditionalFormatting>
  <conditionalFormatting sqref="AK127">
    <cfRule type="cellIs" dxfId="2122" priority="2121" operator="greaterThan">
      <formula>AE127</formula>
    </cfRule>
  </conditionalFormatting>
  <conditionalFormatting sqref="AS127">
    <cfRule type="cellIs" dxfId="2121" priority="2120" operator="lessThan">
      <formula>0</formula>
    </cfRule>
  </conditionalFormatting>
  <conditionalFormatting sqref="AS127">
    <cfRule type="cellIs" dxfId="2120" priority="2119" operator="greaterThan">
      <formula>AM127</formula>
    </cfRule>
  </conditionalFormatting>
  <conditionalFormatting sqref="BA127">
    <cfRule type="cellIs" dxfId="2119" priority="2118" operator="lessThan">
      <formula>0</formula>
    </cfRule>
  </conditionalFormatting>
  <conditionalFormatting sqref="BA127">
    <cfRule type="cellIs" dxfId="2118" priority="2117" operator="greaterThan">
      <formula>AU127</formula>
    </cfRule>
  </conditionalFormatting>
  <conditionalFormatting sqref="J127">
    <cfRule type="containsText" dxfId="2117" priority="2116" operator="containsText" text="Error">
      <formula>NOT(ISERROR(SEARCH("Error",J127)))</formula>
    </cfRule>
  </conditionalFormatting>
  <conditionalFormatting sqref="BG131 BE131 BG129 BE129">
    <cfRule type="cellIs" dxfId="2116" priority="2115" operator="lessThan">
      <formula>0</formula>
    </cfRule>
  </conditionalFormatting>
  <conditionalFormatting sqref="BE131 BE129">
    <cfRule type="containsText" dxfId="2115" priority="2114" operator="containsText" text="Error">
      <formula>NOT(ISERROR(SEARCH("Error",BE129)))</formula>
    </cfRule>
  </conditionalFormatting>
  <conditionalFormatting sqref="M131 M129">
    <cfRule type="cellIs" dxfId="2114" priority="2113" operator="lessThan">
      <formula>0</formula>
    </cfRule>
  </conditionalFormatting>
  <conditionalFormatting sqref="M131 M129">
    <cfRule type="cellIs" dxfId="2113" priority="2112" operator="greaterThan">
      <formula>G129</formula>
    </cfRule>
  </conditionalFormatting>
  <conditionalFormatting sqref="R131 R129">
    <cfRule type="containsText" dxfId="2112" priority="2111" operator="containsText" text="Error">
      <formula>NOT(ISERROR(SEARCH("Error",R129)))</formula>
    </cfRule>
  </conditionalFormatting>
  <conditionalFormatting sqref="Z131 Z129">
    <cfRule type="containsText" dxfId="2111" priority="2110" operator="containsText" text="Error">
      <formula>NOT(ISERROR(SEARCH("Error",Z129)))</formula>
    </cfRule>
  </conditionalFormatting>
  <conditionalFormatting sqref="AH131 AH129">
    <cfRule type="containsText" dxfId="2110" priority="2109" operator="containsText" text="Error">
      <formula>NOT(ISERROR(SEARCH("Error",AH129)))</formula>
    </cfRule>
  </conditionalFormatting>
  <conditionalFormatting sqref="AP131 AP129">
    <cfRule type="containsText" dxfId="2109" priority="2108" operator="containsText" text="Error">
      <formula>NOT(ISERROR(SEARCH("Error",AP129)))</formula>
    </cfRule>
  </conditionalFormatting>
  <conditionalFormatting sqref="AX131 AX129">
    <cfRule type="containsText" dxfId="2108" priority="2107" operator="containsText" text="Error">
      <formula>NOT(ISERROR(SEARCH("Error",AX129)))</formula>
    </cfRule>
  </conditionalFormatting>
  <conditionalFormatting sqref="U131 U129">
    <cfRule type="cellIs" dxfId="2107" priority="2106" operator="lessThan">
      <formula>0</formula>
    </cfRule>
  </conditionalFormatting>
  <conditionalFormatting sqref="U131 U129">
    <cfRule type="cellIs" dxfId="2106" priority="2105" operator="greaterThan">
      <formula>O129</formula>
    </cfRule>
  </conditionalFormatting>
  <conditionalFormatting sqref="AC131 AC129">
    <cfRule type="cellIs" dxfId="2105" priority="2104" operator="lessThan">
      <formula>0</formula>
    </cfRule>
  </conditionalFormatting>
  <conditionalFormatting sqref="AC131 AC129">
    <cfRule type="cellIs" dxfId="2104" priority="2103" operator="greaterThan">
      <formula>W129</formula>
    </cfRule>
  </conditionalFormatting>
  <conditionalFormatting sqref="AK131 AK129">
    <cfRule type="cellIs" dxfId="2103" priority="2102" operator="lessThan">
      <formula>0</formula>
    </cfRule>
  </conditionalFormatting>
  <conditionalFormatting sqref="AK131 AK129">
    <cfRule type="cellIs" dxfId="2102" priority="2101" operator="greaterThan">
      <formula>AE129</formula>
    </cfRule>
  </conditionalFormatting>
  <conditionalFormatting sqref="AS131 AS129">
    <cfRule type="cellIs" dxfId="2101" priority="2100" operator="lessThan">
      <formula>0</formula>
    </cfRule>
  </conditionalFormatting>
  <conditionalFormatting sqref="AS131 AS129">
    <cfRule type="cellIs" dxfId="2100" priority="2099" operator="greaterThan">
      <formula>AM129</formula>
    </cfRule>
  </conditionalFormatting>
  <conditionalFormatting sqref="BA131 BA129">
    <cfRule type="cellIs" dxfId="2099" priority="2098" operator="lessThan">
      <formula>0</formula>
    </cfRule>
  </conditionalFormatting>
  <conditionalFormatting sqref="BA131 BA129">
    <cfRule type="cellIs" dxfId="2098" priority="2097" operator="greaterThan">
      <formula>AU129</formula>
    </cfRule>
  </conditionalFormatting>
  <conditionalFormatting sqref="J131 J129">
    <cfRule type="containsText" dxfId="2097" priority="2096" operator="containsText" text="Error">
      <formula>NOT(ISERROR(SEARCH("Error",J129)))</formula>
    </cfRule>
  </conditionalFormatting>
  <conditionalFormatting sqref="BG133 BE133">
    <cfRule type="cellIs" dxfId="2096" priority="2095" operator="lessThan">
      <formula>0</formula>
    </cfRule>
  </conditionalFormatting>
  <conditionalFormatting sqref="BE133">
    <cfRule type="containsText" dxfId="2095" priority="2094" operator="containsText" text="Error">
      <formula>NOT(ISERROR(SEARCH("Error",BE133)))</formula>
    </cfRule>
  </conditionalFormatting>
  <conditionalFormatting sqref="M133">
    <cfRule type="cellIs" dxfId="2094" priority="2093" operator="lessThan">
      <formula>0</formula>
    </cfRule>
  </conditionalFormatting>
  <conditionalFormatting sqref="M133">
    <cfRule type="cellIs" dxfId="2093" priority="2092" operator="greaterThan">
      <formula>G133</formula>
    </cfRule>
  </conditionalFormatting>
  <conditionalFormatting sqref="R133">
    <cfRule type="containsText" dxfId="2092" priority="2091" operator="containsText" text="Error">
      <formula>NOT(ISERROR(SEARCH("Error",R133)))</formula>
    </cfRule>
  </conditionalFormatting>
  <conditionalFormatting sqref="Z133">
    <cfRule type="containsText" dxfId="2091" priority="2090" operator="containsText" text="Error">
      <formula>NOT(ISERROR(SEARCH("Error",Z133)))</formula>
    </cfRule>
  </conditionalFormatting>
  <conditionalFormatting sqref="AH133">
    <cfRule type="containsText" dxfId="2090" priority="2089" operator="containsText" text="Error">
      <formula>NOT(ISERROR(SEARCH("Error",AH133)))</formula>
    </cfRule>
  </conditionalFormatting>
  <conditionalFormatting sqref="AP133">
    <cfRule type="containsText" dxfId="2089" priority="2088" operator="containsText" text="Error">
      <formula>NOT(ISERROR(SEARCH("Error",AP133)))</formula>
    </cfRule>
  </conditionalFormatting>
  <conditionalFormatting sqref="AX133">
    <cfRule type="containsText" dxfId="2088" priority="2087" operator="containsText" text="Error">
      <formula>NOT(ISERROR(SEARCH("Error",AX133)))</formula>
    </cfRule>
  </conditionalFormatting>
  <conditionalFormatting sqref="U133">
    <cfRule type="cellIs" dxfId="2087" priority="2086" operator="lessThan">
      <formula>0</formula>
    </cfRule>
  </conditionalFormatting>
  <conditionalFormatting sqref="U133">
    <cfRule type="cellIs" dxfId="2086" priority="2085" operator="greaterThan">
      <formula>O133</formula>
    </cfRule>
  </conditionalFormatting>
  <conditionalFormatting sqref="AC133">
    <cfRule type="cellIs" dxfId="2085" priority="2084" operator="lessThan">
      <formula>0</formula>
    </cfRule>
  </conditionalFormatting>
  <conditionalFormatting sqref="AC133">
    <cfRule type="cellIs" dxfId="2084" priority="2083" operator="greaterThan">
      <formula>W133</formula>
    </cfRule>
  </conditionalFormatting>
  <conditionalFormatting sqref="AK133">
    <cfRule type="cellIs" dxfId="2083" priority="2082" operator="lessThan">
      <formula>0</formula>
    </cfRule>
  </conditionalFormatting>
  <conditionalFormatting sqref="AK133">
    <cfRule type="cellIs" dxfId="2082" priority="2081" operator="greaterThan">
      <formula>AE133</formula>
    </cfRule>
  </conditionalFormatting>
  <conditionalFormatting sqref="AS133">
    <cfRule type="cellIs" dxfId="2081" priority="2080" operator="lessThan">
      <formula>0</formula>
    </cfRule>
  </conditionalFormatting>
  <conditionalFormatting sqref="AS133">
    <cfRule type="cellIs" dxfId="2080" priority="2079" operator="greaterThan">
      <formula>AM133</formula>
    </cfRule>
  </conditionalFormatting>
  <conditionalFormatting sqref="BA133">
    <cfRule type="cellIs" dxfId="2079" priority="2078" operator="lessThan">
      <formula>0</formula>
    </cfRule>
  </conditionalFormatting>
  <conditionalFormatting sqref="BA133">
    <cfRule type="cellIs" dxfId="2078" priority="2077" operator="greaterThan">
      <formula>AU133</formula>
    </cfRule>
  </conditionalFormatting>
  <conditionalFormatting sqref="J133">
    <cfRule type="containsText" dxfId="2077" priority="2076" operator="containsText" text="Error">
      <formula>NOT(ISERROR(SEARCH("Error",J133)))</formula>
    </cfRule>
  </conditionalFormatting>
  <conditionalFormatting sqref="BG135 BE135">
    <cfRule type="cellIs" dxfId="2076" priority="2075" operator="lessThan">
      <formula>0</formula>
    </cfRule>
  </conditionalFormatting>
  <conditionalFormatting sqref="BE135">
    <cfRule type="containsText" dxfId="2075" priority="2074" operator="containsText" text="Error">
      <formula>NOT(ISERROR(SEARCH("Error",BE135)))</formula>
    </cfRule>
  </conditionalFormatting>
  <conditionalFormatting sqref="M135">
    <cfRule type="cellIs" dxfId="2074" priority="2073" operator="lessThan">
      <formula>0</formula>
    </cfRule>
  </conditionalFormatting>
  <conditionalFormatting sqref="M135">
    <cfRule type="cellIs" dxfId="2073" priority="2072" operator="greaterThan">
      <formula>G135</formula>
    </cfRule>
  </conditionalFormatting>
  <conditionalFormatting sqref="R135">
    <cfRule type="containsText" dxfId="2072" priority="2071" operator="containsText" text="Error">
      <formula>NOT(ISERROR(SEARCH("Error",R135)))</formula>
    </cfRule>
  </conditionalFormatting>
  <conditionalFormatting sqref="Z135">
    <cfRule type="containsText" dxfId="2071" priority="2070" operator="containsText" text="Error">
      <formula>NOT(ISERROR(SEARCH("Error",Z135)))</formula>
    </cfRule>
  </conditionalFormatting>
  <conditionalFormatting sqref="AH135">
    <cfRule type="containsText" dxfId="2070" priority="2069" operator="containsText" text="Error">
      <formula>NOT(ISERROR(SEARCH("Error",AH135)))</formula>
    </cfRule>
  </conditionalFormatting>
  <conditionalFormatting sqref="AP135">
    <cfRule type="containsText" dxfId="2069" priority="2068" operator="containsText" text="Error">
      <formula>NOT(ISERROR(SEARCH("Error",AP135)))</formula>
    </cfRule>
  </conditionalFormatting>
  <conditionalFormatting sqref="AX135">
    <cfRule type="containsText" dxfId="2068" priority="2067" operator="containsText" text="Error">
      <formula>NOT(ISERROR(SEARCH("Error",AX135)))</formula>
    </cfRule>
  </conditionalFormatting>
  <conditionalFormatting sqref="U135">
    <cfRule type="cellIs" dxfId="2067" priority="2066" operator="lessThan">
      <formula>0</formula>
    </cfRule>
  </conditionalFormatting>
  <conditionalFormatting sqref="U135">
    <cfRule type="cellIs" dxfId="2066" priority="2065" operator="greaterThan">
      <formula>O135</formula>
    </cfRule>
  </conditionalFormatting>
  <conditionalFormatting sqref="AC135">
    <cfRule type="cellIs" dxfId="2065" priority="2064" operator="lessThan">
      <formula>0</formula>
    </cfRule>
  </conditionalFormatting>
  <conditionalFormatting sqref="AC135">
    <cfRule type="cellIs" dxfId="2064" priority="2063" operator="greaterThan">
      <formula>W135</formula>
    </cfRule>
  </conditionalFormatting>
  <conditionalFormatting sqref="AK135">
    <cfRule type="cellIs" dxfId="2063" priority="2062" operator="lessThan">
      <formula>0</formula>
    </cfRule>
  </conditionalFormatting>
  <conditionalFormatting sqref="AK135">
    <cfRule type="cellIs" dxfId="2062" priority="2061" operator="greaterThan">
      <formula>AE135</formula>
    </cfRule>
  </conditionalFormatting>
  <conditionalFormatting sqref="AS135">
    <cfRule type="cellIs" dxfId="2061" priority="2060" operator="lessThan">
      <formula>0</formula>
    </cfRule>
  </conditionalFormatting>
  <conditionalFormatting sqref="AS135">
    <cfRule type="cellIs" dxfId="2060" priority="2059" operator="greaterThan">
      <formula>AM135</formula>
    </cfRule>
  </conditionalFormatting>
  <conditionalFormatting sqref="BA135">
    <cfRule type="cellIs" dxfId="2059" priority="2058" operator="lessThan">
      <formula>0</formula>
    </cfRule>
  </conditionalFormatting>
  <conditionalFormatting sqref="BA135">
    <cfRule type="cellIs" dxfId="2058" priority="2057" operator="greaterThan">
      <formula>AU135</formula>
    </cfRule>
  </conditionalFormatting>
  <conditionalFormatting sqref="J135">
    <cfRule type="containsText" dxfId="2057" priority="2056" operator="containsText" text="Error">
      <formula>NOT(ISERROR(SEARCH("Error",J135)))</formula>
    </cfRule>
  </conditionalFormatting>
  <conditionalFormatting sqref="BG137 BE137">
    <cfRule type="cellIs" dxfId="2056" priority="2055" operator="lessThan">
      <formula>0</formula>
    </cfRule>
  </conditionalFormatting>
  <conditionalFormatting sqref="BE137">
    <cfRule type="containsText" dxfId="2055" priority="2054" operator="containsText" text="Error">
      <formula>NOT(ISERROR(SEARCH("Error",BE137)))</formula>
    </cfRule>
  </conditionalFormatting>
  <conditionalFormatting sqref="M137">
    <cfRule type="cellIs" dxfId="2054" priority="2053" operator="lessThan">
      <formula>0</formula>
    </cfRule>
  </conditionalFormatting>
  <conditionalFormatting sqref="M137">
    <cfRule type="cellIs" dxfId="2053" priority="2052" operator="greaterThan">
      <formula>G137</formula>
    </cfRule>
  </conditionalFormatting>
  <conditionalFormatting sqref="R137">
    <cfRule type="containsText" dxfId="2052" priority="2051" operator="containsText" text="Error">
      <formula>NOT(ISERROR(SEARCH("Error",R137)))</formula>
    </cfRule>
  </conditionalFormatting>
  <conditionalFormatting sqref="Z137">
    <cfRule type="containsText" dxfId="2051" priority="2050" operator="containsText" text="Error">
      <formula>NOT(ISERROR(SEARCH("Error",Z137)))</formula>
    </cfRule>
  </conditionalFormatting>
  <conditionalFormatting sqref="AH137">
    <cfRule type="containsText" dxfId="2050" priority="2049" operator="containsText" text="Error">
      <formula>NOT(ISERROR(SEARCH("Error",AH137)))</formula>
    </cfRule>
  </conditionalFormatting>
  <conditionalFormatting sqref="AP137">
    <cfRule type="containsText" dxfId="2049" priority="2048" operator="containsText" text="Error">
      <formula>NOT(ISERROR(SEARCH("Error",AP137)))</formula>
    </cfRule>
  </conditionalFormatting>
  <conditionalFormatting sqref="AX137">
    <cfRule type="containsText" dxfId="2048" priority="2047" operator="containsText" text="Error">
      <formula>NOT(ISERROR(SEARCH("Error",AX137)))</formula>
    </cfRule>
  </conditionalFormatting>
  <conditionalFormatting sqref="U137">
    <cfRule type="cellIs" dxfId="2047" priority="2046" operator="lessThan">
      <formula>0</formula>
    </cfRule>
  </conditionalFormatting>
  <conditionalFormatting sqref="U137">
    <cfRule type="cellIs" dxfId="2046" priority="2045" operator="greaterThan">
      <formula>O137</formula>
    </cfRule>
  </conditionalFormatting>
  <conditionalFormatting sqref="AC137">
    <cfRule type="cellIs" dxfId="2045" priority="2044" operator="lessThan">
      <formula>0</formula>
    </cfRule>
  </conditionalFormatting>
  <conditionalFormatting sqref="AC137">
    <cfRule type="cellIs" dxfId="2044" priority="2043" operator="greaterThan">
      <formula>W137</formula>
    </cfRule>
  </conditionalFormatting>
  <conditionalFormatting sqref="AK137">
    <cfRule type="cellIs" dxfId="2043" priority="2042" operator="lessThan">
      <formula>0</formula>
    </cfRule>
  </conditionalFormatting>
  <conditionalFormatting sqref="AK137">
    <cfRule type="cellIs" dxfId="2042" priority="2041" operator="greaterThan">
      <formula>AE137</formula>
    </cfRule>
  </conditionalFormatting>
  <conditionalFormatting sqref="AS137">
    <cfRule type="cellIs" dxfId="2041" priority="2040" operator="lessThan">
      <formula>0</formula>
    </cfRule>
  </conditionalFormatting>
  <conditionalFormatting sqref="AS137">
    <cfRule type="cellIs" dxfId="2040" priority="2039" operator="greaterThan">
      <formula>AM137</formula>
    </cfRule>
  </conditionalFormatting>
  <conditionalFormatting sqref="BA137">
    <cfRule type="cellIs" dxfId="2039" priority="2038" operator="lessThan">
      <formula>0</formula>
    </cfRule>
  </conditionalFormatting>
  <conditionalFormatting sqref="BA137">
    <cfRule type="cellIs" dxfId="2038" priority="2037" operator="greaterThan">
      <formula>AU137</formula>
    </cfRule>
  </conditionalFormatting>
  <conditionalFormatting sqref="J137">
    <cfRule type="containsText" dxfId="2037" priority="2036" operator="containsText" text="Error">
      <formula>NOT(ISERROR(SEARCH("Error",J137)))</formula>
    </cfRule>
  </conditionalFormatting>
  <conditionalFormatting sqref="BG139 BE139">
    <cfRule type="cellIs" dxfId="2036" priority="2035" operator="lessThan">
      <formula>0</formula>
    </cfRule>
  </conditionalFormatting>
  <conditionalFormatting sqref="BE139">
    <cfRule type="containsText" dxfId="2035" priority="2034" operator="containsText" text="Error">
      <formula>NOT(ISERROR(SEARCH("Error",BE139)))</formula>
    </cfRule>
  </conditionalFormatting>
  <conditionalFormatting sqref="M139">
    <cfRule type="cellIs" dxfId="2034" priority="2033" operator="lessThan">
      <formula>0</formula>
    </cfRule>
  </conditionalFormatting>
  <conditionalFormatting sqref="M139">
    <cfRule type="cellIs" dxfId="2033" priority="2032" operator="greaterThan">
      <formula>G139</formula>
    </cfRule>
  </conditionalFormatting>
  <conditionalFormatting sqref="R139">
    <cfRule type="containsText" dxfId="2032" priority="2031" operator="containsText" text="Error">
      <formula>NOT(ISERROR(SEARCH("Error",R139)))</formula>
    </cfRule>
  </conditionalFormatting>
  <conditionalFormatting sqref="Z139">
    <cfRule type="containsText" dxfId="2031" priority="2030" operator="containsText" text="Error">
      <formula>NOT(ISERROR(SEARCH("Error",Z139)))</formula>
    </cfRule>
  </conditionalFormatting>
  <conditionalFormatting sqref="AH139">
    <cfRule type="containsText" dxfId="2030" priority="2029" operator="containsText" text="Error">
      <formula>NOT(ISERROR(SEARCH("Error",AH139)))</formula>
    </cfRule>
  </conditionalFormatting>
  <conditionalFormatting sqref="AP139">
    <cfRule type="containsText" dxfId="2029" priority="2028" operator="containsText" text="Error">
      <formula>NOT(ISERROR(SEARCH("Error",AP139)))</formula>
    </cfRule>
  </conditionalFormatting>
  <conditionalFormatting sqref="AX139">
    <cfRule type="containsText" dxfId="2028" priority="2027" operator="containsText" text="Error">
      <formula>NOT(ISERROR(SEARCH("Error",AX139)))</formula>
    </cfRule>
  </conditionalFormatting>
  <conditionalFormatting sqref="U139">
    <cfRule type="cellIs" dxfId="2027" priority="2026" operator="lessThan">
      <formula>0</formula>
    </cfRule>
  </conditionalFormatting>
  <conditionalFormatting sqref="U139">
    <cfRule type="cellIs" dxfId="2026" priority="2025" operator="greaterThan">
      <formula>O139</formula>
    </cfRule>
  </conditionalFormatting>
  <conditionalFormatting sqref="AC139">
    <cfRule type="cellIs" dxfId="2025" priority="2024" operator="lessThan">
      <formula>0</formula>
    </cfRule>
  </conditionalFormatting>
  <conditionalFormatting sqref="AC139">
    <cfRule type="cellIs" dxfId="2024" priority="2023" operator="greaterThan">
      <formula>W139</formula>
    </cfRule>
  </conditionalFormatting>
  <conditionalFormatting sqref="AK139">
    <cfRule type="cellIs" dxfId="2023" priority="2022" operator="lessThan">
      <formula>0</formula>
    </cfRule>
  </conditionalFormatting>
  <conditionalFormatting sqref="AK139">
    <cfRule type="cellIs" dxfId="2022" priority="2021" operator="greaterThan">
      <formula>AE139</formula>
    </cfRule>
  </conditionalFormatting>
  <conditionalFormatting sqref="AS139">
    <cfRule type="cellIs" dxfId="2021" priority="2020" operator="lessThan">
      <formula>0</formula>
    </cfRule>
  </conditionalFormatting>
  <conditionalFormatting sqref="AS139">
    <cfRule type="cellIs" dxfId="2020" priority="2019" operator="greaterThan">
      <formula>AM139</formula>
    </cfRule>
  </conditionalFormatting>
  <conditionalFormatting sqref="BA139">
    <cfRule type="cellIs" dxfId="2019" priority="2018" operator="lessThan">
      <formula>0</formula>
    </cfRule>
  </conditionalFormatting>
  <conditionalFormatting sqref="BA139">
    <cfRule type="cellIs" dxfId="2018" priority="2017" operator="greaterThan">
      <formula>AU139</formula>
    </cfRule>
  </conditionalFormatting>
  <conditionalFormatting sqref="J139">
    <cfRule type="containsText" dxfId="2017" priority="2016" operator="containsText" text="Error">
      <formula>NOT(ISERROR(SEARCH("Error",J139)))</formula>
    </cfRule>
  </conditionalFormatting>
  <conditionalFormatting sqref="BG141 BE141">
    <cfRule type="cellIs" dxfId="2016" priority="2015" operator="lessThan">
      <formula>0</formula>
    </cfRule>
  </conditionalFormatting>
  <conditionalFormatting sqref="BE141">
    <cfRule type="containsText" dxfId="2015" priority="2014" operator="containsText" text="Error">
      <formula>NOT(ISERROR(SEARCH("Error",BE141)))</formula>
    </cfRule>
  </conditionalFormatting>
  <conditionalFormatting sqref="M141">
    <cfRule type="cellIs" dxfId="2014" priority="2013" operator="lessThan">
      <formula>0</formula>
    </cfRule>
  </conditionalFormatting>
  <conditionalFormatting sqref="M141">
    <cfRule type="cellIs" dxfId="2013" priority="2012" operator="greaterThan">
      <formula>G141</formula>
    </cfRule>
  </conditionalFormatting>
  <conditionalFormatting sqref="R141">
    <cfRule type="containsText" dxfId="2012" priority="2011" operator="containsText" text="Error">
      <formula>NOT(ISERROR(SEARCH("Error",R141)))</formula>
    </cfRule>
  </conditionalFormatting>
  <conditionalFormatting sqref="Z141">
    <cfRule type="containsText" dxfId="2011" priority="2010" operator="containsText" text="Error">
      <formula>NOT(ISERROR(SEARCH("Error",Z141)))</formula>
    </cfRule>
  </conditionalFormatting>
  <conditionalFormatting sqref="AH141">
    <cfRule type="containsText" dxfId="2010" priority="2009" operator="containsText" text="Error">
      <formula>NOT(ISERROR(SEARCH("Error",AH141)))</formula>
    </cfRule>
  </conditionalFormatting>
  <conditionalFormatting sqref="AP141">
    <cfRule type="containsText" dxfId="2009" priority="2008" operator="containsText" text="Error">
      <formula>NOT(ISERROR(SEARCH("Error",AP141)))</formula>
    </cfRule>
  </conditionalFormatting>
  <conditionalFormatting sqref="AX141">
    <cfRule type="containsText" dxfId="2008" priority="2007" operator="containsText" text="Error">
      <formula>NOT(ISERROR(SEARCH("Error",AX141)))</formula>
    </cfRule>
  </conditionalFormatting>
  <conditionalFormatting sqref="U141">
    <cfRule type="cellIs" dxfId="2007" priority="2006" operator="lessThan">
      <formula>0</formula>
    </cfRule>
  </conditionalFormatting>
  <conditionalFormatting sqref="U141">
    <cfRule type="cellIs" dxfId="2006" priority="2005" operator="greaterThan">
      <formula>O141</formula>
    </cfRule>
  </conditionalFormatting>
  <conditionalFormatting sqref="AC141">
    <cfRule type="cellIs" dxfId="2005" priority="2004" operator="lessThan">
      <formula>0</formula>
    </cfRule>
  </conditionalFormatting>
  <conditionalFormatting sqref="AC141">
    <cfRule type="cellIs" dxfId="2004" priority="2003" operator="greaterThan">
      <formula>W141</formula>
    </cfRule>
  </conditionalFormatting>
  <conditionalFormatting sqref="AK141">
    <cfRule type="cellIs" dxfId="2003" priority="2002" operator="lessThan">
      <formula>0</formula>
    </cfRule>
  </conditionalFormatting>
  <conditionalFormatting sqref="AK141">
    <cfRule type="cellIs" dxfId="2002" priority="2001" operator="greaterThan">
      <formula>AE141</formula>
    </cfRule>
  </conditionalFormatting>
  <conditionalFormatting sqref="AS141">
    <cfRule type="cellIs" dxfId="2001" priority="2000" operator="lessThan">
      <formula>0</formula>
    </cfRule>
  </conditionalFormatting>
  <conditionalFormatting sqref="AS141">
    <cfRule type="cellIs" dxfId="2000" priority="1999" operator="greaterThan">
      <formula>AM141</formula>
    </cfRule>
  </conditionalFormatting>
  <conditionalFormatting sqref="BA141">
    <cfRule type="cellIs" dxfId="1999" priority="1998" operator="lessThan">
      <formula>0</formula>
    </cfRule>
  </conditionalFormatting>
  <conditionalFormatting sqref="BA141">
    <cfRule type="cellIs" dxfId="1998" priority="1997" operator="greaterThan">
      <formula>AU141</formula>
    </cfRule>
  </conditionalFormatting>
  <conditionalFormatting sqref="J141">
    <cfRule type="containsText" dxfId="1997" priority="1996" operator="containsText" text="Error">
      <formula>NOT(ISERROR(SEARCH("Error",J141)))</formula>
    </cfRule>
  </conditionalFormatting>
  <conditionalFormatting sqref="BG143 BE143">
    <cfRule type="cellIs" dxfId="1996" priority="1995" operator="lessThan">
      <formula>0</formula>
    </cfRule>
  </conditionalFormatting>
  <conditionalFormatting sqref="BE143">
    <cfRule type="containsText" dxfId="1995" priority="1994" operator="containsText" text="Error">
      <formula>NOT(ISERROR(SEARCH("Error",BE143)))</formula>
    </cfRule>
  </conditionalFormatting>
  <conditionalFormatting sqref="M143">
    <cfRule type="cellIs" dxfId="1994" priority="1993" operator="lessThan">
      <formula>0</formula>
    </cfRule>
  </conditionalFormatting>
  <conditionalFormatting sqref="M143">
    <cfRule type="cellIs" dxfId="1993" priority="1992" operator="greaterThan">
      <formula>G143</formula>
    </cfRule>
  </conditionalFormatting>
  <conditionalFormatting sqref="R143">
    <cfRule type="containsText" dxfId="1992" priority="1991" operator="containsText" text="Error">
      <formula>NOT(ISERROR(SEARCH("Error",R143)))</formula>
    </cfRule>
  </conditionalFormatting>
  <conditionalFormatting sqref="Z143">
    <cfRule type="containsText" dxfId="1991" priority="1990" operator="containsText" text="Error">
      <formula>NOT(ISERROR(SEARCH("Error",Z143)))</formula>
    </cfRule>
  </conditionalFormatting>
  <conditionalFormatting sqref="AH143">
    <cfRule type="containsText" dxfId="1990" priority="1989" operator="containsText" text="Error">
      <formula>NOT(ISERROR(SEARCH("Error",AH143)))</formula>
    </cfRule>
  </conditionalFormatting>
  <conditionalFormatting sqref="AP143">
    <cfRule type="containsText" dxfId="1989" priority="1988" operator="containsText" text="Error">
      <formula>NOT(ISERROR(SEARCH("Error",AP143)))</formula>
    </cfRule>
  </conditionalFormatting>
  <conditionalFormatting sqref="AX143">
    <cfRule type="containsText" dxfId="1988" priority="1987" operator="containsText" text="Error">
      <formula>NOT(ISERROR(SEARCH("Error",AX143)))</formula>
    </cfRule>
  </conditionalFormatting>
  <conditionalFormatting sqref="U143">
    <cfRule type="cellIs" dxfId="1987" priority="1986" operator="lessThan">
      <formula>0</formula>
    </cfRule>
  </conditionalFormatting>
  <conditionalFormatting sqref="U143">
    <cfRule type="cellIs" dxfId="1986" priority="1985" operator="greaterThan">
      <formula>O143</formula>
    </cfRule>
  </conditionalFormatting>
  <conditionalFormatting sqref="AC143">
    <cfRule type="cellIs" dxfId="1985" priority="1984" operator="lessThan">
      <formula>0</formula>
    </cfRule>
  </conditionalFormatting>
  <conditionalFormatting sqref="AC143">
    <cfRule type="cellIs" dxfId="1984" priority="1983" operator="greaterThan">
      <formula>W143</formula>
    </cfRule>
  </conditionalFormatting>
  <conditionalFormatting sqref="AK143">
    <cfRule type="cellIs" dxfId="1983" priority="1982" operator="lessThan">
      <formula>0</formula>
    </cfRule>
  </conditionalFormatting>
  <conditionalFormatting sqref="AK143">
    <cfRule type="cellIs" dxfId="1982" priority="1981" operator="greaterThan">
      <formula>AE143</formula>
    </cfRule>
  </conditionalFormatting>
  <conditionalFormatting sqref="AS143">
    <cfRule type="cellIs" dxfId="1981" priority="1980" operator="lessThan">
      <formula>0</formula>
    </cfRule>
  </conditionalFormatting>
  <conditionalFormatting sqref="AS143">
    <cfRule type="cellIs" dxfId="1980" priority="1979" operator="greaterThan">
      <formula>AM143</formula>
    </cfRule>
  </conditionalFormatting>
  <conditionalFormatting sqref="BA143">
    <cfRule type="cellIs" dxfId="1979" priority="1978" operator="lessThan">
      <formula>0</formula>
    </cfRule>
  </conditionalFormatting>
  <conditionalFormatting sqref="BA143">
    <cfRule type="cellIs" dxfId="1978" priority="1977" operator="greaterThan">
      <formula>AU143</formula>
    </cfRule>
  </conditionalFormatting>
  <conditionalFormatting sqref="J143">
    <cfRule type="containsText" dxfId="1977" priority="1976" operator="containsText" text="Error">
      <formula>NOT(ISERROR(SEARCH("Error",J143)))</formula>
    </cfRule>
  </conditionalFormatting>
  <conditionalFormatting sqref="BG145 BE145">
    <cfRule type="cellIs" dxfId="1976" priority="1975" operator="lessThan">
      <formula>0</formula>
    </cfRule>
  </conditionalFormatting>
  <conditionalFormatting sqref="BE145">
    <cfRule type="containsText" dxfId="1975" priority="1974" operator="containsText" text="Error">
      <formula>NOT(ISERROR(SEARCH("Error",BE145)))</formula>
    </cfRule>
  </conditionalFormatting>
  <conditionalFormatting sqref="M145">
    <cfRule type="cellIs" dxfId="1974" priority="1973" operator="lessThan">
      <formula>0</formula>
    </cfRule>
  </conditionalFormatting>
  <conditionalFormatting sqref="M145">
    <cfRule type="cellIs" dxfId="1973" priority="1972" operator="greaterThan">
      <formula>G145</formula>
    </cfRule>
  </conditionalFormatting>
  <conditionalFormatting sqref="R145">
    <cfRule type="containsText" dxfId="1972" priority="1971" operator="containsText" text="Error">
      <formula>NOT(ISERROR(SEARCH("Error",R145)))</formula>
    </cfRule>
  </conditionalFormatting>
  <conditionalFormatting sqref="Z145">
    <cfRule type="containsText" dxfId="1971" priority="1970" operator="containsText" text="Error">
      <formula>NOT(ISERROR(SEARCH("Error",Z145)))</formula>
    </cfRule>
  </conditionalFormatting>
  <conditionalFormatting sqref="AH145">
    <cfRule type="containsText" dxfId="1970" priority="1969" operator="containsText" text="Error">
      <formula>NOT(ISERROR(SEARCH("Error",AH145)))</formula>
    </cfRule>
  </conditionalFormatting>
  <conditionalFormatting sqref="AP145">
    <cfRule type="containsText" dxfId="1969" priority="1968" operator="containsText" text="Error">
      <formula>NOT(ISERROR(SEARCH("Error",AP145)))</formula>
    </cfRule>
  </conditionalFormatting>
  <conditionalFormatting sqref="AX145">
    <cfRule type="containsText" dxfId="1968" priority="1967" operator="containsText" text="Error">
      <formula>NOT(ISERROR(SEARCH("Error",AX145)))</formula>
    </cfRule>
  </conditionalFormatting>
  <conditionalFormatting sqref="U145">
    <cfRule type="cellIs" dxfId="1967" priority="1966" operator="lessThan">
      <formula>0</formula>
    </cfRule>
  </conditionalFormatting>
  <conditionalFormatting sqref="U145">
    <cfRule type="cellIs" dxfId="1966" priority="1965" operator="greaterThan">
      <formula>O145</formula>
    </cfRule>
  </conditionalFormatting>
  <conditionalFormatting sqref="AC145">
    <cfRule type="cellIs" dxfId="1965" priority="1964" operator="lessThan">
      <formula>0</formula>
    </cfRule>
  </conditionalFormatting>
  <conditionalFormatting sqref="AC145">
    <cfRule type="cellIs" dxfId="1964" priority="1963" operator="greaterThan">
      <formula>W145</formula>
    </cfRule>
  </conditionalFormatting>
  <conditionalFormatting sqref="AK145">
    <cfRule type="cellIs" dxfId="1963" priority="1962" operator="lessThan">
      <formula>0</formula>
    </cfRule>
  </conditionalFormatting>
  <conditionalFormatting sqref="AK145">
    <cfRule type="cellIs" dxfId="1962" priority="1961" operator="greaterThan">
      <formula>AE145</formula>
    </cfRule>
  </conditionalFormatting>
  <conditionalFormatting sqref="AS145">
    <cfRule type="cellIs" dxfId="1961" priority="1960" operator="lessThan">
      <formula>0</formula>
    </cfRule>
  </conditionalFormatting>
  <conditionalFormatting sqref="AS145">
    <cfRule type="cellIs" dxfId="1960" priority="1959" operator="greaterThan">
      <formula>AM145</formula>
    </cfRule>
  </conditionalFormatting>
  <conditionalFormatting sqref="BA145">
    <cfRule type="cellIs" dxfId="1959" priority="1958" operator="lessThan">
      <formula>0</formula>
    </cfRule>
  </conditionalFormatting>
  <conditionalFormatting sqref="BA145">
    <cfRule type="cellIs" dxfId="1958" priority="1957" operator="greaterThan">
      <formula>AU145</formula>
    </cfRule>
  </conditionalFormatting>
  <conditionalFormatting sqref="J145">
    <cfRule type="containsText" dxfId="1957" priority="1956" operator="containsText" text="Error">
      <formula>NOT(ISERROR(SEARCH("Error",J145)))</formula>
    </cfRule>
  </conditionalFormatting>
  <conditionalFormatting sqref="BG147 BE147">
    <cfRule type="cellIs" dxfId="1956" priority="1955" operator="lessThan">
      <formula>0</formula>
    </cfRule>
  </conditionalFormatting>
  <conditionalFormatting sqref="BE147">
    <cfRule type="containsText" dxfId="1955" priority="1954" operator="containsText" text="Error">
      <formula>NOT(ISERROR(SEARCH("Error",BE147)))</formula>
    </cfRule>
  </conditionalFormatting>
  <conditionalFormatting sqref="M147">
    <cfRule type="cellIs" dxfId="1954" priority="1953" operator="lessThan">
      <formula>0</formula>
    </cfRule>
  </conditionalFormatting>
  <conditionalFormatting sqref="M147">
    <cfRule type="cellIs" dxfId="1953" priority="1952" operator="greaterThan">
      <formula>G147</formula>
    </cfRule>
  </conditionalFormatting>
  <conditionalFormatting sqref="R147">
    <cfRule type="containsText" dxfId="1952" priority="1951" operator="containsText" text="Error">
      <formula>NOT(ISERROR(SEARCH("Error",R147)))</formula>
    </cfRule>
  </conditionalFormatting>
  <conditionalFormatting sqref="Z147">
    <cfRule type="containsText" dxfId="1951" priority="1950" operator="containsText" text="Error">
      <formula>NOT(ISERROR(SEARCH("Error",Z147)))</formula>
    </cfRule>
  </conditionalFormatting>
  <conditionalFormatting sqref="AH147">
    <cfRule type="containsText" dxfId="1950" priority="1949" operator="containsText" text="Error">
      <formula>NOT(ISERROR(SEARCH("Error",AH147)))</formula>
    </cfRule>
  </conditionalFormatting>
  <conditionalFormatting sqref="AP147">
    <cfRule type="containsText" dxfId="1949" priority="1948" operator="containsText" text="Error">
      <formula>NOT(ISERROR(SEARCH("Error",AP147)))</formula>
    </cfRule>
  </conditionalFormatting>
  <conditionalFormatting sqref="AX147">
    <cfRule type="containsText" dxfId="1948" priority="1947" operator="containsText" text="Error">
      <formula>NOT(ISERROR(SEARCH("Error",AX147)))</formula>
    </cfRule>
  </conditionalFormatting>
  <conditionalFormatting sqref="U147">
    <cfRule type="cellIs" dxfId="1947" priority="1946" operator="lessThan">
      <formula>0</formula>
    </cfRule>
  </conditionalFormatting>
  <conditionalFormatting sqref="U147">
    <cfRule type="cellIs" dxfId="1946" priority="1945" operator="greaterThan">
      <formula>O147</formula>
    </cfRule>
  </conditionalFormatting>
  <conditionalFormatting sqref="AC147">
    <cfRule type="cellIs" dxfId="1945" priority="1944" operator="lessThan">
      <formula>0</formula>
    </cfRule>
  </conditionalFormatting>
  <conditionalFormatting sqref="AC147">
    <cfRule type="cellIs" dxfId="1944" priority="1943" operator="greaterThan">
      <formula>W147</formula>
    </cfRule>
  </conditionalFormatting>
  <conditionalFormatting sqref="AK147">
    <cfRule type="cellIs" dxfId="1943" priority="1942" operator="lessThan">
      <formula>0</formula>
    </cfRule>
  </conditionalFormatting>
  <conditionalFormatting sqref="AK147">
    <cfRule type="cellIs" dxfId="1942" priority="1941" operator="greaterThan">
      <formula>AE147</formula>
    </cfRule>
  </conditionalFormatting>
  <conditionalFormatting sqref="AS147">
    <cfRule type="cellIs" dxfId="1941" priority="1940" operator="lessThan">
      <formula>0</formula>
    </cfRule>
  </conditionalFormatting>
  <conditionalFormatting sqref="AS147">
    <cfRule type="cellIs" dxfId="1940" priority="1939" operator="greaterThan">
      <formula>AM147</formula>
    </cfRule>
  </conditionalFormatting>
  <conditionalFormatting sqref="BA147">
    <cfRule type="cellIs" dxfId="1939" priority="1938" operator="lessThan">
      <formula>0</formula>
    </cfRule>
  </conditionalFormatting>
  <conditionalFormatting sqref="BA147">
    <cfRule type="cellIs" dxfId="1938" priority="1937" operator="greaterThan">
      <formula>AU147</formula>
    </cfRule>
  </conditionalFormatting>
  <conditionalFormatting sqref="J147">
    <cfRule type="containsText" dxfId="1937" priority="1936" operator="containsText" text="Error">
      <formula>NOT(ISERROR(SEARCH("Error",J147)))</formula>
    </cfRule>
  </conditionalFormatting>
  <conditionalFormatting sqref="BG149 BE149">
    <cfRule type="cellIs" dxfId="1936" priority="1935" operator="lessThan">
      <formula>0</formula>
    </cfRule>
  </conditionalFormatting>
  <conditionalFormatting sqref="BE149">
    <cfRule type="containsText" dxfId="1935" priority="1934" operator="containsText" text="Error">
      <formula>NOT(ISERROR(SEARCH("Error",BE149)))</formula>
    </cfRule>
  </conditionalFormatting>
  <conditionalFormatting sqref="M149">
    <cfRule type="cellIs" dxfId="1934" priority="1933" operator="lessThan">
      <formula>0</formula>
    </cfRule>
  </conditionalFormatting>
  <conditionalFormatting sqref="M149">
    <cfRule type="cellIs" dxfId="1933" priority="1932" operator="greaterThan">
      <formula>G149</formula>
    </cfRule>
  </conditionalFormatting>
  <conditionalFormatting sqref="R149">
    <cfRule type="containsText" dxfId="1932" priority="1931" operator="containsText" text="Error">
      <formula>NOT(ISERROR(SEARCH("Error",R149)))</formula>
    </cfRule>
  </conditionalFormatting>
  <conditionalFormatting sqref="Z149">
    <cfRule type="containsText" dxfId="1931" priority="1930" operator="containsText" text="Error">
      <formula>NOT(ISERROR(SEARCH("Error",Z149)))</formula>
    </cfRule>
  </conditionalFormatting>
  <conditionalFormatting sqref="AH149">
    <cfRule type="containsText" dxfId="1930" priority="1929" operator="containsText" text="Error">
      <formula>NOT(ISERROR(SEARCH("Error",AH149)))</formula>
    </cfRule>
  </conditionalFormatting>
  <conditionalFormatting sqref="AP149">
    <cfRule type="containsText" dxfId="1929" priority="1928" operator="containsText" text="Error">
      <formula>NOT(ISERROR(SEARCH("Error",AP149)))</formula>
    </cfRule>
  </conditionalFormatting>
  <conditionalFormatting sqref="AX149">
    <cfRule type="containsText" dxfId="1928" priority="1927" operator="containsText" text="Error">
      <formula>NOT(ISERROR(SEARCH("Error",AX149)))</formula>
    </cfRule>
  </conditionalFormatting>
  <conditionalFormatting sqref="U149">
    <cfRule type="cellIs" dxfId="1927" priority="1926" operator="lessThan">
      <formula>0</formula>
    </cfRule>
  </conditionalFormatting>
  <conditionalFormatting sqref="U149">
    <cfRule type="cellIs" dxfId="1926" priority="1925" operator="greaterThan">
      <formula>O149</formula>
    </cfRule>
  </conditionalFormatting>
  <conditionalFormatting sqref="AC149">
    <cfRule type="cellIs" dxfId="1925" priority="1924" operator="lessThan">
      <formula>0</formula>
    </cfRule>
  </conditionalFormatting>
  <conditionalFormatting sqref="AC149">
    <cfRule type="cellIs" dxfId="1924" priority="1923" operator="greaterThan">
      <formula>W149</formula>
    </cfRule>
  </conditionalFormatting>
  <conditionalFormatting sqref="AK149">
    <cfRule type="cellIs" dxfId="1923" priority="1922" operator="lessThan">
      <formula>0</formula>
    </cfRule>
  </conditionalFormatting>
  <conditionalFormatting sqref="AK149">
    <cfRule type="cellIs" dxfId="1922" priority="1921" operator="greaterThan">
      <formula>AE149</formula>
    </cfRule>
  </conditionalFormatting>
  <conditionalFormatting sqref="AS149">
    <cfRule type="cellIs" dxfId="1921" priority="1920" operator="lessThan">
      <formula>0</formula>
    </cfRule>
  </conditionalFormatting>
  <conditionalFormatting sqref="AS149">
    <cfRule type="cellIs" dxfId="1920" priority="1919" operator="greaterThan">
      <formula>AM149</formula>
    </cfRule>
  </conditionalFormatting>
  <conditionalFormatting sqref="BA149">
    <cfRule type="cellIs" dxfId="1919" priority="1918" operator="lessThan">
      <formula>0</formula>
    </cfRule>
  </conditionalFormatting>
  <conditionalFormatting sqref="BA149">
    <cfRule type="cellIs" dxfId="1918" priority="1917" operator="greaterThan">
      <formula>AU149</formula>
    </cfRule>
  </conditionalFormatting>
  <conditionalFormatting sqref="J149">
    <cfRule type="containsText" dxfId="1917" priority="1916" operator="containsText" text="Error">
      <formula>NOT(ISERROR(SEARCH("Error",J149)))</formula>
    </cfRule>
  </conditionalFormatting>
  <conditionalFormatting sqref="BG151 BE151">
    <cfRule type="cellIs" dxfId="1916" priority="1915" operator="lessThan">
      <formula>0</formula>
    </cfRule>
  </conditionalFormatting>
  <conditionalFormatting sqref="BE151">
    <cfRule type="containsText" dxfId="1915" priority="1914" operator="containsText" text="Error">
      <formula>NOT(ISERROR(SEARCH("Error",BE151)))</formula>
    </cfRule>
  </conditionalFormatting>
  <conditionalFormatting sqref="M151">
    <cfRule type="cellIs" dxfId="1914" priority="1913" operator="lessThan">
      <formula>0</formula>
    </cfRule>
  </conditionalFormatting>
  <conditionalFormatting sqref="M151">
    <cfRule type="cellIs" dxfId="1913" priority="1912" operator="greaterThan">
      <formula>G151</formula>
    </cfRule>
  </conditionalFormatting>
  <conditionalFormatting sqref="R151">
    <cfRule type="containsText" dxfId="1912" priority="1911" operator="containsText" text="Error">
      <formula>NOT(ISERROR(SEARCH("Error",R151)))</formula>
    </cfRule>
  </conditionalFormatting>
  <conditionalFormatting sqref="Z151">
    <cfRule type="containsText" dxfId="1911" priority="1910" operator="containsText" text="Error">
      <formula>NOT(ISERROR(SEARCH("Error",Z151)))</formula>
    </cfRule>
  </conditionalFormatting>
  <conditionalFormatting sqref="AH151">
    <cfRule type="containsText" dxfId="1910" priority="1909" operator="containsText" text="Error">
      <formula>NOT(ISERROR(SEARCH("Error",AH151)))</formula>
    </cfRule>
  </conditionalFormatting>
  <conditionalFormatting sqref="AP151">
    <cfRule type="containsText" dxfId="1909" priority="1908" operator="containsText" text="Error">
      <formula>NOT(ISERROR(SEARCH("Error",AP151)))</formula>
    </cfRule>
  </conditionalFormatting>
  <conditionalFormatting sqref="AX151">
    <cfRule type="containsText" dxfId="1908" priority="1907" operator="containsText" text="Error">
      <formula>NOT(ISERROR(SEARCH("Error",AX151)))</formula>
    </cfRule>
  </conditionalFormatting>
  <conditionalFormatting sqref="U151">
    <cfRule type="cellIs" dxfId="1907" priority="1906" operator="lessThan">
      <formula>0</formula>
    </cfRule>
  </conditionalFormatting>
  <conditionalFormatting sqref="U151">
    <cfRule type="cellIs" dxfId="1906" priority="1905" operator="greaterThan">
      <formula>O151</formula>
    </cfRule>
  </conditionalFormatting>
  <conditionalFormatting sqref="AC151">
    <cfRule type="cellIs" dxfId="1905" priority="1904" operator="lessThan">
      <formula>0</formula>
    </cfRule>
  </conditionalFormatting>
  <conditionalFormatting sqref="AC151">
    <cfRule type="cellIs" dxfId="1904" priority="1903" operator="greaterThan">
      <formula>W151</formula>
    </cfRule>
  </conditionalFormatting>
  <conditionalFormatting sqref="AK151">
    <cfRule type="cellIs" dxfId="1903" priority="1902" operator="lessThan">
      <formula>0</formula>
    </cfRule>
  </conditionalFormatting>
  <conditionalFormatting sqref="AK151">
    <cfRule type="cellIs" dxfId="1902" priority="1901" operator="greaterThan">
      <formula>AE151</formula>
    </cfRule>
  </conditionalFormatting>
  <conditionalFormatting sqref="AS151">
    <cfRule type="cellIs" dxfId="1901" priority="1900" operator="lessThan">
      <formula>0</formula>
    </cfRule>
  </conditionalFormatting>
  <conditionalFormatting sqref="AS151">
    <cfRule type="cellIs" dxfId="1900" priority="1899" operator="greaterThan">
      <formula>AM151</formula>
    </cfRule>
  </conditionalFormatting>
  <conditionalFormatting sqref="BA151">
    <cfRule type="cellIs" dxfId="1899" priority="1898" operator="lessThan">
      <formula>0</formula>
    </cfRule>
  </conditionalFormatting>
  <conditionalFormatting sqref="BA151">
    <cfRule type="cellIs" dxfId="1898" priority="1897" operator="greaterThan">
      <formula>AU151</formula>
    </cfRule>
  </conditionalFormatting>
  <conditionalFormatting sqref="J151">
    <cfRule type="containsText" dxfId="1897" priority="1896" operator="containsText" text="Error">
      <formula>NOT(ISERROR(SEARCH("Error",J151)))</formula>
    </cfRule>
  </conditionalFormatting>
  <conditionalFormatting sqref="BG153 BE153">
    <cfRule type="cellIs" dxfId="1896" priority="1895" operator="lessThan">
      <formula>0</formula>
    </cfRule>
  </conditionalFormatting>
  <conditionalFormatting sqref="BE153">
    <cfRule type="containsText" dxfId="1895" priority="1894" operator="containsText" text="Error">
      <formula>NOT(ISERROR(SEARCH("Error",BE153)))</formula>
    </cfRule>
  </conditionalFormatting>
  <conditionalFormatting sqref="M153">
    <cfRule type="cellIs" dxfId="1894" priority="1893" operator="lessThan">
      <formula>0</formula>
    </cfRule>
  </conditionalFormatting>
  <conditionalFormatting sqref="M153">
    <cfRule type="cellIs" dxfId="1893" priority="1892" operator="greaterThan">
      <formula>G153</formula>
    </cfRule>
  </conditionalFormatting>
  <conditionalFormatting sqref="R153">
    <cfRule type="containsText" dxfId="1892" priority="1891" operator="containsText" text="Error">
      <formula>NOT(ISERROR(SEARCH("Error",R153)))</formula>
    </cfRule>
  </conditionalFormatting>
  <conditionalFormatting sqref="Z153">
    <cfRule type="containsText" dxfId="1891" priority="1890" operator="containsText" text="Error">
      <formula>NOT(ISERROR(SEARCH("Error",Z153)))</formula>
    </cfRule>
  </conditionalFormatting>
  <conditionalFormatting sqref="AH153">
    <cfRule type="containsText" dxfId="1890" priority="1889" operator="containsText" text="Error">
      <formula>NOT(ISERROR(SEARCH("Error",AH153)))</formula>
    </cfRule>
  </conditionalFormatting>
  <conditionalFormatting sqref="AP153">
    <cfRule type="containsText" dxfId="1889" priority="1888" operator="containsText" text="Error">
      <formula>NOT(ISERROR(SEARCH("Error",AP153)))</formula>
    </cfRule>
  </conditionalFormatting>
  <conditionalFormatting sqref="AX153">
    <cfRule type="containsText" dxfId="1888" priority="1887" operator="containsText" text="Error">
      <formula>NOT(ISERROR(SEARCH("Error",AX153)))</formula>
    </cfRule>
  </conditionalFormatting>
  <conditionalFormatting sqref="U153">
    <cfRule type="cellIs" dxfId="1887" priority="1886" operator="lessThan">
      <formula>0</formula>
    </cfRule>
  </conditionalFormatting>
  <conditionalFormatting sqref="U153">
    <cfRule type="cellIs" dxfId="1886" priority="1885" operator="greaterThan">
      <formula>O153</formula>
    </cfRule>
  </conditionalFormatting>
  <conditionalFormatting sqref="AC153">
    <cfRule type="cellIs" dxfId="1885" priority="1884" operator="lessThan">
      <formula>0</formula>
    </cfRule>
  </conditionalFormatting>
  <conditionalFormatting sqref="AC153">
    <cfRule type="cellIs" dxfId="1884" priority="1883" operator="greaterThan">
      <formula>W153</formula>
    </cfRule>
  </conditionalFormatting>
  <conditionalFormatting sqref="AK153">
    <cfRule type="cellIs" dxfId="1883" priority="1882" operator="lessThan">
      <formula>0</formula>
    </cfRule>
  </conditionalFormatting>
  <conditionalFormatting sqref="AK153">
    <cfRule type="cellIs" dxfId="1882" priority="1881" operator="greaterThan">
      <formula>AE153</formula>
    </cfRule>
  </conditionalFormatting>
  <conditionalFormatting sqref="AS153">
    <cfRule type="cellIs" dxfId="1881" priority="1880" operator="lessThan">
      <formula>0</formula>
    </cfRule>
  </conditionalFormatting>
  <conditionalFormatting sqref="AS153">
    <cfRule type="cellIs" dxfId="1880" priority="1879" operator="greaterThan">
      <formula>AM153</formula>
    </cfRule>
  </conditionalFormatting>
  <conditionalFormatting sqref="BA153">
    <cfRule type="cellIs" dxfId="1879" priority="1878" operator="lessThan">
      <formula>0</formula>
    </cfRule>
  </conditionalFormatting>
  <conditionalFormatting sqref="BA153">
    <cfRule type="cellIs" dxfId="1878" priority="1877" operator="greaterThan">
      <formula>AU153</formula>
    </cfRule>
  </conditionalFormatting>
  <conditionalFormatting sqref="J153">
    <cfRule type="containsText" dxfId="1877" priority="1876" operator="containsText" text="Error">
      <formula>NOT(ISERROR(SEARCH("Error",J153)))</formula>
    </cfRule>
  </conditionalFormatting>
  <conditionalFormatting sqref="BG155 BE155">
    <cfRule type="cellIs" dxfId="1876" priority="1875" operator="lessThan">
      <formula>0</formula>
    </cfRule>
  </conditionalFormatting>
  <conditionalFormatting sqref="BE155">
    <cfRule type="containsText" dxfId="1875" priority="1874" operator="containsText" text="Error">
      <formula>NOT(ISERROR(SEARCH("Error",BE155)))</formula>
    </cfRule>
  </conditionalFormatting>
  <conditionalFormatting sqref="M155">
    <cfRule type="cellIs" dxfId="1874" priority="1873" operator="lessThan">
      <formula>0</formula>
    </cfRule>
  </conditionalFormatting>
  <conditionalFormatting sqref="M155">
    <cfRule type="cellIs" dxfId="1873" priority="1872" operator="greaterThan">
      <formula>G155</formula>
    </cfRule>
  </conditionalFormatting>
  <conditionalFormatting sqref="R155">
    <cfRule type="containsText" dxfId="1872" priority="1871" operator="containsText" text="Error">
      <formula>NOT(ISERROR(SEARCH("Error",R155)))</formula>
    </cfRule>
  </conditionalFormatting>
  <conditionalFormatting sqref="Z155">
    <cfRule type="containsText" dxfId="1871" priority="1870" operator="containsText" text="Error">
      <formula>NOT(ISERROR(SEARCH("Error",Z155)))</formula>
    </cfRule>
  </conditionalFormatting>
  <conditionalFormatting sqref="AH155">
    <cfRule type="containsText" dxfId="1870" priority="1869" operator="containsText" text="Error">
      <formula>NOT(ISERROR(SEARCH("Error",AH155)))</formula>
    </cfRule>
  </conditionalFormatting>
  <conditionalFormatting sqref="AP155">
    <cfRule type="containsText" dxfId="1869" priority="1868" operator="containsText" text="Error">
      <formula>NOT(ISERROR(SEARCH("Error",AP155)))</formula>
    </cfRule>
  </conditionalFormatting>
  <conditionalFormatting sqref="AX155">
    <cfRule type="containsText" dxfId="1868" priority="1867" operator="containsText" text="Error">
      <formula>NOT(ISERROR(SEARCH("Error",AX155)))</formula>
    </cfRule>
  </conditionalFormatting>
  <conditionalFormatting sqref="U155">
    <cfRule type="cellIs" dxfId="1867" priority="1866" operator="lessThan">
      <formula>0</formula>
    </cfRule>
  </conditionalFormatting>
  <conditionalFormatting sqref="U155">
    <cfRule type="cellIs" dxfId="1866" priority="1865" operator="greaterThan">
      <formula>O155</formula>
    </cfRule>
  </conditionalFormatting>
  <conditionalFormatting sqref="AC155">
    <cfRule type="cellIs" dxfId="1865" priority="1864" operator="lessThan">
      <formula>0</formula>
    </cfRule>
  </conditionalFormatting>
  <conditionalFormatting sqref="AC155">
    <cfRule type="cellIs" dxfId="1864" priority="1863" operator="greaterThan">
      <formula>W155</formula>
    </cfRule>
  </conditionalFormatting>
  <conditionalFormatting sqref="AK155">
    <cfRule type="cellIs" dxfId="1863" priority="1862" operator="lessThan">
      <formula>0</formula>
    </cfRule>
  </conditionalFormatting>
  <conditionalFormatting sqref="AK155">
    <cfRule type="cellIs" dxfId="1862" priority="1861" operator="greaterThan">
      <formula>AE155</formula>
    </cfRule>
  </conditionalFormatting>
  <conditionalFormatting sqref="AS155">
    <cfRule type="cellIs" dxfId="1861" priority="1860" operator="lessThan">
      <formula>0</formula>
    </cfRule>
  </conditionalFormatting>
  <conditionalFormatting sqref="AS155">
    <cfRule type="cellIs" dxfId="1860" priority="1859" operator="greaterThan">
      <formula>AM155</formula>
    </cfRule>
  </conditionalFormatting>
  <conditionalFormatting sqref="BA155">
    <cfRule type="cellIs" dxfId="1859" priority="1858" operator="lessThan">
      <formula>0</formula>
    </cfRule>
  </conditionalFormatting>
  <conditionalFormatting sqref="BA155">
    <cfRule type="cellIs" dxfId="1858" priority="1857" operator="greaterThan">
      <formula>AU155</formula>
    </cfRule>
  </conditionalFormatting>
  <conditionalFormatting sqref="J155">
    <cfRule type="containsText" dxfId="1857" priority="1856" operator="containsText" text="Error">
      <formula>NOT(ISERROR(SEARCH("Error",J155)))</formula>
    </cfRule>
  </conditionalFormatting>
  <conditionalFormatting sqref="BG159 BE159">
    <cfRule type="cellIs" dxfId="1856" priority="1855" operator="lessThan">
      <formula>0</formula>
    </cfRule>
  </conditionalFormatting>
  <conditionalFormatting sqref="BE159">
    <cfRule type="containsText" dxfId="1855" priority="1854" operator="containsText" text="Error">
      <formula>NOT(ISERROR(SEARCH("Error",BE159)))</formula>
    </cfRule>
  </conditionalFormatting>
  <conditionalFormatting sqref="M159">
    <cfRule type="cellIs" dxfId="1854" priority="1853" operator="lessThan">
      <formula>0</formula>
    </cfRule>
  </conditionalFormatting>
  <conditionalFormatting sqref="M159">
    <cfRule type="cellIs" dxfId="1853" priority="1852" operator="greaterThan">
      <formula>G159</formula>
    </cfRule>
  </conditionalFormatting>
  <conditionalFormatting sqref="R159">
    <cfRule type="containsText" dxfId="1852" priority="1851" operator="containsText" text="Error">
      <formula>NOT(ISERROR(SEARCH("Error",R159)))</formula>
    </cfRule>
  </conditionalFormatting>
  <conditionalFormatting sqref="Z159">
    <cfRule type="containsText" dxfId="1851" priority="1850" operator="containsText" text="Error">
      <formula>NOT(ISERROR(SEARCH("Error",Z159)))</formula>
    </cfRule>
  </conditionalFormatting>
  <conditionalFormatting sqref="AH159">
    <cfRule type="containsText" dxfId="1850" priority="1849" operator="containsText" text="Error">
      <formula>NOT(ISERROR(SEARCH("Error",AH159)))</formula>
    </cfRule>
  </conditionalFormatting>
  <conditionalFormatting sqref="AP159">
    <cfRule type="containsText" dxfId="1849" priority="1848" operator="containsText" text="Error">
      <formula>NOT(ISERROR(SEARCH("Error",AP159)))</formula>
    </cfRule>
  </conditionalFormatting>
  <conditionalFormatting sqref="AX159">
    <cfRule type="containsText" dxfId="1848" priority="1847" operator="containsText" text="Error">
      <formula>NOT(ISERROR(SEARCH("Error",AX159)))</formula>
    </cfRule>
  </conditionalFormatting>
  <conditionalFormatting sqref="U159">
    <cfRule type="cellIs" dxfId="1847" priority="1846" operator="lessThan">
      <formula>0</formula>
    </cfRule>
  </conditionalFormatting>
  <conditionalFormatting sqref="U159">
    <cfRule type="cellIs" dxfId="1846" priority="1845" operator="greaterThan">
      <formula>O159</formula>
    </cfRule>
  </conditionalFormatting>
  <conditionalFormatting sqref="AC159">
    <cfRule type="cellIs" dxfId="1845" priority="1844" operator="lessThan">
      <formula>0</formula>
    </cfRule>
  </conditionalFormatting>
  <conditionalFormatting sqref="AC159">
    <cfRule type="cellIs" dxfId="1844" priority="1843" operator="greaterThan">
      <formula>W159</formula>
    </cfRule>
  </conditionalFormatting>
  <conditionalFormatting sqref="AK159">
    <cfRule type="cellIs" dxfId="1843" priority="1842" operator="lessThan">
      <formula>0</formula>
    </cfRule>
  </conditionalFormatting>
  <conditionalFormatting sqref="AK159">
    <cfRule type="cellIs" dxfId="1842" priority="1841" operator="greaterThan">
      <formula>AE159</formula>
    </cfRule>
  </conditionalFormatting>
  <conditionalFormatting sqref="AS159">
    <cfRule type="cellIs" dxfId="1841" priority="1840" operator="lessThan">
      <formula>0</formula>
    </cfRule>
  </conditionalFormatting>
  <conditionalFormatting sqref="AS159">
    <cfRule type="cellIs" dxfId="1840" priority="1839" operator="greaterThan">
      <formula>AM159</formula>
    </cfRule>
  </conditionalFormatting>
  <conditionalFormatting sqref="BA159">
    <cfRule type="cellIs" dxfId="1839" priority="1838" operator="lessThan">
      <formula>0</formula>
    </cfRule>
  </conditionalFormatting>
  <conditionalFormatting sqref="BA159">
    <cfRule type="cellIs" dxfId="1838" priority="1837" operator="greaterThan">
      <formula>AU159</formula>
    </cfRule>
  </conditionalFormatting>
  <conditionalFormatting sqref="J159">
    <cfRule type="containsText" dxfId="1837" priority="1836" operator="containsText" text="Error">
      <formula>NOT(ISERROR(SEARCH("Error",J159)))</formula>
    </cfRule>
  </conditionalFormatting>
  <conditionalFormatting sqref="BG161 BE161">
    <cfRule type="cellIs" dxfId="1836" priority="1835" operator="lessThan">
      <formula>0</formula>
    </cfRule>
  </conditionalFormatting>
  <conditionalFormatting sqref="BE161">
    <cfRule type="containsText" dxfId="1835" priority="1834" operator="containsText" text="Error">
      <formula>NOT(ISERROR(SEARCH("Error",BE161)))</formula>
    </cfRule>
  </conditionalFormatting>
  <conditionalFormatting sqref="M161">
    <cfRule type="cellIs" dxfId="1834" priority="1833" operator="lessThan">
      <formula>0</formula>
    </cfRule>
  </conditionalFormatting>
  <conditionalFormatting sqref="M161">
    <cfRule type="cellIs" dxfId="1833" priority="1832" operator="greaterThan">
      <formula>G161</formula>
    </cfRule>
  </conditionalFormatting>
  <conditionalFormatting sqref="R161">
    <cfRule type="containsText" dxfId="1832" priority="1831" operator="containsText" text="Error">
      <formula>NOT(ISERROR(SEARCH("Error",R161)))</formula>
    </cfRule>
  </conditionalFormatting>
  <conditionalFormatting sqref="Z161">
    <cfRule type="containsText" dxfId="1831" priority="1830" operator="containsText" text="Error">
      <formula>NOT(ISERROR(SEARCH("Error",Z161)))</formula>
    </cfRule>
  </conditionalFormatting>
  <conditionalFormatting sqref="AH161">
    <cfRule type="containsText" dxfId="1830" priority="1829" operator="containsText" text="Error">
      <formula>NOT(ISERROR(SEARCH("Error",AH161)))</formula>
    </cfRule>
  </conditionalFormatting>
  <conditionalFormatting sqref="AP161">
    <cfRule type="containsText" dxfId="1829" priority="1828" operator="containsText" text="Error">
      <formula>NOT(ISERROR(SEARCH("Error",AP161)))</formula>
    </cfRule>
  </conditionalFormatting>
  <conditionalFormatting sqref="AX161">
    <cfRule type="containsText" dxfId="1828" priority="1827" operator="containsText" text="Error">
      <formula>NOT(ISERROR(SEARCH("Error",AX161)))</formula>
    </cfRule>
  </conditionalFormatting>
  <conditionalFormatting sqref="U161">
    <cfRule type="cellIs" dxfId="1827" priority="1826" operator="lessThan">
      <formula>0</formula>
    </cfRule>
  </conditionalFormatting>
  <conditionalFormatting sqref="U161">
    <cfRule type="cellIs" dxfId="1826" priority="1825" operator="greaterThan">
      <formula>O161</formula>
    </cfRule>
  </conditionalFormatting>
  <conditionalFormatting sqref="AC161">
    <cfRule type="cellIs" dxfId="1825" priority="1824" operator="lessThan">
      <formula>0</formula>
    </cfRule>
  </conditionalFormatting>
  <conditionalFormatting sqref="AC161">
    <cfRule type="cellIs" dxfId="1824" priority="1823" operator="greaterThan">
      <formula>W161</formula>
    </cfRule>
  </conditionalFormatting>
  <conditionalFormatting sqref="AK161">
    <cfRule type="cellIs" dxfId="1823" priority="1822" operator="lessThan">
      <formula>0</formula>
    </cfRule>
  </conditionalFormatting>
  <conditionalFormatting sqref="AK161">
    <cfRule type="cellIs" dxfId="1822" priority="1821" operator="greaterThan">
      <formula>AE161</formula>
    </cfRule>
  </conditionalFormatting>
  <conditionalFormatting sqref="AS161">
    <cfRule type="cellIs" dxfId="1821" priority="1820" operator="lessThan">
      <formula>0</formula>
    </cfRule>
  </conditionalFormatting>
  <conditionalFormatting sqref="AS161">
    <cfRule type="cellIs" dxfId="1820" priority="1819" operator="greaterThan">
      <formula>AM161</formula>
    </cfRule>
  </conditionalFormatting>
  <conditionalFormatting sqref="BA161">
    <cfRule type="cellIs" dxfId="1819" priority="1818" operator="lessThan">
      <formula>0</formula>
    </cfRule>
  </conditionalFormatting>
  <conditionalFormatting sqref="BA161">
    <cfRule type="cellIs" dxfId="1818" priority="1817" operator="greaterThan">
      <formula>AU161</formula>
    </cfRule>
  </conditionalFormatting>
  <conditionalFormatting sqref="J161">
    <cfRule type="containsText" dxfId="1817" priority="1816" operator="containsText" text="Error">
      <formula>NOT(ISERROR(SEARCH("Error",J161)))</formula>
    </cfRule>
  </conditionalFormatting>
  <conditionalFormatting sqref="BG163 BE163">
    <cfRule type="cellIs" dxfId="1816" priority="1815" operator="lessThan">
      <formula>0</formula>
    </cfRule>
  </conditionalFormatting>
  <conditionalFormatting sqref="BE163">
    <cfRule type="containsText" dxfId="1815" priority="1814" operator="containsText" text="Error">
      <formula>NOT(ISERROR(SEARCH("Error",BE163)))</formula>
    </cfRule>
  </conditionalFormatting>
  <conditionalFormatting sqref="M163">
    <cfRule type="cellIs" dxfId="1814" priority="1813" operator="lessThan">
      <formula>0</formula>
    </cfRule>
  </conditionalFormatting>
  <conditionalFormatting sqref="M163">
    <cfRule type="cellIs" dxfId="1813" priority="1812" operator="greaterThan">
      <formula>G163</formula>
    </cfRule>
  </conditionalFormatting>
  <conditionalFormatting sqref="R163">
    <cfRule type="containsText" dxfId="1812" priority="1811" operator="containsText" text="Error">
      <formula>NOT(ISERROR(SEARCH("Error",R163)))</formula>
    </cfRule>
  </conditionalFormatting>
  <conditionalFormatting sqref="Z163">
    <cfRule type="containsText" dxfId="1811" priority="1810" operator="containsText" text="Error">
      <formula>NOT(ISERROR(SEARCH("Error",Z163)))</formula>
    </cfRule>
  </conditionalFormatting>
  <conditionalFormatting sqref="AH163">
    <cfRule type="containsText" dxfId="1810" priority="1809" operator="containsText" text="Error">
      <formula>NOT(ISERROR(SEARCH("Error",AH163)))</formula>
    </cfRule>
  </conditionalFormatting>
  <conditionalFormatting sqref="AP163">
    <cfRule type="containsText" dxfId="1809" priority="1808" operator="containsText" text="Error">
      <formula>NOT(ISERROR(SEARCH("Error",AP163)))</formula>
    </cfRule>
  </conditionalFormatting>
  <conditionalFormatting sqref="AX163">
    <cfRule type="containsText" dxfId="1808" priority="1807" operator="containsText" text="Error">
      <formula>NOT(ISERROR(SEARCH("Error",AX163)))</formula>
    </cfRule>
  </conditionalFormatting>
  <conditionalFormatting sqref="U163">
    <cfRule type="cellIs" dxfId="1807" priority="1806" operator="lessThan">
      <formula>0</formula>
    </cfRule>
  </conditionalFormatting>
  <conditionalFormatting sqref="U163">
    <cfRule type="cellIs" dxfId="1806" priority="1805" operator="greaterThan">
      <formula>O163</formula>
    </cfRule>
  </conditionalFormatting>
  <conditionalFormatting sqref="AC163">
    <cfRule type="cellIs" dxfId="1805" priority="1804" operator="lessThan">
      <formula>0</formula>
    </cfRule>
  </conditionalFormatting>
  <conditionalFormatting sqref="AC163">
    <cfRule type="cellIs" dxfId="1804" priority="1803" operator="greaterThan">
      <formula>W163</formula>
    </cfRule>
  </conditionalFormatting>
  <conditionalFormatting sqref="AK163">
    <cfRule type="cellIs" dxfId="1803" priority="1802" operator="lessThan">
      <formula>0</formula>
    </cfRule>
  </conditionalFormatting>
  <conditionalFormatting sqref="AK163">
    <cfRule type="cellIs" dxfId="1802" priority="1801" operator="greaterThan">
      <formula>AE163</formula>
    </cfRule>
  </conditionalFormatting>
  <conditionalFormatting sqref="AS163">
    <cfRule type="cellIs" dxfId="1801" priority="1800" operator="lessThan">
      <formula>0</formula>
    </cfRule>
  </conditionalFormatting>
  <conditionalFormatting sqref="AS163">
    <cfRule type="cellIs" dxfId="1800" priority="1799" operator="greaterThan">
      <formula>AM163</formula>
    </cfRule>
  </conditionalFormatting>
  <conditionalFormatting sqref="BA163">
    <cfRule type="cellIs" dxfId="1799" priority="1798" operator="lessThan">
      <formula>0</formula>
    </cfRule>
  </conditionalFormatting>
  <conditionalFormatting sqref="BA163">
    <cfRule type="cellIs" dxfId="1798" priority="1797" operator="greaterThan">
      <formula>AU163</formula>
    </cfRule>
  </conditionalFormatting>
  <conditionalFormatting sqref="J163">
    <cfRule type="containsText" dxfId="1797" priority="1796" operator="containsText" text="Error">
      <formula>NOT(ISERROR(SEARCH("Error",J163)))</formula>
    </cfRule>
  </conditionalFormatting>
  <conditionalFormatting sqref="BG165 BE165">
    <cfRule type="cellIs" dxfId="1796" priority="1795" operator="lessThan">
      <formula>0</formula>
    </cfRule>
  </conditionalFormatting>
  <conditionalFormatting sqref="BE165">
    <cfRule type="containsText" dxfId="1795" priority="1794" operator="containsText" text="Error">
      <formula>NOT(ISERROR(SEARCH("Error",BE165)))</formula>
    </cfRule>
  </conditionalFormatting>
  <conditionalFormatting sqref="M165">
    <cfRule type="cellIs" dxfId="1794" priority="1793" operator="lessThan">
      <formula>0</formula>
    </cfRule>
  </conditionalFormatting>
  <conditionalFormatting sqref="M165">
    <cfRule type="cellIs" dxfId="1793" priority="1792" operator="greaterThan">
      <formula>G165</formula>
    </cfRule>
  </conditionalFormatting>
  <conditionalFormatting sqref="R165">
    <cfRule type="containsText" dxfId="1792" priority="1791" operator="containsText" text="Error">
      <formula>NOT(ISERROR(SEARCH("Error",R165)))</formula>
    </cfRule>
  </conditionalFormatting>
  <conditionalFormatting sqref="Z165">
    <cfRule type="containsText" dxfId="1791" priority="1790" operator="containsText" text="Error">
      <formula>NOT(ISERROR(SEARCH("Error",Z165)))</formula>
    </cfRule>
  </conditionalFormatting>
  <conditionalFormatting sqref="AH165">
    <cfRule type="containsText" dxfId="1790" priority="1789" operator="containsText" text="Error">
      <formula>NOT(ISERROR(SEARCH("Error",AH165)))</formula>
    </cfRule>
  </conditionalFormatting>
  <conditionalFormatting sqref="AP165">
    <cfRule type="containsText" dxfId="1789" priority="1788" operator="containsText" text="Error">
      <formula>NOT(ISERROR(SEARCH("Error",AP165)))</formula>
    </cfRule>
  </conditionalFormatting>
  <conditionalFormatting sqref="AX165">
    <cfRule type="containsText" dxfId="1788" priority="1787" operator="containsText" text="Error">
      <formula>NOT(ISERROR(SEARCH("Error",AX165)))</formula>
    </cfRule>
  </conditionalFormatting>
  <conditionalFormatting sqref="U165">
    <cfRule type="cellIs" dxfId="1787" priority="1786" operator="lessThan">
      <formula>0</formula>
    </cfRule>
  </conditionalFormatting>
  <conditionalFormatting sqref="U165">
    <cfRule type="cellIs" dxfId="1786" priority="1785" operator="greaterThan">
      <formula>O165</formula>
    </cfRule>
  </conditionalFormatting>
  <conditionalFormatting sqref="AC165">
    <cfRule type="cellIs" dxfId="1785" priority="1784" operator="lessThan">
      <formula>0</formula>
    </cfRule>
  </conditionalFormatting>
  <conditionalFormatting sqref="AC165">
    <cfRule type="cellIs" dxfId="1784" priority="1783" operator="greaterThan">
      <formula>W165</formula>
    </cfRule>
  </conditionalFormatting>
  <conditionalFormatting sqref="AK165">
    <cfRule type="cellIs" dxfId="1783" priority="1782" operator="lessThan">
      <formula>0</formula>
    </cfRule>
  </conditionalFormatting>
  <conditionalFormatting sqref="AK165">
    <cfRule type="cellIs" dxfId="1782" priority="1781" operator="greaterThan">
      <formula>AE165</formula>
    </cfRule>
  </conditionalFormatting>
  <conditionalFormatting sqref="AS165">
    <cfRule type="cellIs" dxfId="1781" priority="1780" operator="lessThan">
      <formula>0</formula>
    </cfRule>
  </conditionalFormatting>
  <conditionalFormatting sqref="AS165">
    <cfRule type="cellIs" dxfId="1780" priority="1779" operator="greaterThan">
      <formula>AM165</formula>
    </cfRule>
  </conditionalFormatting>
  <conditionalFormatting sqref="BA165">
    <cfRule type="cellIs" dxfId="1779" priority="1778" operator="lessThan">
      <formula>0</formula>
    </cfRule>
  </conditionalFormatting>
  <conditionalFormatting sqref="BA165">
    <cfRule type="cellIs" dxfId="1778" priority="1777" operator="greaterThan">
      <formula>AU165</formula>
    </cfRule>
  </conditionalFormatting>
  <conditionalFormatting sqref="J165">
    <cfRule type="containsText" dxfId="1777" priority="1776" operator="containsText" text="Error">
      <formula>NOT(ISERROR(SEARCH("Error",J165)))</formula>
    </cfRule>
  </conditionalFormatting>
  <conditionalFormatting sqref="BG167 BE167">
    <cfRule type="cellIs" dxfId="1776" priority="1775" operator="lessThan">
      <formula>0</formula>
    </cfRule>
  </conditionalFormatting>
  <conditionalFormatting sqref="BE167">
    <cfRule type="containsText" dxfId="1775" priority="1774" operator="containsText" text="Error">
      <formula>NOT(ISERROR(SEARCH("Error",BE167)))</formula>
    </cfRule>
  </conditionalFormatting>
  <conditionalFormatting sqref="M167">
    <cfRule type="cellIs" dxfId="1774" priority="1773" operator="lessThan">
      <formula>0</formula>
    </cfRule>
  </conditionalFormatting>
  <conditionalFormatting sqref="M167">
    <cfRule type="cellIs" dxfId="1773" priority="1772" operator="greaterThan">
      <formula>G167</formula>
    </cfRule>
  </conditionalFormatting>
  <conditionalFormatting sqref="R167">
    <cfRule type="containsText" dxfId="1772" priority="1771" operator="containsText" text="Error">
      <formula>NOT(ISERROR(SEARCH("Error",R167)))</formula>
    </cfRule>
  </conditionalFormatting>
  <conditionalFormatting sqref="Z167">
    <cfRule type="containsText" dxfId="1771" priority="1770" operator="containsText" text="Error">
      <formula>NOT(ISERROR(SEARCH("Error",Z167)))</formula>
    </cfRule>
  </conditionalFormatting>
  <conditionalFormatting sqref="AH167">
    <cfRule type="containsText" dxfId="1770" priority="1769" operator="containsText" text="Error">
      <formula>NOT(ISERROR(SEARCH("Error",AH167)))</formula>
    </cfRule>
  </conditionalFormatting>
  <conditionalFormatting sqref="AP167">
    <cfRule type="containsText" dxfId="1769" priority="1768" operator="containsText" text="Error">
      <formula>NOT(ISERROR(SEARCH("Error",AP167)))</formula>
    </cfRule>
  </conditionalFormatting>
  <conditionalFormatting sqref="AX167">
    <cfRule type="containsText" dxfId="1768" priority="1767" operator="containsText" text="Error">
      <formula>NOT(ISERROR(SEARCH("Error",AX167)))</formula>
    </cfRule>
  </conditionalFormatting>
  <conditionalFormatting sqref="U167">
    <cfRule type="cellIs" dxfId="1767" priority="1766" operator="lessThan">
      <formula>0</formula>
    </cfRule>
  </conditionalFormatting>
  <conditionalFormatting sqref="U167">
    <cfRule type="cellIs" dxfId="1766" priority="1765" operator="greaterThan">
      <formula>O167</formula>
    </cfRule>
  </conditionalFormatting>
  <conditionalFormatting sqref="AC167">
    <cfRule type="cellIs" dxfId="1765" priority="1764" operator="lessThan">
      <formula>0</formula>
    </cfRule>
  </conditionalFormatting>
  <conditionalFormatting sqref="AC167">
    <cfRule type="cellIs" dxfId="1764" priority="1763" operator="greaterThan">
      <formula>W167</formula>
    </cfRule>
  </conditionalFormatting>
  <conditionalFormatting sqref="AK167">
    <cfRule type="cellIs" dxfId="1763" priority="1762" operator="lessThan">
      <formula>0</formula>
    </cfRule>
  </conditionalFormatting>
  <conditionalFormatting sqref="AK167">
    <cfRule type="cellIs" dxfId="1762" priority="1761" operator="greaterThan">
      <formula>AE167</formula>
    </cfRule>
  </conditionalFormatting>
  <conditionalFormatting sqref="AS167">
    <cfRule type="cellIs" dxfId="1761" priority="1760" operator="lessThan">
      <formula>0</formula>
    </cfRule>
  </conditionalFormatting>
  <conditionalFormatting sqref="AS167">
    <cfRule type="cellIs" dxfId="1760" priority="1759" operator="greaterThan">
      <formula>AM167</formula>
    </cfRule>
  </conditionalFormatting>
  <conditionalFormatting sqref="BA167">
    <cfRule type="cellIs" dxfId="1759" priority="1758" operator="lessThan">
      <formula>0</formula>
    </cfRule>
  </conditionalFormatting>
  <conditionalFormatting sqref="BA167">
    <cfRule type="cellIs" dxfId="1758" priority="1757" operator="greaterThan">
      <formula>AU167</formula>
    </cfRule>
  </conditionalFormatting>
  <conditionalFormatting sqref="J167">
    <cfRule type="containsText" dxfId="1757" priority="1756" operator="containsText" text="Error">
      <formula>NOT(ISERROR(SEARCH("Error",J167)))</formula>
    </cfRule>
  </conditionalFormatting>
  <conditionalFormatting sqref="BG169 BE169">
    <cfRule type="cellIs" dxfId="1756" priority="1755" operator="lessThan">
      <formula>0</formula>
    </cfRule>
  </conditionalFormatting>
  <conditionalFormatting sqref="BE169">
    <cfRule type="containsText" dxfId="1755" priority="1754" operator="containsText" text="Error">
      <formula>NOT(ISERROR(SEARCH("Error",BE169)))</formula>
    </cfRule>
  </conditionalFormatting>
  <conditionalFormatting sqref="M169">
    <cfRule type="cellIs" dxfId="1754" priority="1753" operator="lessThan">
      <formula>0</formula>
    </cfRule>
  </conditionalFormatting>
  <conditionalFormatting sqref="M169">
    <cfRule type="cellIs" dxfId="1753" priority="1752" operator="greaterThan">
      <formula>G169</formula>
    </cfRule>
  </conditionalFormatting>
  <conditionalFormatting sqref="R169">
    <cfRule type="containsText" dxfId="1752" priority="1751" operator="containsText" text="Error">
      <formula>NOT(ISERROR(SEARCH("Error",R169)))</formula>
    </cfRule>
  </conditionalFormatting>
  <conditionalFormatting sqref="Z169">
    <cfRule type="containsText" dxfId="1751" priority="1750" operator="containsText" text="Error">
      <formula>NOT(ISERROR(SEARCH("Error",Z169)))</formula>
    </cfRule>
  </conditionalFormatting>
  <conditionalFormatting sqref="AH169">
    <cfRule type="containsText" dxfId="1750" priority="1749" operator="containsText" text="Error">
      <formula>NOT(ISERROR(SEARCH("Error",AH169)))</formula>
    </cfRule>
  </conditionalFormatting>
  <conditionalFormatting sqref="AP169">
    <cfRule type="containsText" dxfId="1749" priority="1748" operator="containsText" text="Error">
      <formula>NOT(ISERROR(SEARCH("Error",AP169)))</formula>
    </cfRule>
  </conditionalFormatting>
  <conditionalFormatting sqref="AX169">
    <cfRule type="containsText" dxfId="1748" priority="1747" operator="containsText" text="Error">
      <formula>NOT(ISERROR(SEARCH("Error",AX169)))</formula>
    </cfRule>
  </conditionalFormatting>
  <conditionalFormatting sqref="U169">
    <cfRule type="cellIs" dxfId="1747" priority="1746" operator="lessThan">
      <formula>0</formula>
    </cfRule>
  </conditionalFormatting>
  <conditionalFormatting sqref="U169">
    <cfRule type="cellIs" dxfId="1746" priority="1745" operator="greaterThan">
      <formula>O169</formula>
    </cfRule>
  </conditionalFormatting>
  <conditionalFormatting sqref="AC169">
    <cfRule type="cellIs" dxfId="1745" priority="1744" operator="lessThan">
      <formula>0</formula>
    </cfRule>
  </conditionalFormatting>
  <conditionalFormatting sqref="AC169">
    <cfRule type="cellIs" dxfId="1744" priority="1743" operator="greaterThan">
      <formula>W169</formula>
    </cfRule>
  </conditionalFormatting>
  <conditionalFormatting sqref="AK169">
    <cfRule type="cellIs" dxfId="1743" priority="1742" operator="lessThan">
      <formula>0</formula>
    </cfRule>
  </conditionalFormatting>
  <conditionalFormatting sqref="AK169">
    <cfRule type="cellIs" dxfId="1742" priority="1741" operator="greaterThan">
      <formula>AE169</formula>
    </cfRule>
  </conditionalFormatting>
  <conditionalFormatting sqref="AS169">
    <cfRule type="cellIs" dxfId="1741" priority="1740" operator="lessThan">
      <formula>0</formula>
    </cfRule>
  </conditionalFormatting>
  <conditionalFormatting sqref="AS169">
    <cfRule type="cellIs" dxfId="1740" priority="1739" operator="greaterThan">
      <formula>AM169</formula>
    </cfRule>
  </conditionalFormatting>
  <conditionalFormatting sqref="BA169">
    <cfRule type="cellIs" dxfId="1739" priority="1738" operator="lessThan">
      <formula>0</formula>
    </cfRule>
  </conditionalFormatting>
  <conditionalFormatting sqref="BA169">
    <cfRule type="cellIs" dxfId="1738" priority="1737" operator="greaterThan">
      <formula>AU169</formula>
    </cfRule>
  </conditionalFormatting>
  <conditionalFormatting sqref="J169">
    <cfRule type="containsText" dxfId="1737" priority="1736" operator="containsText" text="Error">
      <formula>NOT(ISERROR(SEARCH("Error",J169)))</formula>
    </cfRule>
  </conditionalFormatting>
  <conditionalFormatting sqref="BG171 BE171">
    <cfRule type="cellIs" dxfId="1736" priority="1735" operator="lessThan">
      <formula>0</formula>
    </cfRule>
  </conditionalFormatting>
  <conditionalFormatting sqref="BE171">
    <cfRule type="containsText" dxfId="1735" priority="1734" operator="containsText" text="Error">
      <formula>NOT(ISERROR(SEARCH("Error",BE171)))</formula>
    </cfRule>
  </conditionalFormatting>
  <conditionalFormatting sqref="M171">
    <cfRule type="cellIs" dxfId="1734" priority="1733" operator="lessThan">
      <formula>0</formula>
    </cfRule>
  </conditionalFormatting>
  <conditionalFormatting sqref="M171">
    <cfRule type="cellIs" dxfId="1733" priority="1732" operator="greaterThan">
      <formula>G171</formula>
    </cfRule>
  </conditionalFormatting>
  <conditionalFormatting sqref="R171">
    <cfRule type="containsText" dxfId="1732" priority="1731" operator="containsText" text="Error">
      <formula>NOT(ISERROR(SEARCH("Error",R171)))</formula>
    </cfRule>
  </conditionalFormatting>
  <conditionalFormatting sqref="Z171">
    <cfRule type="containsText" dxfId="1731" priority="1730" operator="containsText" text="Error">
      <formula>NOT(ISERROR(SEARCH("Error",Z171)))</formula>
    </cfRule>
  </conditionalFormatting>
  <conditionalFormatting sqref="AH171">
    <cfRule type="containsText" dxfId="1730" priority="1729" operator="containsText" text="Error">
      <formula>NOT(ISERROR(SEARCH("Error",AH171)))</formula>
    </cfRule>
  </conditionalFormatting>
  <conditionalFormatting sqref="AP171">
    <cfRule type="containsText" dxfId="1729" priority="1728" operator="containsText" text="Error">
      <formula>NOT(ISERROR(SEARCH("Error",AP171)))</formula>
    </cfRule>
  </conditionalFormatting>
  <conditionalFormatting sqref="AX171">
    <cfRule type="containsText" dxfId="1728" priority="1727" operator="containsText" text="Error">
      <formula>NOT(ISERROR(SEARCH("Error",AX171)))</formula>
    </cfRule>
  </conditionalFormatting>
  <conditionalFormatting sqref="U171">
    <cfRule type="cellIs" dxfId="1727" priority="1726" operator="lessThan">
      <formula>0</formula>
    </cfRule>
  </conditionalFormatting>
  <conditionalFormatting sqref="U171">
    <cfRule type="cellIs" dxfId="1726" priority="1725" operator="greaterThan">
      <formula>O171</formula>
    </cfRule>
  </conditionalFormatting>
  <conditionalFormatting sqref="AC171">
    <cfRule type="cellIs" dxfId="1725" priority="1724" operator="lessThan">
      <formula>0</formula>
    </cfRule>
  </conditionalFormatting>
  <conditionalFormatting sqref="AC171">
    <cfRule type="cellIs" dxfId="1724" priority="1723" operator="greaterThan">
      <formula>W171</formula>
    </cfRule>
  </conditionalFormatting>
  <conditionalFormatting sqref="AK171">
    <cfRule type="cellIs" dxfId="1723" priority="1722" operator="lessThan">
      <formula>0</formula>
    </cfRule>
  </conditionalFormatting>
  <conditionalFormatting sqref="AK171">
    <cfRule type="cellIs" dxfId="1722" priority="1721" operator="greaterThan">
      <formula>AE171</formula>
    </cfRule>
  </conditionalFormatting>
  <conditionalFormatting sqref="AS171">
    <cfRule type="cellIs" dxfId="1721" priority="1720" operator="lessThan">
      <formula>0</formula>
    </cfRule>
  </conditionalFormatting>
  <conditionalFormatting sqref="AS171">
    <cfRule type="cellIs" dxfId="1720" priority="1719" operator="greaterThan">
      <formula>AM171</formula>
    </cfRule>
  </conditionalFormatting>
  <conditionalFormatting sqref="BA171">
    <cfRule type="cellIs" dxfId="1719" priority="1718" operator="lessThan">
      <formula>0</formula>
    </cfRule>
  </conditionalFormatting>
  <conditionalFormatting sqref="BA171">
    <cfRule type="cellIs" dxfId="1718" priority="1717" operator="greaterThan">
      <formula>AU171</formula>
    </cfRule>
  </conditionalFormatting>
  <conditionalFormatting sqref="J171">
    <cfRule type="containsText" dxfId="1717" priority="1716" operator="containsText" text="Error">
      <formula>NOT(ISERROR(SEARCH("Error",J171)))</formula>
    </cfRule>
  </conditionalFormatting>
  <conditionalFormatting sqref="BG173 BE173">
    <cfRule type="cellIs" dxfId="1716" priority="1715" operator="lessThan">
      <formula>0</formula>
    </cfRule>
  </conditionalFormatting>
  <conditionalFormatting sqref="BE173">
    <cfRule type="containsText" dxfId="1715" priority="1714" operator="containsText" text="Error">
      <formula>NOT(ISERROR(SEARCH("Error",BE173)))</formula>
    </cfRule>
  </conditionalFormatting>
  <conditionalFormatting sqref="M173">
    <cfRule type="cellIs" dxfId="1714" priority="1713" operator="lessThan">
      <formula>0</formula>
    </cfRule>
  </conditionalFormatting>
  <conditionalFormatting sqref="M173">
    <cfRule type="cellIs" dxfId="1713" priority="1712" operator="greaterThan">
      <formula>G173</formula>
    </cfRule>
  </conditionalFormatting>
  <conditionalFormatting sqref="R173">
    <cfRule type="containsText" dxfId="1712" priority="1711" operator="containsText" text="Error">
      <formula>NOT(ISERROR(SEARCH("Error",R173)))</formula>
    </cfRule>
  </conditionalFormatting>
  <conditionalFormatting sqref="Z173">
    <cfRule type="containsText" dxfId="1711" priority="1710" operator="containsText" text="Error">
      <formula>NOT(ISERROR(SEARCH("Error",Z173)))</formula>
    </cfRule>
  </conditionalFormatting>
  <conditionalFormatting sqref="AH173">
    <cfRule type="containsText" dxfId="1710" priority="1709" operator="containsText" text="Error">
      <formula>NOT(ISERROR(SEARCH("Error",AH173)))</formula>
    </cfRule>
  </conditionalFormatting>
  <conditionalFormatting sqref="AP173">
    <cfRule type="containsText" dxfId="1709" priority="1708" operator="containsText" text="Error">
      <formula>NOT(ISERROR(SEARCH("Error",AP173)))</formula>
    </cfRule>
  </conditionalFormatting>
  <conditionalFormatting sqref="AX173">
    <cfRule type="containsText" dxfId="1708" priority="1707" operator="containsText" text="Error">
      <formula>NOT(ISERROR(SEARCH("Error",AX173)))</formula>
    </cfRule>
  </conditionalFormatting>
  <conditionalFormatting sqref="U173">
    <cfRule type="cellIs" dxfId="1707" priority="1706" operator="lessThan">
      <formula>0</formula>
    </cfRule>
  </conditionalFormatting>
  <conditionalFormatting sqref="U173">
    <cfRule type="cellIs" dxfId="1706" priority="1705" operator="greaterThan">
      <formula>O173</formula>
    </cfRule>
  </conditionalFormatting>
  <conditionalFormatting sqref="AC173">
    <cfRule type="cellIs" dxfId="1705" priority="1704" operator="lessThan">
      <formula>0</formula>
    </cfRule>
  </conditionalFormatting>
  <conditionalFormatting sqref="AC173">
    <cfRule type="cellIs" dxfId="1704" priority="1703" operator="greaterThan">
      <formula>W173</formula>
    </cfRule>
  </conditionalFormatting>
  <conditionalFormatting sqref="AK173">
    <cfRule type="cellIs" dxfId="1703" priority="1702" operator="lessThan">
      <formula>0</formula>
    </cfRule>
  </conditionalFormatting>
  <conditionalFormatting sqref="AK173">
    <cfRule type="cellIs" dxfId="1702" priority="1701" operator="greaterThan">
      <formula>AE173</formula>
    </cfRule>
  </conditionalFormatting>
  <conditionalFormatting sqref="AS173">
    <cfRule type="cellIs" dxfId="1701" priority="1700" operator="lessThan">
      <formula>0</formula>
    </cfRule>
  </conditionalFormatting>
  <conditionalFormatting sqref="AS173">
    <cfRule type="cellIs" dxfId="1700" priority="1699" operator="greaterThan">
      <formula>AM173</formula>
    </cfRule>
  </conditionalFormatting>
  <conditionalFormatting sqref="BA173">
    <cfRule type="cellIs" dxfId="1699" priority="1698" operator="lessThan">
      <formula>0</formula>
    </cfRule>
  </conditionalFormatting>
  <conditionalFormatting sqref="BA173">
    <cfRule type="cellIs" dxfId="1698" priority="1697" operator="greaterThan">
      <formula>AU173</formula>
    </cfRule>
  </conditionalFormatting>
  <conditionalFormatting sqref="J173">
    <cfRule type="containsText" dxfId="1697" priority="1696" operator="containsText" text="Error">
      <formula>NOT(ISERROR(SEARCH("Error",J173)))</formula>
    </cfRule>
  </conditionalFormatting>
  <conditionalFormatting sqref="BG175 BE175">
    <cfRule type="cellIs" dxfId="1696" priority="1695" operator="lessThan">
      <formula>0</formula>
    </cfRule>
  </conditionalFormatting>
  <conditionalFormatting sqref="BE175">
    <cfRule type="containsText" dxfId="1695" priority="1694" operator="containsText" text="Error">
      <formula>NOT(ISERROR(SEARCH("Error",BE175)))</formula>
    </cfRule>
  </conditionalFormatting>
  <conditionalFormatting sqref="M175">
    <cfRule type="cellIs" dxfId="1694" priority="1693" operator="lessThan">
      <formula>0</formula>
    </cfRule>
  </conditionalFormatting>
  <conditionalFormatting sqref="M175">
    <cfRule type="cellIs" dxfId="1693" priority="1692" operator="greaterThan">
      <formula>G175</formula>
    </cfRule>
  </conditionalFormatting>
  <conditionalFormatting sqref="R175">
    <cfRule type="containsText" dxfId="1692" priority="1691" operator="containsText" text="Error">
      <formula>NOT(ISERROR(SEARCH("Error",R175)))</formula>
    </cfRule>
  </conditionalFormatting>
  <conditionalFormatting sqref="Z175">
    <cfRule type="containsText" dxfId="1691" priority="1690" operator="containsText" text="Error">
      <formula>NOT(ISERROR(SEARCH("Error",Z175)))</formula>
    </cfRule>
  </conditionalFormatting>
  <conditionalFormatting sqref="AH175">
    <cfRule type="containsText" dxfId="1690" priority="1689" operator="containsText" text="Error">
      <formula>NOT(ISERROR(SEARCH("Error",AH175)))</formula>
    </cfRule>
  </conditionalFormatting>
  <conditionalFormatting sqref="AP175">
    <cfRule type="containsText" dxfId="1689" priority="1688" operator="containsText" text="Error">
      <formula>NOT(ISERROR(SEARCH("Error",AP175)))</formula>
    </cfRule>
  </conditionalFormatting>
  <conditionalFormatting sqref="AX175">
    <cfRule type="containsText" dxfId="1688" priority="1687" operator="containsText" text="Error">
      <formula>NOT(ISERROR(SEARCH("Error",AX175)))</formula>
    </cfRule>
  </conditionalFormatting>
  <conditionalFormatting sqref="U175">
    <cfRule type="cellIs" dxfId="1687" priority="1686" operator="lessThan">
      <formula>0</formula>
    </cfRule>
  </conditionalFormatting>
  <conditionalFormatting sqref="U175">
    <cfRule type="cellIs" dxfId="1686" priority="1685" operator="greaterThan">
      <formula>O175</formula>
    </cfRule>
  </conditionalFormatting>
  <conditionalFormatting sqref="AC175">
    <cfRule type="cellIs" dxfId="1685" priority="1684" operator="lessThan">
      <formula>0</formula>
    </cfRule>
  </conditionalFormatting>
  <conditionalFormatting sqref="AC175">
    <cfRule type="cellIs" dxfId="1684" priority="1683" operator="greaterThan">
      <formula>W175</formula>
    </cfRule>
  </conditionalFormatting>
  <conditionalFormatting sqref="AK175">
    <cfRule type="cellIs" dxfId="1683" priority="1682" operator="lessThan">
      <formula>0</formula>
    </cfRule>
  </conditionalFormatting>
  <conditionalFormatting sqref="AK175">
    <cfRule type="cellIs" dxfId="1682" priority="1681" operator="greaterThan">
      <formula>AE175</formula>
    </cfRule>
  </conditionalFormatting>
  <conditionalFormatting sqref="AS175">
    <cfRule type="cellIs" dxfId="1681" priority="1680" operator="lessThan">
      <formula>0</formula>
    </cfRule>
  </conditionalFormatting>
  <conditionalFormatting sqref="AS175">
    <cfRule type="cellIs" dxfId="1680" priority="1679" operator="greaterThan">
      <formula>AM175</formula>
    </cfRule>
  </conditionalFormatting>
  <conditionalFormatting sqref="BA175">
    <cfRule type="cellIs" dxfId="1679" priority="1678" operator="lessThan">
      <formula>0</formula>
    </cfRule>
  </conditionalFormatting>
  <conditionalFormatting sqref="BA175">
    <cfRule type="cellIs" dxfId="1678" priority="1677" operator="greaterThan">
      <formula>AU175</formula>
    </cfRule>
  </conditionalFormatting>
  <conditionalFormatting sqref="J175">
    <cfRule type="containsText" dxfId="1677" priority="1676" operator="containsText" text="Error">
      <formula>NOT(ISERROR(SEARCH("Error",J175)))</formula>
    </cfRule>
  </conditionalFormatting>
  <conditionalFormatting sqref="BG177 BE177">
    <cfRule type="cellIs" dxfId="1676" priority="1675" operator="lessThan">
      <formula>0</formula>
    </cfRule>
  </conditionalFormatting>
  <conditionalFormatting sqref="BE177">
    <cfRule type="containsText" dxfId="1675" priority="1674" operator="containsText" text="Error">
      <formula>NOT(ISERROR(SEARCH("Error",BE177)))</formula>
    </cfRule>
  </conditionalFormatting>
  <conditionalFormatting sqref="M177">
    <cfRule type="cellIs" dxfId="1674" priority="1673" operator="lessThan">
      <formula>0</formula>
    </cfRule>
  </conditionalFormatting>
  <conditionalFormatting sqref="M177">
    <cfRule type="cellIs" dxfId="1673" priority="1672" operator="greaterThan">
      <formula>G177</formula>
    </cfRule>
  </conditionalFormatting>
  <conditionalFormatting sqref="R177">
    <cfRule type="containsText" dxfId="1672" priority="1671" operator="containsText" text="Error">
      <formula>NOT(ISERROR(SEARCH("Error",R177)))</formula>
    </cfRule>
  </conditionalFormatting>
  <conditionalFormatting sqref="Z177">
    <cfRule type="containsText" dxfId="1671" priority="1670" operator="containsText" text="Error">
      <formula>NOT(ISERROR(SEARCH("Error",Z177)))</formula>
    </cfRule>
  </conditionalFormatting>
  <conditionalFormatting sqref="AH177">
    <cfRule type="containsText" dxfId="1670" priority="1669" operator="containsText" text="Error">
      <formula>NOT(ISERROR(SEARCH("Error",AH177)))</formula>
    </cfRule>
  </conditionalFormatting>
  <conditionalFormatting sqref="AP177">
    <cfRule type="containsText" dxfId="1669" priority="1668" operator="containsText" text="Error">
      <formula>NOT(ISERROR(SEARCH("Error",AP177)))</formula>
    </cfRule>
  </conditionalFormatting>
  <conditionalFormatting sqref="AX177">
    <cfRule type="containsText" dxfId="1668" priority="1667" operator="containsText" text="Error">
      <formula>NOT(ISERROR(SEARCH("Error",AX177)))</formula>
    </cfRule>
  </conditionalFormatting>
  <conditionalFormatting sqref="U177">
    <cfRule type="cellIs" dxfId="1667" priority="1666" operator="lessThan">
      <formula>0</formula>
    </cfRule>
  </conditionalFormatting>
  <conditionalFormatting sqref="U177">
    <cfRule type="cellIs" dxfId="1666" priority="1665" operator="greaterThan">
      <formula>O177</formula>
    </cfRule>
  </conditionalFormatting>
  <conditionalFormatting sqref="AC177">
    <cfRule type="cellIs" dxfId="1665" priority="1664" operator="lessThan">
      <formula>0</formula>
    </cfRule>
  </conditionalFormatting>
  <conditionalFormatting sqref="AC177">
    <cfRule type="cellIs" dxfId="1664" priority="1663" operator="greaterThan">
      <formula>W177</formula>
    </cfRule>
  </conditionalFormatting>
  <conditionalFormatting sqref="AK177">
    <cfRule type="cellIs" dxfId="1663" priority="1662" operator="lessThan">
      <formula>0</formula>
    </cfRule>
  </conditionalFormatting>
  <conditionalFormatting sqref="AK177">
    <cfRule type="cellIs" dxfId="1662" priority="1661" operator="greaterThan">
      <formula>AE177</formula>
    </cfRule>
  </conditionalFormatting>
  <conditionalFormatting sqref="AS177">
    <cfRule type="cellIs" dxfId="1661" priority="1660" operator="lessThan">
      <formula>0</formula>
    </cfRule>
  </conditionalFormatting>
  <conditionalFormatting sqref="AS177">
    <cfRule type="cellIs" dxfId="1660" priority="1659" operator="greaterThan">
      <formula>AM177</formula>
    </cfRule>
  </conditionalFormatting>
  <conditionalFormatting sqref="BA177">
    <cfRule type="cellIs" dxfId="1659" priority="1658" operator="lessThan">
      <formula>0</formula>
    </cfRule>
  </conditionalFormatting>
  <conditionalFormatting sqref="BA177">
    <cfRule type="cellIs" dxfId="1658" priority="1657" operator="greaterThan">
      <formula>AU177</formula>
    </cfRule>
  </conditionalFormatting>
  <conditionalFormatting sqref="J177">
    <cfRule type="containsText" dxfId="1657" priority="1656" operator="containsText" text="Error">
      <formula>NOT(ISERROR(SEARCH("Error",J177)))</formula>
    </cfRule>
  </conditionalFormatting>
  <conditionalFormatting sqref="BG179 BE179">
    <cfRule type="cellIs" dxfId="1656" priority="1655" operator="lessThan">
      <formula>0</formula>
    </cfRule>
  </conditionalFormatting>
  <conditionalFormatting sqref="BE179">
    <cfRule type="containsText" dxfId="1655" priority="1654" operator="containsText" text="Error">
      <formula>NOT(ISERROR(SEARCH("Error",BE179)))</formula>
    </cfRule>
  </conditionalFormatting>
  <conditionalFormatting sqref="M179">
    <cfRule type="cellIs" dxfId="1654" priority="1653" operator="lessThan">
      <formula>0</formula>
    </cfRule>
  </conditionalFormatting>
  <conditionalFormatting sqref="M179">
    <cfRule type="cellIs" dxfId="1653" priority="1652" operator="greaterThan">
      <formula>G179</formula>
    </cfRule>
  </conditionalFormatting>
  <conditionalFormatting sqref="R179">
    <cfRule type="containsText" dxfId="1652" priority="1651" operator="containsText" text="Error">
      <formula>NOT(ISERROR(SEARCH("Error",R179)))</formula>
    </cfRule>
  </conditionalFormatting>
  <conditionalFormatting sqref="Z179">
    <cfRule type="containsText" dxfId="1651" priority="1650" operator="containsText" text="Error">
      <formula>NOT(ISERROR(SEARCH("Error",Z179)))</formula>
    </cfRule>
  </conditionalFormatting>
  <conditionalFormatting sqref="AH179">
    <cfRule type="containsText" dxfId="1650" priority="1649" operator="containsText" text="Error">
      <formula>NOT(ISERROR(SEARCH("Error",AH179)))</formula>
    </cfRule>
  </conditionalFormatting>
  <conditionalFormatting sqref="AP179">
    <cfRule type="containsText" dxfId="1649" priority="1648" operator="containsText" text="Error">
      <formula>NOT(ISERROR(SEARCH("Error",AP179)))</formula>
    </cfRule>
  </conditionalFormatting>
  <conditionalFormatting sqref="AX179">
    <cfRule type="containsText" dxfId="1648" priority="1647" operator="containsText" text="Error">
      <formula>NOT(ISERROR(SEARCH("Error",AX179)))</formula>
    </cfRule>
  </conditionalFormatting>
  <conditionalFormatting sqref="U179">
    <cfRule type="cellIs" dxfId="1647" priority="1646" operator="lessThan">
      <formula>0</formula>
    </cfRule>
  </conditionalFormatting>
  <conditionalFormatting sqref="U179">
    <cfRule type="cellIs" dxfId="1646" priority="1645" operator="greaterThan">
      <formula>O179</formula>
    </cfRule>
  </conditionalFormatting>
  <conditionalFormatting sqref="AC179">
    <cfRule type="cellIs" dxfId="1645" priority="1644" operator="lessThan">
      <formula>0</formula>
    </cfRule>
  </conditionalFormatting>
  <conditionalFormatting sqref="AC179">
    <cfRule type="cellIs" dxfId="1644" priority="1643" operator="greaterThan">
      <formula>W179</formula>
    </cfRule>
  </conditionalFormatting>
  <conditionalFormatting sqref="AK179">
    <cfRule type="cellIs" dxfId="1643" priority="1642" operator="lessThan">
      <formula>0</formula>
    </cfRule>
  </conditionalFormatting>
  <conditionalFormatting sqref="AK179">
    <cfRule type="cellIs" dxfId="1642" priority="1641" operator="greaterThan">
      <formula>AE179</formula>
    </cfRule>
  </conditionalFormatting>
  <conditionalFormatting sqref="AS179">
    <cfRule type="cellIs" dxfId="1641" priority="1640" operator="lessThan">
      <formula>0</formula>
    </cfRule>
  </conditionalFormatting>
  <conditionalFormatting sqref="AS179">
    <cfRule type="cellIs" dxfId="1640" priority="1639" operator="greaterThan">
      <formula>AM179</formula>
    </cfRule>
  </conditionalFormatting>
  <conditionalFormatting sqref="BA179">
    <cfRule type="cellIs" dxfId="1639" priority="1638" operator="lessThan">
      <formula>0</formula>
    </cfRule>
  </conditionalFormatting>
  <conditionalFormatting sqref="BA179">
    <cfRule type="cellIs" dxfId="1638" priority="1637" operator="greaterThan">
      <formula>AU179</formula>
    </cfRule>
  </conditionalFormatting>
  <conditionalFormatting sqref="J179">
    <cfRule type="containsText" dxfId="1637" priority="1636" operator="containsText" text="Error">
      <formula>NOT(ISERROR(SEARCH("Error",J179)))</formula>
    </cfRule>
  </conditionalFormatting>
  <conditionalFormatting sqref="BG181 BE181">
    <cfRule type="cellIs" dxfId="1636" priority="1635" operator="lessThan">
      <formula>0</formula>
    </cfRule>
  </conditionalFormatting>
  <conditionalFormatting sqref="BE181">
    <cfRule type="containsText" dxfId="1635" priority="1634" operator="containsText" text="Error">
      <formula>NOT(ISERROR(SEARCH("Error",BE181)))</formula>
    </cfRule>
  </conditionalFormatting>
  <conditionalFormatting sqref="M181">
    <cfRule type="cellIs" dxfId="1634" priority="1633" operator="lessThan">
      <formula>0</formula>
    </cfRule>
  </conditionalFormatting>
  <conditionalFormatting sqref="M181">
    <cfRule type="cellIs" dxfId="1633" priority="1632" operator="greaterThan">
      <formula>G181</formula>
    </cfRule>
  </conditionalFormatting>
  <conditionalFormatting sqref="R181">
    <cfRule type="containsText" dxfId="1632" priority="1631" operator="containsText" text="Error">
      <formula>NOT(ISERROR(SEARCH("Error",R181)))</formula>
    </cfRule>
  </conditionalFormatting>
  <conditionalFormatting sqref="Z181">
    <cfRule type="containsText" dxfId="1631" priority="1630" operator="containsText" text="Error">
      <formula>NOT(ISERROR(SEARCH("Error",Z181)))</formula>
    </cfRule>
  </conditionalFormatting>
  <conditionalFormatting sqref="AH181">
    <cfRule type="containsText" dxfId="1630" priority="1629" operator="containsText" text="Error">
      <formula>NOT(ISERROR(SEARCH("Error",AH181)))</formula>
    </cfRule>
  </conditionalFormatting>
  <conditionalFormatting sqref="AP181">
    <cfRule type="containsText" dxfId="1629" priority="1628" operator="containsText" text="Error">
      <formula>NOT(ISERROR(SEARCH("Error",AP181)))</formula>
    </cfRule>
  </conditionalFormatting>
  <conditionalFormatting sqref="AX181">
    <cfRule type="containsText" dxfId="1628" priority="1627" operator="containsText" text="Error">
      <formula>NOT(ISERROR(SEARCH("Error",AX181)))</formula>
    </cfRule>
  </conditionalFormatting>
  <conditionalFormatting sqref="U181">
    <cfRule type="cellIs" dxfId="1627" priority="1626" operator="lessThan">
      <formula>0</formula>
    </cfRule>
  </conditionalFormatting>
  <conditionalFormatting sqref="U181">
    <cfRule type="cellIs" dxfId="1626" priority="1625" operator="greaterThan">
      <formula>O181</formula>
    </cfRule>
  </conditionalFormatting>
  <conditionalFormatting sqref="AC181">
    <cfRule type="cellIs" dxfId="1625" priority="1624" operator="lessThan">
      <formula>0</formula>
    </cfRule>
  </conditionalFormatting>
  <conditionalFormatting sqref="AC181">
    <cfRule type="cellIs" dxfId="1624" priority="1623" operator="greaterThan">
      <formula>W181</formula>
    </cfRule>
  </conditionalFormatting>
  <conditionalFormatting sqref="AK181">
    <cfRule type="cellIs" dxfId="1623" priority="1622" operator="lessThan">
      <formula>0</formula>
    </cfRule>
  </conditionalFormatting>
  <conditionalFormatting sqref="AK181">
    <cfRule type="cellIs" dxfId="1622" priority="1621" operator="greaterThan">
      <formula>AE181</formula>
    </cfRule>
  </conditionalFormatting>
  <conditionalFormatting sqref="AS181">
    <cfRule type="cellIs" dxfId="1621" priority="1620" operator="lessThan">
      <formula>0</formula>
    </cfRule>
  </conditionalFormatting>
  <conditionalFormatting sqref="AS181">
    <cfRule type="cellIs" dxfId="1620" priority="1619" operator="greaterThan">
      <formula>AM181</formula>
    </cfRule>
  </conditionalFormatting>
  <conditionalFormatting sqref="BA181">
    <cfRule type="cellIs" dxfId="1619" priority="1618" operator="lessThan">
      <formula>0</formula>
    </cfRule>
  </conditionalFormatting>
  <conditionalFormatting sqref="BA181">
    <cfRule type="cellIs" dxfId="1618" priority="1617" operator="greaterThan">
      <formula>AU181</formula>
    </cfRule>
  </conditionalFormatting>
  <conditionalFormatting sqref="J181">
    <cfRule type="containsText" dxfId="1617" priority="1616" operator="containsText" text="Error">
      <formula>NOT(ISERROR(SEARCH("Error",J181)))</formula>
    </cfRule>
  </conditionalFormatting>
  <conditionalFormatting sqref="BG183 BE183">
    <cfRule type="cellIs" dxfId="1616" priority="1615" operator="lessThan">
      <formula>0</formula>
    </cfRule>
  </conditionalFormatting>
  <conditionalFormatting sqref="BE183">
    <cfRule type="containsText" dxfId="1615" priority="1614" operator="containsText" text="Error">
      <formula>NOT(ISERROR(SEARCH("Error",BE183)))</formula>
    </cfRule>
  </conditionalFormatting>
  <conditionalFormatting sqref="M183">
    <cfRule type="cellIs" dxfId="1614" priority="1613" operator="lessThan">
      <formula>0</formula>
    </cfRule>
  </conditionalFormatting>
  <conditionalFormatting sqref="M183">
    <cfRule type="cellIs" dxfId="1613" priority="1612" operator="greaterThan">
      <formula>G183</formula>
    </cfRule>
  </conditionalFormatting>
  <conditionalFormatting sqref="R183">
    <cfRule type="containsText" dxfId="1612" priority="1611" operator="containsText" text="Error">
      <formula>NOT(ISERROR(SEARCH("Error",R183)))</formula>
    </cfRule>
  </conditionalFormatting>
  <conditionalFormatting sqref="Z183">
    <cfRule type="containsText" dxfId="1611" priority="1610" operator="containsText" text="Error">
      <formula>NOT(ISERROR(SEARCH("Error",Z183)))</formula>
    </cfRule>
  </conditionalFormatting>
  <conditionalFormatting sqref="AH183">
    <cfRule type="containsText" dxfId="1610" priority="1609" operator="containsText" text="Error">
      <formula>NOT(ISERROR(SEARCH("Error",AH183)))</formula>
    </cfRule>
  </conditionalFormatting>
  <conditionalFormatting sqref="AP183">
    <cfRule type="containsText" dxfId="1609" priority="1608" operator="containsText" text="Error">
      <formula>NOT(ISERROR(SEARCH("Error",AP183)))</formula>
    </cfRule>
  </conditionalFormatting>
  <conditionalFormatting sqref="AX183">
    <cfRule type="containsText" dxfId="1608" priority="1607" operator="containsText" text="Error">
      <formula>NOT(ISERROR(SEARCH("Error",AX183)))</formula>
    </cfRule>
  </conditionalFormatting>
  <conditionalFormatting sqref="U183">
    <cfRule type="cellIs" dxfId="1607" priority="1606" operator="lessThan">
      <formula>0</formula>
    </cfRule>
  </conditionalFormatting>
  <conditionalFormatting sqref="U183">
    <cfRule type="cellIs" dxfId="1606" priority="1605" operator="greaterThan">
      <formula>O183</formula>
    </cfRule>
  </conditionalFormatting>
  <conditionalFormatting sqref="AC183">
    <cfRule type="cellIs" dxfId="1605" priority="1604" operator="lessThan">
      <formula>0</formula>
    </cfRule>
  </conditionalFormatting>
  <conditionalFormatting sqref="AC183">
    <cfRule type="cellIs" dxfId="1604" priority="1603" operator="greaterThan">
      <formula>W183</formula>
    </cfRule>
  </conditionalFormatting>
  <conditionalFormatting sqref="AK183">
    <cfRule type="cellIs" dxfId="1603" priority="1602" operator="lessThan">
      <formula>0</formula>
    </cfRule>
  </conditionalFormatting>
  <conditionalFormatting sqref="AK183">
    <cfRule type="cellIs" dxfId="1602" priority="1601" operator="greaterThan">
      <formula>AE183</formula>
    </cfRule>
  </conditionalFormatting>
  <conditionalFormatting sqref="AS183">
    <cfRule type="cellIs" dxfId="1601" priority="1600" operator="lessThan">
      <formula>0</formula>
    </cfRule>
  </conditionalFormatting>
  <conditionalFormatting sqref="AS183">
    <cfRule type="cellIs" dxfId="1600" priority="1599" operator="greaterThan">
      <formula>AM183</formula>
    </cfRule>
  </conditionalFormatting>
  <conditionalFormatting sqref="BA183">
    <cfRule type="cellIs" dxfId="1599" priority="1598" operator="lessThan">
      <formula>0</formula>
    </cfRule>
  </conditionalFormatting>
  <conditionalFormatting sqref="BA183">
    <cfRule type="cellIs" dxfId="1598" priority="1597" operator="greaterThan">
      <formula>AU183</formula>
    </cfRule>
  </conditionalFormatting>
  <conditionalFormatting sqref="J183">
    <cfRule type="containsText" dxfId="1597" priority="1596" operator="containsText" text="Error">
      <formula>NOT(ISERROR(SEARCH("Error",J183)))</formula>
    </cfRule>
  </conditionalFormatting>
  <conditionalFormatting sqref="BG185 BE185">
    <cfRule type="cellIs" dxfId="1596" priority="1595" operator="lessThan">
      <formula>0</formula>
    </cfRule>
  </conditionalFormatting>
  <conditionalFormatting sqref="BE185">
    <cfRule type="containsText" dxfId="1595" priority="1594" operator="containsText" text="Error">
      <formula>NOT(ISERROR(SEARCH("Error",BE185)))</formula>
    </cfRule>
  </conditionalFormatting>
  <conditionalFormatting sqref="M185">
    <cfRule type="cellIs" dxfId="1594" priority="1593" operator="lessThan">
      <formula>0</formula>
    </cfRule>
  </conditionalFormatting>
  <conditionalFormatting sqref="M185">
    <cfRule type="cellIs" dxfId="1593" priority="1592" operator="greaterThan">
      <formula>G185</formula>
    </cfRule>
  </conditionalFormatting>
  <conditionalFormatting sqref="R185">
    <cfRule type="containsText" dxfId="1592" priority="1591" operator="containsText" text="Error">
      <formula>NOT(ISERROR(SEARCH("Error",R185)))</formula>
    </cfRule>
  </conditionalFormatting>
  <conditionalFormatting sqref="Z185">
    <cfRule type="containsText" dxfId="1591" priority="1590" operator="containsText" text="Error">
      <formula>NOT(ISERROR(SEARCH("Error",Z185)))</formula>
    </cfRule>
  </conditionalFormatting>
  <conditionalFormatting sqref="AH185">
    <cfRule type="containsText" dxfId="1590" priority="1589" operator="containsText" text="Error">
      <formula>NOT(ISERROR(SEARCH("Error",AH185)))</formula>
    </cfRule>
  </conditionalFormatting>
  <conditionalFormatting sqref="AP185">
    <cfRule type="containsText" dxfId="1589" priority="1588" operator="containsText" text="Error">
      <formula>NOT(ISERROR(SEARCH("Error",AP185)))</formula>
    </cfRule>
  </conditionalFormatting>
  <conditionalFormatting sqref="AX185">
    <cfRule type="containsText" dxfId="1588" priority="1587" operator="containsText" text="Error">
      <formula>NOT(ISERROR(SEARCH("Error",AX185)))</formula>
    </cfRule>
  </conditionalFormatting>
  <conditionalFormatting sqref="U185">
    <cfRule type="cellIs" dxfId="1587" priority="1586" operator="lessThan">
      <formula>0</formula>
    </cfRule>
  </conditionalFormatting>
  <conditionalFormatting sqref="U185">
    <cfRule type="cellIs" dxfId="1586" priority="1585" operator="greaterThan">
      <formula>O185</formula>
    </cfRule>
  </conditionalFormatting>
  <conditionalFormatting sqref="AC185">
    <cfRule type="cellIs" dxfId="1585" priority="1584" operator="lessThan">
      <formula>0</formula>
    </cfRule>
  </conditionalFormatting>
  <conditionalFormatting sqref="AC185">
    <cfRule type="cellIs" dxfId="1584" priority="1583" operator="greaterThan">
      <formula>W185</formula>
    </cfRule>
  </conditionalFormatting>
  <conditionalFormatting sqref="AK185">
    <cfRule type="cellIs" dxfId="1583" priority="1582" operator="lessThan">
      <formula>0</formula>
    </cfRule>
  </conditionalFormatting>
  <conditionalFormatting sqref="AK185">
    <cfRule type="cellIs" dxfId="1582" priority="1581" operator="greaterThan">
      <formula>AE185</formula>
    </cfRule>
  </conditionalFormatting>
  <conditionalFormatting sqref="AS185">
    <cfRule type="cellIs" dxfId="1581" priority="1580" operator="lessThan">
      <formula>0</formula>
    </cfRule>
  </conditionalFormatting>
  <conditionalFormatting sqref="AS185">
    <cfRule type="cellIs" dxfId="1580" priority="1579" operator="greaterThan">
      <formula>AM185</formula>
    </cfRule>
  </conditionalFormatting>
  <conditionalFormatting sqref="BA185">
    <cfRule type="cellIs" dxfId="1579" priority="1578" operator="lessThan">
      <formula>0</formula>
    </cfRule>
  </conditionalFormatting>
  <conditionalFormatting sqref="BA185">
    <cfRule type="cellIs" dxfId="1578" priority="1577" operator="greaterThan">
      <formula>AU185</formula>
    </cfRule>
  </conditionalFormatting>
  <conditionalFormatting sqref="J185">
    <cfRule type="containsText" dxfId="1577" priority="1576" operator="containsText" text="Error">
      <formula>NOT(ISERROR(SEARCH("Error",J185)))</formula>
    </cfRule>
  </conditionalFormatting>
  <conditionalFormatting sqref="BG187 BE187">
    <cfRule type="cellIs" dxfId="1576" priority="1575" operator="lessThan">
      <formula>0</formula>
    </cfRule>
  </conditionalFormatting>
  <conditionalFormatting sqref="BE187">
    <cfRule type="containsText" dxfId="1575" priority="1574" operator="containsText" text="Error">
      <formula>NOT(ISERROR(SEARCH("Error",BE187)))</formula>
    </cfRule>
  </conditionalFormatting>
  <conditionalFormatting sqref="M187">
    <cfRule type="cellIs" dxfId="1574" priority="1573" operator="lessThan">
      <formula>0</formula>
    </cfRule>
  </conditionalFormatting>
  <conditionalFormatting sqref="M187">
    <cfRule type="cellIs" dxfId="1573" priority="1572" operator="greaterThan">
      <formula>G187</formula>
    </cfRule>
  </conditionalFormatting>
  <conditionalFormatting sqref="R187">
    <cfRule type="containsText" dxfId="1572" priority="1571" operator="containsText" text="Error">
      <formula>NOT(ISERROR(SEARCH("Error",R187)))</formula>
    </cfRule>
  </conditionalFormatting>
  <conditionalFormatting sqref="Z187">
    <cfRule type="containsText" dxfId="1571" priority="1570" operator="containsText" text="Error">
      <formula>NOT(ISERROR(SEARCH("Error",Z187)))</formula>
    </cfRule>
  </conditionalFormatting>
  <conditionalFormatting sqref="AH187">
    <cfRule type="containsText" dxfId="1570" priority="1569" operator="containsText" text="Error">
      <formula>NOT(ISERROR(SEARCH("Error",AH187)))</formula>
    </cfRule>
  </conditionalFormatting>
  <conditionalFormatting sqref="AP187">
    <cfRule type="containsText" dxfId="1569" priority="1568" operator="containsText" text="Error">
      <formula>NOT(ISERROR(SEARCH("Error",AP187)))</formula>
    </cfRule>
  </conditionalFormatting>
  <conditionalFormatting sqref="AX187">
    <cfRule type="containsText" dxfId="1568" priority="1567" operator="containsText" text="Error">
      <formula>NOT(ISERROR(SEARCH("Error",AX187)))</formula>
    </cfRule>
  </conditionalFormatting>
  <conditionalFormatting sqref="U187">
    <cfRule type="cellIs" dxfId="1567" priority="1566" operator="lessThan">
      <formula>0</formula>
    </cfRule>
  </conditionalFormatting>
  <conditionalFormatting sqref="U187">
    <cfRule type="cellIs" dxfId="1566" priority="1565" operator="greaterThan">
      <formula>O187</formula>
    </cfRule>
  </conditionalFormatting>
  <conditionalFormatting sqref="AC187">
    <cfRule type="cellIs" dxfId="1565" priority="1564" operator="lessThan">
      <formula>0</formula>
    </cfRule>
  </conditionalFormatting>
  <conditionalFormatting sqref="AC187">
    <cfRule type="cellIs" dxfId="1564" priority="1563" operator="greaterThan">
      <formula>W187</formula>
    </cfRule>
  </conditionalFormatting>
  <conditionalFormatting sqref="AK187">
    <cfRule type="cellIs" dxfId="1563" priority="1562" operator="lessThan">
      <formula>0</formula>
    </cfRule>
  </conditionalFormatting>
  <conditionalFormatting sqref="AK187">
    <cfRule type="cellIs" dxfId="1562" priority="1561" operator="greaterThan">
      <formula>AE187</formula>
    </cfRule>
  </conditionalFormatting>
  <conditionalFormatting sqref="AS187">
    <cfRule type="cellIs" dxfId="1561" priority="1560" operator="lessThan">
      <formula>0</formula>
    </cfRule>
  </conditionalFormatting>
  <conditionalFormatting sqref="AS187">
    <cfRule type="cellIs" dxfId="1560" priority="1559" operator="greaterThan">
      <formula>AM187</formula>
    </cfRule>
  </conditionalFormatting>
  <conditionalFormatting sqref="BA187">
    <cfRule type="cellIs" dxfId="1559" priority="1558" operator="lessThan">
      <formula>0</formula>
    </cfRule>
  </conditionalFormatting>
  <conditionalFormatting sqref="BA187">
    <cfRule type="cellIs" dxfId="1558" priority="1557" operator="greaterThan">
      <formula>AU187</formula>
    </cfRule>
  </conditionalFormatting>
  <conditionalFormatting sqref="J187">
    <cfRule type="containsText" dxfId="1557" priority="1556" operator="containsText" text="Error">
      <formula>NOT(ISERROR(SEARCH("Error",J187)))</formula>
    </cfRule>
  </conditionalFormatting>
  <conditionalFormatting sqref="BG189 BE189">
    <cfRule type="cellIs" dxfId="1556" priority="1555" operator="lessThan">
      <formula>0</formula>
    </cfRule>
  </conditionalFormatting>
  <conditionalFormatting sqref="BE189">
    <cfRule type="containsText" dxfId="1555" priority="1554" operator="containsText" text="Error">
      <formula>NOT(ISERROR(SEARCH("Error",BE189)))</formula>
    </cfRule>
  </conditionalFormatting>
  <conditionalFormatting sqref="M189">
    <cfRule type="cellIs" dxfId="1554" priority="1553" operator="lessThan">
      <formula>0</formula>
    </cfRule>
  </conditionalFormatting>
  <conditionalFormatting sqref="M189">
    <cfRule type="cellIs" dxfId="1553" priority="1552" operator="greaterThan">
      <formula>G189</formula>
    </cfRule>
  </conditionalFormatting>
  <conditionalFormatting sqref="R189">
    <cfRule type="containsText" dxfId="1552" priority="1551" operator="containsText" text="Error">
      <formula>NOT(ISERROR(SEARCH("Error",R189)))</formula>
    </cfRule>
  </conditionalFormatting>
  <conditionalFormatting sqref="Z189">
    <cfRule type="containsText" dxfId="1551" priority="1550" operator="containsText" text="Error">
      <formula>NOT(ISERROR(SEARCH("Error",Z189)))</formula>
    </cfRule>
  </conditionalFormatting>
  <conditionalFormatting sqref="AH189">
    <cfRule type="containsText" dxfId="1550" priority="1549" operator="containsText" text="Error">
      <formula>NOT(ISERROR(SEARCH("Error",AH189)))</formula>
    </cfRule>
  </conditionalFormatting>
  <conditionalFormatting sqref="AP189">
    <cfRule type="containsText" dxfId="1549" priority="1548" operator="containsText" text="Error">
      <formula>NOT(ISERROR(SEARCH("Error",AP189)))</formula>
    </cfRule>
  </conditionalFormatting>
  <conditionalFormatting sqref="AX189">
    <cfRule type="containsText" dxfId="1548" priority="1547" operator="containsText" text="Error">
      <formula>NOT(ISERROR(SEARCH("Error",AX189)))</formula>
    </cfRule>
  </conditionalFormatting>
  <conditionalFormatting sqref="U189">
    <cfRule type="cellIs" dxfId="1547" priority="1546" operator="lessThan">
      <formula>0</formula>
    </cfRule>
  </conditionalFormatting>
  <conditionalFormatting sqref="U189">
    <cfRule type="cellIs" dxfId="1546" priority="1545" operator="greaterThan">
      <formula>O189</formula>
    </cfRule>
  </conditionalFormatting>
  <conditionalFormatting sqref="AC189">
    <cfRule type="cellIs" dxfId="1545" priority="1544" operator="lessThan">
      <formula>0</formula>
    </cfRule>
  </conditionalFormatting>
  <conditionalFormatting sqref="AC189">
    <cfRule type="cellIs" dxfId="1544" priority="1543" operator="greaterThan">
      <formula>W189</formula>
    </cfRule>
  </conditionalFormatting>
  <conditionalFormatting sqref="AK189">
    <cfRule type="cellIs" dxfId="1543" priority="1542" operator="lessThan">
      <formula>0</formula>
    </cfRule>
  </conditionalFormatting>
  <conditionalFormatting sqref="AK189">
    <cfRule type="cellIs" dxfId="1542" priority="1541" operator="greaterThan">
      <formula>AE189</formula>
    </cfRule>
  </conditionalFormatting>
  <conditionalFormatting sqref="AS189">
    <cfRule type="cellIs" dxfId="1541" priority="1540" operator="lessThan">
      <formula>0</formula>
    </cfRule>
  </conditionalFormatting>
  <conditionalFormatting sqref="AS189">
    <cfRule type="cellIs" dxfId="1540" priority="1539" operator="greaterThan">
      <formula>AM189</formula>
    </cfRule>
  </conditionalFormatting>
  <conditionalFormatting sqref="BA189">
    <cfRule type="cellIs" dxfId="1539" priority="1538" operator="lessThan">
      <formula>0</formula>
    </cfRule>
  </conditionalFormatting>
  <conditionalFormatting sqref="BA189">
    <cfRule type="cellIs" dxfId="1538" priority="1537" operator="greaterThan">
      <formula>AU189</formula>
    </cfRule>
  </conditionalFormatting>
  <conditionalFormatting sqref="J189">
    <cfRule type="containsText" dxfId="1537" priority="1536" operator="containsText" text="Error">
      <formula>NOT(ISERROR(SEARCH("Error",J189)))</formula>
    </cfRule>
  </conditionalFormatting>
  <conditionalFormatting sqref="BG191 BE191">
    <cfRule type="cellIs" dxfId="1536" priority="1535" operator="lessThan">
      <formula>0</formula>
    </cfRule>
  </conditionalFormatting>
  <conditionalFormatting sqref="BE191">
    <cfRule type="containsText" dxfId="1535" priority="1534" operator="containsText" text="Error">
      <formula>NOT(ISERROR(SEARCH("Error",BE191)))</formula>
    </cfRule>
  </conditionalFormatting>
  <conditionalFormatting sqref="M191">
    <cfRule type="cellIs" dxfId="1534" priority="1533" operator="lessThan">
      <formula>0</formula>
    </cfRule>
  </conditionalFormatting>
  <conditionalFormatting sqref="M191">
    <cfRule type="cellIs" dxfId="1533" priority="1532" operator="greaterThan">
      <formula>G191</formula>
    </cfRule>
  </conditionalFormatting>
  <conditionalFormatting sqref="R191">
    <cfRule type="containsText" dxfId="1532" priority="1531" operator="containsText" text="Error">
      <formula>NOT(ISERROR(SEARCH("Error",R191)))</formula>
    </cfRule>
  </conditionalFormatting>
  <conditionalFormatting sqref="Z191">
    <cfRule type="containsText" dxfId="1531" priority="1530" operator="containsText" text="Error">
      <formula>NOT(ISERROR(SEARCH("Error",Z191)))</formula>
    </cfRule>
  </conditionalFormatting>
  <conditionalFormatting sqref="AH191">
    <cfRule type="containsText" dxfId="1530" priority="1529" operator="containsText" text="Error">
      <formula>NOT(ISERROR(SEARCH("Error",AH191)))</formula>
    </cfRule>
  </conditionalFormatting>
  <conditionalFormatting sqref="AP191">
    <cfRule type="containsText" dxfId="1529" priority="1528" operator="containsText" text="Error">
      <formula>NOT(ISERROR(SEARCH("Error",AP191)))</formula>
    </cfRule>
  </conditionalFormatting>
  <conditionalFormatting sqref="AX191">
    <cfRule type="containsText" dxfId="1528" priority="1527" operator="containsText" text="Error">
      <formula>NOT(ISERROR(SEARCH("Error",AX191)))</formula>
    </cfRule>
  </conditionalFormatting>
  <conditionalFormatting sqref="U191">
    <cfRule type="cellIs" dxfId="1527" priority="1526" operator="lessThan">
      <formula>0</formula>
    </cfRule>
  </conditionalFormatting>
  <conditionalFormatting sqref="U191">
    <cfRule type="cellIs" dxfId="1526" priority="1525" operator="greaterThan">
      <formula>O191</formula>
    </cfRule>
  </conditionalFormatting>
  <conditionalFormatting sqref="AC191">
    <cfRule type="cellIs" dxfId="1525" priority="1524" operator="lessThan">
      <formula>0</formula>
    </cfRule>
  </conditionalFormatting>
  <conditionalFormatting sqref="AC191">
    <cfRule type="cellIs" dxfId="1524" priority="1523" operator="greaterThan">
      <formula>W191</formula>
    </cfRule>
  </conditionalFormatting>
  <conditionalFormatting sqref="AK191">
    <cfRule type="cellIs" dxfId="1523" priority="1522" operator="lessThan">
      <formula>0</formula>
    </cfRule>
  </conditionalFormatting>
  <conditionalFormatting sqref="AK191">
    <cfRule type="cellIs" dxfId="1522" priority="1521" operator="greaterThan">
      <formula>AE191</formula>
    </cfRule>
  </conditionalFormatting>
  <conditionalFormatting sqref="AS191">
    <cfRule type="cellIs" dxfId="1521" priority="1520" operator="lessThan">
      <formula>0</formula>
    </cfRule>
  </conditionalFormatting>
  <conditionalFormatting sqref="AS191">
    <cfRule type="cellIs" dxfId="1520" priority="1519" operator="greaterThan">
      <formula>AM191</formula>
    </cfRule>
  </conditionalFormatting>
  <conditionalFormatting sqref="BA191">
    <cfRule type="cellIs" dxfId="1519" priority="1518" operator="lessThan">
      <formula>0</formula>
    </cfRule>
  </conditionalFormatting>
  <conditionalFormatting sqref="BA191">
    <cfRule type="cellIs" dxfId="1518" priority="1517" operator="greaterThan">
      <formula>AU191</formula>
    </cfRule>
  </conditionalFormatting>
  <conditionalFormatting sqref="J191">
    <cfRule type="containsText" dxfId="1517" priority="1516" operator="containsText" text="Error">
      <formula>NOT(ISERROR(SEARCH("Error",J191)))</formula>
    </cfRule>
  </conditionalFormatting>
  <conditionalFormatting sqref="BG193 BE193">
    <cfRule type="cellIs" dxfId="1516" priority="1515" operator="lessThan">
      <formula>0</formula>
    </cfRule>
  </conditionalFormatting>
  <conditionalFormatting sqref="BE193">
    <cfRule type="containsText" dxfId="1515" priority="1514" operator="containsText" text="Error">
      <formula>NOT(ISERROR(SEARCH("Error",BE193)))</formula>
    </cfRule>
  </conditionalFormatting>
  <conditionalFormatting sqref="M193">
    <cfRule type="cellIs" dxfId="1514" priority="1513" operator="lessThan">
      <formula>0</formula>
    </cfRule>
  </conditionalFormatting>
  <conditionalFormatting sqref="M193">
    <cfRule type="cellIs" dxfId="1513" priority="1512" operator="greaterThan">
      <formula>G193</formula>
    </cfRule>
  </conditionalFormatting>
  <conditionalFormatting sqref="R193">
    <cfRule type="containsText" dxfId="1512" priority="1511" operator="containsText" text="Error">
      <formula>NOT(ISERROR(SEARCH("Error",R193)))</formula>
    </cfRule>
  </conditionalFormatting>
  <conditionalFormatting sqref="Z193">
    <cfRule type="containsText" dxfId="1511" priority="1510" operator="containsText" text="Error">
      <formula>NOT(ISERROR(SEARCH("Error",Z193)))</formula>
    </cfRule>
  </conditionalFormatting>
  <conditionalFormatting sqref="AH193">
    <cfRule type="containsText" dxfId="1510" priority="1509" operator="containsText" text="Error">
      <formula>NOT(ISERROR(SEARCH("Error",AH193)))</formula>
    </cfRule>
  </conditionalFormatting>
  <conditionalFormatting sqref="AP193">
    <cfRule type="containsText" dxfId="1509" priority="1508" operator="containsText" text="Error">
      <formula>NOT(ISERROR(SEARCH("Error",AP193)))</formula>
    </cfRule>
  </conditionalFormatting>
  <conditionalFormatting sqref="AX193">
    <cfRule type="containsText" dxfId="1508" priority="1507" operator="containsText" text="Error">
      <formula>NOT(ISERROR(SEARCH("Error",AX193)))</formula>
    </cfRule>
  </conditionalFormatting>
  <conditionalFormatting sqref="U193">
    <cfRule type="cellIs" dxfId="1507" priority="1506" operator="lessThan">
      <formula>0</formula>
    </cfRule>
  </conditionalFormatting>
  <conditionalFormatting sqref="U193">
    <cfRule type="cellIs" dxfId="1506" priority="1505" operator="greaterThan">
      <formula>O193</formula>
    </cfRule>
  </conditionalFormatting>
  <conditionalFormatting sqref="AC193">
    <cfRule type="cellIs" dxfId="1505" priority="1504" operator="lessThan">
      <formula>0</formula>
    </cfRule>
  </conditionalFormatting>
  <conditionalFormatting sqref="AC193">
    <cfRule type="cellIs" dxfId="1504" priority="1503" operator="greaterThan">
      <formula>W193</formula>
    </cfRule>
  </conditionalFormatting>
  <conditionalFormatting sqref="AK193">
    <cfRule type="cellIs" dxfId="1503" priority="1502" operator="lessThan">
      <formula>0</formula>
    </cfRule>
  </conditionalFormatting>
  <conditionalFormatting sqref="AK193">
    <cfRule type="cellIs" dxfId="1502" priority="1501" operator="greaterThan">
      <formula>AE193</formula>
    </cfRule>
  </conditionalFormatting>
  <conditionalFormatting sqref="AS193">
    <cfRule type="cellIs" dxfId="1501" priority="1500" operator="lessThan">
      <formula>0</formula>
    </cfRule>
  </conditionalFormatting>
  <conditionalFormatting sqref="AS193">
    <cfRule type="cellIs" dxfId="1500" priority="1499" operator="greaterThan">
      <formula>AM193</formula>
    </cfRule>
  </conditionalFormatting>
  <conditionalFormatting sqref="BA193">
    <cfRule type="cellIs" dxfId="1499" priority="1498" operator="lessThan">
      <formula>0</formula>
    </cfRule>
  </conditionalFormatting>
  <conditionalFormatting sqref="BA193">
    <cfRule type="cellIs" dxfId="1498" priority="1497" operator="greaterThan">
      <formula>AU193</formula>
    </cfRule>
  </conditionalFormatting>
  <conditionalFormatting sqref="J193">
    <cfRule type="containsText" dxfId="1497" priority="1496" operator="containsText" text="Error">
      <formula>NOT(ISERROR(SEARCH("Error",J193)))</formula>
    </cfRule>
  </conditionalFormatting>
  <conditionalFormatting sqref="BG195 BE195">
    <cfRule type="cellIs" dxfId="1496" priority="1495" operator="lessThan">
      <formula>0</formula>
    </cfRule>
  </conditionalFormatting>
  <conditionalFormatting sqref="BE195">
    <cfRule type="containsText" dxfId="1495" priority="1494" operator="containsText" text="Error">
      <formula>NOT(ISERROR(SEARCH("Error",BE195)))</formula>
    </cfRule>
  </conditionalFormatting>
  <conditionalFormatting sqref="M195">
    <cfRule type="cellIs" dxfId="1494" priority="1493" operator="lessThan">
      <formula>0</formula>
    </cfRule>
  </conditionalFormatting>
  <conditionalFormatting sqref="M195">
    <cfRule type="cellIs" dxfId="1493" priority="1492" operator="greaterThan">
      <formula>G195</formula>
    </cfRule>
  </conditionalFormatting>
  <conditionalFormatting sqref="R195">
    <cfRule type="containsText" dxfId="1492" priority="1491" operator="containsText" text="Error">
      <formula>NOT(ISERROR(SEARCH("Error",R195)))</formula>
    </cfRule>
  </conditionalFormatting>
  <conditionalFormatting sqref="Z195">
    <cfRule type="containsText" dxfId="1491" priority="1490" operator="containsText" text="Error">
      <formula>NOT(ISERROR(SEARCH("Error",Z195)))</formula>
    </cfRule>
  </conditionalFormatting>
  <conditionalFormatting sqref="AH195">
    <cfRule type="containsText" dxfId="1490" priority="1489" operator="containsText" text="Error">
      <formula>NOT(ISERROR(SEARCH("Error",AH195)))</formula>
    </cfRule>
  </conditionalFormatting>
  <conditionalFormatting sqref="AP195">
    <cfRule type="containsText" dxfId="1489" priority="1488" operator="containsText" text="Error">
      <formula>NOT(ISERROR(SEARCH("Error",AP195)))</formula>
    </cfRule>
  </conditionalFormatting>
  <conditionalFormatting sqref="AX195">
    <cfRule type="containsText" dxfId="1488" priority="1487" operator="containsText" text="Error">
      <formula>NOT(ISERROR(SEARCH("Error",AX195)))</formula>
    </cfRule>
  </conditionalFormatting>
  <conditionalFormatting sqref="U195">
    <cfRule type="cellIs" dxfId="1487" priority="1486" operator="lessThan">
      <formula>0</formula>
    </cfRule>
  </conditionalFormatting>
  <conditionalFormatting sqref="U195">
    <cfRule type="cellIs" dxfId="1486" priority="1485" operator="greaterThan">
      <formula>O195</formula>
    </cfRule>
  </conditionalFormatting>
  <conditionalFormatting sqref="AC195">
    <cfRule type="cellIs" dxfId="1485" priority="1484" operator="lessThan">
      <formula>0</formula>
    </cfRule>
  </conditionalFormatting>
  <conditionalFormatting sqref="AC195">
    <cfRule type="cellIs" dxfId="1484" priority="1483" operator="greaterThan">
      <formula>W195</formula>
    </cfRule>
  </conditionalFormatting>
  <conditionalFormatting sqref="AK195">
    <cfRule type="cellIs" dxfId="1483" priority="1482" operator="lessThan">
      <formula>0</formula>
    </cfRule>
  </conditionalFormatting>
  <conditionalFormatting sqref="AK195">
    <cfRule type="cellIs" dxfId="1482" priority="1481" operator="greaterThan">
      <formula>AE195</formula>
    </cfRule>
  </conditionalFormatting>
  <conditionalFormatting sqref="AS195">
    <cfRule type="cellIs" dxfId="1481" priority="1480" operator="lessThan">
      <formula>0</formula>
    </cfRule>
  </conditionalFormatting>
  <conditionalFormatting sqref="AS195">
    <cfRule type="cellIs" dxfId="1480" priority="1479" operator="greaterThan">
      <formula>AM195</formula>
    </cfRule>
  </conditionalFormatting>
  <conditionalFormatting sqref="BA195">
    <cfRule type="cellIs" dxfId="1479" priority="1478" operator="lessThan">
      <formula>0</formula>
    </cfRule>
  </conditionalFormatting>
  <conditionalFormatting sqref="BA195">
    <cfRule type="cellIs" dxfId="1478" priority="1477" operator="greaterThan">
      <formula>AU195</formula>
    </cfRule>
  </conditionalFormatting>
  <conditionalFormatting sqref="J195">
    <cfRule type="containsText" dxfId="1477" priority="1476" operator="containsText" text="Error">
      <formula>NOT(ISERROR(SEARCH("Error",J195)))</formula>
    </cfRule>
  </conditionalFormatting>
  <conditionalFormatting sqref="BG197 BE197">
    <cfRule type="cellIs" dxfId="1476" priority="1475" operator="lessThan">
      <formula>0</formula>
    </cfRule>
  </conditionalFormatting>
  <conditionalFormatting sqref="BE197">
    <cfRule type="containsText" dxfId="1475" priority="1474" operator="containsText" text="Error">
      <formula>NOT(ISERROR(SEARCH("Error",BE197)))</formula>
    </cfRule>
  </conditionalFormatting>
  <conditionalFormatting sqref="M197">
    <cfRule type="cellIs" dxfId="1474" priority="1473" operator="lessThan">
      <formula>0</formula>
    </cfRule>
  </conditionalFormatting>
  <conditionalFormatting sqref="M197">
    <cfRule type="cellIs" dxfId="1473" priority="1472" operator="greaterThan">
      <formula>G197</formula>
    </cfRule>
  </conditionalFormatting>
  <conditionalFormatting sqref="R197">
    <cfRule type="containsText" dxfId="1472" priority="1471" operator="containsText" text="Error">
      <formula>NOT(ISERROR(SEARCH("Error",R197)))</formula>
    </cfRule>
  </conditionalFormatting>
  <conditionalFormatting sqref="Z197">
    <cfRule type="containsText" dxfId="1471" priority="1470" operator="containsText" text="Error">
      <formula>NOT(ISERROR(SEARCH("Error",Z197)))</formula>
    </cfRule>
  </conditionalFormatting>
  <conditionalFormatting sqref="AH197">
    <cfRule type="containsText" dxfId="1470" priority="1469" operator="containsText" text="Error">
      <formula>NOT(ISERROR(SEARCH("Error",AH197)))</formula>
    </cfRule>
  </conditionalFormatting>
  <conditionalFormatting sqref="AP197">
    <cfRule type="containsText" dxfId="1469" priority="1468" operator="containsText" text="Error">
      <formula>NOT(ISERROR(SEARCH("Error",AP197)))</formula>
    </cfRule>
  </conditionalFormatting>
  <conditionalFormatting sqref="AX197">
    <cfRule type="containsText" dxfId="1468" priority="1467" operator="containsText" text="Error">
      <formula>NOT(ISERROR(SEARCH("Error",AX197)))</formula>
    </cfRule>
  </conditionalFormatting>
  <conditionalFormatting sqref="U197">
    <cfRule type="cellIs" dxfId="1467" priority="1466" operator="lessThan">
      <formula>0</formula>
    </cfRule>
  </conditionalFormatting>
  <conditionalFormatting sqref="U197">
    <cfRule type="cellIs" dxfId="1466" priority="1465" operator="greaterThan">
      <formula>O197</formula>
    </cfRule>
  </conditionalFormatting>
  <conditionalFormatting sqref="AC197">
    <cfRule type="cellIs" dxfId="1465" priority="1464" operator="lessThan">
      <formula>0</formula>
    </cfRule>
  </conditionalFormatting>
  <conditionalFormatting sqref="AC197">
    <cfRule type="cellIs" dxfId="1464" priority="1463" operator="greaterThan">
      <formula>W197</formula>
    </cfRule>
  </conditionalFormatting>
  <conditionalFormatting sqref="AK197">
    <cfRule type="cellIs" dxfId="1463" priority="1462" operator="lessThan">
      <formula>0</formula>
    </cfRule>
  </conditionalFormatting>
  <conditionalFormatting sqref="AK197">
    <cfRule type="cellIs" dxfId="1462" priority="1461" operator="greaterThan">
      <formula>AE197</formula>
    </cfRule>
  </conditionalFormatting>
  <conditionalFormatting sqref="AS197">
    <cfRule type="cellIs" dxfId="1461" priority="1460" operator="lessThan">
      <formula>0</formula>
    </cfRule>
  </conditionalFormatting>
  <conditionalFormatting sqref="AS197">
    <cfRule type="cellIs" dxfId="1460" priority="1459" operator="greaterThan">
      <formula>AM197</formula>
    </cfRule>
  </conditionalFormatting>
  <conditionalFormatting sqref="BA197">
    <cfRule type="cellIs" dxfId="1459" priority="1458" operator="lessThan">
      <formula>0</formula>
    </cfRule>
  </conditionalFormatting>
  <conditionalFormatting sqref="BA197">
    <cfRule type="cellIs" dxfId="1458" priority="1457" operator="greaterThan">
      <formula>AU197</formula>
    </cfRule>
  </conditionalFormatting>
  <conditionalFormatting sqref="J197">
    <cfRule type="containsText" dxfId="1457" priority="1456" operator="containsText" text="Error">
      <formula>NOT(ISERROR(SEARCH("Error",J197)))</formula>
    </cfRule>
  </conditionalFormatting>
  <conditionalFormatting sqref="BG199 BE199">
    <cfRule type="cellIs" dxfId="1456" priority="1455" operator="lessThan">
      <formula>0</formula>
    </cfRule>
  </conditionalFormatting>
  <conditionalFormatting sqref="BE199">
    <cfRule type="containsText" dxfId="1455" priority="1454" operator="containsText" text="Error">
      <formula>NOT(ISERROR(SEARCH("Error",BE199)))</formula>
    </cfRule>
  </conditionalFormatting>
  <conditionalFormatting sqref="M199">
    <cfRule type="cellIs" dxfId="1454" priority="1453" operator="lessThan">
      <formula>0</formula>
    </cfRule>
  </conditionalFormatting>
  <conditionalFormatting sqref="M199">
    <cfRule type="cellIs" dxfId="1453" priority="1452" operator="greaterThan">
      <formula>G199</formula>
    </cfRule>
  </conditionalFormatting>
  <conditionalFormatting sqref="R199">
    <cfRule type="containsText" dxfId="1452" priority="1451" operator="containsText" text="Error">
      <formula>NOT(ISERROR(SEARCH("Error",R199)))</formula>
    </cfRule>
  </conditionalFormatting>
  <conditionalFormatting sqref="Z199">
    <cfRule type="containsText" dxfId="1451" priority="1450" operator="containsText" text="Error">
      <formula>NOT(ISERROR(SEARCH("Error",Z199)))</formula>
    </cfRule>
  </conditionalFormatting>
  <conditionalFormatting sqref="AH199">
    <cfRule type="containsText" dxfId="1450" priority="1449" operator="containsText" text="Error">
      <formula>NOT(ISERROR(SEARCH("Error",AH199)))</formula>
    </cfRule>
  </conditionalFormatting>
  <conditionalFormatting sqref="AP199">
    <cfRule type="containsText" dxfId="1449" priority="1448" operator="containsText" text="Error">
      <formula>NOT(ISERROR(SEARCH("Error",AP199)))</formula>
    </cfRule>
  </conditionalFormatting>
  <conditionalFormatting sqref="AX199">
    <cfRule type="containsText" dxfId="1448" priority="1447" operator="containsText" text="Error">
      <formula>NOT(ISERROR(SEARCH("Error",AX199)))</formula>
    </cfRule>
  </conditionalFormatting>
  <conditionalFormatting sqref="U199">
    <cfRule type="cellIs" dxfId="1447" priority="1446" operator="lessThan">
      <formula>0</formula>
    </cfRule>
  </conditionalFormatting>
  <conditionalFormatting sqref="U199">
    <cfRule type="cellIs" dxfId="1446" priority="1445" operator="greaterThan">
      <formula>O199</formula>
    </cfRule>
  </conditionalFormatting>
  <conditionalFormatting sqref="AC199">
    <cfRule type="cellIs" dxfId="1445" priority="1444" operator="lessThan">
      <formula>0</formula>
    </cfRule>
  </conditionalFormatting>
  <conditionalFormatting sqref="AC199">
    <cfRule type="cellIs" dxfId="1444" priority="1443" operator="greaterThan">
      <formula>W199</formula>
    </cfRule>
  </conditionalFormatting>
  <conditionalFormatting sqref="AK199">
    <cfRule type="cellIs" dxfId="1443" priority="1442" operator="lessThan">
      <formula>0</formula>
    </cfRule>
  </conditionalFormatting>
  <conditionalFormatting sqref="AK199">
    <cfRule type="cellIs" dxfId="1442" priority="1441" operator="greaterThan">
      <formula>AE199</formula>
    </cfRule>
  </conditionalFormatting>
  <conditionalFormatting sqref="AS199">
    <cfRule type="cellIs" dxfId="1441" priority="1440" operator="lessThan">
      <formula>0</formula>
    </cfRule>
  </conditionalFormatting>
  <conditionalFormatting sqref="AS199">
    <cfRule type="cellIs" dxfId="1440" priority="1439" operator="greaterThan">
      <formula>AM199</formula>
    </cfRule>
  </conditionalFormatting>
  <conditionalFormatting sqref="BA199">
    <cfRule type="cellIs" dxfId="1439" priority="1438" operator="lessThan">
      <formula>0</formula>
    </cfRule>
  </conditionalFormatting>
  <conditionalFormatting sqref="BA199">
    <cfRule type="cellIs" dxfId="1438" priority="1437" operator="greaterThan">
      <formula>AU199</formula>
    </cfRule>
  </conditionalFormatting>
  <conditionalFormatting sqref="J199">
    <cfRule type="containsText" dxfId="1437" priority="1436" operator="containsText" text="Error">
      <formula>NOT(ISERROR(SEARCH("Error",J199)))</formula>
    </cfRule>
  </conditionalFormatting>
  <conditionalFormatting sqref="BG201 BE201">
    <cfRule type="cellIs" dxfId="1436" priority="1435" operator="lessThan">
      <formula>0</formula>
    </cfRule>
  </conditionalFormatting>
  <conditionalFormatting sqref="BE201">
    <cfRule type="containsText" dxfId="1435" priority="1434" operator="containsText" text="Error">
      <formula>NOT(ISERROR(SEARCH("Error",BE201)))</formula>
    </cfRule>
  </conditionalFormatting>
  <conditionalFormatting sqref="M201">
    <cfRule type="cellIs" dxfId="1434" priority="1433" operator="lessThan">
      <formula>0</formula>
    </cfRule>
  </conditionalFormatting>
  <conditionalFormatting sqref="M201">
    <cfRule type="cellIs" dxfId="1433" priority="1432" operator="greaterThan">
      <formula>G201</formula>
    </cfRule>
  </conditionalFormatting>
  <conditionalFormatting sqref="R201">
    <cfRule type="containsText" dxfId="1432" priority="1431" operator="containsText" text="Error">
      <formula>NOT(ISERROR(SEARCH("Error",R201)))</formula>
    </cfRule>
  </conditionalFormatting>
  <conditionalFormatting sqref="Z201">
    <cfRule type="containsText" dxfId="1431" priority="1430" operator="containsText" text="Error">
      <formula>NOT(ISERROR(SEARCH("Error",Z201)))</formula>
    </cfRule>
  </conditionalFormatting>
  <conditionalFormatting sqref="AH201">
    <cfRule type="containsText" dxfId="1430" priority="1429" operator="containsText" text="Error">
      <formula>NOT(ISERROR(SEARCH("Error",AH201)))</formula>
    </cfRule>
  </conditionalFormatting>
  <conditionalFormatting sqref="AP201">
    <cfRule type="containsText" dxfId="1429" priority="1428" operator="containsText" text="Error">
      <formula>NOT(ISERROR(SEARCH("Error",AP201)))</formula>
    </cfRule>
  </conditionalFormatting>
  <conditionalFormatting sqref="AX201">
    <cfRule type="containsText" dxfId="1428" priority="1427" operator="containsText" text="Error">
      <formula>NOT(ISERROR(SEARCH("Error",AX201)))</formula>
    </cfRule>
  </conditionalFormatting>
  <conditionalFormatting sqref="U201">
    <cfRule type="cellIs" dxfId="1427" priority="1426" operator="lessThan">
      <formula>0</formula>
    </cfRule>
  </conditionalFormatting>
  <conditionalFormatting sqref="U201">
    <cfRule type="cellIs" dxfId="1426" priority="1425" operator="greaterThan">
      <formula>O201</formula>
    </cfRule>
  </conditionalFormatting>
  <conditionalFormatting sqref="AC201">
    <cfRule type="cellIs" dxfId="1425" priority="1424" operator="lessThan">
      <formula>0</formula>
    </cfRule>
  </conditionalFormatting>
  <conditionalFormatting sqref="AC201">
    <cfRule type="cellIs" dxfId="1424" priority="1423" operator="greaterThan">
      <formula>W201</formula>
    </cfRule>
  </conditionalFormatting>
  <conditionalFormatting sqref="AK201">
    <cfRule type="cellIs" dxfId="1423" priority="1422" operator="lessThan">
      <formula>0</formula>
    </cfRule>
  </conditionalFormatting>
  <conditionalFormatting sqref="AK201">
    <cfRule type="cellIs" dxfId="1422" priority="1421" operator="greaterThan">
      <formula>AE201</formula>
    </cfRule>
  </conditionalFormatting>
  <conditionalFormatting sqref="AS201">
    <cfRule type="cellIs" dxfId="1421" priority="1420" operator="lessThan">
      <formula>0</formula>
    </cfRule>
  </conditionalFormatting>
  <conditionalFormatting sqref="AS201">
    <cfRule type="cellIs" dxfId="1420" priority="1419" operator="greaterThan">
      <formula>AM201</formula>
    </cfRule>
  </conditionalFormatting>
  <conditionalFormatting sqref="BA201">
    <cfRule type="cellIs" dxfId="1419" priority="1418" operator="lessThan">
      <formula>0</formula>
    </cfRule>
  </conditionalFormatting>
  <conditionalFormatting sqref="BA201">
    <cfRule type="cellIs" dxfId="1418" priority="1417" operator="greaterThan">
      <formula>AU201</formula>
    </cfRule>
  </conditionalFormatting>
  <conditionalFormatting sqref="J201">
    <cfRule type="containsText" dxfId="1417" priority="1416" operator="containsText" text="Error">
      <formula>NOT(ISERROR(SEARCH("Error",J201)))</formula>
    </cfRule>
  </conditionalFormatting>
  <conditionalFormatting sqref="BG205 BE205">
    <cfRule type="cellIs" dxfId="1416" priority="1415" operator="lessThan">
      <formula>0</formula>
    </cfRule>
  </conditionalFormatting>
  <conditionalFormatting sqref="BE205">
    <cfRule type="containsText" dxfId="1415" priority="1414" operator="containsText" text="Error">
      <formula>NOT(ISERROR(SEARCH("Error",BE205)))</formula>
    </cfRule>
  </conditionalFormatting>
  <conditionalFormatting sqref="M205">
    <cfRule type="cellIs" dxfId="1414" priority="1413" operator="lessThan">
      <formula>0</formula>
    </cfRule>
  </conditionalFormatting>
  <conditionalFormatting sqref="M205">
    <cfRule type="cellIs" dxfId="1413" priority="1412" operator="greaterThan">
      <formula>G205</formula>
    </cfRule>
  </conditionalFormatting>
  <conditionalFormatting sqref="R205">
    <cfRule type="containsText" dxfId="1412" priority="1411" operator="containsText" text="Error">
      <formula>NOT(ISERROR(SEARCH("Error",R205)))</formula>
    </cfRule>
  </conditionalFormatting>
  <conditionalFormatting sqref="Z205">
    <cfRule type="containsText" dxfId="1411" priority="1410" operator="containsText" text="Error">
      <formula>NOT(ISERROR(SEARCH("Error",Z205)))</formula>
    </cfRule>
  </conditionalFormatting>
  <conditionalFormatting sqref="AH205">
    <cfRule type="containsText" dxfId="1410" priority="1409" operator="containsText" text="Error">
      <formula>NOT(ISERROR(SEARCH("Error",AH205)))</formula>
    </cfRule>
  </conditionalFormatting>
  <conditionalFormatting sqref="AP205">
    <cfRule type="containsText" dxfId="1409" priority="1408" operator="containsText" text="Error">
      <formula>NOT(ISERROR(SEARCH("Error",AP205)))</formula>
    </cfRule>
  </conditionalFormatting>
  <conditionalFormatting sqref="AX205">
    <cfRule type="containsText" dxfId="1408" priority="1407" operator="containsText" text="Error">
      <formula>NOT(ISERROR(SEARCH("Error",AX205)))</formula>
    </cfRule>
  </conditionalFormatting>
  <conditionalFormatting sqref="U205">
    <cfRule type="cellIs" dxfId="1407" priority="1406" operator="lessThan">
      <formula>0</formula>
    </cfRule>
  </conditionalFormatting>
  <conditionalFormatting sqref="U205">
    <cfRule type="cellIs" dxfId="1406" priority="1405" operator="greaterThan">
      <formula>O205</formula>
    </cfRule>
  </conditionalFormatting>
  <conditionalFormatting sqref="AC205">
    <cfRule type="cellIs" dxfId="1405" priority="1404" operator="lessThan">
      <formula>0</formula>
    </cfRule>
  </conditionalFormatting>
  <conditionalFormatting sqref="AC205">
    <cfRule type="cellIs" dxfId="1404" priority="1403" operator="greaterThan">
      <formula>W205</formula>
    </cfRule>
  </conditionalFormatting>
  <conditionalFormatting sqref="AK205">
    <cfRule type="cellIs" dxfId="1403" priority="1402" operator="lessThan">
      <formula>0</formula>
    </cfRule>
  </conditionalFormatting>
  <conditionalFormatting sqref="AK205">
    <cfRule type="cellIs" dxfId="1402" priority="1401" operator="greaterThan">
      <formula>AE205</formula>
    </cfRule>
  </conditionalFormatting>
  <conditionalFormatting sqref="AS205">
    <cfRule type="cellIs" dxfId="1401" priority="1400" operator="lessThan">
      <formula>0</formula>
    </cfRule>
  </conditionalFormatting>
  <conditionalFormatting sqref="AS205">
    <cfRule type="cellIs" dxfId="1400" priority="1399" operator="greaterThan">
      <formula>AM205</formula>
    </cfRule>
  </conditionalFormatting>
  <conditionalFormatting sqref="BA205">
    <cfRule type="cellIs" dxfId="1399" priority="1398" operator="lessThan">
      <formula>0</formula>
    </cfRule>
  </conditionalFormatting>
  <conditionalFormatting sqref="BA205">
    <cfRule type="cellIs" dxfId="1398" priority="1397" operator="greaterThan">
      <formula>AU205</formula>
    </cfRule>
  </conditionalFormatting>
  <conditionalFormatting sqref="J205">
    <cfRule type="containsText" dxfId="1397" priority="1396" operator="containsText" text="Error">
      <formula>NOT(ISERROR(SEARCH("Error",J205)))</formula>
    </cfRule>
  </conditionalFormatting>
  <conditionalFormatting sqref="BG207 BE207">
    <cfRule type="cellIs" dxfId="1396" priority="1395" operator="lessThan">
      <formula>0</formula>
    </cfRule>
  </conditionalFormatting>
  <conditionalFormatting sqref="BE207">
    <cfRule type="containsText" dxfId="1395" priority="1394" operator="containsText" text="Error">
      <formula>NOT(ISERROR(SEARCH("Error",BE207)))</formula>
    </cfRule>
  </conditionalFormatting>
  <conditionalFormatting sqref="M207">
    <cfRule type="cellIs" dxfId="1394" priority="1393" operator="lessThan">
      <formula>0</formula>
    </cfRule>
  </conditionalFormatting>
  <conditionalFormatting sqref="M207">
    <cfRule type="cellIs" dxfId="1393" priority="1392" operator="greaterThan">
      <formula>G207</formula>
    </cfRule>
  </conditionalFormatting>
  <conditionalFormatting sqref="R207">
    <cfRule type="containsText" dxfId="1392" priority="1391" operator="containsText" text="Error">
      <formula>NOT(ISERROR(SEARCH("Error",R207)))</formula>
    </cfRule>
  </conditionalFormatting>
  <conditionalFormatting sqref="Z207">
    <cfRule type="containsText" dxfId="1391" priority="1390" operator="containsText" text="Error">
      <formula>NOT(ISERROR(SEARCH("Error",Z207)))</formula>
    </cfRule>
  </conditionalFormatting>
  <conditionalFormatting sqref="AH207">
    <cfRule type="containsText" dxfId="1390" priority="1389" operator="containsText" text="Error">
      <formula>NOT(ISERROR(SEARCH("Error",AH207)))</formula>
    </cfRule>
  </conditionalFormatting>
  <conditionalFormatting sqref="AP207">
    <cfRule type="containsText" dxfId="1389" priority="1388" operator="containsText" text="Error">
      <formula>NOT(ISERROR(SEARCH("Error",AP207)))</formula>
    </cfRule>
  </conditionalFormatting>
  <conditionalFormatting sqref="AX207">
    <cfRule type="containsText" dxfId="1388" priority="1387" operator="containsText" text="Error">
      <formula>NOT(ISERROR(SEARCH("Error",AX207)))</formula>
    </cfRule>
  </conditionalFormatting>
  <conditionalFormatting sqref="U207">
    <cfRule type="cellIs" dxfId="1387" priority="1386" operator="lessThan">
      <formula>0</formula>
    </cfRule>
  </conditionalFormatting>
  <conditionalFormatting sqref="U207">
    <cfRule type="cellIs" dxfId="1386" priority="1385" operator="greaterThan">
      <formula>O207</formula>
    </cfRule>
  </conditionalFormatting>
  <conditionalFormatting sqref="AC207">
    <cfRule type="cellIs" dxfId="1385" priority="1384" operator="lessThan">
      <formula>0</formula>
    </cfRule>
  </conditionalFormatting>
  <conditionalFormatting sqref="AC207">
    <cfRule type="cellIs" dxfId="1384" priority="1383" operator="greaterThan">
      <formula>W207</formula>
    </cfRule>
  </conditionalFormatting>
  <conditionalFormatting sqref="AK207">
    <cfRule type="cellIs" dxfId="1383" priority="1382" operator="lessThan">
      <formula>0</formula>
    </cfRule>
  </conditionalFormatting>
  <conditionalFormatting sqref="AK207">
    <cfRule type="cellIs" dxfId="1382" priority="1381" operator="greaterThan">
      <formula>AE207</formula>
    </cfRule>
  </conditionalFormatting>
  <conditionalFormatting sqref="AS207">
    <cfRule type="cellIs" dxfId="1381" priority="1380" operator="lessThan">
      <formula>0</formula>
    </cfRule>
  </conditionalFormatting>
  <conditionalFormatting sqref="AS207">
    <cfRule type="cellIs" dxfId="1380" priority="1379" operator="greaterThan">
      <formula>AM207</formula>
    </cfRule>
  </conditionalFormatting>
  <conditionalFormatting sqref="BA207">
    <cfRule type="cellIs" dxfId="1379" priority="1378" operator="lessThan">
      <formula>0</formula>
    </cfRule>
  </conditionalFormatting>
  <conditionalFormatting sqref="BA207">
    <cfRule type="cellIs" dxfId="1378" priority="1377" operator="greaterThan">
      <formula>AU207</formula>
    </cfRule>
  </conditionalFormatting>
  <conditionalFormatting sqref="J207">
    <cfRule type="containsText" dxfId="1377" priority="1376" operator="containsText" text="Error">
      <formula>NOT(ISERROR(SEARCH("Error",J207)))</formula>
    </cfRule>
  </conditionalFormatting>
  <conditionalFormatting sqref="BG209 BE209">
    <cfRule type="cellIs" dxfId="1376" priority="1375" operator="lessThan">
      <formula>0</formula>
    </cfRule>
  </conditionalFormatting>
  <conditionalFormatting sqref="BE209">
    <cfRule type="containsText" dxfId="1375" priority="1374" operator="containsText" text="Error">
      <formula>NOT(ISERROR(SEARCH("Error",BE209)))</formula>
    </cfRule>
  </conditionalFormatting>
  <conditionalFormatting sqref="M209">
    <cfRule type="cellIs" dxfId="1374" priority="1373" operator="lessThan">
      <formula>0</formula>
    </cfRule>
  </conditionalFormatting>
  <conditionalFormatting sqref="M209">
    <cfRule type="cellIs" dxfId="1373" priority="1372" operator="greaterThan">
      <formula>G209</formula>
    </cfRule>
  </conditionalFormatting>
  <conditionalFormatting sqref="R209">
    <cfRule type="containsText" dxfId="1372" priority="1371" operator="containsText" text="Error">
      <formula>NOT(ISERROR(SEARCH("Error",R209)))</formula>
    </cfRule>
  </conditionalFormatting>
  <conditionalFormatting sqref="Z209">
    <cfRule type="containsText" dxfId="1371" priority="1370" operator="containsText" text="Error">
      <formula>NOT(ISERROR(SEARCH("Error",Z209)))</formula>
    </cfRule>
  </conditionalFormatting>
  <conditionalFormatting sqref="AH209">
    <cfRule type="containsText" dxfId="1370" priority="1369" operator="containsText" text="Error">
      <formula>NOT(ISERROR(SEARCH("Error",AH209)))</formula>
    </cfRule>
  </conditionalFormatting>
  <conditionalFormatting sqref="AP209">
    <cfRule type="containsText" dxfId="1369" priority="1368" operator="containsText" text="Error">
      <formula>NOT(ISERROR(SEARCH("Error",AP209)))</formula>
    </cfRule>
  </conditionalFormatting>
  <conditionalFormatting sqref="AX209">
    <cfRule type="containsText" dxfId="1368" priority="1367" operator="containsText" text="Error">
      <formula>NOT(ISERROR(SEARCH("Error",AX209)))</formula>
    </cfRule>
  </conditionalFormatting>
  <conditionalFormatting sqref="U209">
    <cfRule type="cellIs" dxfId="1367" priority="1366" operator="lessThan">
      <formula>0</formula>
    </cfRule>
  </conditionalFormatting>
  <conditionalFormatting sqref="U209">
    <cfRule type="cellIs" dxfId="1366" priority="1365" operator="greaterThan">
      <formula>O209</formula>
    </cfRule>
  </conditionalFormatting>
  <conditionalFormatting sqref="AC209">
    <cfRule type="cellIs" dxfId="1365" priority="1364" operator="lessThan">
      <formula>0</formula>
    </cfRule>
  </conditionalFormatting>
  <conditionalFormatting sqref="AC209">
    <cfRule type="cellIs" dxfId="1364" priority="1363" operator="greaterThan">
      <formula>W209</formula>
    </cfRule>
  </conditionalFormatting>
  <conditionalFormatting sqref="AK209">
    <cfRule type="cellIs" dxfId="1363" priority="1362" operator="lessThan">
      <formula>0</formula>
    </cfRule>
  </conditionalFormatting>
  <conditionalFormatting sqref="AK209">
    <cfRule type="cellIs" dxfId="1362" priority="1361" operator="greaterThan">
      <formula>AE209</formula>
    </cfRule>
  </conditionalFormatting>
  <conditionalFormatting sqref="AS209">
    <cfRule type="cellIs" dxfId="1361" priority="1360" operator="lessThan">
      <formula>0</formula>
    </cfRule>
  </conditionalFormatting>
  <conditionalFormatting sqref="AS209">
    <cfRule type="cellIs" dxfId="1360" priority="1359" operator="greaterThan">
      <formula>AM209</formula>
    </cfRule>
  </conditionalFormatting>
  <conditionalFormatting sqref="BA209">
    <cfRule type="cellIs" dxfId="1359" priority="1358" operator="lessThan">
      <formula>0</formula>
    </cfRule>
  </conditionalFormatting>
  <conditionalFormatting sqref="BA209">
    <cfRule type="cellIs" dxfId="1358" priority="1357" operator="greaterThan">
      <formula>AU209</formula>
    </cfRule>
  </conditionalFormatting>
  <conditionalFormatting sqref="J209">
    <cfRule type="containsText" dxfId="1357" priority="1356" operator="containsText" text="Error">
      <formula>NOT(ISERROR(SEARCH("Error",J209)))</formula>
    </cfRule>
  </conditionalFormatting>
  <conditionalFormatting sqref="BG211 BE211">
    <cfRule type="cellIs" dxfId="1356" priority="1355" operator="lessThan">
      <formula>0</formula>
    </cfRule>
  </conditionalFormatting>
  <conditionalFormatting sqref="BE211">
    <cfRule type="containsText" dxfId="1355" priority="1354" operator="containsText" text="Error">
      <formula>NOT(ISERROR(SEARCH("Error",BE211)))</formula>
    </cfRule>
  </conditionalFormatting>
  <conditionalFormatting sqref="M211">
    <cfRule type="cellIs" dxfId="1354" priority="1353" operator="lessThan">
      <formula>0</formula>
    </cfRule>
  </conditionalFormatting>
  <conditionalFormatting sqref="M211">
    <cfRule type="cellIs" dxfId="1353" priority="1352" operator="greaterThan">
      <formula>G211</formula>
    </cfRule>
  </conditionalFormatting>
  <conditionalFormatting sqref="R211">
    <cfRule type="containsText" dxfId="1352" priority="1351" operator="containsText" text="Error">
      <formula>NOT(ISERROR(SEARCH("Error",R211)))</formula>
    </cfRule>
  </conditionalFormatting>
  <conditionalFormatting sqref="Z211">
    <cfRule type="containsText" dxfId="1351" priority="1350" operator="containsText" text="Error">
      <formula>NOT(ISERROR(SEARCH("Error",Z211)))</formula>
    </cfRule>
  </conditionalFormatting>
  <conditionalFormatting sqref="AH211">
    <cfRule type="containsText" dxfId="1350" priority="1349" operator="containsText" text="Error">
      <formula>NOT(ISERROR(SEARCH("Error",AH211)))</formula>
    </cfRule>
  </conditionalFormatting>
  <conditionalFormatting sqref="AP211">
    <cfRule type="containsText" dxfId="1349" priority="1348" operator="containsText" text="Error">
      <formula>NOT(ISERROR(SEARCH("Error",AP211)))</formula>
    </cfRule>
  </conditionalFormatting>
  <conditionalFormatting sqref="AX211">
    <cfRule type="containsText" dxfId="1348" priority="1347" operator="containsText" text="Error">
      <formula>NOT(ISERROR(SEARCH("Error",AX211)))</formula>
    </cfRule>
  </conditionalFormatting>
  <conditionalFormatting sqref="U211">
    <cfRule type="cellIs" dxfId="1347" priority="1346" operator="lessThan">
      <formula>0</formula>
    </cfRule>
  </conditionalFormatting>
  <conditionalFormatting sqref="U211">
    <cfRule type="cellIs" dxfId="1346" priority="1345" operator="greaterThan">
      <formula>O211</formula>
    </cfRule>
  </conditionalFormatting>
  <conditionalFormatting sqref="AC211">
    <cfRule type="cellIs" dxfId="1345" priority="1344" operator="lessThan">
      <formula>0</formula>
    </cfRule>
  </conditionalFormatting>
  <conditionalFormatting sqref="AC211">
    <cfRule type="cellIs" dxfId="1344" priority="1343" operator="greaterThan">
      <formula>W211</formula>
    </cfRule>
  </conditionalFormatting>
  <conditionalFormatting sqref="AK211">
    <cfRule type="cellIs" dxfId="1343" priority="1342" operator="lessThan">
      <formula>0</formula>
    </cfRule>
  </conditionalFormatting>
  <conditionalFormatting sqref="AK211">
    <cfRule type="cellIs" dxfId="1342" priority="1341" operator="greaterThan">
      <formula>AE211</formula>
    </cfRule>
  </conditionalFormatting>
  <conditionalFormatting sqref="AS211">
    <cfRule type="cellIs" dxfId="1341" priority="1340" operator="lessThan">
      <formula>0</formula>
    </cfRule>
  </conditionalFormatting>
  <conditionalFormatting sqref="AS211">
    <cfRule type="cellIs" dxfId="1340" priority="1339" operator="greaterThan">
      <formula>AM211</formula>
    </cfRule>
  </conditionalFormatting>
  <conditionalFormatting sqref="BA211">
    <cfRule type="cellIs" dxfId="1339" priority="1338" operator="lessThan">
      <formula>0</formula>
    </cfRule>
  </conditionalFormatting>
  <conditionalFormatting sqref="BA211">
    <cfRule type="cellIs" dxfId="1338" priority="1337" operator="greaterThan">
      <formula>AU211</formula>
    </cfRule>
  </conditionalFormatting>
  <conditionalFormatting sqref="J211">
    <cfRule type="containsText" dxfId="1337" priority="1336" operator="containsText" text="Error">
      <formula>NOT(ISERROR(SEARCH("Error",J211)))</formula>
    </cfRule>
  </conditionalFormatting>
  <conditionalFormatting sqref="BG213 BE213">
    <cfRule type="cellIs" dxfId="1336" priority="1335" operator="lessThan">
      <formula>0</formula>
    </cfRule>
  </conditionalFormatting>
  <conditionalFormatting sqref="BE213">
    <cfRule type="containsText" dxfId="1335" priority="1334" operator="containsText" text="Error">
      <formula>NOT(ISERROR(SEARCH("Error",BE213)))</formula>
    </cfRule>
  </conditionalFormatting>
  <conditionalFormatting sqref="M213">
    <cfRule type="cellIs" dxfId="1334" priority="1333" operator="lessThan">
      <formula>0</formula>
    </cfRule>
  </conditionalFormatting>
  <conditionalFormatting sqref="M213">
    <cfRule type="cellIs" dxfId="1333" priority="1332" operator="greaterThan">
      <formula>G213</formula>
    </cfRule>
  </conditionalFormatting>
  <conditionalFormatting sqref="R213">
    <cfRule type="containsText" dxfId="1332" priority="1331" operator="containsText" text="Error">
      <formula>NOT(ISERROR(SEARCH("Error",R213)))</formula>
    </cfRule>
  </conditionalFormatting>
  <conditionalFormatting sqref="Z213">
    <cfRule type="containsText" dxfId="1331" priority="1330" operator="containsText" text="Error">
      <formula>NOT(ISERROR(SEARCH("Error",Z213)))</formula>
    </cfRule>
  </conditionalFormatting>
  <conditionalFormatting sqref="AH213">
    <cfRule type="containsText" dxfId="1330" priority="1329" operator="containsText" text="Error">
      <formula>NOT(ISERROR(SEARCH("Error",AH213)))</formula>
    </cfRule>
  </conditionalFormatting>
  <conditionalFormatting sqref="AP213">
    <cfRule type="containsText" dxfId="1329" priority="1328" operator="containsText" text="Error">
      <formula>NOT(ISERROR(SEARCH("Error",AP213)))</formula>
    </cfRule>
  </conditionalFormatting>
  <conditionalFormatting sqref="AX213">
    <cfRule type="containsText" dxfId="1328" priority="1327" operator="containsText" text="Error">
      <formula>NOT(ISERROR(SEARCH("Error",AX213)))</formula>
    </cfRule>
  </conditionalFormatting>
  <conditionalFormatting sqref="U213">
    <cfRule type="cellIs" dxfId="1327" priority="1326" operator="lessThan">
      <formula>0</formula>
    </cfRule>
  </conditionalFormatting>
  <conditionalFormatting sqref="U213">
    <cfRule type="cellIs" dxfId="1326" priority="1325" operator="greaterThan">
      <formula>O213</formula>
    </cfRule>
  </conditionalFormatting>
  <conditionalFormatting sqref="AC213">
    <cfRule type="cellIs" dxfId="1325" priority="1324" operator="lessThan">
      <formula>0</formula>
    </cfRule>
  </conditionalFormatting>
  <conditionalFormatting sqref="AC213">
    <cfRule type="cellIs" dxfId="1324" priority="1323" operator="greaterThan">
      <formula>W213</formula>
    </cfRule>
  </conditionalFormatting>
  <conditionalFormatting sqref="AK213">
    <cfRule type="cellIs" dxfId="1323" priority="1322" operator="lessThan">
      <formula>0</formula>
    </cfRule>
  </conditionalFormatting>
  <conditionalFormatting sqref="AK213">
    <cfRule type="cellIs" dxfId="1322" priority="1321" operator="greaterThan">
      <formula>AE213</formula>
    </cfRule>
  </conditionalFormatting>
  <conditionalFormatting sqref="AS213">
    <cfRule type="cellIs" dxfId="1321" priority="1320" operator="lessThan">
      <formula>0</formula>
    </cfRule>
  </conditionalFormatting>
  <conditionalFormatting sqref="AS213">
    <cfRule type="cellIs" dxfId="1320" priority="1319" operator="greaterThan">
      <formula>AM213</formula>
    </cfRule>
  </conditionalFormatting>
  <conditionalFormatting sqref="BA213">
    <cfRule type="cellIs" dxfId="1319" priority="1318" operator="lessThan">
      <formula>0</formula>
    </cfRule>
  </conditionalFormatting>
  <conditionalFormatting sqref="BA213">
    <cfRule type="cellIs" dxfId="1318" priority="1317" operator="greaterThan">
      <formula>AU213</formula>
    </cfRule>
  </conditionalFormatting>
  <conditionalFormatting sqref="J213">
    <cfRule type="containsText" dxfId="1317" priority="1316" operator="containsText" text="Error">
      <formula>NOT(ISERROR(SEARCH("Error",J213)))</formula>
    </cfRule>
  </conditionalFormatting>
  <conditionalFormatting sqref="BG215 BE215">
    <cfRule type="cellIs" dxfId="1316" priority="1315" operator="lessThan">
      <formula>0</formula>
    </cfRule>
  </conditionalFormatting>
  <conditionalFormatting sqref="BE215">
    <cfRule type="containsText" dxfId="1315" priority="1314" operator="containsText" text="Error">
      <formula>NOT(ISERROR(SEARCH("Error",BE215)))</formula>
    </cfRule>
  </conditionalFormatting>
  <conditionalFormatting sqref="M215">
    <cfRule type="cellIs" dxfId="1314" priority="1313" operator="lessThan">
      <formula>0</formula>
    </cfRule>
  </conditionalFormatting>
  <conditionalFormatting sqref="M215">
    <cfRule type="cellIs" dxfId="1313" priority="1312" operator="greaterThan">
      <formula>G215</formula>
    </cfRule>
  </conditionalFormatting>
  <conditionalFormatting sqref="R215">
    <cfRule type="containsText" dxfId="1312" priority="1311" operator="containsText" text="Error">
      <formula>NOT(ISERROR(SEARCH("Error",R215)))</formula>
    </cfRule>
  </conditionalFormatting>
  <conditionalFormatting sqref="Z215">
    <cfRule type="containsText" dxfId="1311" priority="1310" operator="containsText" text="Error">
      <formula>NOT(ISERROR(SEARCH("Error",Z215)))</formula>
    </cfRule>
  </conditionalFormatting>
  <conditionalFormatting sqref="AH215">
    <cfRule type="containsText" dxfId="1310" priority="1309" operator="containsText" text="Error">
      <formula>NOT(ISERROR(SEARCH("Error",AH215)))</formula>
    </cfRule>
  </conditionalFormatting>
  <conditionalFormatting sqref="AP215">
    <cfRule type="containsText" dxfId="1309" priority="1308" operator="containsText" text="Error">
      <formula>NOT(ISERROR(SEARCH("Error",AP215)))</formula>
    </cfRule>
  </conditionalFormatting>
  <conditionalFormatting sqref="AX215">
    <cfRule type="containsText" dxfId="1308" priority="1307" operator="containsText" text="Error">
      <formula>NOT(ISERROR(SEARCH("Error",AX215)))</formula>
    </cfRule>
  </conditionalFormatting>
  <conditionalFormatting sqref="U215">
    <cfRule type="cellIs" dxfId="1307" priority="1306" operator="lessThan">
      <formula>0</formula>
    </cfRule>
  </conditionalFormatting>
  <conditionalFormatting sqref="U215">
    <cfRule type="cellIs" dxfId="1306" priority="1305" operator="greaterThan">
      <formula>O215</formula>
    </cfRule>
  </conditionalFormatting>
  <conditionalFormatting sqref="AC215">
    <cfRule type="cellIs" dxfId="1305" priority="1304" operator="lessThan">
      <formula>0</formula>
    </cfRule>
  </conditionalFormatting>
  <conditionalFormatting sqref="AC215">
    <cfRule type="cellIs" dxfId="1304" priority="1303" operator="greaterThan">
      <formula>W215</formula>
    </cfRule>
  </conditionalFormatting>
  <conditionalFormatting sqref="AK215">
    <cfRule type="cellIs" dxfId="1303" priority="1302" operator="lessThan">
      <formula>0</formula>
    </cfRule>
  </conditionalFormatting>
  <conditionalFormatting sqref="AK215">
    <cfRule type="cellIs" dxfId="1302" priority="1301" operator="greaterThan">
      <formula>AE215</formula>
    </cfRule>
  </conditionalFormatting>
  <conditionalFormatting sqref="AS215">
    <cfRule type="cellIs" dxfId="1301" priority="1300" operator="lessThan">
      <formula>0</formula>
    </cfRule>
  </conditionalFormatting>
  <conditionalFormatting sqref="AS215">
    <cfRule type="cellIs" dxfId="1300" priority="1299" operator="greaterThan">
      <formula>AM215</formula>
    </cfRule>
  </conditionalFormatting>
  <conditionalFormatting sqref="BA215">
    <cfRule type="cellIs" dxfId="1299" priority="1298" operator="lessThan">
      <formula>0</formula>
    </cfRule>
  </conditionalFormatting>
  <conditionalFormatting sqref="BA215">
    <cfRule type="cellIs" dxfId="1298" priority="1297" operator="greaterThan">
      <formula>AU215</formula>
    </cfRule>
  </conditionalFormatting>
  <conditionalFormatting sqref="J215">
    <cfRule type="containsText" dxfId="1297" priority="1296" operator="containsText" text="Error">
      <formula>NOT(ISERROR(SEARCH("Error",J215)))</formula>
    </cfRule>
  </conditionalFormatting>
  <conditionalFormatting sqref="BG217 BE217">
    <cfRule type="cellIs" dxfId="1296" priority="1295" operator="lessThan">
      <formula>0</formula>
    </cfRule>
  </conditionalFormatting>
  <conditionalFormatting sqref="BE217">
    <cfRule type="containsText" dxfId="1295" priority="1294" operator="containsText" text="Error">
      <formula>NOT(ISERROR(SEARCH("Error",BE217)))</formula>
    </cfRule>
  </conditionalFormatting>
  <conditionalFormatting sqref="M217">
    <cfRule type="cellIs" dxfId="1294" priority="1293" operator="lessThan">
      <formula>0</formula>
    </cfRule>
  </conditionalFormatting>
  <conditionalFormatting sqref="M217">
    <cfRule type="cellIs" dxfId="1293" priority="1292" operator="greaterThan">
      <formula>G217</formula>
    </cfRule>
  </conditionalFormatting>
  <conditionalFormatting sqref="R217">
    <cfRule type="containsText" dxfId="1292" priority="1291" operator="containsText" text="Error">
      <formula>NOT(ISERROR(SEARCH("Error",R217)))</formula>
    </cfRule>
  </conditionalFormatting>
  <conditionalFormatting sqref="Z217">
    <cfRule type="containsText" dxfId="1291" priority="1290" operator="containsText" text="Error">
      <formula>NOT(ISERROR(SEARCH("Error",Z217)))</formula>
    </cfRule>
  </conditionalFormatting>
  <conditionalFormatting sqref="AH217">
    <cfRule type="containsText" dxfId="1290" priority="1289" operator="containsText" text="Error">
      <formula>NOT(ISERROR(SEARCH("Error",AH217)))</formula>
    </cfRule>
  </conditionalFormatting>
  <conditionalFormatting sqref="AP217">
    <cfRule type="containsText" dxfId="1289" priority="1288" operator="containsText" text="Error">
      <formula>NOT(ISERROR(SEARCH("Error",AP217)))</formula>
    </cfRule>
  </conditionalFormatting>
  <conditionalFormatting sqref="AX217">
    <cfRule type="containsText" dxfId="1288" priority="1287" operator="containsText" text="Error">
      <formula>NOT(ISERROR(SEARCH("Error",AX217)))</formula>
    </cfRule>
  </conditionalFormatting>
  <conditionalFormatting sqref="U217">
    <cfRule type="cellIs" dxfId="1287" priority="1286" operator="lessThan">
      <formula>0</formula>
    </cfRule>
  </conditionalFormatting>
  <conditionalFormatting sqref="U217">
    <cfRule type="cellIs" dxfId="1286" priority="1285" operator="greaterThan">
      <formula>O217</formula>
    </cfRule>
  </conditionalFormatting>
  <conditionalFormatting sqref="AC217">
    <cfRule type="cellIs" dxfId="1285" priority="1284" operator="lessThan">
      <formula>0</formula>
    </cfRule>
  </conditionalFormatting>
  <conditionalFormatting sqref="AC217">
    <cfRule type="cellIs" dxfId="1284" priority="1283" operator="greaterThan">
      <formula>W217</formula>
    </cfRule>
  </conditionalFormatting>
  <conditionalFormatting sqref="AK217">
    <cfRule type="cellIs" dxfId="1283" priority="1282" operator="lessThan">
      <formula>0</formula>
    </cfRule>
  </conditionalFormatting>
  <conditionalFormatting sqref="AK217">
    <cfRule type="cellIs" dxfId="1282" priority="1281" operator="greaterThan">
      <formula>AE217</formula>
    </cfRule>
  </conditionalFormatting>
  <conditionalFormatting sqref="AS217">
    <cfRule type="cellIs" dxfId="1281" priority="1280" operator="lessThan">
      <formula>0</formula>
    </cfRule>
  </conditionalFormatting>
  <conditionalFormatting sqref="AS217">
    <cfRule type="cellIs" dxfId="1280" priority="1279" operator="greaterThan">
      <formula>AM217</formula>
    </cfRule>
  </conditionalFormatting>
  <conditionalFormatting sqref="BA217">
    <cfRule type="cellIs" dxfId="1279" priority="1278" operator="lessThan">
      <formula>0</formula>
    </cfRule>
  </conditionalFormatting>
  <conditionalFormatting sqref="BA217">
    <cfRule type="cellIs" dxfId="1278" priority="1277" operator="greaterThan">
      <formula>AU217</formula>
    </cfRule>
  </conditionalFormatting>
  <conditionalFormatting sqref="J217">
    <cfRule type="containsText" dxfId="1277" priority="1276" operator="containsText" text="Error">
      <formula>NOT(ISERROR(SEARCH("Error",J217)))</formula>
    </cfRule>
  </conditionalFormatting>
  <conditionalFormatting sqref="BG219 BE219">
    <cfRule type="cellIs" dxfId="1276" priority="1275" operator="lessThan">
      <formula>0</formula>
    </cfRule>
  </conditionalFormatting>
  <conditionalFormatting sqref="BE219">
    <cfRule type="containsText" dxfId="1275" priority="1274" operator="containsText" text="Error">
      <formula>NOT(ISERROR(SEARCH("Error",BE219)))</formula>
    </cfRule>
  </conditionalFormatting>
  <conditionalFormatting sqref="M219">
    <cfRule type="cellIs" dxfId="1274" priority="1273" operator="lessThan">
      <formula>0</formula>
    </cfRule>
  </conditionalFormatting>
  <conditionalFormatting sqref="M219">
    <cfRule type="cellIs" dxfId="1273" priority="1272" operator="greaterThan">
      <formula>G219</formula>
    </cfRule>
  </conditionalFormatting>
  <conditionalFormatting sqref="R219">
    <cfRule type="containsText" dxfId="1272" priority="1271" operator="containsText" text="Error">
      <formula>NOT(ISERROR(SEARCH("Error",R219)))</formula>
    </cfRule>
  </conditionalFormatting>
  <conditionalFormatting sqref="Z219">
    <cfRule type="containsText" dxfId="1271" priority="1270" operator="containsText" text="Error">
      <formula>NOT(ISERROR(SEARCH("Error",Z219)))</formula>
    </cfRule>
  </conditionalFormatting>
  <conditionalFormatting sqref="AH219">
    <cfRule type="containsText" dxfId="1270" priority="1269" operator="containsText" text="Error">
      <formula>NOT(ISERROR(SEARCH("Error",AH219)))</formula>
    </cfRule>
  </conditionalFormatting>
  <conditionalFormatting sqref="AP219">
    <cfRule type="containsText" dxfId="1269" priority="1268" operator="containsText" text="Error">
      <formula>NOT(ISERROR(SEARCH("Error",AP219)))</formula>
    </cfRule>
  </conditionalFormatting>
  <conditionalFormatting sqref="AX219">
    <cfRule type="containsText" dxfId="1268" priority="1267" operator="containsText" text="Error">
      <formula>NOT(ISERROR(SEARCH("Error",AX219)))</formula>
    </cfRule>
  </conditionalFormatting>
  <conditionalFormatting sqref="U219">
    <cfRule type="cellIs" dxfId="1267" priority="1266" operator="lessThan">
      <formula>0</formula>
    </cfRule>
  </conditionalFormatting>
  <conditionalFormatting sqref="U219">
    <cfRule type="cellIs" dxfId="1266" priority="1265" operator="greaterThan">
      <formula>O219</formula>
    </cfRule>
  </conditionalFormatting>
  <conditionalFormatting sqref="AC219">
    <cfRule type="cellIs" dxfId="1265" priority="1264" operator="lessThan">
      <formula>0</formula>
    </cfRule>
  </conditionalFormatting>
  <conditionalFormatting sqref="AC219">
    <cfRule type="cellIs" dxfId="1264" priority="1263" operator="greaterThan">
      <formula>W219</formula>
    </cfRule>
  </conditionalFormatting>
  <conditionalFormatting sqref="AK219">
    <cfRule type="cellIs" dxfId="1263" priority="1262" operator="lessThan">
      <formula>0</formula>
    </cfRule>
  </conditionalFormatting>
  <conditionalFormatting sqref="AK219">
    <cfRule type="cellIs" dxfId="1262" priority="1261" operator="greaterThan">
      <formula>AE219</formula>
    </cfRule>
  </conditionalFormatting>
  <conditionalFormatting sqref="AS219">
    <cfRule type="cellIs" dxfId="1261" priority="1260" operator="lessThan">
      <formula>0</formula>
    </cfRule>
  </conditionalFormatting>
  <conditionalFormatting sqref="AS219">
    <cfRule type="cellIs" dxfId="1260" priority="1259" operator="greaterThan">
      <formula>AM219</formula>
    </cfRule>
  </conditionalFormatting>
  <conditionalFormatting sqref="BA219">
    <cfRule type="cellIs" dxfId="1259" priority="1258" operator="lessThan">
      <formula>0</formula>
    </cfRule>
  </conditionalFormatting>
  <conditionalFormatting sqref="BA219">
    <cfRule type="cellIs" dxfId="1258" priority="1257" operator="greaterThan">
      <formula>AU219</formula>
    </cfRule>
  </conditionalFormatting>
  <conditionalFormatting sqref="J219">
    <cfRule type="containsText" dxfId="1257" priority="1256" operator="containsText" text="Error">
      <formula>NOT(ISERROR(SEARCH("Error",J219)))</formula>
    </cfRule>
  </conditionalFormatting>
  <conditionalFormatting sqref="BG221 BE221">
    <cfRule type="cellIs" dxfId="1256" priority="1255" operator="lessThan">
      <formula>0</formula>
    </cfRule>
  </conditionalFormatting>
  <conditionalFormatting sqref="BE221">
    <cfRule type="containsText" dxfId="1255" priority="1254" operator="containsText" text="Error">
      <formula>NOT(ISERROR(SEARCH("Error",BE221)))</formula>
    </cfRule>
  </conditionalFormatting>
  <conditionalFormatting sqref="M221">
    <cfRule type="cellIs" dxfId="1254" priority="1253" operator="lessThan">
      <formula>0</formula>
    </cfRule>
  </conditionalFormatting>
  <conditionalFormatting sqref="M221">
    <cfRule type="cellIs" dxfId="1253" priority="1252" operator="greaterThan">
      <formula>G221</formula>
    </cfRule>
  </conditionalFormatting>
  <conditionalFormatting sqref="R221">
    <cfRule type="containsText" dxfId="1252" priority="1251" operator="containsText" text="Error">
      <formula>NOT(ISERROR(SEARCH("Error",R221)))</formula>
    </cfRule>
  </conditionalFormatting>
  <conditionalFormatting sqref="Z221">
    <cfRule type="containsText" dxfId="1251" priority="1250" operator="containsText" text="Error">
      <formula>NOT(ISERROR(SEARCH("Error",Z221)))</formula>
    </cfRule>
  </conditionalFormatting>
  <conditionalFormatting sqref="AH221">
    <cfRule type="containsText" dxfId="1250" priority="1249" operator="containsText" text="Error">
      <formula>NOT(ISERROR(SEARCH("Error",AH221)))</formula>
    </cfRule>
  </conditionalFormatting>
  <conditionalFormatting sqref="AP221">
    <cfRule type="containsText" dxfId="1249" priority="1248" operator="containsText" text="Error">
      <formula>NOT(ISERROR(SEARCH("Error",AP221)))</formula>
    </cfRule>
  </conditionalFormatting>
  <conditionalFormatting sqref="AX221">
    <cfRule type="containsText" dxfId="1248" priority="1247" operator="containsText" text="Error">
      <formula>NOT(ISERROR(SEARCH("Error",AX221)))</formula>
    </cfRule>
  </conditionalFormatting>
  <conditionalFormatting sqref="U221">
    <cfRule type="cellIs" dxfId="1247" priority="1246" operator="lessThan">
      <formula>0</formula>
    </cfRule>
  </conditionalFormatting>
  <conditionalFormatting sqref="U221">
    <cfRule type="cellIs" dxfId="1246" priority="1245" operator="greaterThan">
      <formula>O221</formula>
    </cfRule>
  </conditionalFormatting>
  <conditionalFormatting sqref="AC221">
    <cfRule type="cellIs" dxfId="1245" priority="1244" operator="lessThan">
      <formula>0</formula>
    </cfRule>
  </conditionalFormatting>
  <conditionalFormatting sqref="AC221">
    <cfRule type="cellIs" dxfId="1244" priority="1243" operator="greaterThan">
      <formula>W221</formula>
    </cfRule>
  </conditionalFormatting>
  <conditionalFormatting sqref="AK221">
    <cfRule type="cellIs" dxfId="1243" priority="1242" operator="lessThan">
      <formula>0</formula>
    </cfRule>
  </conditionalFormatting>
  <conditionalFormatting sqref="AK221">
    <cfRule type="cellIs" dxfId="1242" priority="1241" operator="greaterThan">
      <formula>AE221</formula>
    </cfRule>
  </conditionalFormatting>
  <conditionalFormatting sqref="AS221">
    <cfRule type="cellIs" dxfId="1241" priority="1240" operator="lessThan">
      <formula>0</formula>
    </cfRule>
  </conditionalFormatting>
  <conditionalFormatting sqref="AS221">
    <cfRule type="cellIs" dxfId="1240" priority="1239" operator="greaterThan">
      <formula>AM221</formula>
    </cfRule>
  </conditionalFormatting>
  <conditionalFormatting sqref="BA221">
    <cfRule type="cellIs" dxfId="1239" priority="1238" operator="lessThan">
      <formula>0</formula>
    </cfRule>
  </conditionalFormatting>
  <conditionalFormatting sqref="BA221">
    <cfRule type="cellIs" dxfId="1238" priority="1237" operator="greaterThan">
      <formula>AU221</formula>
    </cfRule>
  </conditionalFormatting>
  <conditionalFormatting sqref="J221">
    <cfRule type="containsText" dxfId="1237" priority="1236" operator="containsText" text="Error">
      <formula>NOT(ISERROR(SEARCH("Error",J221)))</formula>
    </cfRule>
  </conditionalFormatting>
  <conditionalFormatting sqref="BG223 BE223">
    <cfRule type="cellIs" dxfId="1236" priority="1235" operator="lessThan">
      <formula>0</formula>
    </cfRule>
  </conditionalFormatting>
  <conditionalFormatting sqref="BE223">
    <cfRule type="containsText" dxfId="1235" priority="1234" operator="containsText" text="Error">
      <formula>NOT(ISERROR(SEARCH("Error",BE223)))</formula>
    </cfRule>
  </conditionalFormatting>
  <conditionalFormatting sqref="M223">
    <cfRule type="cellIs" dxfId="1234" priority="1233" operator="lessThan">
      <formula>0</formula>
    </cfRule>
  </conditionalFormatting>
  <conditionalFormatting sqref="M223">
    <cfRule type="cellIs" dxfId="1233" priority="1232" operator="greaterThan">
      <formula>G223</formula>
    </cfRule>
  </conditionalFormatting>
  <conditionalFormatting sqref="R223">
    <cfRule type="containsText" dxfId="1232" priority="1231" operator="containsText" text="Error">
      <formula>NOT(ISERROR(SEARCH("Error",R223)))</formula>
    </cfRule>
  </conditionalFormatting>
  <conditionalFormatting sqref="Z223">
    <cfRule type="containsText" dxfId="1231" priority="1230" operator="containsText" text="Error">
      <formula>NOT(ISERROR(SEARCH("Error",Z223)))</formula>
    </cfRule>
  </conditionalFormatting>
  <conditionalFormatting sqref="AH223">
    <cfRule type="containsText" dxfId="1230" priority="1229" operator="containsText" text="Error">
      <formula>NOT(ISERROR(SEARCH("Error",AH223)))</formula>
    </cfRule>
  </conditionalFormatting>
  <conditionalFormatting sqref="AP223">
    <cfRule type="containsText" dxfId="1229" priority="1228" operator="containsText" text="Error">
      <formula>NOT(ISERROR(SEARCH("Error",AP223)))</formula>
    </cfRule>
  </conditionalFormatting>
  <conditionalFormatting sqref="AX223">
    <cfRule type="containsText" dxfId="1228" priority="1227" operator="containsText" text="Error">
      <formula>NOT(ISERROR(SEARCH("Error",AX223)))</formula>
    </cfRule>
  </conditionalFormatting>
  <conditionalFormatting sqref="U223">
    <cfRule type="cellIs" dxfId="1227" priority="1226" operator="lessThan">
      <formula>0</formula>
    </cfRule>
  </conditionalFormatting>
  <conditionalFormatting sqref="U223">
    <cfRule type="cellIs" dxfId="1226" priority="1225" operator="greaterThan">
      <formula>O223</formula>
    </cfRule>
  </conditionalFormatting>
  <conditionalFormatting sqref="AC223">
    <cfRule type="cellIs" dxfId="1225" priority="1224" operator="lessThan">
      <formula>0</formula>
    </cfRule>
  </conditionalFormatting>
  <conditionalFormatting sqref="AC223">
    <cfRule type="cellIs" dxfId="1224" priority="1223" operator="greaterThan">
      <formula>W223</formula>
    </cfRule>
  </conditionalFormatting>
  <conditionalFormatting sqref="AK223">
    <cfRule type="cellIs" dxfId="1223" priority="1222" operator="lessThan">
      <formula>0</formula>
    </cfRule>
  </conditionalFormatting>
  <conditionalFormatting sqref="AK223">
    <cfRule type="cellIs" dxfId="1222" priority="1221" operator="greaterThan">
      <formula>AE223</formula>
    </cfRule>
  </conditionalFormatting>
  <conditionalFormatting sqref="AS223">
    <cfRule type="cellIs" dxfId="1221" priority="1220" operator="lessThan">
      <formula>0</formula>
    </cfRule>
  </conditionalFormatting>
  <conditionalFormatting sqref="AS223">
    <cfRule type="cellIs" dxfId="1220" priority="1219" operator="greaterThan">
      <formula>AM223</formula>
    </cfRule>
  </conditionalFormatting>
  <conditionalFormatting sqref="BA223">
    <cfRule type="cellIs" dxfId="1219" priority="1218" operator="lessThan">
      <formula>0</formula>
    </cfRule>
  </conditionalFormatting>
  <conditionalFormatting sqref="BA223">
    <cfRule type="cellIs" dxfId="1218" priority="1217" operator="greaterThan">
      <formula>AU223</formula>
    </cfRule>
  </conditionalFormatting>
  <conditionalFormatting sqref="J223">
    <cfRule type="containsText" dxfId="1217" priority="1216" operator="containsText" text="Error">
      <formula>NOT(ISERROR(SEARCH("Error",J223)))</formula>
    </cfRule>
  </conditionalFormatting>
  <conditionalFormatting sqref="BG225 BE225">
    <cfRule type="cellIs" dxfId="1216" priority="1215" operator="lessThan">
      <formula>0</formula>
    </cfRule>
  </conditionalFormatting>
  <conditionalFormatting sqref="BE225">
    <cfRule type="containsText" dxfId="1215" priority="1214" operator="containsText" text="Error">
      <formula>NOT(ISERROR(SEARCH("Error",BE225)))</formula>
    </cfRule>
  </conditionalFormatting>
  <conditionalFormatting sqref="M225">
    <cfRule type="cellIs" dxfId="1214" priority="1213" operator="lessThan">
      <formula>0</formula>
    </cfRule>
  </conditionalFormatting>
  <conditionalFormatting sqref="M225">
    <cfRule type="cellIs" dxfId="1213" priority="1212" operator="greaterThan">
      <formula>G225</formula>
    </cfRule>
  </conditionalFormatting>
  <conditionalFormatting sqref="R225">
    <cfRule type="containsText" dxfId="1212" priority="1211" operator="containsText" text="Error">
      <formula>NOT(ISERROR(SEARCH("Error",R225)))</formula>
    </cfRule>
  </conditionalFormatting>
  <conditionalFormatting sqref="Z225">
    <cfRule type="containsText" dxfId="1211" priority="1210" operator="containsText" text="Error">
      <formula>NOT(ISERROR(SEARCH("Error",Z225)))</formula>
    </cfRule>
  </conditionalFormatting>
  <conditionalFormatting sqref="AH225">
    <cfRule type="containsText" dxfId="1210" priority="1209" operator="containsText" text="Error">
      <formula>NOT(ISERROR(SEARCH("Error",AH225)))</formula>
    </cfRule>
  </conditionalFormatting>
  <conditionalFormatting sqref="AP225">
    <cfRule type="containsText" dxfId="1209" priority="1208" operator="containsText" text="Error">
      <formula>NOT(ISERROR(SEARCH("Error",AP225)))</formula>
    </cfRule>
  </conditionalFormatting>
  <conditionalFormatting sqref="AX225">
    <cfRule type="containsText" dxfId="1208" priority="1207" operator="containsText" text="Error">
      <formula>NOT(ISERROR(SEARCH("Error",AX225)))</formula>
    </cfRule>
  </conditionalFormatting>
  <conditionalFormatting sqref="U225">
    <cfRule type="cellIs" dxfId="1207" priority="1206" operator="lessThan">
      <formula>0</formula>
    </cfRule>
  </conditionalFormatting>
  <conditionalFormatting sqref="U225">
    <cfRule type="cellIs" dxfId="1206" priority="1205" operator="greaterThan">
      <formula>O225</formula>
    </cfRule>
  </conditionalFormatting>
  <conditionalFormatting sqref="AC225">
    <cfRule type="cellIs" dxfId="1205" priority="1204" operator="lessThan">
      <formula>0</formula>
    </cfRule>
  </conditionalFormatting>
  <conditionalFormatting sqref="AC225">
    <cfRule type="cellIs" dxfId="1204" priority="1203" operator="greaterThan">
      <formula>W225</formula>
    </cfRule>
  </conditionalFormatting>
  <conditionalFormatting sqref="AK225">
    <cfRule type="cellIs" dxfId="1203" priority="1202" operator="lessThan">
      <formula>0</formula>
    </cfRule>
  </conditionalFormatting>
  <conditionalFormatting sqref="AK225">
    <cfRule type="cellIs" dxfId="1202" priority="1201" operator="greaterThan">
      <formula>AE225</formula>
    </cfRule>
  </conditionalFormatting>
  <conditionalFormatting sqref="AS225">
    <cfRule type="cellIs" dxfId="1201" priority="1200" operator="lessThan">
      <formula>0</formula>
    </cfRule>
  </conditionalFormatting>
  <conditionalFormatting sqref="AS225">
    <cfRule type="cellIs" dxfId="1200" priority="1199" operator="greaterThan">
      <formula>AM225</formula>
    </cfRule>
  </conditionalFormatting>
  <conditionalFormatting sqref="BA225">
    <cfRule type="cellIs" dxfId="1199" priority="1198" operator="lessThan">
      <formula>0</formula>
    </cfRule>
  </conditionalFormatting>
  <conditionalFormatting sqref="BA225">
    <cfRule type="cellIs" dxfId="1198" priority="1197" operator="greaterThan">
      <formula>AU225</formula>
    </cfRule>
  </conditionalFormatting>
  <conditionalFormatting sqref="J225">
    <cfRule type="containsText" dxfId="1197" priority="1196" operator="containsText" text="Error">
      <formula>NOT(ISERROR(SEARCH("Error",J225)))</formula>
    </cfRule>
  </conditionalFormatting>
  <conditionalFormatting sqref="BG227 BE227">
    <cfRule type="cellIs" dxfId="1196" priority="1195" operator="lessThan">
      <formula>0</formula>
    </cfRule>
  </conditionalFormatting>
  <conditionalFormatting sqref="BE227">
    <cfRule type="containsText" dxfId="1195" priority="1194" operator="containsText" text="Error">
      <formula>NOT(ISERROR(SEARCH("Error",BE227)))</formula>
    </cfRule>
  </conditionalFormatting>
  <conditionalFormatting sqref="M227">
    <cfRule type="cellIs" dxfId="1194" priority="1193" operator="lessThan">
      <formula>0</formula>
    </cfRule>
  </conditionalFormatting>
  <conditionalFormatting sqref="M227">
    <cfRule type="cellIs" dxfId="1193" priority="1192" operator="greaterThan">
      <formula>G227</formula>
    </cfRule>
  </conditionalFormatting>
  <conditionalFormatting sqref="R227">
    <cfRule type="containsText" dxfId="1192" priority="1191" operator="containsText" text="Error">
      <formula>NOT(ISERROR(SEARCH("Error",R227)))</formula>
    </cfRule>
  </conditionalFormatting>
  <conditionalFormatting sqref="Z227">
    <cfRule type="containsText" dxfId="1191" priority="1190" operator="containsText" text="Error">
      <formula>NOT(ISERROR(SEARCH("Error",Z227)))</formula>
    </cfRule>
  </conditionalFormatting>
  <conditionalFormatting sqref="AH227">
    <cfRule type="containsText" dxfId="1190" priority="1189" operator="containsText" text="Error">
      <formula>NOT(ISERROR(SEARCH("Error",AH227)))</formula>
    </cfRule>
  </conditionalFormatting>
  <conditionalFormatting sqref="AP227">
    <cfRule type="containsText" dxfId="1189" priority="1188" operator="containsText" text="Error">
      <formula>NOT(ISERROR(SEARCH("Error",AP227)))</formula>
    </cfRule>
  </conditionalFormatting>
  <conditionalFormatting sqref="AX227">
    <cfRule type="containsText" dxfId="1188" priority="1187" operator="containsText" text="Error">
      <formula>NOT(ISERROR(SEARCH("Error",AX227)))</formula>
    </cfRule>
  </conditionalFormatting>
  <conditionalFormatting sqref="U227">
    <cfRule type="cellIs" dxfId="1187" priority="1186" operator="lessThan">
      <formula>0</formula>
    </cfRule>
  </conditionalFormatting>
  <conditionalFormatting sqref="U227">
    <cfRule type="cellIs" dxfId="1186" priority="1185" operator="greaterThan">
      <formula>O227</formula>
    </cfRule>
  </conditionalFormatting>
  <conditionalFormatting sqref="AC227">
    <cfRule type="cellIs" dxfId="1185" priority="1184" operator="lessThan">
      <formula>0</formula>
    </cfRule>
  </conditionalFormatting>
  <conditionalFormatting sqref="AC227">
    <cfRule type="cellIs" dxfId="1184" priority="1183" operator="greaterThan">
      <formula>W227</formula>
    </cfRule>
  </conditionalFormatting>
  <conditionalFormatting sqref="AK227">
    <cfRule type="cellIs" dxfId="1183" priority="1182" operator="lessThan">
      <formula>0</formula>
    </cfRule>
  </conditionalFormatting>
  <conditionalFormatting sqref="AK227">
    <cfRule type="cellIs" dxfId="1182" priority="1181" operator="greaterThan">
      <formula>AE227</formula>
    </cfRule>
  </conditionalFormatting>
  <conditionalFormatting sqref="AS227">
    <cfRule type="cellIs" dxfId="1181" priority="1180" operator="lessThan">
      <formula>0</formula>
    </cfRule>
  </conditionalFormatting>
  <conditionalFormatting sqref="AS227">
    <cfRule type="cellIs" dxfId="1180" priority="1179" operator="greaterThan">
      <formula>AM227</formula>
    </cfRule>
  </conditionalFormatting>
  <conditionalFormatting sqref="BA227">
    <cfRule type="cellIs" dxfId="1179" priority="1178" operator="lessThan">
      <formula>0</formula>
    </cfRule>
  </conditionalFormatting>
  <conditionalFormatting sqref="BA227">
    <cfRule type="cellIs" dxfId="1178" priority="1177" operator="greaterThan">
      <formula>AU227</formula>
    </cfRule>
  </conditionalFormatting>
  <conditionalFormatting sqref="J227">
    <cfRule type="containsText" dxfId="1177" priority="1176" operator="containsText" text="Error">
      <formula>NOT(ISERROR(SEARCH("Error",J227)))</formula>
    </cfRule>
  </conditionalFormatting>
  <conditionalFormatting sqref="BG229 BE229">
    <cfRule type="cellIs" dxfId="1176" priority="1175" operator="lessThan">
      <formula>0</formula>
    </cfRule>
  </conditionalFormatting>
  <conditionalFormatting sqref="BE229">
    <cfRule type="containsText" dxfId="1175" priority="1174" operator="containsText" text="Error">
      <formula>NOT(ISERROR(SEARCH("Error",BE229)))</formula>
    </cfRule>
  </conditionalFormatting>
  <conditionalFormatting sqref="M229">
    <cfRule type="cellIs" dxfId="1174" priority="1173" operator="lessThan">
      <formula>0</formula>
    </cfRule>
  </conditionalFormatting>
  <conditionalFormatting sqref="M229">
    <cfRule type="cellIs" dxfId="1173" priority="1172" operator="greaterThan">
      <formula>G229</formula>
    </cfRule>
  </conditionalFormatting>
  <conditionalFormatting sqref="R229">
    <cfRule type="containsText" dxfId="1172" priority="1171" operator="containsText" text="Error">
      <formula>NOT(ISERROR(SEARCH("Error",R229)))</formula>
    </cfRule>
  </conditionalFormatting>
  <conditionalFormatting sqref="Z229">
    <cfRule type="containsText" dxfId="1171" priority="1170" operator="containsText" text="Error">
      <formula>NOT(ISERROR(SEARCH("Error",Z229)))</formula>
    </cfRule>
  </conditionalFormatting>
  <conditionalFormatting sqref="AH229">
    <cfRule type="containsText" dxfId="1170" priority="1169" operator="containsText" text="Error">
      <formula>NOT(ISERROR(SEARCH("Error",AH229)))</formula>
    </cfRule>
  </conditionalFormatting>
  <conditionalFormatting sqref="AP229">
    <cfRule type="containsText" dxfId="1169" priority="1168" operator="containsText" text="Error">
      <formula>NOT(ISERROR(SEARCH("Error",AP229)))</formula>
    </cfRule>
  </conditionalFormatting>
  <conditionalFormatting sqref="AX229">
    <cfRule type="containsText" dxfId="1168" priority="1167" operator="containsText" text="Error">
      <formula>NOT(ISERROR(SEARCH("Error",AX229)))</formula>
    </cfRule>
  </conditionalFormatting>
  <conditionalFormatting sqref="U229">
    <cfRule type="cellIs" dxfId="1167" priority="1166" operator="lessThan">
      <formula>0</formula>
    </cfRule>
  </conditionalFormatting>
  <conditionalFormatting sqref="U229">
    <cfRule type="cellIs" dxfId="1166" priority="1165" operator="greaterThan">
      <formula>O229</formula>
    </cfRule>
  </conditionalFormatting>
  <conditionalFormatting sqref="AC229">
    <cfRule type="cellIs" dxfId="1165" priority="1164" operator="lessThan">
      <formula>0</formula>
    </cfRule>
  </conditionalFormatting>
  <conditionalFormatting sqref="AC229">
    <cfRule type="cellIs" dxfId="1164" priority="1163" operator="greaterThan">
      <formula>W229</formula>
    </cfRule>
  </conditionalFormatting>
  <conditionalFormatting sqref="AK229">
    <cfRule type="cellIs" dxfId="1163" priority="1162" operator="lessThan">
      <formula>0</formula>
    </cfRule>
  </conditionalFormatting>
  <conditionalFormatting sqref="AK229">
    <cfRule type="cellIs" dxfId="1162" priority="1161" operator="greaterThan">
      <formula>AE229</formula>
    </cfRule>
  </conditionalFormatting>
  <conditionalFormatting sqref="AS229">
    <cfRule type="cellIs" dxfId="1161" priority="1160" operator="lessThan">
      <formula>0</formula>
    </cfRule>
  </conditionalFormatting>
  <conditionalFormatting sqref="AS229">
    <cfRule type="cellIs" dxfId="1160" priority="1159" operator="greaterThan">
      <formula>AM229</formula>
    </cfRule>
  </conditionalFormatting>
  <conditionalFormatting sqref="BA229">
    <cfRule type="cellIs" dxfId="1159" priority="1158" operator="lessThan">
      <formula>0</formula>
    </cfRule>
  </conditionalFormatting>
  <conditionalFormatting sqref="BA229">
    <cfRule type="cellIs" dxfId="1158" priority="1157" operator="greaterThan">
      <formula>AU229</formula>
    </cfRule>
  </conditionalFormatting>
  <conditionalFormatting sqref="J229">
    <cfRule type="containsText" dxfId="1157" priority="1156" operator="containsText" text="Error">
      <formula>NOT(ISERROR(SEARCH("Error",J229)))</formula>
    </cfRule>
  </conditionalFormatting>
  <conditionalFormatting sqref="BG231 BE231">
    <cfRule type="cellIs" dxfId="1156" priority="1155" operator="lessThan">
      <formula>0</formula>
    </cfRule>
  </conditionalFormatting>
  <conditionalFormatting sqref="BE231">
    <cfRule type="containsText" dxfId="1155" priority="1154" operator="containsText" text="Error">
      <formula>NOT(ISERROR(SEARCH("Error",BE231)))</formula>
    </cfRule>
  </conditionalFormatting>
  <conditionalFormatting sqref="M231">
    <cfRule type="cellIs" dxfId="1154" priority="1153" operator="lessThan">
      <formula>0</formula>
    </cfRule>
  </conditionalFormatting>
  <conditionalFormatting sqref="M231">
    <cfRule type="cellIs" dxfId="1153" priority="1152" operator="greaterThan">
      <formula>G231</formula>
    </cfRule>
  </conditionalFormatting>
  <conditionalFormatting sqref="R231">
    <cfRule type="containsText" dxfId="1152" priority="1151" operator="containsText" text="Error">
      <formula>NOT(ISERROR(SEARCH("Error",R231)))</formula>
    </cfRule>
  </conditionalFormatting>
  <conditionalFormatting sqref="Z231">
    <cfRule type="containsText" dxfId="1151" priority="1150" operator="containsText" text="Error">
      <formula>NOT(ISERROR(SEARCH("Error",Z231)))</formula>
    </cfRule>
  </conditionalFormatting>
  <conditionalFormatting sqref="AH231">
    <cfRule type="containsText" dxfId="1150" priority="1149" operator="containsText" text="Error">
      <formula>NOT(ISERROR(SEARCH("Error",AH231)))</formula>
    </cfRule>
  </conditionalFormatting>
  <conditionalFormatting sqref="AP231">
    <cfRule type="containsText" dxfId="1149" priority="1148" operator="containsText" text="Error">
      <formula>NOT(ISERROR(SEARCH("Error",AP231)))</formula>
    </cfRule>
  </conditionalFormatting>
  <conditionalFormatting sqref="AX231">
    <cfRule type="containsText" dxfId="1148" priority="1147" operator="containsText" text="Error">
      <formula>NOT(ISERROR(SEARCH("Error",AX231)))</formula>
    </cfRule>
  </conditionalFormatting>
  <conditionalFormatting sqref="U231">
    <cfRule type="cellIs" dxfId="1147" priority="1146" operator="lessThan">
      <formula>0</formula>
    </cfRule>
  </conditionalFormatting>
  <conditionalFormatting sqref="U231">
    <cfRule type="cellIs" dxfId="1146" priority="1145" operator="greaterThan">
      <formula>O231</formula>
    </cfRule>
  </conditionalFormatting>
  <conditionalFormatting sqref="AC231">
    <cfRule type="cellIs" dxfId="1145" priority="1144" operator="lessThan">
      <formula>0</formula>
    </cfRule>
  </conditionalFormatting>
  <conditionalFormatting sqref="AC231">
    <cfRule type="cellIs" dxfId="1144" priority="1143" operator="greaterThan">
      <formula>W231</formula>
    </cfRule>
  </conditionalFormatting>
  <conditionalFormatting sqref="AK231">
    <cfRule type="cellIs" dxfId="1143" priority="1142" operator="lessThan">
      <formula>0</formula>
    </cfRule>
  </conditionalFormatting>
  <conditionalFormatting sqref="AK231">
    <cfRule type="cellIs" dxfId="1142" priority="1141" operator="greaterThan">
      <formula>AE231</formula>
    </cfRule>
  </conditionalFormatting>
  <conditionalFormatting sqref="AS231">
    <cfRule type="cellIs" dxfId="1141" priority="1140" operator="lessThan">
      <formula>0</formula>
    </cfRule>
  </conditionalFormatting>
  <conditionalFormatting sqref="AS231">
    <cfRule type="cellIs" dxfId="1140" priority="1139" operator="greaterThan">
      <formula>AM231</formula>
    </cfRule>
  </conditionalFormatting>
  <conditionalFormatting sqref="BA231">
    <cfRule type="cellIs" dxfId="1139" priority="1138" operator="lessThan">
      <formula>0</formula>
    </cfRule>
  </conditionalFormatting>
  <conditionalFormatting sqref="BA231">
    <cfRule type="cellIs" dxfId="1138" priority="1137" operator="greaterThan">
      <formula>AU231</formula>
    </cfRule>
  </conditionalFormatting>
  <conditionalFormatting sqref="J231">
    <cfRule type="containsText" dxfId="1137" priority="1136" operator="containsText" text="Error">
      <formula>NOT(ISERROR(SEARCH("Error",J231)))</formula>
    </cfRule>
  </conditionalFormatting>
  <conditionalFormatting sqref="BG233 BE233">
    <cfRule type="cellIs" dxfId="1136" priority="1135" operator="lessThan">
      <formula>0</formula>
    </cfRule>
  </conditionalFormatting>
  <conditionalFormatting sqref="BE233">
    <cfRule type="containsText" dxfId="1135" priority="1134" operator="containsText" text="Error">
      <formula>NOT(ISERROR(SEARCH("Error",BE233)))</formula>
    </cfRule>
  </conditionalFormatting>
  <conditionalFormatting sqref="M233">
    <cfRule type="cellIs" dxfId="1134" priority="1133" operator="lessThan">
      <formula>0</formula>
    </cfRule>
  </conditionalFormatting>
  <conditionalFormatting sqref="M233">
    <cfRule type="cellIs" dxfId="1133" priority="1132" operator="greaterThan">
      <formula>G233</formula>
    </cfRule>
  </conditionalFormatting>
  <conditionalFormatting sqref="R233">
    <cfRule type="containsText" dxfId="1132" priority="1131" operator="containsText" text="Error">
      <formula>NOT(ISERROR(SEARCH("Error",R233)))</formula>
    </cfRule>
  </conditionalFormatting>
  <conditionalFormatting sqref="Z233">
    <cfRule type="containsText" dxfId="1131" priority="1130" operator="containsText" text="Error">
      <formula>NOT(ISERROR(SEARCH("Error",Z233)))</formula>
    </cfRule>
  </conditionalFormatting>
  <conditionalFormatting sqref="AH233">
    <cfRule type="containsText" dxfId="1130" priority="1129" operator="containsText" text="Error">
      <formula>NOT(ISERROR(SEARCH("Error",AH233)))</formula>
    </cfRule>
  </conditionalFormatting>
  <conditionalFormatting sqref="AP233">
    <cfRule type="containsText" dxfId="1129" priority="1128" operator="containsText" text="Error">
      <formula>NOT(ISERROR(SEARCH("Error",AP233)))</formula>
    </cfRule>
  </conditionalFormatting>
  <conditionalFormatting sqref="AX233">
    <cfRule type="containsText" dxfId="1128" priority="1127" operator="containsText" text="Error">
      <formula>NOT(ISERROR(SEARCH("Error",AX233)))</formula>
    </cfRule>
  </conditionalFormatting>
  <conditionalFormatting sqref="U233">
    <cfRule type="cellIs" dxfId="1127" priority="1126" operator="lessThan">
      <formula>0</formula>
    </cfRule>
  </conditionalFormatting>
  <conditionalFormatting sqref="U233">
    <cfRule type="cellIs" dxfId="1126" priority="1125" operator="greaterThan">
      <formula>O233</formula>
    </cfRule>
  </conditionalFormatting>
  <conditionalFormatting sqref="AC233">
    <cfRule type="cellIs" dxfId="1125" priority="1124" operator="lessThan">
      <formula>0</formula>
    </cfRule>
  </conditionalFormatting>
  <conditionalFormatting sqref="AC233">
    <cfRule type="cellIs" dxfId="1124" priority="1123" operator="greaterThan">
      <formula>W233</formula>
    </cfRule>
  </conditionalFormatting>
  <conditionalFormatting sqref="AK233">
    <cfRule type="cellIs" dxfId="1123" priority="1122" operator="lessThan">
      <formula>0</formula>
    </cfRule>
  </conditionalFormatting>
  <conditionalFormatting sqref="AK233">
    <cfRule type="cellIs" dxfId="1122" priority="1121" operator="greaterThan">
      <formula>AE233</formula>
    </cfRule>
  </conditionalFormatting>
  <conditionalFormatting sqref="AS233">
    <cfRule type="cellIs" dxfId="1121" priority="1120" operator="lessThan">
      <formula>0</formula>
    </cfRule>
  </conditionalFormatting>
  <conditionalFormatting sqref="AS233">
    <cfRule type="cellIs" dxfId="1120" priority="1119" operator="greaterThan">
      <formula>AM233</formula>
    </cfRule>
  </conditionalFormatting>
  <conditionalFormatting sqref="BA233">
    <cfRule type="cellIs" dxfId="1119" priority="1118" operator="lessThan">
      <formula>0</formula>
    </cfRule>
  </conditionalFormatting>
  <conditionalFormatting sqref="BA233">
    <cfRule type="cellIs" dxfId="1118" priority="1117" operator="greaterThan">
      <formula>AU233</formula>
    </cfRule>
  </conditionalFormatting>
  <conditionalFormatting sqref="J233">
    <cfRule type="containsText" dxfId="1117" priority="1116" operator="containsText" text="Error">
      <formula>NOT(ISERROR(SEARCH("Error",J233)))</formula>
    </cfRule>
  </conditionalFormatting>
  <conditionalFormatting sqref="BG235 BE235">
    <cfRule type="cellIs" dxfId="1116" priority="1115" operator="lessThan">
      <formula>0</formula>
    </cfRule>
  </conditionalFormatting>
  <conditionalFormatting sqref="BE235">
    <cfRule type="containsText" dxfId="1115" priority="1114" operator="containsText" text="Error">
      <formula>NOT(ISERROR(SEARCH("Error",BE235)))</formula>
    </cfRule>
  </conditionalFormatting>
  <conditionalFormatting sqref="M235">
    <cfRule type="cellIs" dxfId="1114" priority="1113" operator="lessThan">
      <formula>0</formula>
    </cfRule>
  </conditionalFormatting>
  <conditionalFormatting sqref="M235">
    <cfRule type="cellIs" dxfId="1113" priority="1112" operator="greaterThan">
      <formula>G235</formula>
    </cfRule>
  </conditionalFormatting>
  <conditionalFormatting sqref="R235">
    <cfRule type="containsText" dxfId="1112" priority="1111" operator="containsText" text="Error">
      <formula>NOT(ISERROR(SEARCH("Error",R235)))</formula>
    </cfRule>
  </conditionalFormatting>
  <conditionalFormatting sqref="Z235">
    <cfRule type="containsText" dxfId="1111" priority="1110" operator="containsText" text="Error">
      <formula>NOT(ISERROR(SEARCH("Error",Z235)))</formula>
    </cfRule>
  </conditionalFormatting>
  <conditionalFormatting sqref="AH235">
    <cfRule type="containsText" dxfId="1110" priority="1109" operator="containsText" text="Error">
      <formula>NOT(ISERROR(SEARCH("Error",AH235)))</formula>
    </cfRule>
  </conditionalFormatting>
  <conditionalFormatting sqref="AP235">
    <cfRule type="containsText" dxfId="1109" priority="1108" operator="containsText" text="Error">
      <formula>NOT(ISERROR(SEARCH("Error",AP235)))</formula>
    </cfRule>
  </conditionalFormatting>
  <conditionalFormatting sqref="AX235">
    <cfRule type="containsText" dxfId="1108" priority="1107" operator="containsText" text="Error">
      <formula>NOT(ISERROR(SEARCH("Error",AX235)))</formula>
    </cfRule>
  </conditionalFormatting>
  <conditionalFormatting sqref="U235">
    <cfRule type="cellIs" dxfId="1107" priority="1106" operator="lessThan">
      <formula>0</formula>
    </cfRule>
  </conditionalFormatting>
  <conditionalFormatting sqref="U235">
    <cfRule type="cellIs" dxfId="1106" priority="1105" operator="greaterThan">
      <formula>O235</formula>
    </cfRule>
  </conditionalFormatting>
  <conditionalFormatting sqref="AC235">
    <cfRule type="cellIs" dxfId="1105" priority="1104" operator="lessThan">
      <formula>0</formula>
    </cfRule>
  </conditionalFormatting>
  <conditionalFormatting sqref="AC235">
    <cfRule type="cellIs" dxfId="1104" priority="1103" operator="greaterThan">
      <formula>W235</formula>
    </cfRule>
  </conditionalFormatting>
  <conditionalFormatting sqref="AK235">
    <cfRule type="cellIs" dxfId="1103" priority="1102" operator="lessThan">
      <formula>0</formula>
    </cfRule>
  </conditionalFormatting>
  <conditionalFormatting sqref="AK235">
    <cfRule type="cellIs" dxfId="1102" priority="1101" operator="greaterThan">
      <formula>AE235</formula>
    </cfRule>
  </conditionalFormatting>
  <conditionalFormatting sqref="AS235">
    <cfRule type="cellIs" dxfId="1101" priority="1100" operator="lessThan">
      <formula>0</formula>
    </cfRule>
  </conditionalFormatting>
  <conditionalFormatting sqref="AS235">
    <cfRule type="cellIs" dxfId="1100" priority="1099" operator="greaterThan">
      <formula>AM235</formula>
    </cfRule>
  </conditionalFormatting>
  <conditionalFormatting sqref="BA235">
    <cfRule type="cellIs" dxfId="1099" priority="1098" operator="lessThan">
      <formula>0</formula>
    </cfRule>
  </conditionalFormatting>
  <conditionalFormatting sqref="BA235">
    <cfRule type="cellIs" dxfId="1098" priority="1097" operator="greaterThan">
      <formula>AU235</formula>
    </cfRule>
  </conditionalFormatting>
  <conditionalFormatting sqref="J235">
    <cfRule type="containsText" dxfId="1097" priority="1096" operator="containsText" text="Error">
      <formula>NOT(ISERROR(SEARCH("Error",J235)))</formula>
    </cfRule>
  </conditionalFormatting>
  <conditionalFormatting sqref="BG237 BE237">
    <cfRule type="cellIs" dxfId="1096" priority="1095" operator="lessThan">
      <formula>0</formula>
    </cfRule>
  </conditionalFormatting>
  <conditionalFormatting sqref="BE237">
    <cfRule type="containsText" dxfId="1095" priority="1094" operator="containsText" text="Error">
      <formula>NOT(ISERROR(SEARCH("Error",BE237)))</formula>
    </cfRule>
  </conditionalFormatting>
  <conditionalFormatting sqref="M237">
    <cfRule type="cellIs" dxfId="1094" priority="1093" operator="lessThan">
      <formula>0</formula>
    </cfRule>
  </conditionalFormatting>
  <conditionalFormatting sqref="M237">
    <cfRule type="cellIs" dxfId="1093" priority="1092" operator="greaterThan">
      <formula>G237</formula>
    </cfRule>
  </conditionalFormatting>
  <conditionalFormatting sqref="R237">
    <cfRule type="containsText" dxfId="1092" priority="1091" operator="containsText" text="Error">
      <formula>NOT(ISERROR(SEARCH("Error",R237)))</formula>
    </cfRule>
  </conditionalFormatting>
  <conditionalFormatting sqref="Z237">
    <cfRule type="containsText" dxfId="1091" priority="1090" operator="containsText" text="Error">
      <formula>NOT(ISERROR(SEARCH("Error",Z237)))</formula>
    </cfRule>
  </conditionalFormatting>
  <conditionalFormatting sqref="AH237">
    <cfRule type="containsText" dxfId="1090" priority="1089" operator="containsText" text="Error">
      <formula>NOT(ISERROR(SEARCH("Error",AH237)))</formula>
    </cfRule>
  </conditionalFormatting>
  <conditionalFormatting sqref="AP237">
    <cfRule type="containsText" dxfId="1089" priority="1088" operator="containsText" text="Error">
      <formula>NOT(ISERROR(SEARCH("Error",AP237)))</formula>
    </cfRule>
  </conditionalFormatting>
  <conditionalFormatting sqref="AX237">
    <cfRule type="containsText" dxfId="1088" priority="1087" operator="containsText" text="Error">
      <formula>NOT(ISERROR(SEARCH("Error",AX237)))</formula>
    </cfRule>
  </conditionalFormatting>
  <conditionalFormatting sqref="U237">
    <cfRule type="cellIs" dxfId="1087" priority="1086" operator="lessThan">
      <formula>0</formula>
    </cfRule>
  </conditionalFormatting>
  <conditionalFormatting sqref="U237">
    <cfRule type="cellIs" dxfId="1086" priority="1085" operator="greaterThan">
      <formula>O237</formula>
    </cfRule>
  </conditionalFormatting>
  <conditionalFormatting sqref="AC237">
    <cfRule type="cellIs" dxfId="1085" priority="1084" operator="lessThan">
      <formula>0</formula>
    </cfRule>
  </conditionalFormatting>
  <conditionalFormatting sqref="AC237">
    <cfRule type="cellIs" dxfId="1084" priority="1083" operator="greaterThan">
      <formula>W237</formula>
    </cfRule>
  </conditionalFormatting>
  <conditionalFormatting sqref="AK237">
    <cfRule type="cellIs" dxfId="1083" priority="1082" operator="lessThan">
      <formula>0</formula>
    </cfRule>
  </conditionalFormatting>
  <conditionalFormatting sqref="AK237">
    <cfRule type="cellIs" dxfId="1082" priority="1081" operator="greaterThan">
      <formula>AE237</formula>
    </cfRule>
  </conditionalFormatting>
  <conditionalFormatting sqref="AS237">
    <cfRule type="cellIs" dxfId="1081" priority="1080" operator="lessThan">
      <formula>0</formula>
    </cfRule>
  </conditionalFormatting>
  <conditionalFormatting sqref="AS237">
    <cfRule type="cellIs" dxfId="1080" priority="1079" operator="greaterThan">
      <formula>AM237</formula>
    </cfRule>
  </conditionalFormatting>
  <conditionalFormatting sqref="BA237">
    <cfRule type="cellIs" dxfId="1079" priority="1078" operator="lessThan">
      <formula>0</formula>
    </cfRule>
  </conditionalFormatting>
  <conditionalFormatting sqref="BA237">
    <cfRule type="cellIs" dxfId="1078" priority="1077" operator="greaterThan">
      <formula>AU237</formula>
    </cfRule>
  </conditionalFormatting>
  <conditionalFormatting sqref="J237">
    <cfRule type="containsText" dxfId="1077" priority="1076" operator="containsText" text="Error">
      <formula>NOT(ISERROR(SEARCH("Error",J237)))</formula>
    </cfRule>
  </conditionalFormatting>
  <conditionalFormatting sqref="BG239 BE239">
    <cfRule type="cellIs" dxfId="1076" priority="1075" operator="lessThan">
      <formula>0</formula>
    </cfRule>
  </conditionalFormatting>
  <conditionalFormatting sqref="BE239">
    <cfRule type="containsText" dxfId="1075" priority="1074" operator="containsText" text="Error">
      <formula>NOT(ISERROR(SEARCH("Error",BE239)))</formula>
    </cfRule>
  </conditionalFormatting>
  <conditionalFormatting sqref="M239">
    <cfRule type="cellIs" dxfId="1074" priority="1073" operator="lessThan">
      <formula>0</formula>
    </cfRule>
  </conditionalFormatting>
  <conditionalFormatting sqref="M239">
    <cfRule type="cellIs" dxfId="1073" priority="1072" operator="greaterThan">
      <formula>G239</formula>
    </cfRule>
  </conditionalFormatting>
  <conditionalFormatting sqref="R239">
    <cfRule type="containsText" dxfId="1072" priority="1071" operator="containsText" text="Error">
      <formula>NOT(ISERROR(SEARCH("Error",R239)))</formula>
    </cfRule>
  </conditionalFormatting>
  <conditionalFormatting sqref="Z239">
    <cfRule type="containsText" dxfId="1071" priority="1070" operator="containsText" text="Error">
      <formula>NOT(ISERROR(SEARCH("Error",Z239)))</formula>
    </cfRule>
  </conditionalFormatting>
  <conditionalFormatting sqref="AH239">
    <cfRule type="containsText" dxfId="1070" priority="1069" operator="containsText" text="Error">
      <formula>NOT(ISERROR(SEARCH("Error",AH239)))</formula>
    </cfRule>
  </conditionalFormatting>
  <conditionalFormatting sqref="AP239">
    <cfRule type="containsText" dxfId="1069" priority="1068" operator="containsText" text="Error">
      <formula>NOT(ISERROR(SEARCH("Error",AP239)))</formula>
    </cfRule>
  </conditionalFormatting>
  <conditionalFormatting sqref="AX239">
    <cfRule type="containsText" dxfId="1068" priority="1067" operator="containsText" text="Error">
      <formula>NOT(ISERROR(SEARCH("Error",AX239)))</formula>
    </cfRule>
  </conditionalFormatting>
  <conditionalFormatting sqref="U239">
    <cfRule type="cellIs" dxfId="1067" priority="1066" operator="lessThan">
      <formula>0</formula>
    </cfRule>
  </conditionalFormatting>
  <conditionalFormatting sqref="U239">
    <cfRule type="cellIs" dxfId="1066" priority="1065" operator="greaterThan">
      <formula>O239</formula>
    </cfRule>
  </conditionalFormatting>
  <conditionalFormatting sqref="AC239">
    <cfRule type="cellIs" dxfId="1065" priority="1064" operator="lessThan">
      <formula>0</formula>
    </cfRule>
  </conditionalFormatting>
  <conditionalFormatting sqref="AC239">
    <cfRule type="cellIs" dxfId="1064" priority="1063" operator="greaterThan">
      <formula>W239</formula>
    </cfRule>
  </conditionalFormatting>
  <conditionalFormatting sqref="AK239">
    <cfRule type="cellIs" dxfId="1063" priority="1062" operator="lessThan">
      <formula>0</formula>
    </cfRule>
  </conditionalFormatting>
  <conditionalFormatting sqref="AK239">
    <cfRule type="cellIs" dxfId="1062" priority="1061" operator="greaterThan">
      <formula>AE239</formula>
    </cfRule>
  </conditionalFormatting>
  <conditionalFormatting sqref="AS239">
    <cfRule type="cellIs" dxfId="1061" priority="1060" operator="lessThan">
      <formula>0</formula>
    </cfRule>
  </conditionalFormatting>
  <conditionalFormatting sqref="AS239">
    <cfRule type="cellIs" dxfId="1060" priority="1059" operator="greaterThan">
      <formula>AM239</formula>
    </cfRule>
  </conditionalFormatting>
  <conditionalFormatting sqref="BA239">
    <cfRule type="cellIs" dxfId="1059" priority="1058" operator="lessThan">
      <formula>0</formula>
    </cfRule>
  </conditionalFormatting>
  <conditionalFormatting sqref="BA239">
    <cfRule type="cellIs" dxfId="1058" priority="1057" operator="greaterThan">
      <formula>AU239</formula>
    </cfRule>
  </conditionalFormatting>
  <conditionalFormatting sqref="J239">
    <cfRule type="containsText" dxfId="1057" priority="1056" operator="containsText" text="Error">
      <formula>NOT(ISERROR(SEARCH("Error",J239)))</formula>
    </cfRule>
  </conditionalFormatting>
  <conditionalFormatting sqref="BG241 BE241">
    <cfRule type="cellIs" dxfId="1056" priority="1055" operator="lessThan">
      <formula>0</formula>
    </cfRule>
  </conditionalFormatting>
  <conditionalFormatting sqref="BE241">
    <cfRule type="containsText" dxfId="1055" priority="1054" operator="containsText" text="Error">
      <formula>NOT(ISERROR(SEARCH("Error",BE241)))</formula>
    </cfRule>
  </conditionalFormatting>
  <conditionalFormatting sqref="M241">
    <cfRule type="cellIs" dxfId="1054" priority="1053" operator="lessThan">
      <formula>0</formula>
    </cfRule>
  </conditionalFormatting>
  <conditionalFormatting sqref="M241">
    <cfRule type="cellIs" dxfId="1053" priority="1052" operator="greaterThan">
      <formula>G241</formula>
    </cfRule>
  </conditionalFormatting>
  <conditionalFormatting sqref="R241">
    <cfRule type="containsText" dxfId="1052" priority="1051" operator="containsText" text="Error">
      <formula>NOT(ISERROR(SEARCH("Error",R241)))</formula>
    </cfRule>
  </conditionalFormatting>
  <conditionalFormatting sqref="Z241">
    <cfRule type="containsText" dxfId="1051" priority="1050" operator="containsText" text="Error">
      <formula>NOT(ISERROR(SEARCH("Error",Z241)))</formula>
    </cfRule>
  </conditionalFormatting>
  <conditionalFormatting sqref="AH241">
    <cfRule type="containsText" dxfId="1050" priority="1049" operator="containsText" text="Error">
      <formula>NOT(ISERROR(SEARCH("Error",AH241)))</formula>
    </cfRule>
  </conditionalFormatting>
  <conditionalFormatting sqref="AP241">
    <cfRule type="containsText" dxfId="1049" priority="1048" operator="containsText" text="Error">
      <formula>NOT(ISERROR(SEARCH("Error",AP241)))</formula>
    </cfRule>
  </conditionalFormatting>
  <conditionalFormatting sqref="AX241">
    <cfRule type="containsText" dxfId="1048" priority="1047" operator="containsText" text="Error">
      <formula>NOT(ISERROR(SEARCH("Error",AX241)))</formula>
    </cfRule>
  </conditionalFormatting>
  <conditionalFormatting sqref="U241">
    <cfRule type="cellIs" dxfId="1047" priority="1046" operator="lessThan">
      <formula>0</formula>
    </cfRule>
  </conditionalFormatting>
  <conditionalFormatting sqref="U241">
    <cfRule type="cellIs" dxfId="1046" priority="1045" operator="greaterThan">
      <formula>O241</formula>
    </cfRule>
  </conditionalFormatting>
  <conditionalFormatting sqref="AC241">
    <cfRule type="cellIs" dxfId="1045" priority="1044" operator="lessThan">
      <formula>0</formula>
    </cfRule>
  </conditionalFormatting>
  <conditionalFormatting sqref="AC241">
    <cfRule type="cellIs" dxfId="1044" priority="1043" operator="greaterThan">
      <formula>W241</formula>
    </cfRule>
  </conditionalFormatting>
  <conditionalFormatting sqref="AK241">
    <cfRule type="cellIs" dxfId="1043" priority="1042" operator="lessThan">
      <formula>0</formula>
    </cfRule>
  </conditionalFormatting>
  <conditionalFormatting sqref="AK241">
    <cfRule type="cellIs" dxfId="1042" priority="1041" operator="greaterThan">
      <formula>AE241</formula>
    </cfRule>
  </conditionalFormatting>
  <conditionalFormatting sqref="AS241">
    <cfRule type="cellIs" dxfId="1041" priority="1040" operator="lessThan">
      <formula>0</formula>
    </cfRule>
  </conditionalFormatting>
  <conditionalFormatting sqref="AS241">
    <cfRule type="cellIs" dxfId="1040" priority="1039" operator="greaterThan">
      <formula>AM241</formula>
    </cfRule>
  </conditionalFormatting>
  <conditionalFormatting sqref="BA241">
    <cfRule type="cellIs" dxfId="1039" priority="1038" operator="lessThan">
      <formula>0</formula>
    </cfRule>
  </conditionalFormatting>
  <conditionalFormatting sqref="BA241">
    <cfRule type="cellIs" dxfId="1038" priority="1037" operator="greaterThan">
      <formula>AU241</formula>
    </cfRule>
  </conditionalFormatting>
  <conditionalFormatting sqref="J241">
    <cfRule type="containsText" dxfId="1037" priority="1036" operator="containsText" text="Error">
      <formula>NOT(ISERROR(SEARCH("Error",J241)))</formula>
    </cfRule>
  </conditionalFormatting>
  <conditionalFormatting sqref="BG243 BE243">
    <cfRule type="cellIs" dxfId="1036" priority="1035" operator="lessThan">
      <formula>0</formula>
    </cfRule>
  </conditionalFormatting>
  <conditionalFormatting sqref="BE243">
    <cfRule type="containsText" dxfId="1035" priority="1034" operator="containsText" text="Error">
      <formula>NOT(ISERROR(SEARCH("Error",BE243)))</formula>
    </cfRule>
  </conditionalFormatting>
  <conditionalFormatting sqref="M243">
    <cfRule type="cellIs" dxfId="1034" priority="1033" operator="lessThan">
      <formula>0</formula>
    </cfRule>
  </conditionalFormatting>
  <conditionalFormatting sqref="M243">
    <cfRule type="cellIs" dxfId="1033" priority="1032" operator="greaterThan">
      <formula>G243</formula>
    </cfRule>
  </conditionalFormatting>
  <conditionalFormatting sqref="R243">
    <cfRule type="containsText" dxfId="1032" priority="1031" operator="containsText" text="Error">
      <formula>NOT(ISERROR(SEARCH("Error",R243)))</formula>
    </cfRule>
  </conditionalFormatting>
  <conditionalFormatting sqref="Z243">
    <cfRule type="containsText" dxfId="1031" priority="1030" operator="containsText" text="Error">
      <formula>NOT(ISERROR(SEARCH("Error",Z243)))</formula>
    </cfRule>
  </conditionalFormatting>
  <conditionalFormatting sqref="AH243">
    <cfRule type="containsText" dxfId="1030" priority="1029" operator="containsText" text="Error">
      <formula>NOT(ISERROR(SEARCH("Error",AH243)))</formula>
    </cfRule>
  </conditionalFormatting>
  <conditionalFormatting sqref="AP243">
    <cfRule type="containsText" dxfId="1029" priority="1028" operator="containsText" text="Error">
      <formula>NOT(ISERROR(SEARCH("Error",AP243)))</formula>
    </cfRule>
  </conditionalFormatting>
  <conditionalFormatting sqref="AX243">
    <cfRule type="containsText" dxfId="1028" priority="1027" operator="containsText" text="Error">
      <formula>NOT(ISERROR(SEARCH("Error",AX243)))</formula>
    </cfRule>
  </conditionalFormatting>
  <conditionalFormatting sqref="U243">
    <cfRule type="cellIs" dxfId="1027" priority="1026" operator="lessThan">
      <formula>0</formula>
    </cfRule>
  </conditionalFormatting>
  <conditionalFormatting sqref="U243">
    <cfRule type="cellIs" dxfId="1026" priority="1025" operator="greaterThan">
      <formula>O243</formula>
    </cfRule>
  </conditionalFormatting>
  <conditionalFormatting sqref="AC243">
    <cfRule type="cellIs" dxfId="1025" priority="1024" operator="lessThan">
      <formula>0</formula>
    </cfRule>
  </conditionalFormatting>
  <conditionalFormatting sqref="AC243">
    <cfRule type="cellIs" dxfId="1024" priority="1023" operator="greaterThan">
      <formula>W243</formula>
    </cfRule>
  </conditionalFormatting>
  <conditionalFormatting sqref="AK243">
    <cfRule type="cellIs" dxfId="1023" priority="1022" operator="lessThan">
      <formula>0</formula>
    </cfRule>
  </conditionalFormatting>
  <conditionalFormatting sqref="AK243">
    <cfRule type="cellIs" dxfId="1022" priority="1021" operator="greaterThan">
      <formula>AE243</formula>
    </cfRule>
  </conditionalFormatting>
  <conditionalFormatting sqref="AS243">
    <cfRule type="cellIs" dxfId="1021" priority="1020" operator="lessThan">
      <formula>0</formula>
    </cfRule>
  </conditionalFormatting>
  <conditionalFormatting sqref="AS243">
    <cfRule type="cellIs" dxfId="1020" priority="1019" operator="greaterThan">
      <formula>AM243</formula>
    </cfRule>
  </conditionalFormatting>
  <conditionalFormatting sqref="BA243">
    <cfRule type="cellIs" dxfId="1019" priority="1018" operator="lessThan">
      <formula>0</formula>
    </cfRule>
  </conditionalFormatting>
  <conditionalFormatting sqref="BA243">
    <cfRule type="cellIs" dxfId="1018" priority="1017" operator="greaterThan">
      <formula>AU243</formula>
    </cfRule>
  </conditionalFormatting>
  <conditionalFormatting sqref="J243">
    <cfRule type="containsText" dxfId="1017" priority="1016" operator="containsText" text="Error">
      <formula>NOT(ISERROR(SEARCH("Error",J243)))</formula>
    </cfRule>
  </conditionalFormatting>
  <conditionalFormatting sqref="BG245 BE245">
    <cfRule type="cellIs" dxfId="1016" priority="1015" operator="lessThan">
      <formula>0</formula>
    </cfRule>
  </conditionalFormatting>
  <conditionalFormatting sqref="BE245">
    <cfRule type="containsText" dxfId="1015" priority="1014" operator="containsText" text="Error">
      <formula>NOT(ISERROR(SEARCH("Error",BE245)))</formula>
    </cfRule>
  </conditionalFormatting>
  <conditionalFormatting sqref="M245">
    <cfRule type="cellIs" dxfId="1014" priority="1013" operator="lessThan">
      <formula>0</formula>
    </cfRule>
  </conditionalFormatting>
  <conditionalFormatting sqref="M245">
    <cfRule type="cellIs" dxfId="1013" priority="1012" operator="greaterThan">
      <formula>G245</formula>
    </cfRule>
  </conditionalFormatting>
  <conditionalFormatting sqref="R245">
    <cfRule type="containsText" dxfId="1012" priority="1011" operator="containsText" text="Error">
      <formula>NOT(ISERROR(SEARCH("Error",R245)))</formula>
    </cfRule>
  </conditionalFormatting>
  <conditionalFormatting sqref="Z245">
    <cfRule type="containsText" dxfId="1011" priority="1010" operator="containsText" text="Error">
      <formula>NOT(ISERROR(SEARCH("Error",Z245)))</formula>
    </cfRule>
  </conditionalFormatting>
  <conditionalFormatting sqref="AH245">
    <cfRule type="containsText" dxfId="1010" priority="1009" operator="containsText" text="Error">
      <formula>NOT(ISERROR(SEARCH("Error",AH245)))</formula>
    </cfRule>
  </conditionalFormatting>
  <conditionalFormatting sqref="AP245">
    <cfRule type="containsText" dxfId="1009" priority="1008" operator="containsText" text="Error">
      <formula>NOT(ISERROR(SEARCH("Error",AP245)))</formula>
    </cfRule>
  </conditionalFormatting>
  <conditionalFormatting sqref="AX245">
    <cfRule type="containsText" dxfId="1008" priority="1007" operator="containsText" text="Error">
      <formula>NOT(ISERROR(SEARCH("Error",AX245)))</formula>
    </cfRule>
  </conditionalFormatting>
  <conditionalFormatting sqref="U245">
    <cfRule type="cellIs" dxfId="1007" priority="1006" operator="lessThan">
      <formula>0</formula>
    </cfRule>
  </conditionalFormatting>
  <conditionalFormatting sqref="U245">
    <cfRule type="cellIs" dxfId="1006" priority="1005" operator="greaterThan">
      <formula>O245</formula>
    </cfRule>
  </conditionalFormatting>
  <conditionalFormatting sqref="AC245">
    <cfRule type="cellIs" dxfId="1005" priority="1004" operator="lessThan">
      <formula>0</formula>
    </cfRule>
  </conditionalFormatting>
  <conditionalFormatting sqref="AC245">
    <cfRule type="cellIs" dxfId="1004" priority="1003" operator="greaterThan">
      <formula>W245</formula>
    </cfRule>
  </conditionalFormatting>
  <conditionalFormatting sqref="AK245">
    <cfRule type="cellIs" dxfId="1003" priority="1002" operator="lessThan">
      <formula>0</formula>
    </cfRule>
  </conditionalFormatting>
  <conditionalFormatting sqref="AK245">
    <cfRule type="cellIs" dxfId="1002" priority="1001" operator="greaterThan">
      <formula>AE245</formula>
    </cfRule>
  </conditionalFormatting>
  <conditionalFormatting sqref="AS245">
    <cfRule type="cellIs" dxfId="1001" priority="1000" operator="lessThan">
      <formula>0</formula>
    </cfRule>
  </conditionalFormatting>
  <conditionalFormatting sqref="AS245">
    <cfRule type="cellIs" dxfId="1000" priority="999" operator="greaterThan">
      <formula>AM245</formula>
    </cfRule>
  </conditionalFormatting>
  <conditionalFormatting sqref="BA245">
    <cfRule type="cellIs" dxfId="999" priority="998" operator="lessThan">
      <formula>0</formula>
    </cfRule>
  </conditionalFormatting>
  <conditionalFormatting sqref="BA245">
    <cfRule type="cellIs" dxfId="998" priority="997" operator="greaterThan">
      <formula>AU245</formula>
    </cfRule>
  </conditionalFormatting>
  <conditionalFormatting sqref="J245">
    <cfRule type="containsText" dxfId="997" priority="996" operator="containsText" text="Error">
      <formula>NOT(ISERROR(SEARCH("Error",J245)))</formula>
    </cfRule>
  </conditionalFormatting>
  <conditionalFormatting sqref="BG247 BE247">
    <cfRule type="cellIs" dxfId="996" priority="995" operator="lessThan">
      <formula>0</formula>
    </cfRule>
  </conditionalFormatting>
  <conditionalFormatting sqref="BE247">
    <cfRule type="containsText" dxfId="995" priority="994" operator="containsText" text="Error">
      <formula>NOT(ISERROR(SEARCH("Error",BE247)))</formula>
    </cfRule>
  </conditionalFormatting>
  <conditionalFormatting sqref="M247">
    <cfRule type="cellIs" dxfId="994" priority="993" operator="lessThan">
      <formula>0</formula>
    </cfRule>
  </conditionalFormatting>
  <conditionalFormatting sqref="M247">
    <cfRule type="cellIs" dxfId="993" priority="992" operator="greaterThan">
      <formula>G247</formula>
    </cfRule>
  </conditionalFormatting>
  <conditionalFormatting sqref="R247">
    <cfRule type="containsText" dxfId="992" priority="991" operator="containsText" text="Error">
      <formula>NOT(ISERROR(SEARCH("Error",R247)))</formula>
    </cfRule>
  </conditionalFormatting>
  <conditionalFormatting sqref="Z247">
    <cfRule type="containsText" dxfId="991" priority="990" operator="containsText" text="Error">
      <formula>NOT(ISERROR(SEARCH("Error",Z247)))</formula>
    </cfRule>
  </conditionalFormatting>
  <conditionalFormatting sqref="AH247">
    <cfRule type="containsText" dxfId="990" priority="989" operator="containsText" text="Error">
      <formula>NOT(ISERROR(SEARCH("Error",AH247)))</formula>
    </cfRule>
  </conditionalFormatting>
  <conditionalFormatting sqref="AP247">
    <cfRule type="containsText" dxfId="989" priority="988" operator="containsText" text="Error">
      <formula>NOT(ISERROR(SEARCH("Error",AP247)))</formula>
    </cfRule>
  </conditionalFormatting>
  <conditionalFormatting sqref="AX247">
    <cfRule type="containsText" dxfId="988" priority="987" operator="containsText" text="Error">
      <formula>NOT(ISERROR(SEARCH("Error",AX247)))</formula>
    </cfRule>
  </conditionalFormatting>
  <conditionalFormatting sqref="U247">
    <cfRule type="cellIs" dxfId="987" priority="986" operator="lessThan">
      <formula>0</formula>
    </cfRule>
  </conditionalFormatting>
  <conditionalFormatting sqref="U247">
    <cfRule type="cellIs" dxfId="986" priority="985" operator="greaterThan">
      <formula>O247</formula>
    </cfRule>
  </conditionalFormatting>
  <conditionalFormatting sqref="AC247">
    <cfRule type="cellIs" dxfId="985" priority="984" operator="lessThan">
      <formula>0</formula>
    </cfRule>
  </conditionalFormatting>
  <conditionalFormatting sqref="AC247">
    <cfRule type="cellIs" dxfId="984" priority="983" operator="greaterThan">
      <formula>W247</formula>
    </cfRule>
  </conditionalFormatting>
  <conditionalFormatting sqref="AK247">
    <cfRule type="cellIs" dxfId="983" priority="982" operator="lessThan">
      <formula>0</formula>
    </cfRule>
  </conditionalFormatting>
  <conditionalFormatting sqref="AK247">
    <cfRule type="cellIs" dxfId="982" priority="981" operator="greaterThan">
      <formula>AE247</formula>
    </cfRule>
  </conditionalFormatting>
  <conditionalFormatting sqref="AS247">
    <cfRule type="cellIs" dxfId="981" priority="980" operator="lessThan">
      <formula>0</formula>
    </cfRule>
  </conditionalFormatting>
  <conditionalFormatting sqref="AS247">
    <cfRule type="cellIs" dxfId="980" priority="979" operator="greaterThan">
      <formula>AM247</formula>
    </cfRule>
  </conditionalFormatting>
  <conditionalFormatting sqref="BA247">
    <cfRule type="cellIs" dxfId="979" priority="978" operator="lessThan">
      <formula>0</formula>
    </cfRule>
  </conditionalFormatting>
  <conditionalFormatting sqref="BA247">
    <cfRule type="cellIs" dxfId="978" priority="977" operator="greaterThan">
      <formula>AU247</formula>
    </cfRule>
  </conditionalFormatting>
  <conditionalFormatting sqref="J247">
    <cfRule type="containsText" dxfId="977" priority="976" operator="containsText" text="Error">
      <formula>NOT(ISERROR(SEARCH("Error",J247)))</formula>
    </cfRule>
  </conditionalFormatting>
  <conditionalFormatting sqref="BG249 BE249">
    <cfRule type="cellIs" dxfId="976" priority="975" operator="lessThan">
      <formula>0</formula>
    </cfRule>
  </conditionalFormatting>
  <conditionalFormatting sqref="BE249">
    <cfRule type="containsText" dxfId="975" priority="974" operator="containsText" text="Error">
      <formula>NOT(ISERROR(SEARCH("Error",BE249)))</formula>
    </cfRule>
  </conditionalFormatting>
  <conditionalFormatting sqref="M249">
    <cfRule type="cellIs" dxfId="974" priority="973" operator="lessThan">
      <formula>0</formula>
    </cfRule>
  </conditionalFormatting>
  <conditionalFormatting sqref="M249">
    <cfRule type="cellIs" dxfId="973" priority="972" operator="greaterThan">
      <formula>G249</formula>
    </cfRule>
  </conditionalFormatting>
  <conditionalFormatting sqref="R249">
    <cfRule type="containsText" dxfId="972" priority="971" operator="containsText" text="Error">
      <formula>NOT(ISERROR(SEARCH("Error",R249)))</formula>
    </cfRule>
  </conditionalFormatting>
  <conditionalFormatting sqref="Z249">
    <cfRule type="containsText" dxfId="971" priority="970" operator="containsText" text="Error">
      <formula>NOT(ISERROR(SEARCH("Error",Z249)))</formula>
    </cfRule>
  </conditionalFormatting>
  <conditionalFormatting sqref="AH249">
    <cfRule type="containsText" dxfId="970" priority="969" operator="containsText" text="Error">
      <formula>NOT(ISERROR(SEARCH("Error",AH249)))</formula>
    </cfRule>
  </conditionalFormatting>
  <conditionalFormatting sqref="AP249">
    <cfRule type="containsText" dxfId="969" priority="968" operator="containsText" text="Error">
      <formula>NOT(ISERROR(SEARCH("Error",AP249)))</formula>
    </cfRule>
  </conditionalFormatting>
  <conditionalFormatting sqref="AX249">
    <cfRule type="containsText" dxfId="968" priority="967" operator="containsText" text="Error">
      <formula>NOT(ISERROR(SEARCH("Error",AX249)))</formula>
    </cfRule>
  </conditionalFormatting>
  <conditionalFormatting sqref="U249">
    <cfRule type="cellIs" dxfId="967" priority="966" operator="lessThan">
      <formula>0</formula>
    </cfRule>
  </conditionalFormatting>
  <conditionalFormatting sqref="U249">
    <cfRule type="cellIs" dxfId="966" priority="965" operator="greaterThan">
      <formula>O249</formula>
    </cfRule>
  </conditionalFormatting>
  <conditionalFormatting sqref="AC249">
    <cfRule type="cellIs" dxfId="965" priority="964" operator="lessThan">
      <formula>0</formula>
    </cfRule>
  </conditionalFormatting>
  <conditionalFormatting sqref="AC249">
    <cfRule type="cellIs" dxfId="964" priority="963" operator="greaterThan">
      <formula>W249</formula>
    </cfRule>
  </conditionalFormatting>
  <conditionalFormatting sqref="AK249">
    <cfRule type="cellIs" dxfId="963" priority="962" operator="lessThan">
      <formula>0</formula>
    </cfRule>
  </conditionalFormatting>
  <conditionalFormatting sqref="AK249">
    <cfRule type="cellIs" dxfId="962" priority="961" operator="greaterThan">
      <formula>AE249</formula>
    </cfRule>
  </conditionalFormatting>
  <conditionalFormatting sqref="AS249">
    <cfRule type="cellIs" dxfId="961" priority="960" operator="lessThan">
      <formula>0</formula>
    </cfRule>
  </conditionalFormatting>
  <conditionalFormatting sqref="AS249">
    <cfRule type="cellIs" dxfId="960" priority="959" operator="greaterThan">
      <formula>AM249</formula>
    </cfRule>
  </conditionalFormatting>
  <conditionalFormatting sqref="BA249">
    <cfRule type="cellIs" dxfId="959" priority="958" operator="lessThan">
      <formula>0</formula>
    </cfRule>
  </conditionalFormatting>
  <conditionalFormatting sqref="BA249">
    <cfRule type="cellIs" dxfId="958" priority="957" operator="greaterThan">
      <formula>AU249</formula>
    </cfRule>
  </conditionalFormatting>
  <conditionalFormatting sqref="J249">
    <cfRule type="containsText" dxfId="957" priority="956" operator="containsText" text="Error">
      <formula>NOT(ISERROR(SEARCH("Error",J249)))</formula>
    </cfRule>
  </conditionalFormatting>
  <conditionalFormatting sqref="BG253 BE253">
    <cfRule type="cellIs" dxfId="956" priority="955" operator="lessThan">
      <formula>0</formula>
    </cfRule>
  </conditionalFormatting>
  <conditionalFormatting sqref="BE253">
    <cfRule type="containsText" dxfId="955" priority="954" operator="containsText" text="Error">
      <formula>NOT(ISERROR(SEARCH("Error",BE253)))</formula>
    </cfRule>
  </conditionalFormatting>
  <conditionalFormatting sqref="M253">
    <cfRule type="cellIs" dxfId="954" priority="953" operator="lessThan">
      <formula>0</formula>
    </cfRule>
  </conditionalFormatting>
  <conditionalFormatting sqref="M253">
    <cfRule type="cellIs" dxfId="953" priority="952" operator="greaterThan">
      <formula>G253</formula>
    </cfRule>
  </conditionalFormatting>
  <conditionalFormatting sqref="R253">
    <cfRule type="containsText" dxfId="952" priority="951" operator="containsText" text="Error">
      <formula>NOT(ISERROR(SEARCH("Error",R253)))</formula>
    </cfRule>
  </conditionalFormatting>
  <conditionalFormatting sqref="Z253">
    <cfRule type="containsText" dxfId="951" priority="950" operator="containsText" text="Error">
      <formula>NOT(ISERROR(SEARCH("Error",Z253)))</formula>
    </cfRule>
  </conditionalFormatting>
  <conditionalFormatting sqref="AH253">
    <cfRule type="containsText" dxfId="950" priority="949" operator="containsText" text="Error">
      <formula>NOT(ISERROR(SEARCH("Error",AH253)))</formula>
    </cfRule>
  </conditionalFormatting>
  <conditionalFormatting sqref="AP253">
    <cfRule type="containsText" dxfId="949" priority="948" operator="containsText" text="Error">
      <formula>NOT(ISERROR(SEARCH("Error",AP253)))</formula>
    </cfRule>
  </conditionalFormatting>
  <conditionalFormatting sqref="AX253">
    <cfRule type="containsText" dxfId="948" priority="947" operator="containsText" text="Error">
      <formula>NOT(ISERROR(SEARCH("Error",AX253)))</formula>
    </cfRule>
  </conditionalFormatting>
  <conditionalFormatting sqref="U253">
    <cfRule type="cellIs" dxfId="947" priority="946" operator="lessThan">
      <formula>0</formula>
    </cfRule>
  </conditionalFormatting>
  <conditionalFormatting sqref="U253">
    <cfRule type="cellIs" dxfId="946" priority="945" operator="greaterThan">
      <formula>O253</formula>
    </cfRule>
  </conditionalFormatting>
  <conditionalFormatting sqref="AC253">
    <cfRule type="cellIs" dxfId="945" priority="944" operator="lessThan">
      <formula>0</formula>
    </cfRule>
  </conditionalFormatting>
  <conditionalFormatting sqref="AC253">
    <cfRule type="cellIs" dxfId="944" priority="943" operator="greaterThan">
      <formula>W253</formula>
    </cfRule>
  </conditionalFormatting>
  <conditionalFormatting sqref="AK253">
    <cfRule type="cellIs" dxfId="943" priority="942" operator="lessThan">
      <formula>0</formula>
    </cfRule>
  </conditionalFormatting>
  <conditionalFormatting sqref="AK253">
    <cfRule type="cellIs" dxfId="942" priority="941" operator="greaterThan">
      <formula>AE253</formula>
    </cfRule>
  </conditionalFormatting>
  <conditionalFormatting sqref="AS253">
    <cfRule type="cellIs" dxfId="941" priority="940" operator="lessThan">
      <formula>0</formula>
    </cfRule>
  </conditionalFormatting>
  <conditionalFormatting sqref="AS253">
    <cfRule type="cellIs" dxfId="940" priority="939" operator="greaterThan">
      <formula>AM253</formula>
    </cfRule>
  </conditionalFormatting>
  <conditionalFormatting sqref="BA253">
    <cfRule type="cellIs" dxfId="939" priority="938" operator="lessThan">
      <formula>0</formula>
    </cfRule>
  </conditionalFormatting>
  <conditionalFormatting sqref="BA253">
    <cfRule type="cellIs" dxfId="938" priority="937" operator="greaterThan">
      <formula>AU253</formula>
    </cfRule>
  </conditionalFormatting>
  <conditionalFormatting sqref="J253">
    <cfRule type="containsText" dxfId="937" priority="936" operator="containsText" text="Error">
      <formula>NOT(ISERROR(SEARCH("Error",J253)))</formula>
    </cfRule>
  </conditionalFormatting>
  <conditionalFormatting sqref="BG255 BE255">
    <cfRule type="cellIs" dxfId="936" priority="935" operator="lessThan">
      <formula>0</formula>
    </cfRule>
  </conditionalFormatting>
  <conditionalFormatting sqref="BE255">
    <cfRule type="containsText" dxfId="935" priority="934" operator="containsText" text="Error">
      <formula>NOT(ISERROR(SEARCH("Error",BE255)))</formula>
    </cfRule>
  </conditionalFormatting>
  <conditionalFormatting sqref="M255">
    <cfRule type="cellIs" dxfId="934" priority="933" operator="lessThan">
      <formula>0</formula>
    </cfRule>
  </conditionalFormatting>
  <conditionalFormatting sqref="M255">
    <cfRule type="cellIs" dxfId="933" priority="932" operator="greaterThan">
      <formula>G255</formula>
    </cfRule>
  </conditionalFormatting>
  <conditionalFormatting sqref="R255">
    <cfRule type="containsText" dxfId="932" priority="931" operator="containsText" text="Error">
      <formula>NOT(ISERROR(SEARCH("Error",R255)))</formula>
    </cfRule>
  </conditionalFormatting>
  <conditionalFormatting sqref="Z255">
    <cfRule type="containsText" dxfId="931" priority="930" operator="containsText" text="Error">
      <formula>NOT(ISERROR(SEARCH("Error",Z255)))</formula>
    </cfRule>
  </conditionalFormatting>
  <conditionalFormatting sqref="AH255">
    <cfRule type="containsText" dxfId="930" priority="929" operator="containsText" text="Error">
      <formula>NOT(ISERROR(SEARCH("Error",AH255)))</formula>
    </cfRule>
  </conditionalFormatting>
  <conditionalFormatting sqref="AP255">
    <cfRule type="containsText" dxfId="929" priority="928" operator="containsText" text="Error">
      <formula>NOT(ISERROR(SEARCH("Error",AP255)))</formula>
    </cfRule>
  </conditionalFormatting>
  <conditionalFormatting sqref="AX255">
    <cfRule type="containsText" dxfId="928" priority="927" operator="containsText" text="Error">
      <formula>NOT(ISERROR(SEARCH("Error",AX255)))</formula>
    </cfRule>
  </conditionalFormatting>
  <conditionalFormatting sqref="U255">
    <cfRule type="cellIs" dxfId="927" priority="926" operator="lessThan">
      <formula>0</formula>
    </cfRule>
  </conditionalFormatting>
  <conditionalFormatting sqref="U255">
    <cfRule type="cellIs" dxfId="926" priority="925" operator="greaterThan">
      <formula>O255</formula>
    </cfRule>
  </conditionalFormatting>
  <conditionalFormatting sqref="AC255">
    <cfRule type="cellIs" dxfId="925" priority="924" operator="lessThan">
      <formula>0</formula>
    </cfRule>
  </conditionalFormatting>
  <conditionalFormatting sqref="AC255">
    <cfRule type="cellIs" dxfId="924" priority="923" operator="greaterThan">
      <formula>W255</formula>
    </cfRule>
  </conditionalFormatting>
  <conditionalFormatting sqref="AK255">
    <cfRule type="cellIs" dxfId="923" priority="922" operator="lessThan">
      <formula>0</formula>
    </cfRule>
  </conditionalFormatting>
  <conditionalFormatting sqref="AK255">
    <cfRule type="cellIs" dxfId="922" priority="921" operator="greaterThan">
      <formula>AE255</formula>
    </cfRule>
  </conditionalFormatting>
  <conditionalFormatting sqref="AS255">
    <cfRule type="cellIs" dxfId="921" priority="920" operator="lessThan">
      <formula>0</formula>
    </cfRule>
  </conditionalFormatting>
  <conditionalFormatting sqref="AS255">
    <cfRule type="cellIs" dxfId="920" priority="919" operator="greaterThan">
      <formula>AM255</formula>
    </cfRule>
  </conditionalFormatting>
  <conditionalFormatting sqref="BA255">
    <cfRule type="cellIs" dxfId="919" priority="918" operator="lessThan">
      <formula>0</formula>
    </cfRule>
  </conditionalFormatting>
  <conditionalFormatting sqref="BA255">
    <cfRule type="cellIs" dxfId="918" priority="917" operator="greaterThan">
      <formula>AU255</formula>
    </cfRule>
  </conditionalFormatting>
  <conditionalFormatting sqref="J255">
    <cfRule type="containsText" dxfId="917" priority="916" operator="containsText" text="Error">
      <formula>NOT(ISERROR(SEARCH("Error",J255)))</formula>
    </cfRule>
  </conditionalFormatting>
  <conditionalFormatting sqref="BG257 BE257">
    <cfRule type="cellIs" dxfId="916" priority="915" operator="lessThan">
      <formula>0</formula>
    </cfRule>
  </conditionalFormatting>
  <conditionalFormatting sqref="BE257">
    <cfRule type="containsText" dxfId="915" priority="914" operator="containsText" text="Error">
      <formula>NOT(ISERROR(SEARCH("Error",BE257)))</formula>
    </cfRule>
  </conditionalFormatting>
  <conditionalFormatting sqref="M257">
    <cfRule type="cellIs" dxfId="914" priority="913" operator="lessThan">
      <formula>0</formula>
    </cfRule>
  </conditionalFormatting>
  <conditionalFormatting sqref="M257">
    <cfRule type="cellIs" dxfId="913" priority="912" operator="greaterThan">
      <formula>G257</formula>
    </cfRule>
  </conditionalFormatting>
  <conditionalFormatting sqref="R257">
    <cfRule type="containsText" dxfId="912" priority="911" operator="containsText" text="Error">
      <formula>NOT(ISERROR(SEARCH("Error",R257)))</formula>
    </cfRule>
  </conditionalFormatting>
  <conditionalFormatting sqref="Z257">
    <cfRule type="containsText" dxfId="911" priority="910" operator="containsText" text="Error">
      <formula>NOT(ISERROR(SEARCH("Error",Z257)))</formula>
    </cfRule>
  </conditionalFormatting>
  <conditionalFormatting sqref="AH257">
    <cfRule type="containsText" dxfId="910" priority="909" operator="containsText" text="Error">
      <formula>NOT(ISERROR(SEARCH("Error",AH257)))</formula>
    </cfRule>
  </conditionalFormatting>
  <conditionalFormatting sqref="AP257">
    <cfRule type="containsText" dxfId="909" priority="908" operator="containsText" text="Error">
      <formula>NOT(ISERROR(SEARCH("Error",AP257)))</formula>
    </cfRule>
  </conditionalFormatting>
  <conditionalFormatting sqref="AX257">
    <cfRule type="containsText" dxfId="908" priority="907" operator="containsText" text="Error">
      <formula>NOT(ISERROR(SEARCH("Error",AX257)))</formula>
    </cfRule>
  </conditionalFormatting>
  <conditionalFormatting sqref="U257">
    <cfRule type="cellIs" dxfId="907" priority="906" operator="lessThan">
      <formula>0</formula>
    </cfRule>
  </conditionalFormatting>
  <conditionalFormatting sqref="U257">
    <cfRule type="cellIs" dxfId="906" priority="905" operator="greaterThan">
      <formula>O257</formula>
    </cfRule>
  </conditionalFormatting>
  <conditionalFormatting sqref="AC257">
    <cfRule type="cellIs" dxfId="905" priority="904" operator="lessThan">
      <formula>0</formula>
    </cfRule>
  </conditionalFormatting>
  <conditionalFormatting sqref="AC257">
    <cfRule type="cellIs" dxfId="904" priority="903" operator="greaterThan">
      <formula>W257</formula>
    </cfRule>
  </conditionalFormatting>
  <conditionalFormatting sqref="AK257">
    <cfRule type="cellIs" dxfId="903" priority="902" operator="lessThan">
      <formula>0</formula>
    </cfRule>
  </conditionalFormatting>
  <conditionalFormatting sqref="AK257">
    <cfRule type="cellIs" dxfId="902" priority="901" operator="greaterThan">
      <formula>AE257</formula>
    </cfRule>
  </conditionalFormatting>
  <conditionalFormatting sqref="AS257">
    <cfRule type="cellIs" dxfId="901" priority="900" operator="lessThan">
      <formula>0</formula>
    </cfRule>
  </conditionalFormatting>
  <conditionalFormatting sqref="AS257">
    <cfRule type="cellIs" dxfId="900" priority="899" operator="greaterThan">
      <formula>AM257</formula>
    </cfRule>
  </conditionalFormatting>
  <conditionalFormatting sqref="BA257">
    <cfRule type="cellIs" dxfId="899" priority="898" operator="lessThan">
      <formula>0</formula>
    </cfRule>
  </conditionalFormatting>
  <conditionalFormatting sqref="BA257">
    <cfRule type="cellIs" dxfId="898" priority="897" operator="greaterThan">
      <formula>AU257</formula>
    </cfRule>
  </conditionalFormatting>
  <conditionalFormatting sqref="J257">
    <cfRule type="containsText" dxfId="897" priority="896" operator="containsText" text="Error">
      <formula>NOT(ISERROR(SEARCH("Error",J257)))</formula>
    </cfRule>
  </conditionalFormatting>
  <conditionalFormatting sqref="BG259 BE259">
    <cfRule type="cellIs" dxfId="896" priority="895" operator="lessThan">
      <formula>0</formula>
    </cfRule>
  </conditionalFormatting>
  <conditionalFormatting sqref="BE259">
    <cfRule type="containsText" dxfId="895" priority="894" operator="containsText" text="Error">
      <formula>NOT(ISERROR(SEARCH("Error",BE259)))</formula>
    </cfRule>
  </conditionalFormatting>
  <conditionalFormatting sqref="M259">
    <cfRule type="cellIs" dxfId="894" priority="893" operator="lessThan">
      <formula>0</formula>
    </cfRule>
  </conditionalFormatting>
  <conditionalFormatting sqref="M259">
    <cfRule type="cellIs" dxfId="893" priority="892" operator="greaterThan">
      <formula>G259</formula>
    </cfRule>
  </conditionalFormatting>
  <conditionalFormatting sqref="R259">
    <cfRule type="containsText" dxfId="892" priority="891" operator="containsText" text="Error">
      <formula>NOT(ISERROR(SEARCH("Error",R259)))</formula>
    </cfRule>
  </conditionalFormatting>
  <conditionalFormatting sqref="Z259">
    <cfRule type="containsText" dxfId="891" priority="890" operator="containsText" text="Error">
      <formula>NOT(ISERROR(SEARCH("Error",Z259)))</formula>
    </cfRule>
  </conditionalFormatting>
  <conditionalFormatting sqref="AH259">
    <cfRule type="containsText" dxfId="890" priority="889" operator="containsText" text="Error">
      <formula>NOT(ISERROR(SEARCH("Error",AH259)))</formula>
    </cfRule>
  </conditionalFormatting>
  <conditionalFormatting sqref="AP259">
    <cfRule type="containsText" dxfId="889" priority="888" operator="containsText" text="Error">
      <formula>NOT(ISERROR(SEARCH("Error",AP259)))</formula>
    </cfRule>
  </conditionalFormatting>
  <conditionalFormatting sqref="AX259">
    <cfRule type="containsText" dxfId="888" priority="887" operator="containsText" text="Error">
      <formula>NOT(ISERROR(SEARCH("Error",AX259)))</formula>
    </cfRule>
  </conditionalFormatting>
  <conditionalFormatting sqref="U259">
    <cfRule type="cellIs" dxfId="887" priority="886" operator="lessThan">
      <formula>0</formula>
    </cfRule>
  </conditionalFormatting>
  <conditionalFormatting sqref="U259">
    <cfRule type="cellIs" dxfId="886" priority="885" operator="greaterThan">
      <formula>O259</formula>
    </cfRule>
  </conditionalFormatting>
  <conditionalFormatting sqref="AC259">
    <cfRule type="cellIs" dxfId="885" priority="884" operator="lessThan">
      <formula>0</formula>
    </cfRule>
  </conditionalFormatting>
  <conditionalFormatting sqref="AC259">
    <cfRule type="cellIs" dxfId="884" priority="883" operator="greaterThan">
      <formula>W259</formula>
    </cfRule>
  </conditionalFormatting>
  <conditionalFormatting sqref="AK259">
    <cfRule type="cellIs" dxfId="883" priority="882" operator="lessThan">
      <formula>0</formula>
    </cfRule>
  </conditionalFormatting>
  <conditionalFormatting sqref="AK259">
    <cfRule type="cellIs" dxfId="882" priority="881" operator="greaterThan">
      <formula>AE259</formula>
    </cfRule>
  </conditionalFormatting>
  <conditionalFormatting sqref="AS259">
    <cfRule type="cellIs" dxfId="881" priority="880" operator="lessThan">
      <formula>0</formula>
    </cfRule>
  </conditionalFormatting>
  <conditionalFormatting sqref="AS259">
    <cfRule type="cellIs" dxfId="880" priority="879" operator="greaterThan">
      <formula>AM259</formula>
    </cfRule>
  </conditionalFormatting>
  <conditionalFormatting sqref="BA259">
    <cfRule type="cellIs" dxfId="879" priority="878" operator="lessThan">
      <formula>0</formula>
    </cfRule>
  </conditionalFormatting>
  <conditionalFormatting sqref="BA259">
    <cfRule type="cellIs" dxfId="878" priority="877" operator="greaterThan">
      <formula>AU259</formula>
    </cfRule>
  </conditionalFormatting>
  <conditionalFormatting sqref="J259">
    <cfRule type="containsText" dxfId="877" priority="876" operator="containsText" text="Error">
      <formula>NOT(ISERROR(SEARCH("Error",J259)))</formula>
    </cfRule>
  </conditionalFormatting>
  <conditionalFormatting sqref="BG261 BE261">
    <cfRule type="cellIs" dxfId="876" priority="875" operator="lessThan">
      <formula>0</formula>
    </cfRule>
  </conditionalFormatting>
  <conditionalFormatting sqref="BE261">
    <cfRule type="containsText" dxfId="875" priority="874" operator="containsText" text="Error">
      <formula>NOT(ISERROR(SEARCH("Error",BE261)))</formula>
    </cfRule>
  </conditionalFormatting>
  <conditionalFormatting sqref="M261">
    <cfRule type="cellIs" dxfId="874" priority="873" operator="lessThan">
      <formula>0</formula>
    </cfRule>
  </conditionalFormatting>
  <conditionalFormatting sqref="M261">
    <cfRule type="cellIs" dxfId="873" priority="872" operator="greaterThan">
      <formula>G261</formula>
    </cfRule>
  </conditionalFormatting>
  <conditionalFormatting sqref="R261">
    <cfRule type="containsText" dxfId="872" priority="871" operator="containsText" text="Error">
      <formula>NOT(ISERROR(SEARCH("Error",R261)))</formula>
    </cfRule>
  </conditionalFormatting>
  <conditionalFormatting sqref="Z261">
    <cfRule type="containsText" dxfId="871" priority="870" operator="containsText" text="Error">
      <formula>NOT(ISERROR(SEARCH("Error",Z261)))</formula>
    </cfRule>
  </conditionalFormatting>
  <conditionalFormatting sqref="AH261">
    <cfRule type="containsText" dxfId="870" priority="869" operator="containsText" text="Error">
      <formula>NOT(ISERROR(SEARCH("Error",AH261)))</formula>
    </cfRule>
  </conditionalFormatting>
  <conditionalFormatting sqref="AP261">
    <cfRule type="containsText" dxfId="869" priority="868" operator="containsText" text="Error">
      <formula>NOT(ISERROR(SEARCH("Error",AP261)))</formula>
    </cfRule>
  </conditionalFormatting>
  <conditionalFormatting sqref="AX261">
    <cfRule type="containsText" dxfId="868" priority="867" operator="containsText" text="Error">
      <formula>NOT(ISERROR(SEARCH("Error",AX261)))</formula>
    </cfRule>
  </conditionalFormatting>
  <conditionalFormatting sqref="U261">
    <cfRule type="cellIs" dxfId="867" priority="866" operator="lessThan">
      <formula>0</formula>
    </cfRule>
  </conditionalFormatting>
  <conditionalFormatting sqref="U261">
    <cfRule type="cellIs" dxfId="866" priority="865" operator="greaterThan">
      <formula>O261</formula>
    </cfRule>
  </conditionalFormatting>
  <conditionalFormatting sqref="AC261">
    <cfRule type="cellIs" dxfId="865" priority="864" operator="lessThan">
      <formula>0</formula>
    </cfRule>
  </conditionalFormatting>
  <conditionalFormatting sqref="AC261">
    <cfRule type="cellIs" dxfId="864" priority="863" operator="greaterThan">
      <formula>W261</formula>
    </cfRule>
  </conditionalFormatting>
  <conditionalFormatting sqref="AK261">
    <cfRule type="cellIs" dxfId="863" priority="862" operator="lessThan">
      <formula>0</formula>
    </cfRule>
  </conditionalFormatting>
  <conditionalFormatting sqref="AK261">
    <cfRule type="cellIs" dxfId="862" priority="861" operator="greaterThan">
      <formula>AE261</formula>
    </cfRule>
  </conditionalFormatting>
  <conditionalFormatting sqref="AS261">
    <cfRule type="cellIs" dxfId="861" priority="860" operator="lessThan">
      <formula>0</formula>
    </cfRule>
  </conditionalFormatting>
  <conditionalFormatting sqref="AS261">
    <cfRule type="cellIs" dxfId="860" priority="859" operator="greaterThan">
      <formula>AM261</formula>
    </cfRule>
  </conditionalFormatting>
  <conditionalFormatting sqref="BA261">
    <cfRule type="cellIs" dxfId="859" priority="858" operator="lessThan">
      <formula>0</formula>
    </cfRule>
  </conditionalFormatting>
  <conditionalFormatting sqref="BA261">
    <cfRule type="cellIs" dxfId="858" priority="857" operator="greaterThan">
      <formula>AU261</formula>
    </cfRule>
  </conditionalFormatting>
  <conditionalFormatting sqref="J261">
    <cfRule type="containsText" dxfId="857" priority="856" operator="containsText" text="Error">
      <formula>NOT(ISERROR(SEARCH("Error",J261)))</formula>
    </cfRule>
  </conditionalFormatting>
  <conditionalFormatting sqref="BG263 BE263">
    <cfRule type="cellIs" dxfId="856" priority="855" operator="lessThan">
      <formula>0</formula>
    </cfRule>
  </conditionalFormatting>
  <conditionalFormatting sqref="BE263">
    <cfRule type="containsText" dxfId="855" priority="854" operator="containsText" text="Error">
      <formula>NOT(ISERROR(SEARCH("Error",BE263)))</formula>
    </cfRule>
  </conditionalFormatting>
  <conditionalFormatting sqref="M263">
    <cfRule type="cellIs" dxfId="854" priority="853" operator="lessThan">
      <formula>0</formula>
    </cfRule>
  </conditionalFormatting>
  <conditionalFormatting sqref="M263">
    <cfRule type="cellIs" dxfId="853" priority="852" operator="greaterThan">
      <formula>G263</formula>
    </cfRule>
  </conditionalFormatting>
  <conditionalFormatting sqref="R263">
    <cfRule type="containsText" dxfId="852" priority="851" operator="containsText" text="Error">
      <formula>NOT(ISERROR(SEARCH("Error",R263)))</formula>
    </cfRule>
  </conditionalFormatting>
  <conditionalFormatting sqref="Z263">
    <cfRule type="containsText" dxfId="851" priority="850" operator="containsText" text="Error">
      <formula>NOT(ISERROR(SEARCH("Error",Z263)))</formula>
    </cfRule>
  </conditionalFormatting>
  <conditionalFormatting sqref="AH263">
    <cfRule type="containsText" dxfId="850" priority="849" operator="containsText" text="Error">
      <formula>NOT(ISERROR(SEARCH("Error",AH263)))</formula>
    </cfRule>
  </conditionalFormatting>
  <conditionalFormatting sqref="AP263">
    <cfRule type="containsText" dxfId="849" priority="848" operator="containsText" text="Error">
      <formula>NOT(ISERROR(SEARCH("Error",AP263)))</formula>
    </cfRule>
  </conditionalFormatting>
  <conditionalFormatting sqref="AX263">
    <cfRule type="containsText" dxfId="848" priority="847" operator="containsText" text="Error">
      <formula>NOT(ISERROR(SEARCH("Error",AX263)))</formula>
    </cfRule>
  </conditionalFormatting>
  <conditionalFormatting sqref="U263">
    <cfRule type="cellIs" dxfId="847" priority="846" operator="lessThan">
      <formula>0</formula>
    </cfRule>
  </conditionalFormatting>
  <conditionalFormatting sqref="U263">
    <cfRule type="cellIs" dxfId="846" priority="845" operator="greaterThan">
      <formula>O263</formula>
    </cfRule>
  </conditionalFormatting>
  <conditionalFormatting sqref="AC263">
    <cfRule type="cellIs" dxfId="845" priority="844" operator="lessThan">
      <formula>0</formula>
    </cfRule>
  </conditionalFormatting>
  <conditionalFormatting sqref="AC263">
    <cfRule type="cellIs" dxfId="844" priority="843" operator="greaterThan">
      <formula>W263</formula>
    </cfRule>
  </conditionalFormatting>
  <conditionalFormatting sqref="AK263">
    <cfRule type="cellIs" dxfId="843" priority="842" operator="lessThan">
      <formula>0</formula>
    </cfRule>
  </conditionalFormatting>
  <conditionalFormatting sqref="AK263">
    <cfRule type="cellIs" dxfId="842" priority="841" operator="greaterThan">
      <formula>AE263</formula>
    </cfRule>
  </conditionalFormatting>
  <conditionalFormatting sqref="AS263">
    <cfRule type="cellIs" dxfId="841" priority="840" operator="lessThan">
      <formula>0</formula>
    </cfRule>
  </conditionalFormatting>
  <conditionalFormatting sqref="AS263">
    <cfRule type="cellIs" dxfId="840" priority="839" operator="greaterThan">
      <formula>AM263</formula>
    </cfRule>
  </conditionalFormatting>
  <conditionalFormatting sqref="BA263">
    <cfRule type="cellIs" dxfId="839" priority="838" operator="lessThan">
      <formula>0</formula>
    </cfRule>
  </conditionalFormatting>
  <conditionalFormatting sqref="BA263">
    <cfRule type="cellIs" dxfId="838" priority="837" operator="greaterThan">
      <formula>AU263</formula>
    </cfRule>
  </conditionalFormatting>
  <conditionalFormatting sqref="J263">
    <cfRule type="containsText" dxfId="837" priority="836" operator="containsText" text="Error">
      <formula>NOT(ISERROR(SEARCH("Error",J263)))</formula>
    </cfRule>
  </conditionalFormatting>
  <conditionalFormatting sqref="BG265 BE265">
    <cfRule type="cellIs" dxfId="836" priority="835" operator="lessThan">
      <formula>0</formula>
    </cfRule>
  </conditionalFormatting>
  <conditionalFormatting sqref="BE265">
    <cfRule type="containsText" dxfId="835" priority="834" operator="containsText" text="Error">
      <formula>NOT(ISERROR(SEARCH("Error",BE265)))</formula>
    </cfRule>
  </conditionalFormatting>
  <conditionalFormatting sqref="M265">
    <cfRule type="cellIs" dxfId="834" priority="833" operator="lessThan">
      <formula>0</formula>
    </cfRule>
  </conditionalFormatting>
  <conditionalFormatting sqref="M265">
    <cfRule type="cellIs" dxfId="833" priority="832" operator="greaterThan">
      <formula>G265</formula>
    </cfRule>
  </conditionalFormatting>
  <conditionalFormatting sqref="R265">
    <cfRule type="containsText" dxfId="832" priority="831" operator="containsText" text="Error">
      <formula>NOT(ISERROR(SEARCH("Error",R265)))</formula>
    </cfRule>
  </conditionalFormatting>
  <conditionalFormatting sqref="Z265">
    <cfRule type="containsText" dxfId="831" priority="830" operator="containsText" text="Error">
      <formula>NOT(ISERROR(SEARCH("Error",Z265)))</formula>
    </cfRule>
  </conditionalFormatting>
  <conditionalFormatting sqref="AH265">
    <cfRule type="containsText" dxfId="830" priority="829" operator="containsText" text="Error">
      <formula>NOT(ISERROR(SEARCH("Error",AH265)))</formula>
    </cfRule>
  </conditionalFormatting>
  <conditionalFormatting sqref="AP265">
    <cfRule type="containsText" dxfId="829" priority="828" operator="containsText" text="Error">
      <formula>NOT(ISERROR(SEARCH("Error",AP265)))</formula>
    </cfRule>
  </conditionalFormatting>
  <conditionalFormatting sqref="AX265">
    <cfRule type="containsText" dxfId="828" priority="827" operator="containsText" text="Error">
      <formula>NOT(ISERROR(SEARCH("Error",AX265)))</formula>
    </cfRule>
  </conditionalFormatting>
  <conditionalFormatting sqref="U265">
    <cfRule type="cellIs" dxfId="827" priority="826" operator="lessThan">
      <formula>0</formula>
    </cfRule>
  </conditionalFormatting>
  <conditionalFormatting sqref="U265">
    <cfRule type="cellIs" dxfId="826" priority="825" operator="greaterThan">
      <formula>O265</formula>
    </cfRule>
  </conditionalFormatting>
  <conditionalFormatting sqref="AC265">
    <cfRule type="cellIs" dxfId="825" priority="824" operator="lessThan">
      <formula>0</formula>
    </cfRule>
  </conditionalFormatting>
  <conditionalFormatting sqref="AC265">
    <cfRule type="cellIs" dxfId="824" priority="823" operator="greaterThan">
      <formula>W265</formula>
    </cfRule>
  </conditionalFormatting>
  <conditionalFormatting sqref="AK265">
    <cfRule type="cellIs" dxfId="823" priority="822" operator="lessThan">
      <formula>0</formula>
    </cfRule>
  </conditionalFormatting>
  <conditionalFormatting sqref="AK265">
    <cfRule type="cellIs" dxfId="822" priority="821" operator="greaterThan">
      <formula>AE265</formula>
    </cfRule>
  </conditionalFormatting>
  <conditionalFormatting sqref="AS265">
    <cfRule type="cellIs" dxfId="821" priority="820" operator="lessThan">
      <formula>0</formula>
    </cfRule>
  </conditionalFormatting>
  <conditionalFormatting sqref="AS265">
    <cfRule type="cellIs" dxfId="820" priority="819" operator="greaterThan">
      <formula>AM265</formula>
    </cfRule>
  </conditionalFormatting>
  <conditionalFormatting sqref="BA265">
    <cfRule type="cellIs" dxfId="819" priority="818" operator="lessThan">
      <formula>0</formula>
    </cfRule>
  </conditionalFormatting>
  <conditionalFormatting sqref="BA265">
    <cfRule type="cellIs" dxfId="818" priority="817" operator="greaterThan">
      <formula>AU265</formula>
    </cfRule>
  </conditionalFormatting>
  <conditionalFormatting sqref="J265">
    <cfRule type="containsText" dxfId="817" priority="816" operator="containsText" text="Error">
      <formula>NOT(ISERROR(SEARCH("Error",J265)))</formula>
    </cfRule>
  </conditionalFormatting>
  <conditionalFormatting sqref="BG267 BE267">
    <cfRule type="cellIs" dxfId="816" priority="815" operator="lessThan">
      <formula>0</formula>
    </cfRule>
  </conditionalFormatting>
  <conditionalFormatting sqref="BE267">
    <cfRule type="containsText" dxfId="815" priority="814" operator="containsText" text="Error">
      <formula>NOT(ISERROR(SEARCH("Error",BE267)))</formula>
    </cfRule>
  </conditionalFormatting>
  <conditionalFormatting sqref="M267">
    <cfRule type="cellIs" dxfId="814" priority="813" operator="lessThan">
      <formula>0</formula>
    </cfRule>
  </conditionalFormatting>
  <conditionalFormatting sqref="M267">
    <cfRule type="cellIs" dxfId="813" priority="812" operator="greaterThan">
      <formula>G267</formula>
    </cfRule>
  </conditionalFormatting>
  <conditionalFormatting sqref="R267">
    <cfRule type="containsText" dxfId="812" priority="811" operator="containsText" text="Error">
      <formula>NOT(ISERROR(SEARCH("Error",R267)))</formula>
    </cfRule>
  </conditionalFormatting>
  <conditionalFormatting sqref="Z267">
    <cfRule type="containsText" dxfId="811" priority="810" operator="containsText" text="Error">
      <formula>NOT(ISERROR(SEARCH("Error",Z267)))</formula>
    </cfRule>
  </conditionalFormatting>
  <conditionalFormatting sqref="AH267">
    <cfRule type="containsText" dxfId="810" priority="809" operator="containsText" text="Error">
      <formula>NOT(ISERROR(SEARCH("Error",AH267)))</formula>
    </cfRule>
  </conditionalFormatting>
  <conditionalFormatting sqref="AP267">
    <cfRule type="containsText" dxfId="809" priority="808" operator="containsText" text="Error">
      <formula>NOT(ISERROR(SEARCH("Error",AP267)))</formula>
    </cfRule>
  </conditionalFormatting>
  <conditionalFormatting sqref="AX267">
    <cfRule type="containsText" dxfId="808" priority="807" operator="containsText" text="Error">
      <formula>NOT(ISERROR(SEARCH("Error",AX267)))</formula>
    </cfRule>
  </conditionalFormatting>
  <conditionalFormatting sqref="U267">
    <cfRule type="cellIs" dxfId="807" priority="806" operator="lessThan">
      <formula>0</formula>
    </cfRule>
  </conditionalFormatting>
  <conditionalFormatting sqref="U267">
    <cfRule type="cellIs" dxfId="806" priority="805" operator="greaterThan">
      <formula>O267</formula>
    </cfRule>
  </conditionalFormatting>
  <conditionalFormatting sqref="AC267">
    <cfRule type="cellIs" dxfId="805" priority="804" operator="lessThan">
      <formula>0</formula>
    </cfRule>
  </conditionalFormatting>
  <conditionalFormatting sqref="AC267">
    <cfRule type="cellIs" dxfId="804" priority="803" operator="greaterThan">
      <formula>W267</formula>
    </cfRule>
  </conditionalFormatting>
  <conditionalFormatting sqref="AK267">
    <cfRule type="cellIs" dxfId="803" priority="802" operator="lessThan">
      <formula>0</formula>
    </cfRule>
  </conditionalFormatting>
  <conditionalFormatting sqref="AK267">
    <cfRule type="cellIs" dxfId="802" priority="801" operator="greaterThan">
      <formula>AE267</formula>
    </cfRule>
  </conditionalFormatting>
  <conditionalFormatting sqref="AS267">
    <cfRule type="cellIs" dxfId="801" priority="800" operator="lessThan">
      <formula>0</formula>
    </cfRule>
  </conditionalFormatting>
  <conditionalFormatting sqref="AS267">
    <cfRule type="cellIs" dxfId="800" priority="799" operator="greaterThan">
      <formula>AM267</formula>
    </cfRule>
  </conditionalFormatting>
  <conditionalFormatting sqref="BA267">
    <cfRule type="cellIs" dxfId="799" priority="798" operator="lessThan">
      <formula>0</formula>
    </cfRule>
  </conditionalFormatting>
  <conditionalFormatting sqref="BA267">
    <cfRule type="cellIs" dxfId="798" priority="797" operator="greaterThan">
      <formula>AU267</formula>
    </cfRule>
  </conditionalFormatting>
  <conditionalFormatting sqref="J267">
    <cfRule type="containsText" dxfId="797" priority="796" operator="containsText" text="Error">
      <formula>NOT(ISERROR(SEARCH("Error",J267)))</formula>
    </cfRule>
  </conditionalFormatting>
  <conditionalFormatting sqref="BG269 BE269">
    <cfRule type="cellIs" dxfId="796" priority="795" operator="lessThan">
      <formula>0</formula>
    </cfRule>
  </conditionalFormatting>
  <conditionalFormatting sqref="BE269">
    <cfRule type="containsText" dxfId="795" priority="794" operator="containsText" text="Error">
      <formula>NOT(ISERROR(SEARCH("Error",BE269)))</formula>
    </cfRule>
  </conditionalFormatting>
  <conditionalFormatting sqref="M269">
    <cfRule type="cellIs" dxfId="794" priority="793" operator="lessThan">
      <formula>0</formula>
    </cfRule>
  </conditionalFormatting>
  <conditionalFormatting sqref="M269">
    <cfRule type="cellIs" dxfId="793" priority="792" operator="greaterThan">
      <formula>G269</formula>
    </cfRule>
  </conditionalFormatting>
  <conditionalFormatting sqref="R269">
    <cfRule type="containsText" dxfId="792" priority="791" operator="containsText" text="Error">
      <formula>NOT(ISERROR(SEARCH("Error",R269)))</formula>
    </cfRule>
  </conditionalFormatting>
  <conditionalFormatting sqref="Z269">
    <cfRule type="containsText" dxfId="791" priority="790" operator="containsText" text="Error">
      <formula>NOT(ISERROR(SEARCH("Error",Z269)))</formula>
    </cfRule>
  </conditionalFormatting>
  <conditionalFormatting sqref="AH269">
    <cfRule type="containsText" dxfId="790" priority="789" operator="containsText" text="Error">
      <formula>NOT(ISERROR(SEARCH("Error",AH269)))</formula>
    </cfRule>
  </conditionalFormatting>
  <conditionalFormatting sqref="AP269">
    <cfRule type="containsText" dxfId="789" priority="788" operator="containsText" text="Error">
      <formula>NOT(ISERROR(SEARCH("Error",AP269)))</formula>
    </cfRule>
  </conditionalFormatting>
  <conditionalFormatting sqref="AX269">
    <cfRule type="containsText" dxfId="788" priority="787" operator="containsText" text="Error">
      <formula>NOT(ISERROR(SEARCH("Error",AX269)))</formula>
    </cfRule>
  </conditionalFormatting>
  <conditionalFormatting sqref="U269">
    <cfRule type="cellIs" dxfId="787" priority="786" operator="lessThan">
      <formula>0</formula>
    </cfRule>
  </conditionalFormatting>
  <conditionalFormatting sqref="U269">
    <cfRule type="cellIs" dxfId="786" priority="785" operator="greaterThan">
      <formula>O269</formula>
    </cfRule>
  </conditionalFormatting>
  <conditionalFormatting sqref="AC269">
    <cfRule type="cellIs" dxfId="785" priority="784" operator="lessThan">
      <formula>0</formula>
    </cfRule>
  </conditionalFormatting>
  <conditionalFormatting sqref="AC269">
    <cfRule type="cellIs" dxfId="784" priority="783" operator="greaterThan">
      <formula>W269</formula>
    </cfRule>
  </conditionalFormatting>
  <conditionalFormatting sqref="AK269">
    <cfRule type="cellIs" dxfId="783" priority="782" operator="lessThan">
      <formula>0</formula>
    </cfRule>
  </conditionalFormatting>
  <conditionalFormatting sqref="AK269">
    <cfRule type="cellIs" dxfId="782" priority="781" operator="greaterThan">
      <formula>AE269</formula>
    </cfRule>
  </conditionalFormatting>
  <conditionalFormatting sqref="AS269">
    <cfRule type="cellIs" dxfId="781" priority="780" operator="lessThan">
      <formula>0</formula>
    </cfRule>
  </conditionalFormatting>
  <conditionalFormatting sqref="AS269">
    <cfRule type="cellIs" dxfId="780" priority="779" operator="greaterThan">
      <formula>AM269</formula>
    </cfRule>
  </conditionalFormatting>
  <conditionalFormatting sqref="BA269">
    <cfRule type="cellIs" dxfId="779" priority="778" operator="lessThan">
      <formula>0</formula>
    </cfRule>
  </conditionalFormatting>
  <conditionalFormatting sqref="BA269">
    <cfRule type="cellIs" dxfId="778" priority="777" operator="greaterThan">
      <formula>AU269</formula>
    </cfRule>
  </conditionalFormatting>
  <conditionalFormatting sqref="J269">
    <cfRule type="containsText" dxfId="777" priority="776" operator="containsText" text="Error">
      <formula>NOT(ISERROR(SEARCH("Error",J269)))</formula>
    </cfRule>
  </conditionalFormatting>
  <conditionalFormatting sqref="BG271 BE271">
    <cfRule type="cellIs" dxfId="776" priority="775" operator="lessThan">
      <formula>0</formula>
    </cfRule>
  </conditionalFormatting>
  <conditionalFormatting sqref="BE271">
    <cfRule type="containsText" dxfId="775" priority="774" operator="containsText" text="Error">
      <formula>NOT(ISERROR(SEARCH("Error",BE271)))</formula>
    </cfRule>
  </conditionalFormatting>
  <conditionalFormatting sqref="M271">
    <cfRule type="cellIs" dxfId="774" priority="773" operator="lessThan">
      <formula>0</formula>
    </cfRule>
  </conditionalFormatting>
  <conditionalFormatting sqref="M271">
    <cfRule type="cellIs" dxfId="773" priority="772" operator="greaterThan">
      <formula>G271</formula>
    </cfRule>
  </conditionalFormatting>
  <conditionalFormatting sqref="R271">
    <cfRule type="containsText" dxfId="772" priority="771" operator="containsText" text="Error">
      <formula>NOT(ISERROR(SEARCH("Error",R271)))</formula>
    </cfRule>
  </conditionalFormatting>
  <conditionalFormatting sqref="Z271">
    <cfRule type="containsText" dxfId="771" priority="770" operator="containsText" text="Error">
      <formula>NOT(ISERROR(SEARCH("Error",Z271)))</formula>
    </cfRule>
  </conditionalFormatting>
  <conditionalFormatting sqref="AH271">
    <cfRule type="containsText" dxfId="770" priority="769" operator="containsText" text="Error">
      <formula>NOT(ISERROR(SEARCH("Error",AH271)))</formula>
    </cfRule>
  </conditionalFormatting>
  <conditionalFormatting sqref="AP271">
    <cfRule type="containsText" dxfId="769" priority="768" operator="containsText" text="Error">
      <formula>NOT(ISERROR(SEARCH("Error",AP271)))</formula>
    </cfRule>
  </conditionalFormatting>
  <conditionalFormatting sqref="AX271">
    <cfRule type="containsText" dxfId="768" priority="767" operator="containsText" text="Error">
      <formula>NOT(ISERROR(SEARCH("Error",AX271)))</formula>
    </cfRule>
  </conditionalFormatting>
  <conditionalFormatting sqref="U271">
    <cfRule type="cellIs" dxfId="767" priority="766" operator="lessThan">
      <formula>0</formula>
    </cfRule>
  </conditionalFormatting>
  <conditionalFormatting sqref="U271">
    <cfRule type="cellIs" dxfId="766" priority="765" operator="greaterThan">
      <formula>O271</formula>
    </cfRule>
  </conditionalFormatting>
  <conditionalFormatting sqref="AC271">
    <cfRule type="cellIs" dxfId="765" priority="764" operator="lessThan">
      <formula>0</formula>
    </cfRule>
  </conditionalFormatting>
  <conditionalFormatting sqref="AC271">
    <cfRule type="cellIs" dxfId="764" priority="763" operator="greaterThan">
      <formula>W271</formula>
    </cfRule>
  </conditionalFormatting>
  <conditionalFormatting sqref="AK271">
    <cfRule type="cellIs" dxfId="763" priority="762" operator="lessThan">
      <formula>0</formula>
    </cfRule>
  </conditionalFormatting>
  <conditionalFormatting sqref="AK271">
    <cfRule type="cellIs" dxfId="762" priority="761" operator="greaterThan">
      <formula>AE271</formula>
    </cfRule>
  </conditionalFormatting>
  <conditionalFormatting sqref="AS271">
    <cfRule type="cellIs" dxfId="761" priority="760" operator="lessThan">
      <formula>0</formula>
    </cfRule>
  </conditionalFormatting>
  <conditionalFormatting sqref="AS271">
    <cfRule type="cellIs" dxfId="760" priority="759" operator="greaterThan">
      <formula>AM271</formula>
    </cfRule>
  </conditionalFormatting>
  <conditionalFormatting sqref="BA271">
    <cfRule type="cellIs" dxfId="759" priority="758" operator="lessThan">
      <formula>0</formula>
    </cfRule>
  </conditionalFormatting>
  <conditionalFormatting sqref="BA271">
    <cfRule type="cellIs" dxfId="758" priority="757" operator="greaterThan">
      <formula>AU271</formula>
    </cfRule>
  </conditionalFormatting>
  <conditionalFormatting sqref="J271">
    <cfRule type="containsText" dxfId="757" priority="756" operator="containsText" text="Error">
      <formula>NOT(ISERROR(SEARCH("Error",J271)))</formula>
    </cfRule>
  </conditionalFormatting>
  <conditionalFormatting sqref="BG273 BE273">
    <cfRule type="cellIs" dxfId="756" priority="755" operator="lessThan">
      <formula>0</formula>
    </cfRule>
  </conditionalFormatting>
  <conditionalFormatting sqref="BE273">
    <cfRule type="containsText" dxfId="755" priority="754" operator="containsText" text="Error">
      <formula>NOT(ISERROR(SEARCH("Error",BE273)))</formula>
    </cfRule>
  </conditionalFormatting>
  <conditionalFormatting sqref="M273">
    <cfRule type="cellIs" dxfId="754" priority="753" operator="lessThan">
      <formula>0</formula>
    </cfRule>
  </conditionalFormatting>
  <conditionalFormatting sqref="M273">
    <cfRule type="cellIs" dxfId="753" priority="752" operator="greaterThan">
      <formula>G273</formula>
    </cfRule>
  </conditionalFormatting>
  <conditionalFormatting sqref="R273">
    <cfRule type="containsText" dxfId="752" priority="751" operator="containsText" text="Error">
      <formula>NOT(ISERROR(SEARCH("Error",R273)))</formula>
    </cfRule>
  </conditionalFormatting>
  <conditionalFormatting sqref="Z273">
    <cfRule type="containsText" dxfId="751" priority="750" operator="containsText" text="Error">
      <formula>NOT(ISERROR(SEARCH("Error",Z273)))</formula>
    </cfRule>
  </conditionalFormatting>
  <conditionalFormatting sqref="AH273">
    <cfRule type="containsText" dxfId="750" priority="749" operator="containsText" text="Error">
      <formula>NOT(ISERROR(SEARCH("Error",AH273)))</formula>
    </cfRule>
  </conditionalFormatting>
  <conditionalFormatting sqref="AP273">
    <cfRule type="containsText" dxfId="749" priority="748" operator="containsText" text="Error">
      <formula>NOT(ISERROR(SEARCH("Error",AP273)))</formula>
    </cfRule>
  </conditionalFormatting>
  <conditionalFormatting sqref="AX273">
    <cfRule type="containsText" dxfId="748" priority="747" operator="containsText" text="Error">
      <formula>NOT(ISERROR(SEARCH("Error",AX273)))</formula>
    </cfRule>
  </conditionalFormatting>
  <conditionalFormatting sqref="U273">
    <cfRule type="cellIs" dxfId="747" priority="746" operator="lessThan">
      <formula>0</formula>
    </cfRule>
  </conditionalFormatting>
  <conditionalFormatting sqref="U273">
    <cfRule type="cellIs" dxfId="746" priority="745" operator="greaterThan">
      <formula>O273</formula>
    </cfRule>
  </conditionalFormatting>
  <conditionalFormatting sqref="AC273">
    <cfRule type="cellIs" dxfId="745" priority="744" operator="lessThan">
      <formula>0</formula>
    </cfRule>
  </conditionalFormatting>
  <conditionalFormatting sqref="AC273">
    <cfRule type="cellIs" dxfId="744" priority="743" operator="greaterThan">
      <formula>W273</formula>
    </cfRule>
  </conditionalFormatting>
  <conditionalFormatting sqref="AK273">
    <cfRule type="cellIs" dxfId="743" priority="742" operator="lessThan">
      <formula>0</formula>
    </cfRule>
  </conditionalFormatting>
  <conditionalFormatting sqref="AK273">
    <cfRule type="cellIs" dxfId="742" priority="741" operator="greaterThan">
      <formula>AE273</formula>
    </cfRule>
  </conditionalFormatting>
  <conditionalFormatting sqref="AS273">
    <cfRule type="cellIs" dxfId="741" priority="740" operator="lessThan">
      <formula>0</formula>
    </cfRule>
  </conditionalFormatting>
  <conditionalFormatting sqref="AS273">
    <cfRule type="cellIs" dxfId="740" priority="739" operator="greaterThan">
      <formula>AM273</formula>
    </cfRule>
  </conditionalFormatting>
  <conditionalFormatting sqref="BA273">
    <cfRule type="cellIs" dxfId="739" priority="738" operator="lessThan">
      <formula>0</formula>
    </cfRule>
  </conditionalFormatting>
  <conditionalFormatting sqref="BA273">
    <cfRule type="cellIs" dxfId="738" priority="737" operator="greaterThan">
      <formula>AU273</formula>
    </cfRule>
  </conditionalFormatting>
  <conditionalFormatting sqref="J273">
    <cfRule type="containsText" dxfId="737" priority="736" operator="containsText" text="Error">
      <formula>NOT(ISERROR(SEARCH("Error",J273)))</formula>
    </cfRule>
  </conditionalFormatting>
  <conditionalFormatting sqref="BG275 BE275">
    <cfRule type="cellIs" dxfId="736" priority="735" operator="lessThan">
      <formula>0</formula>
    </cfRule>
  </conditionalFormatting>
  <conditionalFormatting sqref="BE275">
    <cfRule type="containsText" dxfId="735" priority="734" operator="containsText" text="Error">
      <formula>NOT(ISERROR(SEARCH("Error",BE275)))</formula>
    </cfRule>
  </conditionalFormatting>
  <conditionalFormatting sqref="M275">
    <cfRule type="cellIs" dxfId="734" priority="733" operator="lessThan">
      <formula>0</formula>
    </cfRule>
  </conditionalFormatting>
  <conditionalFormatting sqref="M275">
    <cfRule type="cellIs" dxfId="733" priority="732" operator="greaterThan">
      <formula>G275</formula>
    </cfRule>
  </conditionalFormatting>
  <conditionalFormatting sqref="R275">
    <cfRule type="containsText" dxfId="732" priority="731" operator="containsText" text="Error">
      <formula>NOT(ISERROR(SEARCH("Error",R275)))</formula>
    </cfRule>
  </conditionalFormatting>
  <conditionalFormatting sqref="Z275">
    <cfRule type="containsText" dxfId="731" priority="730" operator="containsText" text="Error">
      <formula>NOT(ISERROR(SEARCH("Error",Z275)))</formula>
    </cfRule>
  </conditionalFormatting>
  <conditionalFormatting sqref="AH275">
    <cfRule type="containsText" dxfId="730" priority="729" operator="containsText" text="Error">
      <formula>NOT(ISERROR(SEARCH("Error",AH275)))</formula>
    </cfRule>
  </conditionalFormatting>
  <conditionalFormatting sqref="AP275">
    <cfRule type="containsText" dxfId="729" priority="728" operator="containsText" text="Error">
      <formula>NOT(ISERROR(SEARCH("Error",AP275)))</formula>
    </cfRule>
  </conditionalFormatting>
  <conditionalFormatting sqref="AX275">
    <cfRule type="containsText" dxfId="728" priority="727" operator="containsText" text="Error">
      <formula>NOT(ISERROR(SEARCH("Error",AX275)))</formula>
    </cfRule>
  </conditionalFormatting>
  <conditionalFormatting sqref="U275">
    <cfRule type="cellIs" dxfId="727" priority="726" operator="lessThan">
      <formula>0</formula>
    </cfRule>
  </conditionalFormatting>
  <conditionalFormatting sqref="U275">
    <cfRule type="cellIs" dxfId="726" priority="725" operator="greaterThan">
      <formula>O275</formula>
    </cfRule>
  </conditionalFormatting>
  <conditionalFormatting sqref="AC275">
    <cfRule type="cellIs" dxfId="725" priority="724" operator="lessThan">
      <formula>0</formula>
    </cfRule>
  </conditionalFormatting>
  <conditionalFormatting sqref="AC275">
    <cfRule type="cellIs" dxfId="724" priority="723" operator="greaterThan">
      <formula>W275</formula>
    </cfRule>
  </conditionalFormatting>
  <conditionalFormatting sqref="AK275">
    <cfRule type="cellIs" dxfId="723" priority="722" operator="lessThan">
      <formula>0</formula>
    </cfRule>
  </conditionalFormatting>
  <conditionalFormatting sqref="AK275">
    <cfRule type="cellIs" dxfId="722" priority="721" operator="greaterThan">
      <formula>AE275</formula>
    </cfRule>
  </conditionalFormatting>
  <conditionalFormatting sqref="AS275">
    <cfRule type="cellIs" dxfId="721" priority="720" operator="lessThan">
      <formula>0</formula>
    </cfRule>
  </conditionalFormatting>
  <conditionalFormatting sqref="AS275">
    <cfRule type="cellIs" dxfId="720" priority="719" operator="greaterThan">
      <formula>AM275</formula>
    </cfRule>
  </conditionalFormatting>
  <conditionalFormatting sqref="BA275">
    <cfRule type="cellIs" dxfId="719" priority="718" operator="lessThan">
      <formula>0</formula>
    </cfRule>
  </conditionalFormatting>
  <conditionalFormatting sqref="BA275">
    <cfRule type="cellIs" dxfId="718" priority="717" operator="greaterThan">
      <formula>AU275</formula>
    </cfRule>
  </conditionalFormatting>
  <conditionalFormatting sqref="J275">
    <cfRule type="containsText" dxfId="717" priority="716" operator="containsText" text="Error">
      <formula>NOT(ISERROR(SEARCH("Error",J275)))</formula>
    </cfRule>
  </conditionalFormatting>
  <conditionalFormatting sqref="BG277 BE277">
    <cfRule type="cellIs" dxfId="716" priority="715" operator="lessThan">
      <formula>0</formula>
    </cfRule>
  </conditionalFormatting>
  <conditionalFormatting sqref="BE277">
    <cfRule type="containsText" dxfId="715" priority="714" operator="containsText" text="Error">
      <formula>NOT(ISERROR(SEARCH("Error",BE277)))</formula>
    </cfRule>
  </conditionalFormatting>
  <conditionalFormatting sqref="M277">
    <cfRule type="cellIs" dxfId="714" priority="713" operator="lessThan">
      <formula>0</formula>
    </cfRule>
  </conditionalFormatting>
  <conditionalFormatting sqref="M277">
    <cfRule type="cellIs" dxfId="713" priority="712" operator="greaterThan">
      <formula>G277</formula>
    </cfRule>
  </conditionalFormatting>
  <conditionalFormatting sqref="R277">
    <cfRule type="containsText" dxfId="712" priority="711" operator="containsText" text="Error">
      <formula>NOT(ISERROR(SEARCH("Error",R277)))</formula>
    </cfRule>
  </conditionalFormatting>
  <conditionalFormatting sqref="Z277">
    <cfRule type="containsText" dxfId="711" priority="710" operator="containsText" text="Error">
      <formula>NOT(ISERROR(SEARCH("Error",Z277)))</formula>
    </cfRule>
  </conditionalFormatting>
  <conditionalFormatting sqref="AH277">
    <cfRule type="containsText" dxfId="710" priority="709" operator="containsText" text="Error">
      <formula>NOT(ISERROR(SEARCH("Error",AH277)))</formula>
    </cfRule>
  </conditionalFormatting>
  <conditionalFormatting sqref="AP277">
    <cfRule type="containsText" dxfId="709" priority="708" operator="containsText" text="Error">
      <formula>NOT(ISERROR(SEARCH("Error",AP277)))</formula>
    </cfRule>
  </conditionalFormatting>
  <conditionalFormatting sqref="AX277">
    <cfRule type="containsText" dxfId="708" priority="707" operator="containsText" text="Error">
      <formula>NOT(ISERROR(SEARCH("Error",AX277)))</formula>
    </cfRule>
  </conditionalFormatting>
  <conditionalFormatting sqref="U277">
    <cfRule type="cellIs" dxfId="707" priority="706" operator="lessThan">
      <formula>0</formula>
    </cfRule>
  </conditionalFormatting>
  <conditionalFormatting sqref="U277">
    <cfRule type="cellIs" dxfId="706" priority="705" operator="greaterThan">
      <formula>O277</formula>
    </cfRule>
  </conditionalFormatting>
  <conditionalFormatting sqref="AC277">
    <cfRule type="cellIs" dxfId="705" priority="704" operator="lessThan">
      <formula>0</formula>
    </cfRule>
  </conditionalFormatting>
  <conditionalFormatting sqref="AC277">
    <cfRule type="cellIs" dxfId="704" priority="703" operator="greaterThan">
      <formula>W277</formula>
    </cfRule>
  </conditionalFormatting>
  <conditionalFormatting sqref="AK277">
    <cfRule type="cellIs" dxfId="703" priority="702" operator="lessThan">
      <formula>0</formula>
    </cfRule>
  </conditionalFormatting>
  <conditionalFormatting sqref="AK277">
    <cfRule type="cellIs" dxfId="702" priority="701" operator="greaterThan">
      <formula>AE277</formula>
    </cfRule>
  </conditionalFormatting>
  <conditionalFormatting sqref="AS277">
    <cfRule type="cellIs" dxfId="701" priority="700" operator="lessThan">
      <formula>0</formula>
    </cfRule>
  </conditionalFormatting>
  <conditionalFormatting sqref="AS277">
    <cfRule type="cellIs" dxfId="700" priority="699" operator="greaterThan">
      <formula>AM277</formula>
    </cfRule>
  </conditionalFormatting>
  <conditionalFormatting sqref="BA277">
    <cfRule type="cellIs" dxfId="699" priority="698" operator="lessThan">
      <formula>0</formula>
    </cfRule>
  </conditionalFormatting>
  <conditionalFormatting sqref="BA277">
    <cfRule type="cellIs" dxfId="698" priority="697" operator="greaterThan">
      <formula>AU277</formula>
    </cfRule>
  </conditionalFormatting>
  <conditionalFormatting sqref="J277">
    <cfRule type="containsText" dxfId="697" priority="696" operator="containsText" text="Error">
      <formula>NOT(ISERROR(SEARCH("Error",J277)))</formula>
    </cfRule>
  </conditionalFormatting>
  <conditionalFormatting sqref="BG279 BE279">
    <cfRule type="cellIs" dxfId="696" priority="695" operator="lessThan">
      <formula>0</formula>
    </cfRule>
  </conditionalFormatting>
  <conditionalFormatting sqref="BE279">
    <cfRule type="containsText" dxfId="695" priority="694" operator="containsText" text="Error">
      <formula>NOT(ISERROR(SEARCH("Error",BE279)))</formula>
    </cfRule>
  </conditionalFormatting>
  <conditionalFormatting sqref="M279">
    <cfRule type="cellIs" dxfId="694" priority="693" operator="lessThan">
      <formula>0</formula>
    </cfRule>
  </conditionalFormatting>
  <conditionalFormatting sqref="M279">
    <cfRule type="cellIs" dxfId="693" priority="692" operator="greaterThan">
      <formula>G279</formula>
    </cfRule>
  </conditionalFormatting>
  <conditionalFormatting sqref="R279">
    <cfRule type="containsText" dxfId="692" priority="691" operator="containsText" text="Error">
      <formula>NOT(ISERROR(SEARCH("Error",R279)))</formula>
    </cfRule>
  </conditionalFormatting>
  <conditionalFormatting sqref="Z279">
    <cfRule type="containsText" dxfId="691" priority="690" operator="containsText" text="Error">
      <formula>NOT(ISERROR(SEARCH("Error",Z279)))</formula>
    </cfRule>
  </conditionalFormatting>
  <conditionalFormatting sqref="AH279">
    <cfRule type="containsText" dxfId="690" priority="689" operator="containsText" text="Error">
      <formula>NOT(ISERROR(SEARCH("Error",AH279)))</formula>
    </cfRule>
  </conditionalFormatting>
  <conditionalFormatting sqref="AP279">
    <cfRule type="containsText" dxfId="689" priority="688" operator="containsText" text="Error">
      <formula>NOT(ISERROR(SEARCH("Error",AP279)))</formula>
    </cfRule>
  </conditionalFormatting>
  <conditionalFormatting sqref="AX279">
    <cfRule type="containsText" dxfId="688" priority="687" operator="containsText" text="Error">
      <formula>NOT(ISERROR(SEARCH("Error",AX279)))</formula>
    </cfRule>
  </conditionalFormatting>
  <conditionalFormatting sqref="U279">
    <cfRule type="cellIs" dxfId="687" priority="686" operator="lessThan">
      <formula>0</formula>
    </cfRule>
  </conditionalFormatting>
  <conditionalFormatting sqref="U279">
    <cfRule type="cellIs" dxfId="686" priority="685" operator="greaterThan">
      <formula>O279</formula>
    </cfRule>
  </conditionalFormatting>
  <conditionalFormatting sqref="AC279">
    <cfRule type="cellIs" dxfId="685" priority="684" operator="lessThan">
      <formula>0</formula>
    </cfRule>
  </conditionalFormatting>
  <conditionalFormatting sqref="AC279">
    <cfRule type="cellIs" dxfId="684" priority="683" operator="greaterThan">
      <formula>W279</formula>
    </cfRule>
  </conditionalFormatting>
  <conditionalFormatting sqref="AK279">
    <cfRule type="cellIs" dxfId="683" priority="682" operator="lessThan">
      <formula>0</formula>
    </cfRule>
  </conditionalFormatting>
  <conditionalFormatting sqref="AK279">
    <cfRule type="cellIs" dxfId="682" priority="681" operator="greaterThan">
      <formula>AE279</formula>
    </cfRule>
  </conditionalFormatting>
  <conditionalFormatting sqref="AS279">
    <cfRule type="cellIs" dxfId="681" priority="680" operator="lessThan">
      <formula>0</formula>
    </cfRule>
  </conditionalFormatting>
  <conditionalFormatting sqref="AS279">
    <cfRule type="cellIs" dxfId="680" priority="679" operator="greaterThan">
      <formula>AM279</formula>
    </cfRule>
  </conditionalFormatting>
  <conditionalFormatting sqref="BA279">
    <cfRule type="cellIs" dxfId="679" priority="678" operator="lessThan">
      <formula>0</formula>
    </cfRule>
  </conditionalFormatting>
  <conditionalFormatting sqref="BA279">
    <cfRule type="cellIs" dxfId="678" priority="677" operator="greaterThan">
      <formula>AU279</formula>
    </cfRule>
  </conditionalFormatting>
  <conditionalFormatting sqref="J279">
    <cfRule type="containsText" dxfId="677" priority="676" operator="containsText" text="Error">
      <formula>NOT(ISERROR(SEARCH("Error",J279)))</formula>
    </cfRule>
  </conditionalFormatting>
  <conditionalFormatting sqref="BG281 BE281">
    <cfRule type="cellIs" dxfId="676" priority="675" operator="lessThan">
      <formula>0</formula>
    </cfRule>
  </conditionalFormatting>
  <conditionalFormatting sqref="BE281">
    <cfRule type="containsText" dxfId="675" priority="674" operator="containsText" text="Error">
      <formula>NOT(ISERROR(SEARCH("Error",BE281)))</formula>
    </cfRule>
  </conditionalFormatting>
  <conditionalFormatting sqref="M281">
    <cfRule type="cellIs" dxfId="674" priority="673" operator="lessThan">
      <formula>0</formula>
    </cfRule>
  </conditionalFormatting>
  <conditionalFormatting sqref="M281">
    <cfRule type="cellIs" dxfId="673" priority="672" operator="greaterThan">
      <formula>G281</formula>
    </cfRule>
  </conditionalFormatting>
  <conditionalFormatting sqref="R281">
    <cfRule type="containsText" dxfId="672" priority="671" operator="containsText" text="Error">
      <formula>NOT(ISERROR(SEARCH("Error",R281)))</formula>
    </cfRule>
  </conditionalFormatting>
  <conditionalFormatting sqref="Z281">
    <cfRule type="containsText" dxfId="671" priority="670" operator="containsText" text="Error">
      <formula>NOT(ISERROR(SEARCH("Error",Z281)))</formula>
    </cfRule>
  </conditionalFormatting>
  <conditionalFormatting sqref="AH281">
    <cfRule type="containsText" dxfId="670" priority="669" operator="containsText" text="Error">
      <formula>NOT(ISERROR(SEARCH("Error",AH281)))</formula>
    </cfRule>
  </conditionalFormatting>
  <conditionalFormatting sqref="AP281">
    <cfRule type="containsText" dxfId="669" priority="668" operator="containsText" text="Error">
      <formula>NOT(ISERROR(SEARCH("Error",AP281)))</formula>
    </cfRule>
  </conditionalFormatting>
  <conditionalFormatting sqref="AX281">
    <cfRule type="containsText" dxfId="668" priority="667" operator="containsText" text="Error">
      <formula>NOT(ISERROR(SEARCH("Error",AX281)))</formula>
    </cfRule>
  </conditionalFormatting>
  <conditionalFormatting sqref="U281">
    <cfRule type="cellIs" dxfId="667" priority="666" operator="lessThan">
      <formula>0</formula>
    </cfRule>
  </conditionalFormatting>
  <conditionalFormatting sqref="U281">
    <cfRule type="cellIs" dxfId="666" priority="665" operator="greaterThan">
      <formula>O281</formula>
    </cfRule>
  </conditionalFormatting>
  <conditionalFormatting sqref="AC281">
    <cfRule type="cellIs" dxfId="665" priority="664" operator="lessThan">
      <formula>0</formula>
    </cfRule>
  </conditionalFormatting>
  <conditionalFormatting sqref="AC281">
    <cfRule type="cellIs" dxfId="664" priority="663" operator="greaterThan">
      <formula>W281</formula>
    </cfRule>
  </conditionalFormatting>
  <conditionalFormatting sqref="AK281">
    <cfRule type="cellIs" dxfId="663" priority="662" operator="lessThan">
      <formula>0</formula>
    </cfRule>
  </conditionalFormatting>
  <conditionalFormatting sqref="AK281">
    <cfRule type="cellIs" dxfId="662" priority="661" operator="greaterThan">
      <formula>AE281</formula>
    </cfRule>
  </conditionalFormatting>
  <conditionalFormatting sqref="AS281">
    <cfRule type="cellIs" dxfId="661" priority="660" operator="lessThan">
      <formula>0</formula>
    </cfRule>
  </conditionalFormatting>
  <conditionalFormatting sqref="AS281">
    <cfRule type="cellIs" dxfId="660" priority="659" operator="greaterThan">
      <formula>AM281</formula>
    </cfRule>
  </conditionalFormatting>
  <conditionalFormatting sqref="BA281">
    <cfRule type="cellIs" dxfId="659" priority="658" operator="lessThan">
      <formula>0</formula>
    </cfRule>
  </conditionalFormatting>
  <conditionalFormatting sqref="BA281">
    <cfRule type="cellIs" dxfId="658" priority="657" operator="greaterThan">
      <formula>AU281</formula>
    </cfRule>
  </conditionalFormatting>
  <conditionalFormatting sqref="J281">
    <cfRule type="containsText" dxfId="657" priority="656" operator="containsText" text="Error">
      <formula>NOT(ISERROR(SEARCH("Error",J281)))</formula>
    </cfRule>
  </conditionalFormatting>
  <conditionalFormatting sqref="BG283 BE283">
    <cfRule type="cellIs" dxfId="656" priority="655" operator="lessThan">
      <formula>0</formula>
    </cfRule>
  </conditionalFormatting>
  <conditionalFormatting sqref="BE283">
    <cfRule type="containsText" dxfId="655" priority="654" operator="containsText" text="Error">
      <formula>NOT(ISERROR(SEARCH("Error",BE283)))</formula>
    </cfRule>
  </conditionalFormatting>
  <conditionalFormatting sqref="M283">
    <cfRule type="cellIs" dxfId="654" priority="653" operator="lessThan">
      <formula>0</formula>
    </cfRule>
  </conditionalFormatting>
  <conditionalFormatting sqref="M283">
    <cfRule type="cellIs" dxfId="653" priority="652" operator="greaterThan">
      <formula>G283</formula>
    </cfRule>
  </conditionalFormatting>
  <conditionalFormatting sqref="R283">
    <cfRule type="containsText" dxfId="652" priority="651" operator="containsText" text="Error">
      <formula>NOT(ISERROR(SEARCH("Error",R283)))</formula>
    </cfRule>
  </conditionalFormatting>
  <conditionalFormatting sqref="Z283">
    <cfRule type="containsText" dxfId="651" priority="650" operator="containsText" text="Error">
      <formula>NOT(ISERROR(SEARCH("Error",Z283)))</formula>
    </cfRule>
  </conditionalFormatting>
  <conditionalFormatting sqref="AH283">
    <cfRule type="containsText" dxfId="650" priority="649" operator="containsText" text="Error">
      <formula>NOT(ISERROR(SEARCH("Error",AH283)))</formula>
    </cfRule>
  </conditionalFormatting>
  <conditionalFormatting sqref="AP283">
    <cfRule type="containsText" dxfId="649" priority="648" operator="containsText" text="Error">
      <formula>NOT(ISERROR(SEARCH("Error",AP283)))</formula>
    </cfRule>
  </conditionalFormatting>
  <conditionalFormatting sqref="AX283">
    <cfRule type="containsText" dxfId="648" priority="647" operator="containsText" text="Error">
      <formula>NOT(ISERROR(SEARCH("Error",AX283)))</formula>
    </cfRule>
  </conditionalFormatting>
  <conditionalFormatting sqref="U283">
    <cfRule type="cellIs" dxfId="647" priority="646" operator="lessThan">
      <formula>0</formula>
    </cfRule>
  </conditionalFormatting>
  <conditionalFormatting sqref="U283">
    <cfRule type="cellIs" dxfId="646" priority="645" operator="greaterThan">
      <formula>O283</formula>
    </cfRule>
  </conditionalFormatting>
  <conditionalFormatting sqref="AC283">
    <cfRule type="cellIs" dxfId="645" priority="644" operator="lessThan">
      <formula>0</formula>
    </cfRule>
  </conditionalFormatting>
  <conditionalFormatting sqref="AC283">
    <cfRule type="cellIs" dxfId="644" priority="643" operator="greaterThan">
      <formula>W283</formula>
    </cfRule>
  </conditionalFormatting>
  <conditionalFormatting sqref="AK283">
    <cfRule type="cellIs" dxfId="643" priority="642" operator="lessThan">
      <formula>0</formula>
    </cfRule>
  </conditionalFormatting>
  <conditionalFormatting sqref="AK283">
    <cfRule type="cellIs" dxfId="642" priority="641" operator="greaterThan">
      <formula>AE283</formula>
    </cfRule>
  </conditionalFormatting>
  <conditionalFormatting sqref="AS283">
    <cfRule type="cellIs" dxfId="641" priority="640" operator="lessThan">
      <formula>0</formula>
    </cfRule>
  </conditionalFormatting>
  <conditionalFormatting sqref="AS283">
    <cfRule type="cellIs" dxfId="640" priority="639" operator="greaterThan">
      <formula>AM283</formula>
    </cfRule>
  </conditionalFormatting>
  <conditionalFormatting sqref="BA283">
    <cfRule type="cellIs" dxfId="639" priority="638" operator="lessThan">
      <formula>0</formula>
    </cfRule>
  </conditionalFormatting>
  <conditionalFormatting sqref="BA283">
    <cfRule type="cellIs" dxfId="638" priority="637" operator="greaterThan">
      <formula>AU283</formula>
    </cfRule>
  </conditionalFormatting>
  <conditionalFormatting sqref="J283">
    <cfRule type="containsText" dxfId="637" priority="636" operator="containsText" text="Error">
      <formula>NOT(ISERROR(SEARCH("Error",J283)))</formula>
    </cfRule>
  </conditionalFormatting>
  <conditionalFormatting sqref="BG285 BE285">
    <cfRule type="cellIs" dxfId="636" priority="635" operator="lessThan">
      <formula>0</formula>
    </cfRule>
  </conditionalFormatting>
  <conditionalFormatting sqref="BE285">
    <cfRule type="containsText" dxfId="635" priority="634" operator="containsText" text="Error">
      <formula>NOT(ISERROR(SEARCH("Error",BE285)))</formula>
    </cfRule>
  </conditionalFormatting>
  <conditionalFormatting sqref="M285">
    <cfRule type="cellIs" dxfId="634" priority="633" operator="lessThan">
      <formula>0</formula>
    </cfRule>
  </conditionalFormatting>
  <conditionalFormatting sqref="M285">
    <cfRule type="cellIs" dxfId="633" priority="632" operator="greaterThan">
      <formula>G285</formula>
    </cfRule>
  </conditionalFormatting>
  <conditionalFormatting sqref="R285">
    <cfRule type="containsText" dxfId="632" priority="631" operator="containsText" text="Error">
      <formula>NOT(ISERROR(SEARCH("Error",R285)))</formula>
    </cfRule>
  </conditionalFormatting>
  <conditionalFormatting sqref="Z285">
    <cfRule type="containsText" dxfId="631" priority="630" operator="containsText" text="Error">
      <formula>NOT(ISERROR(SEARCH("Error",Z285)))</formula>
    </cfRule>
  </conditionalFormatting>
  <conditionalFormatting sqref="AH285">
    <cfRule type="containsText" dxfId="630" priority="629" operator="containsText" text="Error">
      <formula>NOT(ISERROR(SEARCH("Error",AH285)))</formula>
    </cfRule>
  </conditionalFormatting>
  <conditionalFormatting sqref="AP285">
    <cfRule type="containsText" dxfId="629" priority="628" operator="containsText" text="Error">
      <formula>NOT(ISERROR(SEARCH("Error",AP285)))</formula>
    </cfRule>
  </conditionalFormatting>
  <conditionalFormatting sqref="AX285">
    <cfRule type="containsText" dxfId="628" priority="627" operator="containsText" text="Error">
      <formula>NOT(ISERROR(SEARCH("Error",AX285)))</formula>
    </cfRule>
  </conditionalFormatting>
  <conditionalFormatting sqref="U285">
    <cfRule type="cellIs" dxfId="627" priority="626" operator="lessThan">
      <formula>0</formula>
    </cfRule>
  </conditionalFormatting>
  <conditionalFormatting sqref="U285">
    <cfRule type="cellIs" dxfId="626" priority="625" operator="greaterThan">
      <formula>O285</formula>
    </cfRule>
  </conditionalFormatting>
  <conditionalFormatting sqref="AC285">
    <cfRule type="cellIs" dxfId="625" priority="624" operator="lessThan">
      <formula>0</formula>
    </cfRule>
  </conditionalFormatting>
  <conditionalFormatting sqref="AC285">
    <cfRule type="cellIs" dxfId="624" priority="623" operator="greaterThan">
      <formula>W285</formula>
    </cfRule>
  </conditionalFormatting>
  <conditionalFormatting sqref="AK285">
    <cfRule type="cellIs" dxfId="623" priority="622" operator="lessThan">
      <formula>0</formula>
    </cfRule>
  </conditionalFormatting>
  <conditionalFormatting sqref="AK285">
    <cfRule type="cellIs" dxfId="622" priority="621" operator="greaterThan">
      <formula>AE285</formula>
    </cfRule>
  </conditionalFormatting>
  <conditionalFormatting sqref="AS285">
    <cfRule type="cellIs" dxfId="621" priority="620" operator="lessThan">
      <formula>0</formula>
    </cfRule>
  </conditionalFormatting>
  <conditionalFormatting sqref="AS285">
    <cfRule type="cellIs" dxfId="620" priority="619" operator="greaterThan">
      <formula>AM285</formula>
    </cfRule>
  </conditionalFormatting>
  <conditionalFormatting sqref="BA285">
    <cfRule type="cellIs" dxfId="619" priority="618" operator="lessThan">
      <formula>0</formula>
    </cfRule>
  </conditionalFormatting>
  <conditionalFormatting sqref="BA285">
    <cfRule type="cellIs" dxfId="618" priority="617" operator="greaterThan">
      <formula>AU285</formula>
    </cfRule>
  </conditionalFormatting>
  <conditionalFormatting sqref="J285">
    <cfRule type="containsText" dxfId="617" priority="616" operator="containsText" text="Error">
      <formula>NOT(ISERROR(SEARCH("Error",J285)))</formula>
    </cfRule>
  </conditionalFormatting>
  <conditionalFormatting sqref="BG287 BE287">
    <cfRule type="cellIs" dxfId="616" priority="615" operator="lessThan">
      <formula>0</formula>
    </cfRule>
  </conditionalFormatting>
  <conditionalFormatting sqref="BE287">
    <cfRule type="containsText" dxfId="615" priority="614" operator="containsText" text="Error">
      <formula>NOT(ISERROR(SEARCH("Error",BE287)))</formula>
    </cfRule>
  </conditionalFormatting>
  <conditionalFormatting sqref="M287">
    <cfRule type="cellIs" dxfId="614" priority="613" operator="lessThan">
      <formula>0</formula>
    </cfRule>
  </conditionalFormatting>
  <conditionalFormatting sqref="M287">
    <cfRule type="cellIs" dxfId="613" priority="612" operator="greaterThan">
      <formula>G287</formula>
    </cfRule>
  </conditionalFormatting>
  <conditionalFormatting sqref="R287">
    <cfRule type="containsText" dxfId="612" priority="611" operator="containsText" text="Error">
      <formula>NOT(ISERROR(SEARCH("Error",R287)))</formula>
    </cfRule>
  </conditionalFormatting>
  <conditionalFormatting sqref="Z287">
    <cfRule type="containsText" dxfId="611" priority="610" operator="containsText" text="Error">
      <formula>NOT(ISERROR(SEARCH("Error",Z287)))</formula>
    </cfRule>
  </conditionalFormatting>
  <conditionalFormatting sqref="AH287">
    <cfRule type="containsText" dxfId="610" priority="609" operator="containsText" text="Error">
      <formula>NOT(ISERROR(SEARCH("Error",AH287)))</formula>
    </cfRule>
  </conditionalFormatting>
  <conditionalFormatting sqref="AP287">
    <cfRule type="containsText" dxfId="609" priority="608" operator="containsText" text="Error">
      <formula>NOT(ISERROR(SEARCH("Error",AP287)))</formula>
    </cfRule>
  </conditionalFormatting>
  <conditionalFormatting sqref="AX287">
    <cfRule type="containsText" dxfId="608" priority="607" operator="containsText" text="Error">
      <formula>NOT(ISERROR(SEARCH("Error",AX287)))</formula>
    </cfRule>
  </conditionalFormatting>
  <conditionalFormatting sqref="U287">
    <cfRule type="cellIs" dxfId="607" priority="606" operator="lessThan">
      <formula>0</formula>
    </cfRule>
  </conditionalFormatting>
  <conditionalFormatting sqref="U287">
    <cfRule type="cellIs" dxfId="606" priority="605" operator="greaterThan">
      <formula>O287</formula>
    </cfRule>
  </conditionalFormatting>
  <conditionalFormatting sqref="AC287">
    <cfRule type="cellIs" dxfId="605" priority="604" operator="lessThan">
      <formula>0</formula>
    </cfRule>
  </conditionalFormatting>
  <conditionalFormatting sqref="AC287">
    <cfRule type="cellIs" dxfId="604" priority="603" operator="greaterThan">
      <formula>W287</formula>
    </cfRule>
  </conditionalFormatting>
  <conditionalFormatting sqref="AK287">
    <cfRule type="cellIs" dxfId="603" priority="602" operator="lessThan">
      <formula>0</formula>
    </cfRule>
  </conditionalFormatting>
  <conditionalFormatting sqref="AK287">
    <cfRule type="cellIs" dxfId="602" priority="601" operator="greaterThan">
      <formula>AE287</formula>
    </cfRule>
  </conditionalFormatting>
  <conditionalFormatting sqref="AS287">
    <cfRule type="cellIs" dxfId="601" priority="600" operator="lessThan">
      <formula>0</formula>
    </cfRule>
  </conditionalFormatting>
  <conditionalFormatting sqref="AS287">
    <cfRule type="cellIs" dxfId="600" priority="599" operator="greaterThan">
      <formula>AM287</formula>
    </cfRule>
  </conditionalFormatting>
  <conditionalFormatting sqref="BA287">
    <cfRule type="cellIs" dxfId="599" priority="598" operator="lessThan">
      <formula>0</formula>
    </cfRule>
  </conditionalFormatting>
  <conditionalFormatting sqref="BA287">
    <cfRule type="cellIs" dxfId="598" priority="597" operator="greaterThan">
      <formula>AU287</formula>
    </cfRule>
  </conditionalFormatting>
  <conditionalFormatting sqref="J287">
    <cfRule type="containsText" dxfId="597" priority="596" operator="containsText" text="Error">
      <formula>NOT(ISERROR(SEARCH("Error",J287)))</formula>
    </cfRule>
  </conditionalFormatting>
  <conditionalFormatting sqref="BG289 BE289">
    <cfRule type="cellIs" dxfId="596" priority="595" operator="lessThan">
      <formula>0</formula>
    </cfRule>
  </conditionalFormatting>
  <conditionalFormatting sqref="BE289">
    <cfRule type="containsText" dxfId="595" priority="594" operator="containsText" text="Error">
      <formula>NOT(ISERROR(SEARCH("Error",BE289)))</formula>
    </cfRule>
  </conditionalFormatting>
  <conditionalFormatting sqref="M289">
    <cfRule type="cellIs" dxfId="594" priority="593" operator="lessThan">
      <formula>0</formula>
    </cfRule>
  </conditionalFormatting>
  <conditionalFormatting sqref="M289">
    <cfRule type="cellIs" dxfId="593" priority="592" operator="greaterThan">
      <formula>G289</formula>
    </cfRule>
  </conditionalFormatting>
  <conditionalFormatting sqref="R289">
    <cfRule type="containsText" dxfId="592" priority="591" operator="containsText" text="Error">
      <formula>NOT(ISERROR(SEARCH("Error",R289)))</formula>
    </cfRule>
  </conditionalFormatting>
  <conditionalFormatting sqref="Z289">
    <cfRule type="containsText" dxfId="591" priority="590" operator="containsText" text="Error">
      <formula>NOT(ISERROR(SEARCH("Error",Z289)))</formula>
    </cfRule>
  </conditionalFormatting>
  <conditionalFormatting sqref="AH289">
    <cfRule type="containsText" dxfId="590" priority="589" operator="containsText" text="Error">
      <formula>NOT(ISERROR(SEARCH("Error",AH289)))</formula>
    </cfRule>
  </conditionalFormatting>
  <conditionalFormatting sqref="AP289">
    <cfRule type="containsText" dxfId="589" priority="588" operator="containsText" text="Error">
      <formula>NOT(ISERROR(SEARCH("Error",AP289)))</formula>
    </cfRule>
  </conditionalFormatting>
  <conditionalFormatting sqref="AX289">
    <cfRule type="containsText" dxfId="588" priority="587" operator="containsText" text="Error">
      <formula>NOT(ISERROR(SEARCH("Error",AX289)))</formula>
    </cfRule>
  </conditionalFormatting>
  <conditionalFormatting sqref="U289">
    <cfRule type="cellIs" dxfId="587" priority="586" operator="lessThan">
      <formula>0</formula>
    </cfRule>
  </conditionalFormatting>
  <conditionalFormatting sqref="U289">
    <cfRule type="cellIs" dxfId="586" priority="585" operator="greaterThan">
      <formula>O289</formula>
    </cfRule>
  </conditionalFormatting>
  <conditionalFormatting sqref="AC289">
    <cfRule type="cellIs" dxfId="585" priority="584" operator="lessThan">
      <formula>0</formula>
    </cfRule>
  </conditionalFormatting>
  <conditionalFormatting sqref="AC289">
    <cfRule type="cellIs" dxfId="584" priority="583" operator="greaterThan">
      <formula>W289</formula>
    </cfRule>
  </conditionalFormatting>
  <conditionalFormatting sqref="AK289">
    <cfRule type="cellIs" dxfId="583" priority="582" operator="lessThan">
      <formula>0</formula>
    </cfRule>
  </conditionalFormatting>
  <conditionalFormatting sqref="AK289">
    <cfRule type="cellIs" dxfId="582" priority="581" operator="greaterThan">
      <formula>AE289</formula>
    </cfRule>
  </conditionalFormatting>
  <conditionalFormatting sqref="AS289">
    <cfRule type="cellIs" dxfId="581" priority="580" operator="lessThan">
      <formula>0</formula>
    </cfRule>
  </conditionalFormatting>
  <conditionalFormatting sqref="AS289">
    <cfRule type="cellIs" dxfId="580" priority="579" operator="greaterThan">
      <formula>AM289</formula>
    </cfRule>
  </conditionalFormatting>
  <conditionalFormatting sqref="BA289">
    <cfRule type="cellIs" dxfId="579" priority="578" operator="lessThan">
      <formula>0</formula>
    </cfRule>
  </conditionalFormatting>
  <conditionalFormatting sqref="BA289">
    <cfRule type="cellIs" dxfId="578" priority="577" operator="greaterThan">
      <formula>AU289</formula>
    </cfRule>
  </conditionalFormatting>
  <conditionalFormatting sqref="J289">
    <cfRule type="containsText" dxfId="577" priority="576" operator="containsText" text="Error">
      <formula>NOT(ISERROR(SEARCH("Error",J289)))</formula>
    </cfRule>
  </conditionalFormatting>
  <conditionalFormatting sqref="BG291 BE291">
    <cfRule type="cellIs" dxfId="576" priority="575" operator="lessThan">
      <formula>0</formula>
    </cfRule>
  </conditionalFormatting>
  <conditionalFormatting sqref="BE291">
    <cfRule type="containsText" dxfId="575" priority="574" operator="containsText" text="Error">
      <formula>NOT(ISERROR(SEARCH("Error",BE291)))</formula>
    </cfRule>
  </conditionalFormatting>
  <conditionalFormatting sqref="M291">
    <cfRule type="cellIs" dxfId="574" priority="573" operator="lessThan">
      <formula>0</formula>
    </cfRule>
  </conditionalFormatting>
  <conditionalFormatting sqref="M291">
    <cfRule type="cellIs" dxfId="573" priority="572" operator="greaterThan">
      <formula>G291</formula>
    </cfRule>
  </conditionalFormatting>
  <conditionalFormatting sqref="R291">
    <cfRule type="containsText" dxfId="572" priority="571" operator="containsText" text="Error">
      <formula>NOT(ISERROR(SEARCH("Error",R291)))</formula>
    </cfRule>
  </conditionalFormatting>
  <conditionalFormatting sqref="Z291">
    <cfRule type="containsText" dxfId="571" priority="570" operator="containsText" text="Error">
      <formula>NOT(ISERROR(SEARCH("Error",Z291)))</formula>
    </cfRule>
  </conditionalFormatting>
  <conditionalFormatting sqref="AH291">
    <cfRule type="containsText" dxfId="570" priority="569" operator="containsText" text="Error">
      <formula>NOT(ISERROR(SEARCH("Error",AH291)))</formula>
    </cfRule>
  </conditionalFormatting>
  <conditionalFormatting sqref="AP291">
    <cfRule type="containsText" dxfId="569" priority="568" operator="containsText" text="Error">
      <formula>NOT(ISERROR(SEARCH("Error",AP291)))</formula>
    </cfRule>
  </conditionalFormatting>
  <conditionalFormatting sqref="AX291">
    <cfRule type="containsText" dxfId="568" priority="567" operator="containsText" text="Error">
      <formula>NOT(ISERROR(SEARCH("Error",AX291)))</formula>
    </cfRule>
  </conditionalFormatting>
  <conditionalFormatting sqref="U291">
    <cfRule type="cellIs" dxfId="567" priority="566" operator="lessThan">
      <formula>0</formula>
    </cfRule>
  </conditionalFormatting>
  <conditionalFormatting sqref="U291">
    <cfRule type="cellIs" dxfId="566" priority="565" operator="greaterThan">
      <formula>O291</formula>
    </cfRule>
  </conditionalFormatting>
  <conditionalFormatting sqref="AC291">
    <cfRule type="cellIs" dxfId="565" priority="564" operator="lessThan">
      <formula>0</formula>
    </cfRule>
  </conditionalFormatting>
  <conditionalFormatting sqref="AC291">
    <cfRule type="cellIs" dxfId="564" priority="563" operator="greaterThan">
      <formula>W291</formula>
    </cfRule>
  </conditionalFormatting>
  <conditionalFormatting sqref="AK291">
    <cfRule type="cellIs" dxfId="563" priority="562" operator="lessThan">
      <formula>0</formula>
    </cfRule>
  </conditionalFormatting>
  <conditionalFormatting sqref="AK291">
    <cfRule type="cellIs" dxfId="562" priority="561" operator="greaterThan">
      <formula>AE291</formula>
    </cfRule>
  </conditionalFormatting>
  <conditionalFormatting sqref="AS291">
    <cfRule type="cellIs" dxfId="561" priority="560" operator="lessThan">
      <formula>0</formula>
    </cfRule>
  </conditionalFormatting>
  <conditionalFormatting sqref="AS291">
    <cfRule type="cellIs" dxfId="560" priority="559" operator="greaterThan">
      <formula>AM291</formula>
    </cfRule>
  </conditionalFormatting>
  <conditionalFormatting sqref="BA291">
    <cfRule type="cellIs" dxfId="559" priority="558" operator="lessThan">
      <formula>0</formula>
    </cfRule>
  </conditionalFormatting>
  <conditionalFormatting sqref="BA291">
    <cfRule type="cellIs" dxfId="558" priority="557" operator="greaterThan">
      <formula>AU291</formula>
    </cfRule>
  </conditionalFormatting>
  <conditionalFormatting sqref="J291">
    <cfRule type="containsText" dxfId="557" priority="556" operator="containsText" text="Error">
      <formula>NOT(ISERROR(SEARCH("Error",J291)))</formula>
    </cfRule>
  </conditionalFormatting>
  <conditionalFormatting sqref="BE293 BG293">
    <cfRule type="cellIs" dxfId="556" priority="555" operator="lessThan">
      <formula>0</formula>
    </cfRule>
  </conditionalFormatting>
  <conditionalFormatting sqref="BE293 J293">
    <cfRule type="containsText" dxfId="555" priority="554" operator="containsText" text="Error">
      <formula>NOT(ISERROR(SEARCH("Error",J293)))</formula>
    </cfRule>
  </conditionalFormatting>
  <conditionalFormatting sqref="M293">
    <cfRule type="cellIs" dxfId="554" priority="553" operator="lessThan">
      <formula>0</formula>
    </cfRule>
  </conditionalFormatting>
  <conditionalFormatting sqref="M293">
    <cfRule type="cellIs" dxfId="553" priority="552" operator="greaterThan">
      <formula>G293</formula>
    </cfRule>
  </conditionalFormatting>
  <conditionalFormatting sqref="R293">
    <cfRule type="containsText" dxfId="552" priority="551" operator="containsText" text="Error">
      <formula>NOT(ISERROR(SEARCH("Error",R293)))</formula>
    </cfRule>
  </conditionalFormatting>
  <conditionalFormatting sqref="Z293">
    <cfRule type="containsText" dxfId="551" priority="550" operator="containsText" text="Error">
      <formula>NOT(ISERROR(SEARCH("Error",Z293)))</formula>
    </cfRule>
  </conditionalFormatting>
  <conditionalFormatting sqref="AH293">
    <cfRule type="containsText" dxfId="550" priority="549" operator="containsText" text="Error">
      <formula>NOT(ISERROR(SEARCH("Error",AH293)))</formula>
    </cfRule>
  </conditionalFormatting>
  <conditionalFormatting sqref="AP293">
    <cfRule type="containsText" dxfId="549" priority="548" operator="containsText" text="Error">
      <formula>NOT(ISERROR(SEARCH("Error",AP293)))</formula>
    </cfRule>
  </conditionalFormatting>
  <conditionalFormatting sqref="AX293">
    <cfRule type="containsText" dxfId="548" priority="547" operator="containsText" text="Error">
      <formula>NOT(ISERROR(SEARCH("Error",AX293)))</formula>
    </cfRule>
  </conditionalFormatting>
  <conditionalFormatting sqref="U293">
    <cfRule type="cellIs" dxfId="547" priority="546" operator="lessThan">
      <formula>0</formula>
    </cfRule>
  </conditionalFormatting>
  <conditionalFormatting sqref="U293">
    <cfRule type="cellIs" dxfId="546" priority="545" operator="greaterThan">
      <formula>O293</formula>
    </cfRule>
  </conditionalFormatting>
  <conditionalFormatting sqref="AC293">
    <cfRule type="cellIs" dxfId="545" priority="544" operator="lessThan">
      <formula>0</formula>
    </cfRule>
  </conditionalFormatting>
  <conditionalFormatting sqref="AC293">
    <cfRule type="cellIs" dxfId="544" priority="543" operator="greaterThan">
      <formula>W293</formula>
    </cfRule>
  </conditionalFormatting>
  <conditionalFormatting sqref="AK293">
    <cfRule type="cellIs" dxfId="543" priority="542" operator="lessThan">
      <formula>0</formula>
    </cfRule>
  </conditionalFormatting>
  <conditionalFormatting sqref="AK293">
    <cfRule type="cellIs" dxfId="542" priority="541" operator="greaterThan">
      <formula>AE293</formula>
    </cfRule>
  </conditionalFormatting>
  <conditionalFormatting sqref="AS293">
    <cfRule type="cellIs" dxfId="541" priority="540" operator="lessThan">
      <formula>0</formula>
    </cfRule>
  </conditionalFormatting>
  <conditionalFormatting sqref="AS293">
    <cfRule type="cellIs" dxfId="540" priority="539" operator="greaterThan">
      <formula>AM293</formula>
    </cfRule>
  </conditionalFormatting>
  <conditionalFormatting sqref="BA293">
    <cfRule type="cellIs" dxfId="539" priority="538" operator="lessThan">
      <formula>0</formula>
    </cfRule>
  </conditionalFormatting>
  <conditionalFormatting sqref="BA293">
    <cfRule type="cellIs" dxfId="538" priority="537" operator="greaterThan">
      <formula>AU293</formula>
    </cfRule>
  </conditionalFormatting>
  <conditionalFormatting sqref="BG340 BE340">
    <cfRule type="cellIs" dxfId="537" priority="536" operator="lessThan">
      <formula>0</formula>
    </cfRule>
  </conditionalFormatting>
  <conditionalFormatting sqref="BE340">
    <cfRule type="containsText" dxfId="536" priority="535" operator="containsText" text="Error">
      <formula>NOT(ISERROR(SEARCH("Error",BE340)))</formula>
    </cfRule>
  </conditionalFormatting>
  <conditionalFormatting sqref="M340">
    <cfRule type="cellIs" dxfId="535" priority="534" operator="lessThan">
      <formula>0</formula>
    </cfRule>
  </conditionalFormatting>
  <conditionalFormatting sqref="M340">
    <cfRule type="cellIs" dxfId="534" priority="533" operator="greaterThan">
      <formula>G340</formula>
    </cfRule>
  </conditionalFormatting>
  <conditionalFormatting sqref="R340">
    <cfRule type="containsText" dxfId="533" priority="532" operator="containsText" text="Error">
      <formula>NOT(ISERROR(SEARCH("Error",R340)))</formula>
    </cfRule>
  </conditionalFormatting>
  <conditionalFormatting sqref="Z340">
    <cfRule type="containsText" dxfId="532" priority="531" operator="containsText" text="Error">
      <formula>NOT(ISERROR(SEARCH("Error",Z340)))</formula>
    </cfRule>
  </conditionalFormatting>
  <conditionalFormatting sqref="AH340">
    <cfRule type="containsText" dxfId="531" priority="530" operator="containsText" text="Error">
      <formula>NOT(ISERROR(SEARCH("Error",AH340)))</formula>
    </cfRule>
  </conditionalFormatting>
  <conditionalFormatting sqref="AP340">
    <cfRule type="containsText" dxfId="530" priority="529" operator="containsText" text="Error">
      <formula>NOT(ISERROR(SEARCH("Error",AP340)))</formula>
    </cfRule>
  </conditionalFormatting>
  <conditionalFormatting sqref="AX340">
    <cfRule type="containsText" dxfId="529" priority="528" operator="containsText" text="Error">
      <formula>NOT(ISERROR(SEARCH("Error",AX340)))</formula>
    </cfRule>
  </conditionalFormatting>
  <conditionalFormatting sqref="U340">
    <cfRule type="cellIs" dxfId="528" priority="527" operator="lessThan">
      <formula>0</formula>
    </cfRule>
  </conditionalFormatting>
  <conditionalFormatting sqref="U340">
    <cfRule type="cellIs" dxfId="527" priority="526" operator="greaterThan">
      <formula>O340</formula>
    </cfRule>
  </conditionalFormatting>
  <conditionalFormatting sqref="AC340">
    <cfRule type="cellIs" dxfId="526" priority="525" operator="lessThan">
      <formula>0</formula>
    </cfRule>
  </conditionalFormatting>
  <conditionalFormatting sqref="AC340">
    <cfRule type="cellIs" dxfId="525" priority="524" operator="greaterThan">
      <formula>W340</formula>
    </cfRule>
  </conditionalFormatting>
  <conditionalFormatting sqref="AK340">
    <cfRule type="cellIs" dxfId="524" priority="523" operator="lessThan">
      <formula>0</formula>
    </cfRule>
  </conditionalFormatting>
  <conditionalFormatting sqref="AK340">
    <cfRule type="cellIs" dxfId="523" priority="522" operator="greaterThan">
      <formula>AE340</formula>
    </cfRule>
  </conditionalFormatting>
  <conditionalFormatting sqref="AS340">
    <cfRule type="cellIs" dxfId="522" priority="521" operator="lessThan">
      <formula>0</formula>
    </cfRule>
  </conditionalFormatting>
  <conditionalFormatting sqref="AS340">
    <cfRule type="cellIs" dxfId="521" priority="520" operator="greaterThan">
      <formula>AM340</formula>
    </cfRule>
  </conditionalFormatting>
  <conditionalFormatting sqref="BA340">
    <cfRule type="cellIs" dxfId="520" priority="519" operator="lessThan">
      <formula>0</formula>
    </cfRule>
  </conditionalFormatting>
  <conditionalFormatting sqref="BA340">
    <cfRule type="cellIs" dxfId="519" priority="518" operator="greaterThan">
      <formula>AU340</formula>
    </cfRule>
  </conditionalFormatting>
  <conditionalFormatting sqref="J340">
    <cfRule type="containsText" dxfId="518" priority="517" operator="containsText" text="Error">
      <formula>NOT(ISERROR(SEARCH("Error",J340)))</formula>
    </cfRule>
  </conditionalFormatting>
  <conditionalFormatting sqref="BG342 BE342">
    <cfRule type="cellIs" dxfId="517" priority="516" operator="lessThan">
      <formula>0</formula>
    </cfRule>
  </conditionalFormatting>
  <conditionalFormatting sqref="BE342">
    <cfRule type="containsText" dxfId="516" priority="515" operator="containsText" text="Error">
      <formula>NOT(ISERROR(SEARCH("Error",BE342)))</formula>
    </cfRule>
  </conditionalFormatting>
  <conditionalFormatting sqref="M342">
    <cfRule type="cellIs" dxfId="515" priority="514" operator="lessThan">
      <formula>0</formula>
    </cfRule>
  </conditionalFormatting>
  <conditionalFormatting sqref="M342">
    <cfRule type="cellIs" dxfId="514" priority="513" operator="greaterThan">
      <formula>G342</formula>
    </cfRule>
  </conditionalFormatting>
  <conditionalFormatting sqref="R342">
    <cfRule type="containsText" dxfId="513" priority="512" operator="containsText" text="Error">
      <formula>NOT(ISERROR(SEARCH("Error",R342)))</formula>
    </cfRule>
  </conditionalFormatting>
  <conditionalFormatting sqref="Z342">
    <cfRule type="containsText" dxfId="512" priority="511" operator="containsText" text="Error">
      <formula>NOT(ISERROR(SEARCH("Error",Z342)))</formula>
    </cfRule>
  </conditionalFormatting>
  <conditionalFormatting sqref="AH342">
    <cfRule type="containsText" dxfId="511" priority="510" operator="containsText" text="Error">
      <formula>NOT(ISERROR(SEARCH("Error",AH342)))</formula>
    </cfRule>
  </conditionalFormatting>
  <conditionalFormatting sqref="AP342">
    <cfRule type="containsText" dxfId="510" priority="509" operator="containsText" text="Error">
      <formula>NOT(ISERROR(SEARCH("Error",AP342)))</formula>
    </cfRule>
  </conditionalFormatting>
  <conditionalFormatting sqref="AX342">
    <cfRule type="containsText" dxfId="509" priority="508" operator="containsText" text="Error">
      <formula>NOT(ISERROR(SEARCH("Error",AX342)))</formula>
    </cfRule>
  </conditionalFormatting>
  <conditionalFormatting sqref="U342">
    <cfRule type="cellIs" dxfId="508" priority="507" operator="lessThan">
      <formula>0</formula>
    </cfRule>
  </conditionalFormatting>
  <conditionalFormatting sqref="U342">
    <cfRule type="cellIs" dxfId="507" priority="506" operator="greaterThan">
      <formula>O342</formula>
    </cfRule>
  </conditionalFormatting>
  <conditionalFormatting sqref="AC342">
    <cfRule type="cellIs" dxfId="506" priority="505" operator="lessThan">
      <formula>0</formula>
    </cfRule>
  </conditionalFormatting>
  <conditionalFormatting sqref="AC342">
    <cfRule type="cellIs" dxfId="505" priority="504" operator="greaterThan">
      <formula>W342</formula>
    </cfRule>
  </conditionalFormatting>
  <conditionalFormatting sqref="AK342">
    <cfRule type="cellIs" dxfId="504" priority="503" operator="lessThan">
      <formula>0</formula>
    </cfRule>
  </conditionalFormatting>
  <conditionalFormatting sqref="AK342">
    <cfRule type="cellIs" dxfId="503" priority="502" operator="greaterThan">
      <formula>AE342</formula>
    </cfRule>
  </conditionalFormatting>
  <conditionalFormatting sqref="AS342">
    <cfRule type="cellIs" dxfId="502" priority="501" operator="lessThan">
      <formula>0</formula>
    </cfRule>
  </conditionalFormatting>
  <conditionalFormatting sqref="AS342">
    <cfRule type="cellIs" dxfId="501" priority="500" operator="greaterThan">
      <formula>AM342</formula>
    </cfRule>
  </conditionalFormatting>
  <conditionalFormatting sqref="BA342">
    <cfRule type="cellIs" dxfId="500" priority="499" operator="lessThan">
      <formula>0</formula>
    </cfRule>
  </conditionalFormatting>
  <conditionalFormatting sqref="BA342">
    <cfRule type="cellIs" dxfId="499" priority="498" operator="greaterThan">
      <formula>AU342</formula>
    </cfRule>
  </conditionalFormatting>
  <conditionalFormatting sqref="J342">
    <cfRule type="containsText" dxfId="498" priority="497" operator="containsText" text="Error">
      <formula>NOT(ISERROR(SEARCH("Error",J342)))</formula>
    </cfRule>
  </conditionalFormatting>
  <conditionalFormatting sqref="BG344 BE344">
    <cfRule type="cellIs" dxfId="497" priority="496" operator="lessThan">
      <formula>0</formula>
    </cfRule>
  </conditionalFormatting>
  <conditionalFormatting sqref="BE344">
    <cfRule type="containsText" dxfId="496" priority="495" operator="containsText" text="Error">
      <formula>NOT(ISERROR(SEARCH("Error",BE344)))</formula>
    </cfRule>
  </conditionalFormatting>
  <conditionalFormatting sqref="M344">
    <cfRule type="cellIs" dxfId="495" priority="494" operator="lessThan">
      <formula>0</formula>
    </cfRule>
  </conditionalFormatting>
  <conditionalFormatting sqref="M344">
    <cfRule type="cellIs" dxfId="494" priority="493" operator="greaterThan">
      <formula>G344</formula>
    </cfRule>
  </conditionalFormatting>
  <conditionalFormatting sqref="R344">
    <cfRule type="containsText" dxfId="493" priority="492" operator="containsText" text="Error">
      <formula>NOT(ISERROR(SEARCH("Error",R344)))</formula>
    </cfRule>
  </conditionalFormatting>
  <conditionalFormatting sqref="Z344">
    <cfRule type="containsText" dxfId="492" priority="491" operator="containsText" text="Error">
      <formula>NOT(ISERROR(SEARCH("Error",Z344)))</formula>
    </cfRule>
  </conditionalFormatting>
  <conditionalFormatting sqref="AH344">
    <cfRule type="containsText" dxfId="491" priority="490" operator="containsText" text="Error">
      <formula>NOT(ISERROR(SEARCH("Error",AH344)))</formula>
    </cfRule>
  </conditionalFormatting>
  <conditionalFormatting sqref="AP344">
    <cfRule type="containsText" dxfId="490" priority="489" operator="containsText" text="Error">
      <formula>NOT(ISERROR(SEARCH("Error",AP344)))</formula>
    </cfRule>
  </conditionalFormatting>
  <conditionalFormatting sqref="AX344">
    <cfRule type="containsText" dxfId="489" priority="488" operator="containsText" text="Error">
      <formula>NOT(ISERROR(SEARCH("Error",AX344)))</formula>
    </cfRule>
  </conditionalFormatting>
  <conditionalFormatting sqref="U344">
    <cfRule type="cellIs" dxfId="488" priority="487" operator="lessThan">
      <formula>0</formula>
    </cfRule>
  </conditionalFormatting>
  <conditionalFormatting sqref="U344">
    <cfRule type="cellIs" dxfId="487" priority="486" operator="greaterThan">
      <formula>O344</formula>
    </cfRule>
  </conditionalFormatting>
  <conditionalFormatting sqref="AC344">
    <cfRule type="cellIs" dxfId="486" priority="485" operator="lessThan">
      <formula>0</formula>
    </cfRule>
  </conditionalFormatting>
  <conditionalFormatting sqref="AC344">
    <cfRule type="cellIs" dxfId="485" priority="484" operator="greaterThan">
      <formula>W344</formula>
    </cfRule>
  </conditionalFormatting>
  <conditionalFormatting sqref="AK344">
    <cfRule type="cellIs" dxfId="484" priority="483" operator="lessThan">
      <formula>0</formula>
    </cfRule>
  </conditionalFormatting>
  <conditionalFormatting sqref="AK344">
    <cfRule type="cellIs" dxfId="483" priority="482" operator="greaterThan">
      <formula>AE344</formula>
    </cfRule>
  </conditionalFormatting>
  <conditionalFormatting sqref="AS344">
    <cfRule type="cellIs" dxfId="482" priority="481" operator="lessThan">
      <formula>0</formula>
    </cfRule>
  </conditionalFormatting>
  <conditionalFormatting sqref="AS344">
    <cfRule type="cellIs" dxfId="481" priority="480" operator="greaterThan">
      <formula>AM344</formula>
    </cfRule>
  </conditionalFormatting>
  <conditionalFormatting sqref="BA344">
    <cfRule type="cellIs" dxfId="480" priority="479" operator="lessThan">
      <formula>0</formula>
    </cfRule>
  </conditionalFormatting>
  <conditionalFormatting sqref="BA344">
    <cfRule type="cellIs" dxfId="479" priority="478" operator="greaterThan">
      <formula>AU344</formula>
    </cfRule>
  </conditionalFormatting>
  <conditionalFormatting sqref="J344">
    <cfRule type="containsText" dxfId="478" priority="477" operator="containsText" text="Error">
      <formula>NOT(ISERROR(SEARCH("Error",J344)))</formula>
    </cfRule>
  </conditionalFormatting>
  <conditionalFormatting sqref="BG346 BE346">
    <cfRule type="cellIs" dxfId="477" priority="476" operator="lessThan">
      <formula>0</formula>
    </cfRule>
  </conditionalFormatting>
  <conditionalFormatting sqref="BE346">
    <cfRule type="containsText" dxfId="476" priority="475" operator="containsText" text="Error">
      <formula>NOT(ISERROR(SEARCH("Error",BE346)))</formula>
    </cfRule>
  </conditionalFormatting>
  <conditionalFormatting sqref="M346">
    <cfRule type="cellIs" dxfId="475" priority="474" operator="lessThan">
      <formula>0</formula>
    </cfRule>
  </conditionalFormatting>
  <conditionalFormatting sqref="M346">
    <cfRule type="cellIs" dxfId="474" priority="473" operator="greaterThan">
      <formula>G346</formula>
    </cfRule>
  </conditionalFormatting>
  <conditionalFormatting sqref="R346">
    <cfRule type="containsText" dxfId="473" priority="472" operator="containsText" text="Error">
      <formula>NOT(ISERROR(SEARCH("Error",R346)))</formula>
    </cfRule>
  </conditionalFormatting>
  <conditionalFormatting sqref="Z346">
    <cfRule type="containsText" dxfId="472" priority="471" operator="containsText" text="Error">
      <formula>NOT(ISERROR(SEARCH("Error",Z346)))</formula>
    </cfRule>
  </conditionalFormatting>
  <conditionalFormatting sqref="AH346">
    <cfRule type="containsText" dxfId="471" priority="470" operator="containsText" text="Error">
      <formula>NOT(ISERROR(SEARCH("Error",AH346)))</formula>
    </cfRule>
  </conditionalFormatting>
  <conditionalFormatting sqref="AP346">
    <cfRule type="containsText" dxfId="470" priority="469" operator="containsText" text="Error">
      <formula>NOT(ISERROR(SEARCH("Error",AP346)))</formula>
    </cfRule>
  </conditionalFormatting>
  <conditionalFormatting sqref="AX346">
    <cfRule type="containsText" dxfId="469" priority="468" operator="containsText" text="Error">
      <formula>NOT(ISERROR(SEARCH("Error",AX346)))</formula>
    </cfRule>
  </conditionalFormatting>
  <conditionalFormatting sqref="U346">
    <cfRule type="cellIs" dxfId="468" priority="467" operator="lessThan">
      <formula>0</formula>
    </cfRule>
  </conditionalFormatting>
  <conditionalFormatting sqref="U346">
    <cfRule type="cellIs" dxfId="467" priority="466" operator="greaterThan">
      <formula>O346</formula>
    </cfRule>
  </conditionalFormatting>
  <conditionalFormatting sqref="AC346">
    <cfRule type="cellIs" dxfId="466" priority="465" operator="lessThan">
      <formula>0</formula>
    </cfRule>
  </conditionalFormatting>
  <conditionalFormatting sqref="AC346">
    <cfRule type="cellIs" dxfId="465" priority="464" operator="greaterThan">
      <formula>W346</formula>
    </cfRule>
  </conditionalFormatting>
  <conditionalFormatting sqref="AK346">
    <cfRule type="cellIs" dxfId="464" priority="463" operator="lessThan">
      <formula>0</formula>
    </cfRule>
  </conditionalFormatting>
  <conditionalFormatting sqref="AK346">
    <cfRule type="cellIs" dxfId="463" priority="462" operator="greaterThan">
      <formula>AE346</formula>
    </cfRule>
  </conditionalFormatting>
  <conditionalFormatting sqref="AS346">
    <cfRule type="cellIs" dxfId="462" priority="461" operator="lessThan">
      <formula>0</formula>
    </cfRule>
  </conditionalFormatting>
  <conditionalFormatting sqref="AS346">
    <cfRule type="cellIs" dxfId="461" priority="460" operator="greaterThan">
      <formula>AM346</formula>
    </cfRule>
  </conditionalFormatting>
  <conditionalFormatting sqref="BA346">
    <cfRule type="cellIs" dxfId="460" priority="459" operator="lessThan">
      <formula>0</formula>
    </cfRule>
  </conditionalFormatting>
  <conditionalFormatting sqref="BA346">
    <cfRule type="cellIs" dxfId="459" priority="458" operator="greaterThan">
      <formula>AU346</formula>
    </cfRule>
  </conditionalFormatting>
  <conditionalFormatting sqref="J346">
    <cfRule type="containsText" dxfId="458" priority="457" operator="containsText" text="Error">
      <formula>NOT(ISERROR(SEARCH("Error",J346)))</formula>
    </cfRule>
  </conditionalFormatting>
  <conditionalFormatting sqref="BG348 BE348">
    <cfRule type="cellIs" dxfId="457" priority="456" operator="lessThan">
      <formula>0</formula>
    </cfRule>
  </conditionalFormatting>
  <conditionalFormatting sqref="BE348">
    <cfRule type="containsText" dxfId="456" priority="455" operator="containsText" text="Error">
      <formula>NOT(ISERROR(SEARCH("Error",BE348)))</formula>
    </cfRule>
  </conditionalFormatting>
  <conditionalFormatting sqref="M348">
    <cfRule type="cellIs" dxfId="455" priority="454" operator="lessThan">
      <formula>0</formula>
    </cfRule>
  </conditionalFormatting>
  <conditionalFormatting sqref="M348">
    <cfRule type="cellIs" dxfId="454" priority="453" operator="greaterThan">
      <formula>G348</formula>
    </cfRule>
  </conditionalFormatting>
  <conditionalFormatting sqref="R348">
    <cfRule type="containsText" dxfId="453" priority="452" operator="containsText" text="Error">
      <formula>NOT(ISERROR(SEARCH("Error",R348)))</formula>
    </cfRule>
  </conditionalFormatting>
  <conditionalFormatting sqref="Z348">
    <cfRule type="containsText" dxfId="452" priority="451" operator="containsText" text="Error">
      <formula>NOT(ISERROR(SEARCH("Error",Z348)))</formula>
    </cfRule>
  </conditionalFormatting>
  <conditionalFormatting sqref="AH348">
    <cfRule type="containsText" dxfId="451" priority="450" operator="containsText" text="Error">
      <formula>NOT(ISERROR(SEARCH("Error",AH348)))</formula>
    </cfRule>
  </conditionalFormatting>
  <conditionalFormatting sqref="AP348">
    <cfRule type="containsText" dxfId="450" priority="449" operator="containsText" text="Error">
      <formula>NOT(ISERROR(SEARCH("Error",AP348)))</formula>
    </cfRule>
  </conditionalFormatting>
  <conditionalFormatting sqref="AX348">
    <cfRule type="containsText" dxfId="449" priority="448" operator="containsText" text="Error">
      <formula>NOT(ISERROR(SEARCH("Error",AX348)))</formula>
    </cfRule>
  </conditionalFormatting>
  <conditionalFormatting sqref="U348">
    <cfRule type="cellIs" dxfId="448" priority="447" operator="lessThan">
      <formula>0</formula>
    </cfRule>
  </conditionalFormatting>
  <conditionalFormatting sqref="U348">
    <cfRule type="cellIs" dxfId="447" priority="446" operator="greaterThan">
      <formula>O348</formula>
    </cfRule>
  </conditionalFormatting>
  <conditionalFormatting sqref="AC348">
    <cfRule type="cellIs" dxfId="446" priority="445" operator="lessThan">
      <formula>0</formula>
    </cfRule>
  </conditionalFormatting>
  <conditionalFormatting sqref="AC348">
    <cfRule type="cellIs" dxfId="445" priority="444" operator="greaterThan">
      <formula>W348</formula>
    </cfRule>
  </conditionalFormatting>
  <conditionalFormatting sqref="AK348">
    <cfRule type="cellIs" dxfId="444" priority="443" operator="lessThan">
      <formula>0</formula>
    </cfRule>
  </conditionalFormatting>
  <conditionalFormatting sqref="AK348">
    <cfRule type="cellIs" dxfId="443" priority="442" operator="greaterThan">
      <formula>AE348</formula>
    </cfRule>
  </conditionalFormatting>
  <conditionalFormatting sqref="AS348">
    <cfRule type="cellIs" dxfId="442" priority="441" operator="lessThan">
      <formula>0</formula>
    </cfRule>
  </conditionalFormatting>
  <conditionalFormatting sqref="AS348">
    <cfRule type="cellIs" dxfId="441" priority="440" operator="greaterThan">
      <formula>AM348</formula>
    </cfRule>
  </conditionalFormatting>
  <conditionalFormatting sqref="BA348">
    <cfRule type="cellIs" dxfId="440" priority="439" operator="lessThan">
      <formula>0</formula>
    </cfRule>
  </conditionalFormatting>
  <conditionalFormatting sqref="BA348">
    <cfRule type="cellIs" dxfId="439" priority="438" operator="greaterThan">
      <formula>AU348</formula>
    </cfRule>
  </conditionalFormatting>
  <conditionalFormatting sqref="J348">
    <cfRule type="containsText" dxfId="438" priority="437" operator="containsText" text="Error">
      <formula>NOT(ISERROR(SEARCH("Error",J348)))</formula>
    </cfRule>
  </conditionalFormatting>
  <conditionalFormatting sqref="BG350 BE350">
    <cfRule type="cellIs" dxfId="437" priority="436" operator="lessThan">
      <formula>0</formula>
    </cfRule>
  </conditionalFormatting>
  <conditionalFormatting sqref="BE350">
    <cfRule type="containsText" dxfId="436" priority="435" operator="containsText" text="Error">
      <formula>NOT(ISERROR(SEARCH("Error",BE350)))</formula>
    </cfRule>
  </conditionalFormatting>
  <conditionalFormatting sqref="M350">
    <cfRule type="cellIs" dxfId="435" priority="434" operator="lessThan">
      <formula>0</formula>
    </cfRule>
  </conditionalFormatting>
  <conditionalFormatting sqref="M350">
    <cfRule type="cellIs" dxfId="434" priority="433" operator="greaterThan">
      <formula>G350</formula>
    </cfRule>
  </conditionalFormatting>
  <conditionalFormatting sqref="R350">
    <cfRule type="containsText" dxfId="433" priority="432" operator="containsText" text="Error">
      <formula>NOT(ISERROR(SEARCH("Error",R350)))</formula>
    </cfRule>
  </conditionalFormatting>
  <conditionalFormatting sqref="Z350">
    <cfRule type="containsText" dxfId="432" priority="431" operator="containsText" text="Error">
      <formula>NOT(ISERROR(SEARCH("Error",Z350)))</formula>
    </cfRule>
  </conditionalFormatting>
  <conditionalFormatting sqref="AH350">
    <cfRule type="containsText" dxfId="431" priority="430" operator="containsText" text="Error">
      <formula>NOT(ISERROR(SEARCH("Error",AH350)))</formula>
    </cfRule>
  </conditionalFormatting>
  <conditionalFormatting sqref="AP350">
    <cfRule type="containsText" dxfId="430" priority="429" operator="containsText" text="Error">
      <formula>NOT(ISERROR(SEARCH("Error",AP350)))</formula>
    </cfRule>
  </conditionalFormatting>
  <conditionalFormatting sqref="AX350">
    <cfRule type="containsText" dxfId="429" priority="428" operator="containsText" text="Error">
      <formula>NOT(ISERROR(SEARCH("Error",AX350)))</formula>
    </cfRule>
  </conditionalFormatting>
  <conditionalFormatting sqref="U350">
    <cfRule type="cellIs" dxfId="428" priority="427" operator="lessThan">
      <formula>0</formula>
    </cfRule>
  </conditionalFormatting>
  <conditionalFormatting sqref="U350">
    <cfRule type="cellIs" dxfId="427" priority="426" operator="greaterThan">
      <formula>O350</formula>
    </cfRule>
  </conditionalFormatting>
  <conditionalFormatting sqref="AC350">
    <cfRule type="cellIs" dxfId="426" priority="425" operator="lessThan">
      <formula>0</formula>
    </cfRule>
  </conditionalFormatting>
  <conditionalFormatting sqref="AC350">
    <cfRule type="cellIs" dxfId="425" priority="424" operator="greaterThan">
      <formula>W350</formula>
    </cfRule>
  </conditionalFormatting>
  <conditionalFormatting sqref="AK350">
    <cfRule type="cellIs" dxfId="424" priority="423" operator="lessThan">
      <formula>0</formula>
    </cfRule>
  </conditionalFormatting>
  <conditionalFormatting sqref="AK350">
    <cfRule type="cellIs" dxfId="423" priority="422" operator="greaterThan">
      <formula>AE350</formula>
    </cfRule>
  </conditionalFormatting>
  <conditionalFormatting sqref="AS350">
    <cfRule type="cellIs" dxfId="422" priority="421" operator="lessThan">
      <formula>0</formula>
    </cfRule>
  </conditionalFormatting>
  <conditionalFormatting sqref="AS350">
    <cfRule type="cellIs" dxfId="421" priority="420" operator="greaterThan">
      <formula>AM350</formula>
    </cfRule>
  </conditionalFormatting>
  <conditionalFormatting sqref="BA350">
    <cfRule type="cellIs" dxfId="420" priority="419" operator="lessThan">
      <formula>0</formula>
    </cfRule>
  </conditionalFormatting>
  <conditionalFormatting sqref="BA350">
    <cfRule type="cellIs" dxfId="419" priority="418" operator="greaterThan">
      <formula>AU350</formula>
    </cfRule>
  </conditionalFormatting>
  <conditionalFormatting sqref="J350">
    <cfRule type="containsText" dxfId="418" priority="417" operator="containsText" text="Error">
      <formula>NOT(ISERROR(SEARCH("Error",J350)))</formula>
    </cfRule>
  </conditionalFormatting>
  <conditionalFormatting sqref="BG352 BE352">
    <cfRule type="cellIs" dxfId="417" priority="416" operator="lessThan">
      <formula>0</formula>
    </cfRule>
  </conditionalFormatting>
  <conditionalFormatting sqref="BE352">
    <cfRule type="containsText" dxfId="416" priority="415" operator="containsText" text="Error">
      <formula>NOT(ISERROR(SEARCH("Error",BE352)))</formula>
    </cfRule>
  </conditionalFormatting>
  <conditionalFormatting sqref="M352">
    <cfRule type="cellIs" dxfId="415" priority="414" operator="lessThan">
      <formula>0</formula>
    </cfRule>
  </conditionalFormatting>
  <conditionalFormatting sqref="M352">
    <cfRule type="cellIs" dxfId="414" priority="413" operator="greaterThan">
      <formula>G352</formula>
    </cfRule>
  </conditionalFormatting>
  <conditionalFormatting sqref="R352">
    <cfRule type="containsText" dxfId="413" priority="412" operator="containsText" text="Error">
      <formula>NOT(ISERROR(SEARCH("Error",R352)))</formula>
    </cfRule>
  </conditionalFormatting>
  <conditionalFormatting sqref="Z352">
    <cfRule type="containsText" dxfId="412" priority="411" operator="containsText" text="Error">
      <formula>NOT(ISERROR(SEARCH("Error",Z352)))</formula>
    </cfRule>
  </conditionalFormatting>
  <conditionalFormatting sqref="AH352">
    <cfRule type="containsText" dxfId="411" priority="410" operator="containsText" text="Error">
      <formula>NOT(ISERROR(SEARCH("Error",AH352)))</formula>
    </cfRule>
  </conditionalFormatting>
  <conditionalFormatting sqref="AP352">
    <cfRule type="containsText" dxfId="410" priority="409" operator="containsText" text="Error">
      <formula>NOT(ISERROR(SEARCH("Error",AP352)))</formula>
    </cfRule>
  </conditionalFormatting>
  <conditionalFormatting sqref="AX352">
    <cfRule type="containsText" dxfId="409" priority="408" operator="containsText" text="Error">
      <formula>NOT(ISERROR(SEARCH("Error",AX352)))</formula>
    </cfRule>
  </conditionalFormatting>
  <conditionalFormatting sqref="U352">
    <cfRule type="cellIs" dxfId="408" priority="407" operator="lessThan">
      <formula>0</formula>
    </cfRule>
  </conditionalFormatting>
  <conditionalFormatting sqref="U352">
    <cfRule type="cellIs" dxfId="407" priority="406" operator="greaterThan">
      <formula>O352</formula>
    </cfRule>
  </conditionalFormatting>
  <conditionalFormatting sqref="AC352">
    <cfRule type="cellIs" dxfId="406" priority="405" operator="lessThan">
      <formula>0</formula>
    </cfRule>
  </conditionalFormatting>
  <conditionalFormatting sqref="AC352">
    <cfRule type="cellIs" dxfId="405" priority="404" operator="greaterThan">
      <formula>W352</formula>
    </cfRule>
  </conditionalFormatting>
  <conditionalFormatting sqref="AK352">
    <cfRule type="cellIs" dxfId="404" priority="403" operator="lessThan">
      <formula>0</formula>
    </cfRule>
  </conditionalFormatting>
  <conditionalFormatting sqref="AK352">
    <cfRule type="cellIs" dxfId="403" priority="402" operator="greaterThan">
      <formula>AE352</formula>
    </cfRule>
  </conditionalFormatting>
  <conditionalFormatting sqref="AS352">
    <cfRule type="cellIs" dxfId="402" priority="401" operator="lessThan">
      <formula>0</formula>
    </cfRule>
  </conditionalFormatting>
  <conditionalFormatting sqref="AS352">
    <cfRule type="cellIs" dxfId="401" priority="400" operator="greaterThan">
      <formula>AM352</formula>
    </cfRule>
  </conditionalFormatting>
  <conditionalFormatting sqref="BA352">
    <cfRule type="cellIs" dxfId="400" priority="399" operator="lessThan">
      <formula>0</formula>
    </cfRule>
  </conditionalFormatting>
  <conditionalFormatting sqref="BA352">
    <cfRule type="cellIs" dxfId="399" priority="398" operator="greaterThan">
      <formula>AU352</formula>
    </cfRule>
  </conditionalFormatting>
  <conditionalFormatting sqref="J352">
    <cfRule type="containsText" dxfId="398" priority="397" operator="containsText" text="Error">
      <formula>NOT(ISERROR(SEARCH("Error",J352)))</formula>
    </cfRule>
  </conditionalFormatting>
  <conditionalFormatting sqref="BG354 BE354">
    <cfRule type="cellIs" dxfId="397" priority="396" operator="lessThan">
      <formula>0</formula>
    </cfRule>
  </conditionalFormatting>
  <conditionalFormatting sqref="BE354">
    <cfRule type="containsText" dxfId="396" priority="395" operator="containsText" text="Error">
      <formula>NOT(ISERROR(SEARCH("Error",BE354)))</formula>
    </cfRule>
  </conditionalFormatting>
  <conditionalFormatting sqref="M354">
    <cfRule type="cellIs" dxfId="395" priority="394" operator="lessThan">
      <formula>0</formula>
    </cfRule>
  </conditionalFormatting>
  <conditionalFormatting sqref="M354">
    <cfRule type="cellIs" dxfId="394" priority="393" operator="greaterThan">
      <formula>G354</formula>
    </cfRule>
  </conditionalFormatting>
  <conditionalFormatting sqref="R354">
    <cfRule type="containsText" dxfId="393" priority="392" operator="containsText" text="Error">
      <formula>NOT(ISERROR(SEARCH("Error",R354)))</formula>
    </cfRule>
  </conditionalFormatting>
  <conditionalFormatting sqref="Z354">
    <cfRule type="containsText" dxfId="392" priority="391" operator="containsText" text="Error">
      <formula>NOT(ISERROR(SEARCH("Error",Z354)))</formula>
    </cfRule>
  </conditionalFormatting>
  <conditionalFormatting sqref="AH354">
    <cfRule type="containsText" dxfId="391" priority="390" operator="containsText" text="Error">
      <formula>NOT(ISERROR(SEARCH("Error",AH354)))</formula>
    </cfRule>
  </conditionalFormatting>
  <conditionalFormatting sqref="AP354">
    <cfRule type="containsText" dxfId="390" priority="389" operator="containsText" text="Error">
      <formula>NOT(ISERROR(SEARCH("Error",AP354)))</formula>
    </cfRule>
  </conditionalFormatting>
  <conditionalFormatting sqref="AX354">
    <cfRule type="containsText" dxfId="389" priority="388" operator="containsText" text="Error">
      <formula>NOT(ISERROR(SEARCH("Error",AX354)))</formula>
    </cfRule>
  </conditionalFormatting>
  <conditionalFormatting sqref="U354">
    <cfRule type="cellIs" dxfId="388" priority="387" operator="lessThan">
      <formula>0</formula>
    </cfRule>
  </conditionalFormatting>
  <conditionalFormatting sqref="U354">
    <cfRule type="cellIs" dxfId="387" priority="386" operator="greaterThan">
      <formula>O354</formula>
    </cfRule>
  </conditionalFormatting>
  <conditionalFormatting sqref="AC354">
    <cfRule type="cellIs" dxfId="386" priority="385" operator="lessThan">
      <formula>0</formula>
    </cfRule>
  </conditionalFormatting>
  <conditionalFormatting sqref="AC354">
    <cfRule type="cellIs" dxfId="385" priority="384" operator="greaterThan">
      <formula>W354</formula>
    </cfRule>
  </conditionalFormatting>
  <conditionalFormatting sqref="AK354">
    <cfRule type="cellIs" dxfId="384" priority="383" operator="lessThan">
      <formula>0</formula>
    </cfRule>
  </conditionalFormatting>
  <conditionalFormatting sqref="AK354">
    <cfRule type="cellIs" dxfId="383" priority="382" operator="greaterThan">
      <formula>AE354</formula>
    </cfRule>
  </conditionalFormatting>
  <conditionalFormatting sqref="AS354">
    <cfRule type="cellIs" dxfId="382" priority="381" operator="lessThan">
      <formula>0</formula>
    </cfRule>
  </conditionalFormatting>
  <conditionalFormatting sqref="AS354">
    <cfRule type="cellIs" dxfId="381" priority="380" operator="greaterThan">
      <formula>AM354</formula>
    </cfRule>
  </conditionalFormatting>
  <conditionalFormatting sqref="BA354">
    <cfRule type="cellIs" dxfId="380" priority="379" operator="lessThan">
      <formula>0</formula>
    </cfRule>
  </conditionalFormatting>
  <conditionalFormatting sqref="BA354">
    <cfRule type="cellIs" dxfId="379" priority="378" operator="greaterThan">
      <formula>AU354</formula>
    </cfRule>
  </conditionalFormatting>
  <conditionalFormatting sqref="J354">
    <cfRule type="containsText" dxfId="378" priority="377" operator="containsText" text="Error">
      <formula>NOT(ISERROR(SEARCH("Error",J354)))</formula>
    </cfRule>
  </conditionalFormatting>
  <conditionalFormatting sqref="BG362 BE362">
    <cfRule type="cellIs" dxfId="377" priority="376" operator="lessThan">
      <formula>0</formula>
    </cfRule>
  </conditionalFormatting>
  <conditionalFormatting sqref="BE362">
    <cfRule type="containsText" dxfId="376" priority="375" operator="containsText" text="Error">
      <formula>NOT(ISERROR(SEARCH("Error",BE362)))</formula>
    </cfRule>
  </conditionalFormatting>
  <conditionalFormatting sqref="M362">
    <cfRule type="cellIs" dxfId="375" priority="374" operator="lessThan">
      <formula>0</formula>
    </cfRule>
  </conditionalFormatting>
  <conditionalFormatting sqref="M362">
    <cfRule type="cellIs" dxfId="374" priority="373" operator="greaterThan">
      <formula>G362</formula>
    </cfRule>
  </conditionalFormatting>
  <conditionalFormatting sqref="R362">
    <cfRule type="containsText" dxfId="373" priority="372" operator="containsText" text="Error">
      <formula>NOT(ISERROR(SEARCH("Error",R362)))</formula>
    </cfRule>
  </conditionalFormatting>
  <conditionalFormatting sqref="Z362">
    <cfRule type="containsText" dxfId="372" priority="371" operator="containsText" text="Error">
      <formula>NOT(ISERROR(SEARCH("Error",Z362)))</formula>
    </cfRule>
  </conditionalFormatting>
  <conditionalFormatting sqref="AH362">
    <cfRule type="containsText" dxfId="371" priority="370" operator="containsText" text="Error">
      <formula>NOT(ISERROR(SEARCH("Error",AH362)))</formula>
    </cfRule>
  </conditionalFormatting>
  <conditionalFormatting sqref="AP362">
    <cfRule type="containsText" dxfId="370" priority="369" operator="containsText" text="Error">
      <formula>NOT(ISERROR(SEARCH("Error",AP362)))</formula>
    </cfRule>
  </conditionalFormatting>
  <conditionalFormatting sqref="AX362">
    <cfRule type="containsText" dxfId="369" priority="368" operator="containsText" text="Error">
      <formula>NOT(ISERROR(SEARCH("Error",AX362)))</formula>
    </cfRule>
  </conditionalFormatting>
  <conditionalFormatting sqref="U362">
    <cfRule type="cellIs" dxfId="368" priority="367" operator="lessThan">
      <formula>0</formula>
    </cfRule>
  </conditionalFormatting>
  <conditionalFormatting sqref="U362">
    <cfRule type="cellIs" dxfId="367" priority="366" operator="greaterThan">
      <formula>O362</formula>
    </cfRule>
  </conditionalFormatting>
  <conditionalFormatting sqref="AC362">
    <cfRule type="cellIs" dxfId="366" priority="365" operator="lessThan">
      <formula>0</formula>
    </cfRule>
  </conditionalFormatting>
  <conditionalFormatting sqref="AC362">
    <cfRule type="cellIs" dxfId="365" priority="364" operator="greaterThan">
      <formula>W362</formula>
    </cfRule>
  </conditionalFormatting>
  <conditionalFormatting sqref="AK362">
    <cfRule type="cellIs" dxfId="364" priority="363" operator="lessThan">
      <formula>0</formula>
    </cfRule>
  </conditionalFormatting>
  <conditionalFormatting sqref="AK362">
    <cfRule type="cellIs" dxfId="363" priority="362" operator="greaterThan">
      <formula>AE362</formula>
    </cfRule>
  </conditionalFormatting>
  <conditionalFormatting sqref="AS362">
    <cfRule type="cellIs" dxfId="362" priority="361" operator="lessThan">
      <formula>0</formula>
    </cfRule>
  </conditionalFormatting>
  <conditionalFormatting sqref="AS362">
    <cfRule type="cellIs" dxfId="361" priority="360" operator="greaterThan">
      <formula>AM362</formula>
    </cfRule>
  </conditionalFormatting>
  <conditionalFormatting sqref="BA362">
    <cfRule type="cellIs" dxfId="360" priority="359" operator="lessThan">
      <formula>0</formula>
    </cfRule>
  </conditionalFormatting>
  <conditionalFormatting sqref="BA362">
    <cfRule type="cellIs" dxfId="359" priority="358" operator="greaterThan">
      <formula>AU362</formula>
    </cfRule>
  </conditionalFormatting>
  <conditionalFormatting sqref="J362">
    <cfRule type="containsText" dxfId="358" priority="357" operator="containsText" text="Error">
      <formula>NOT(ISERROR(SEARCH("Error",J362)))</formula>
    </cfRule>
  </conditionalFormatting>
  <conditionalFormatting sqref="BG364 BE364">
    <cfRule type="cellIs" dxfId="357" priority="356" operator="lessThan">
      <formula>0</formula>
    </cfRule>
  </conditionalFormatting>
  <conditionalFormatting sqref="BE364">
    <cfRule type="containsText" dxfId="356" priority="355" operator="containsText" text="Error">
      <formula>NOT(ISERROR(SEARCH("Error",BE364)))</formula>
    </cfRule>
  </conditionalFormatting>
  <conditionalFormatting sqref="M364">
    <cfRule type="cellIs" dxfId="355" priority="354" operator="lessThan">
      <formula>0</formula>
    </cfRule>
  </conditionalFormatting>
  <conditionalFormatting sqref="M364">
    <cfRule type="cellIs" dxfId="354" priority="353" operator="greaterThan">
      <formula>G364</formula>
    </cfRule>
  </conditionalFormatting>
  <conditionalFormatting sqref="R364">
    <cfRule type="containsText" dxfId="353" priority="352" operator="containsText" text="Error">
      <formula>NOT(ISERROR(SEARCH("Error",R364)))</formula>
    </cfRule>
  </conditionalFormatting>
  <conditionalFormatting sqref="Z364">
    <cfRule type="containsText" dxfId="352" priority="351" operator="containsText" text="Error">
      <formula>NOT(ISERROR(SEARCH("Error",Z364)))</formula>
    </cfRule>
  </conditionalFormatting>
  <conditionalFormatting sqref="AH364">
    <cfRule type="containsText" dxfId="351" priority="350" operator="containsText" text="Error">
      <formula>NOT(ISERROR(SEARCH("Error",AH364)))</formula>
    </cfRule>
  </conditionalFormatting>
  <conditionalFormatting sqref="AP364">
    <cfRule type="containsText" dxfId="350" priority="349" operator="containsText" text="Error">
      <formula>NOT(ISERROR(SEARCH("Error",AP364)))</formula>
    </cfRule>
  </conditionalFormatting>
  <conditionalFormatting sqref="AX364">
    <cfRule type="containsText" dxfId="349" priority="348" operator="containsText" text="Error">
      <formula>NOT(ISERROR(SEARCH("Error",AX364)))</formula>
    </cfRule>
  </conditionalFormatting>
  <conditionalFormatting sqref="U364">
    <cfRule type="cellIs" dxfId="348" priority="347" operator="lessThan">
      <formula>0</formula>
    </cfRule>
  </conditionalFormatting>
  <conditionalFormatting sqref="U364">
    <cfRule type="cellIs" dxfId="347" priority="346" operator="greaterThan">
      <formula>O364</formula>
    </cfRule>
  </conditionalFormatting>
  <conditionalFormatting sqref="AC364">
    <cfRule type="cellIs" dxfId="346" priority="345" operator="lessThan">
      <formula>0</formula>
    </cfRule>
  </conditionalFormatting>
  <conditionalFormatting sqref="AC364">
    <cfRule type="cellIs" dxfId="345" priority="344" operator="greaterThan">
      <formula>W364</formula>
    </cfRule>
  </conditionalFormatting>
  <conditionalFormatting sqref="AK364">
    <cfRule type="cellIs" dxfId="344" priority="343" operator="lessThan">
      <formula>0</formula>
    </cfRule>
  </conditionalFormatting>
  <conditionalFormatting sqref="AK364">
    <cfRule type="cellIs" dxfId="343" priority="342" operator="greaterThan">
      <formula>AE364</formula>
    </cfRule>
  </conditionalFormatting>
  <conditionalFormatting sqref="AS364">
    <cfRule type="cellIs" dxfId="342" priority="341" operator="lessThan">
      <formula>0</formula>
    </cfRule>
  </conditionalFormatting>
  <conditionalFormatting sqref="AS364">
    <cfRule type="cellIs" dxfId="341" priority="340" operator="greaterThan">
      <formula>AM364</formula>
    </cfRule>
  </conditionalFormatting>
  <conditionalFormatting sqref="BA364">
    <cfRule type="cellIs" dxfId="340" priority="339" operator="lessThan">
      <formula>0</formula>
    </cfRule>
  </conditionalFormatting>
  <conditionalFormatting sqref="BA364">
    <cfRule type="cellIs" dxfId="339" priority="338" operator="greaterThan">
      <formula>AU364</formula>
    </cfRule>
  </conditionalFormatting>
  <conditionalFormatting sqref="J364">
    <cfRule type="containsText" dxfId="338" priority="337" operator="containsText" text="Error">
      <formula>NOT(ISERROR(SEARCH("Error",J364)))</formula>
    </cfRule>
  </conditionalFormatting>
  <conditionalFormatting sqref="BG372 BE372">
    <cfRule type="cellIs" dxfId="337" priority="336" operator="lessThan">
      <formula>0</formula>
    </cfRule>
  </conditionalFormatting>
  <conditionalFormatting sqref="BE372">
    <cfRule type="containsText" dxfId="336" priority="335" operator="containsText" text="Error">
      <formula>NOT(ISERROR(SEARCH("Error",BE372)))</formula>
    </cfRule>
  </conditionalFormatting>
  <conditionalFormatting sqref="M372">
    <cfRule type="cellIs" dxfId="335" priority="334" operator="lessThan">
      <formula>0</formula>
    </cfRule>
  </conditionalFormatting>
  <conditionalFormatting sqref="M372">
    <cfRule type="cellIs" dxfId="334" priority="333" operator="greaterThan">
      <formula>G372</formula>
    </cfRule>
  </conditionalFormatting>
  <conditionalFormatting sqref="R372">
    <cfRule type="containsText" dxfId="333" priority="332" operator="containsText" text="Error">
      <formula>NOT(ISERROR(SEARCH("Error",R372)))</formula>
    </cfRule>
  </conditionalFormatting>
  <conditionalFormatting sqref="Z372">
    <cfRule type="containsText" dxfId="332" priority="331" operator="containsText" text="Error">
      <formula>NOT(ISERROR(SEARCH("Error",Z372)))</formula>
    </cfRule>
  </conditionalFormatting>
  <conditionalFormatting sqref="AH372">
    <cfRule type="containsText" dxfId="331" priority="330" operator="containsText" text="Error">
      <formula>NOT(ISERROR(SEARCH("Error",AH372)))</formula>
    </cfRule>
  </conditionalFormatting>
  <conditionalFormatting sqref="AP372">
    <cfRule type="containsText" dxfId="330" priority="329" operator="containsText" text="Error">
      <formula>NOT(ISERROR(SEARCH("Error",AP372)))</formula>
    </cfRule>
  </conditionalFormatting>
  <conditionalFormatting sqref="AX372">
    <cfRule type="containsText" dxfId="329" priority="328" operator="containsText" text="Error">
      <formula>NOT(ISERROR(SEARCH("Error",AX372)))</formula>
    </cfRule>
  </conditionalFormatting>
  <conditionalFormatting sqref="U372">
    <cfRule type="cellIs" dxfId="328" priority="327" operator="lessThan">
      <formula>0</formula>
    </cfRule>
  </conditionalFormatting>
  <conditionalFormatting sqref="U372">
    <cfRule type="cellIs" dxfId="327" priority="326" operator="greaterThan">
      <formula>O372</formula>
    </cfRule>
  </conditionalFormatting>
  <conditionalFormatting sqref="AC372">
    <cfRule type="cellIs" dxfId="326" priority="325" operator="lessThan">
      <formula>0</formula>
    </cfRule>
  </conditionalFormatting>
  <conditionalFormatting sqref="AC372">
    <cfRule type="cellIs" dxfId="325" priority="324" operator="greaterThan">
      <formula>W372</formula>
    </cfRule>
  </conditionalFormatting>
  <conditionalFormatting sqref="AK372">
    <cfRule type="cellIs" dxfId="324" priority="323" operator="lessThan">
      <formula>0</formula>
    </cfRule>
  </conditionalFormatting>
  <conditionalFormatting sqref="AK372">
    <cfRule type="cellIs" dxfId="323" priority="322" operator="greaterThan">
      <formula>AE372</formula>
    </cfRule>
  </conditionalFormatting>
  <conditionalFormatting sqref="AS372">
    <cfRule type="cellIs" dxfId="322" priority="321" operator="lessThan">
      <formula>0</formula>
    </cfRule>
  </conditionalFormatting>
  <conditionalFormatting sqref="AS372">
    <cfRule type="cellIs" dxfId="321" priority="320" operator="greaterThan">
      <formula>AM372</formula>
    </cfRule>
  </conditionalFormatting>
  <conditionalFormatting sqref="BA372">
    <cfRule type="cellIs" dxfId="320" priority="319" operator="lessThan">
      <formula>0</formula>
    </cfRule>
  </conditionalFormatting>
  <conditionalFormatting sqref="BA372">
    <cfRule type="cellIs" dxfId="319" priority="318" operator="greaterThan">
      <formula>AU372</formula>
    </cfRule>
  </conditionalFormatting>
  <conditionalFormatting sqref="J372">
    <cfRule type="containsText" dxfId="318" priority="317" operator="containsText" text="Error">
      <formula>NOT(ISERROR(SEARCH("Error",J372)))</formula>
    </cfRule>
  </conditionalFormatting>
  <conditionalFormatting sqref="BG374 BE374">
    <cfRule type="cellIs" dxfId="317" priority="316" operator="lessThan">
      <formula>0</formula>
    </cfRule>
  </conditionalFormatting>
  <conditionalFormatting sqref="BE374">
    <cfRule type="containsText" dxfId="316" priority="315" operator="containsText" text="Error">
      <formula>NOT(ISERROR(SEARCH("Error",BE374)))</formula>
    </cfRule>
  </conditionalFormatting>
  <conditionalFormatting sqref="M374">
    <cfRule type="cellIs" dxfId="315" priority="314" operator="lessThan">
      <formula>0</formula>
    </cfRule>
  </conditionalFormatting>
  <conditionalFormatting sqref="M374">
    <cfRule type="cellIs" dxfId="314" priority="313" operator="greaterThan">
      <formula>G374</formula>
    </cfRule>
  </conditionalFormatting>
  <conditionalFormatting sqref="R374">
    <cfRule type="containsText" dxfId="313" priority="312" operator="containsText" text="Error">
      <formula>NOT(ISERROR(SEARCH("Error",R374)))</formula>
    </cfRule>
  </conditionalFormatting>
  <conditionalFormatting sqref="Z374">
    <cfRule type="containsText" dxfId="312" priority="311" operator="containsText" text="Error">
      <formula>NOT(ISERROR(SEARCH("Error",Z374)))</formula>
    </cfRule>
  </conditionalFormatting>
  <conditionalFormatting sqref="AH374">
    <cfRule type="containsText" dxfId="311" priority="310" operator="containsText" text="Error">
      <formula>NOT(ISERROR(SEARCH("Error",AH374)))</formula>
    </cfRule>
  </conditionalFormatting>
  <conditionalFormatting sqref="AP374">
    <cfRule type="containsText" dxfId="310" priority="309" operator="containsText" text="Error">
      <formula>NOT(ISERROR(SEARCH("Error",AP374)))</formula>
    </cfRule>
  </conditionalFormatting>
  <conditionalFormatting sqref="AX374">
    <cfRule type="containsText" dxfId="309" priority="308" operator="containsText" text="Error">
      <formula>NOT(ISERROR(SEARCH("Error",AX374)))</formula>
    </cfRule>
  </conditionalFormatting>
  <conditionalFormatting sqref="U374">
    <cfRule type="cellIs" dxfId="308" priority="307" operator="lessThan">
      <formula>0</formula>
    </cfRule>
  </conditionalFormatting>
  <conditionalFormatting sqref="U374">
    <cfRule type="cellIs" dxfId="307" priority="306" operator="greaterThan">
      <formula>O374</formula>
    </cfRule>
  </conditionalFormatting>
  <conditionalFormatting sqref="AC374">
    <cfRule type="cellIs" dxfId="306" priority="305" operator="lessThan">
      <formula>0</formula>
    </cfRule>
  </conditionalFormatting>
  <conditionalFormatting sqref="AC374">
    <cfRule type="cellIs" dxfId="305" priority="304" operator="greaterThan">
      <formula>W374</formula>
    </cfRule>
  </conditionalFormatting>
  <conditionalFormatting sqref="AK374">
    <cfRule type="cellIs" dxfId="304" priority="303" operator="lessThan">
      <formula>0</formula>
    </cfRule>
  </conditionalFormatting>
  <conditionalFormatting sqref="AK374">
    <cfRule type="cellIs" dxfId="303" priority="302" operator="greaterThan">
      <formula>AE374</formula>
    </cfRule>
  </conditionalFormatting>
  <conditionalFormatting sqref="AS374">
    <cfRule type="cellIs" dxfId="302" priority="301" operator="lessThan">
      <formula>0</formula>
    </cfRule>
  </conditionalFormatting>
  <conditionalFormatting sqref="AS374">
    <cfRule type="cellIs" dxfId="301" priority="300" operator="greaterThan">
      <formula>AM374</formula>
    </cfRule>
  </conditionalFormatting>
  <conditionalFormatting sqref="BA374">
    <cfRule type="cellIs" dxfId="300" priority="299" operator="lessThan">
      <formula>0</formula>
    </cfRule>
  </conditionalFormatting>
  <conditionalFormatting sqref="BA374">
    <cfRule type="cellIs" dxfId="299" priority="298" operator="greaterThan">
      <formula>AU374</formula>
    </cfRule>
  </conditionalFormatting>
  <conditionalFormatting sqref="J374">
    <cfRule type="containsText" dxfId="298" priority="297" operator="containsText" text="Error">
      <formula>NOT(ISERROR(SEARCH("Error",J374)))</formula>
    </cfRule>
  </conditionalFormatting>
  <conditionalFormatting sqref="BG380 BE380">
    <cfRule type="cellIs" dxfId="297" priority="296" operator="lessThan">
      <formula>0</formula>
    </cfRule>
  </conditionalFormatting>
  <conditionalFormatting sqref="BE380">
    <cfRule type="containsText" dxfId="296" priority="295" operator="containsText" text="Error">
      <formula>NOT(ISERROR(SEARCH("Error",BE380)))</formula>
    </cfRule>
  </conditionalFormatting>
  <conditionalFormatting sqref="M380">
    <cfRule type="cellIs" dxfId="295" priority="294" operator="lessThan">
      <formula>0</formula>
    </cfRule>
  </conditionalFormatting>
  <conditionalFormatting sqref="M380">
    <cfRule type="cellIs" dxfId="294" priority="293" operator="greaterThan">
      <formula>G380</formula>
    </cfRule>
  </conditionalFormatting>
  <conditionalFormatting sqref="R380">
    <cfRule type="containsText" dxfId="293" priority="292" operator="containsText" text="Error">
      <formula>NOT(ISERROR(SEARCH("Error",R380)))</formula>
    </cfRule>
  </conditionalFormatting>
  <conditionalFormatting sqref="Z380">
    <cfRule type="containsText" dxfId="292" priority="291" operator="containsText" text="Error">
      <formula>NOT(ISERROR(SEARCH("Error",Z380)))</formula>
    </cfRule>
  </conditionalFormatting>
  <conditionalFormatting sqref="AH380">
    <cfRule type="containsText" dxfId="291" priority="290" operator="containsText" text="Error">
      <formula>NOT(ISERROR(SEARCH("Error",AH380)))</formula>
    </cfRule>
  </conditionalFormatting>
  <conditionalFormatting sqref="AP380">
    <cfRule type="containsText" dxfId="290" priority="289" operator="containsText" text="Error">
      <formula>NOT(ISERROR(SEARCH("Error",AP380)))</formula>
    </cfRule>
  </conditionalFormatting>
  <conditionalFormatting sqref="AX380">
    <cfRule type="containsText" dxfId="289" priority="288" operator="containsText" text="Error">
      <formula>NOT(ISERROR(SEARCH("Error",AX380)))</formula>
    </cfRule>
  </conditionalFormatting>
  <conditionalFormatting sqref="U380">
    <cfRule type="cellIs" dxfId="288" priority="287" operator="lessThan">
      <formula>0</formula>
    </cfRule>
  </conditionalFormatting>
  <conditionalFormatting sqref="U380">
    <cfRule type="cellIs" dxfId="287" priority="286" operator="greaterThan">
      <formula>O380</formula>
    </cfRule>
  </conditionalFormatting>
  <conditionalFormatting sqref="AC380">
    <cfRule type="cellIs" dxfId="286" priority="285" operator="lessThan">
      <formula>0</formula>
    </cfRule>
  </conditionalFormatting>
  <conditionalFormatting sqref="AC380">
    <cfRule type="cellIs" dxfId="285" priority="284" operator="greaterThan">
      <formula>W380</formula>
    </cfRule>
  </conditionalFormatting>
  <conditionalFormatting sqref="AK380">
    <cfRule type="cellIs" dxfId="284" priority="283" operator="lessThan">
      <formula>0</formula>
    </cfRule>
  </conditionalFormatting>
  <conditionalFormatting sqref="AK380">
    <cfRule type="cellIs" dxfId="283" priority="282" operator="greaterThan">
      <formula>AE380</formula>
    </cfRule>
  </conditionalFormatting>
  <conditionalFormatting sqref="AS380">
    <cfRule type="cellIs" dxfId="282" priority="281" operator="lessThan">
      <formula>0</formula>
    </cfRule>
  </conditionalFormatting>
  <conditionalFormatting sqref="AS380">
    <cfRule type="cellIs" dxfId="281" priority="280" operator="greaterThan">
      <formula>AM380</formula>
    </cfRule>
  </conditionalFormatting>
  <conditionalFormatting sqref="BA380">
    <cfRule type="cellIs" dxfId="280" priority="279" operator="lessThan">
      <formula>0</formula>
    </cfRule>
  </conditionalFormatting>
  <conditionalFormatting sqref="BA380">
    <cfRule type="cellIs" dxfId="279" priority="278" operator="greaterThan">
      <formula>AU380</formula>
    </cfRule>
  </conditionalFormatting>
  <conditionalFormatting sqref="J380">
    <cfRule type="containsText" dxfId="278" priority="277" operator="containsText" text="Error">
      <formula>NOT(ISERROR(SEARCH("Error",J380)))</formula>
    </cfRule>
  </conditionalFormatting>
  <conditionalFormatting sqref="BG382 BE382">
    <cfRule type="cellIs" dxfId="277" priority="276" operator="lessThan">
      <formula>0</formula>
    </cfRule>
  </conditionalFormatting>
  <conditionalFormatting sqref="BE382">
    <cfRule type="containsText" dxfId="276" priority="275" operator="containsText" text="Error">
      <formula>NOT(ISERROR(SEARCH("Error",BE382)))</formula>
    </cfRule>
  </conditionalFormatting>
  <conditionalFormatting sqref="M382">
    <cfRule type="cellIs" dxfId="275" priority="274" operator="lessThan">
      <formula>0</formula>
    </cfRule>
  </conditionalFormatting>
  <conditionalFormatting sqref="M382">
    <cfRule type="cellIs" dxfId="274" priority="273" operator="greaterThan">
      <formula>G382</formula>
    </cfRule>
  </conditionalFormatting>
  <conditionalFormatting sqref="R382">
    <cfRule type="containsText" dxfId="273" priority="272" operator="containsText" text="Error">
      <formula>NOT(ISERROR(SEARCH("Error",R382)))</formula>
    </cfRule>
  </conditionalFormatting>
  <conditionalFormatting sqref="Z382">
    <cfRule type="containsText" dxfId="272" priority="271" operator="containsText" text="Error">
      <formula>NOT(ISERROR(SEARCH("Error",Z382)))</formula>
    </cfRule>
  </conditionalFormatting>
  <conditionalFormatting sqref="AH382">
    <cfRule type="containsText" dxfId="271" priority="270" operator="containsText" text="Error">
      <formula>NOT(ISERROR(SEARCH("Error",AH382)))</formula>
    </cfRule>
  </conditionalFormatting>
  <conditionalFormatting sqref="AP382">
    <cfRule type="containsText" dxfId="270" priority="269" operator="containsText" text="Error">
      <formula>NOT(ISERROR(SEARCH("Error",AP382)))</formula>
    </cfRule>
  </conditionalFormatting>
  <conditionalFormatting sqref="AX382">
    <cfRule type="containsText" dxfId="269" priority="268" operator="containsText" text="Error">
      <formula>NOT(ISERROR(SEARCH("Error",AX382)))</formula>
    </cfRule>
  </conditionalFormatting>
  <conditionalFormatting sqref="U382">
    <cfRule type="cellIs" dxfId="268" priority="267" operator="lessThan">
      <formula>0</formula>
    </cfRule>
  </conditionalFormatting>
  <conditionalFormatting sqref="U382">
    <cfRule type="cellIs" dxfId="267" priority="266" operator="greaterThan">
      <formula>O382</formula>
    </cfRule>
  </conditionalFormatting>
  <conditionalFormatting sqref="AC382">
    <cfRule type="cellIs" dxfId="266" priority="265" operator="lessThan">
      <formula>0</formula>
    </cfRule>
  </conditionalFormatting>
  <conditionalFormatting sqref="AC382">
    <cfRule type="cellIs" dxfId="265" priority="264" operator="greaterThan">
      <formula>W382</formula>
    </cfRule>
  </conditionalFormatting>
  <conditionalFormatting sqref="AK382">
    <cfRule type="cellIs" dxfId="264" priority="263" operator="lessThan">
      <formula>0</formula>
    </cfRule>
  </conditionalFormatting>
  <conditionalFormatting sqref="AK382">
    <cfRule type="cellIs" dxfId="263" priority="262" operator="greaterThan">
      <formula>AE382</formula>
    </cfRule>
  </conditionalFormatting>
  <conditionalFormatting sqref="AS382">
    <cfRule type="cellIs" dxfId="262" priority="261" operator="lessThan">
      <formula>0</formula>
    </cfRule>
  </conditionalFormatting>
  <conditionalFormatting sqref="AS382">
    <cfRule type="cellIs" dxfId="261" priority="260" operator="greaterThan">
      <formula>AM382</formula>
    </cfRule>
  </conditionalFormatting>
  <conditionalFormatting sqref="BA382">
    <cfRule type="cellIs" dxfId="260" priority="259" operator="lessThan">
      <formula>0</formula>
    </cfRule>
  </conditionalFormatting>
  <conditionalFormatting sqref="BA382">
    <cfRule type="cellIs" dxfId="259" priority="258" operator="greaterThan">
      <formula>AU382</formula>
    </cfRule>
  </conditionalFormatting>
  <conditionalFormatting sqref="J382">
    <cfRule type="containsText" dxfId="258" priority="257" operator="containsText" text="Error">
      <formula>NOT(ISERROR(SEARCH("Error",J382)))</formula>
    </cfRule>
  </conditionalFormatting>
  <conditionalFormatting sqref="BG384 BE384">
    <cfRule type="cellIs" dxfId="257" priority="256" operator="lessThan">
      <formula>0</formula>
    </cfRule>
  </conditionalFormatting>
  <conditionalFormatting sqref="BE384">
    <cfRule type="containsText" dxfId="256" priority="255" operator="containsText" text="Error">
      <formula>NOT(ISERROR(SEARCH("Error",BE384)))</formula>
    </cfRule>
  </conditionalFormatting>
  <conditionalFormatting sqref="M384">
    <cfRule type="cellIs" dxfId="255" priority="254" operator="lessThan">
      <formula>0</formula>
    </cfRule>
  </conditionalFormatting>
  <conditionalFormatting sqref="M384">
    <cfRule type="cellIs" dxfId="254" priority="253" operator="greaterThan">
      <formula>G384</formula>
    </cfRule>
  </conditionalFormatting>
  <conditionalFormatting sqref="R384">
    <cfRule type="containsText" dxfId="253" priority="252" operator="containsText" text="Error">
      <formula>NOT(ISERROR(SEARCH("Error",R384)))</formula>
    </cfRule>
  </conditionalFormatting>
  <conditionalFormatting sqref="Z384">
    <cfRule type="containsText" dxfId="252" priority="251" operator="containsText" text="Error">
      <formula>NOT(ISERROR(SEARCH("Error",Z384)))</formula>
    </cfRule>
  </conditionalFormatting>
  <conditionalFormatting sqref="AH384">
    <cfRule type="containsText" dxfId="251" priority="250" operator="containsText" text="Error">
      <formula>NOT(ISERROR(SEARCH("Error",AH384)))</formula>
    </cfRule>
  </conditionalFormatting>
  <conditionalFormatting sqref="AP384">
    <cfRule type="containsText" dxfId="250" priority="249" operator="containsText" text="Error">
      <formula>NOT(ISERROR(SEARCH("Error",AP384)))</formula>
    </cfRule>
  </conditionalFormatting>
  <conditionalFormatting sqref="AX384">
    <cfRule type="containsText" dxfId="249" priority="248" operator="containsText" text="Error">
      <formula>NOT(ISERROR(SEARCH("Error",AX384)))</formula>
    </cfRule>
  </conditionalFormatting>
  <conditionalFormatting sqref="U384">
    <cfRule type="cellIs" dxfId="248" priority="247" operator="lessThan">
      <formula>0</formula>
    </cfRule>
  </conditionalFormatting>
  <conditionalFormatting sqref="U384">
    <cfRule type="cellIs" dxfId="247" priority="246" operator="greaterThan">
      <formula>O384</formula>
    </cfRule>
  </conditionalFormatting>
  <conditionalFormatting sqref="AC384">
    <cfRule type="cellIs" dxfId="246" priority="245" operator="lessThan">
      <formula>0</formula>
    </cfRule>
  </conditionalFormatting>
  <conditionalFormatting sqref="AC384">
    <cfRule type="cellIs" dxfId="245" priority="244" operator="greaterThan">
      <formula>W384</formula>
    </cfRule>
  </conditionalFormatting>
  <conditionalFormatting sqref="AK384">
    <cfRule type="cellIs" dxfId="244" priority="243" operator="lessThan">
      <formula>0</formula>
    </cfRule>
  </conditionalFormatting>
  <conditionalFormatting sqref="AK384">
    <cfRule type="cellIs" dxfId="243" priority="242" operator="greaterThan">
      <formula>AE384</formula>
    </cfRule>
  </conditionalFormatting>
  <conditionalFormatting sqref="AS384">
    <cfRule type="cellIs" dxfId="242" priority="241" operator="lessThan">
      <formula>0</formula>
    </cfRule>
  </conditionalFormatting>
  <conditionalFormatting sqref="AS384">
    <cfRule type="cellIs" dxfId="241" priority="240" operator="greaterThan">
      <formula>AM384</formula>
    </cfRule>
  </conditionalFormatting>
  <conditionalFormatting sqref="BA384">
    <cfRule type="cellIs" dxfId="240" priority="239" operator="lessThan">
      <formula>0</formula>
    </cfRule>
  </conditionalFormatting>
  <conditionalFormatting sqref="BA384">
    <cfRule type="cellIs" dxfId="239" priority="238" operator="greaterThan">
      <formula>AU384</formula>
    </cfRule>
  </conditionalFormatting>
  <conditionalFormatting sqref="J384">
    <cfRule type="containsText" dxfId="238" priority="237" operator="containsText" text="Error">
      <formula>NOT(ISERROR(SEARCH("Error",J384)))</formula>
    </cfRule>
  </conditionalFormatting>
  <conditionalFormatting sqref="BG388 BE388">
    <cfRule type="cellIs" dxfId="237" priority="236" operator="lessThan">
      <formula>0</formula>
    </cfRule>
  </conditionalFormatting>
  <conditionalFormatting sqref="BE388">
    <cfRule type="containsText" dxfId="236" priority="235" operator="containsText" text="Error">
      <formula>NOT(ISERROR(SEARCH("Error",BE388)))</formula>
    </cfRule>
  </conditionalFormatting>
  <conditionalFormatting sqref="M388">
    <cfRule type="cellIs" dxfId="235" priority="234" operator="lessThan">
      <formula>0</formula>
    </cfRule>
  </conditionalFormatting>
  <conditionalFormatting sqref="M388">
    <cfRule type="cellIs" dxfId="234" priority="233" operator="greaterThan">
      <formula>G388</formula>
    </cfRule>
  </conditionalFormatting>
  <conditionalFormatting sqref="R388">
    <cfRule type="containsText" dxfId="233" priority="232" operator="containsText" text="Error">
      <formula>NOT(ISERROR(SEARCH("Error",R388)))</formula>
    </cfRule>
  </conditionalFormatting>
  <conditionalFormatting sqref="Z388">
    <cfRule type="containsText" dxfId="232" priority="231" operator="containsText" text="Error">
      <formula>NOT(ISERROR(SEARCH("Error",Z388)))</formula>
    </cfRule>
  </conditionalFormatting>
  <conditionalFormatting sqref="AH388">
    <cfRule type="containsText" dxfId="231" priority="230" operator="containsText" text="Error">
      <formula>NOT(ISERROR(SEARCH("Error",AH388)))</formula>
    </cfRule>
  </conditionalFormatting>
  <conditionalFormatting sqref="AP388">
    <cfRule type="containsText" dxfId="230" priority="229" operator="containsText" text="Error">
      <formula>NOT(ISERROR(SEARCH("Error",AP388)))</formula>
    </cfRule>
  </conditionalFormatting>
  <conditionalFormatting sqref="AX388">
    <cfRule type="containsText" dxfId="229" priority="228" operator="containsText" text="Error">
      <formula>NOT(ISERROR(SEARCH("Error",AX388)))</formula>
    </cfRule>
  </conditionalFormatting>
  <conditionalFormatting sqref="U388">
    <cfRule type="cellIs" dxfId="228" priority="227" operator="lessThan">
      <formula>0</formula>
    </cfRule>
  </conditionalFormatting>
  <conditionalFormatting sqref="U388">
    <cfRule type="cellIs" dxfId="227" priority="226" operator="greaterThan">
      <formula>O388</formula>
    </cfRule>
  </conditionalFormatting>
  <conditionalFormatting sqref="AC388">
    <cfRule type="cellIs" dxfId="226" priority="225" operator="lessThan">
      <formula>0</formula>
    </cfRule>
  </conditionalFormatting>
  <conditionalFormatting sqref="AC388">
    <cfRule type="cellIs" dxfId="225" priority="224" operator="greaterThan">
      <formula>W388</formula>
    </cfRule>
  </conditionalFormatting>
  <conditionalFormatting sqref="AK388">
    <cfRule type="cellIs" dxfId="224" priority="223" operator="lessThan">
      <formula>0</formula>
    </cfRule>
  </conditionalFormatting>
  <conditionalFormatting sqref="AK388">
    <cfRule type="cellIs" dxfId="223" priority="222" operator="greaterThan">
      <formula>AE388</formula>
    </cfRule>
  </conditionalFormatting>
  <conditionalFormatting sqref="AS388">
    <cfRule type="cellIs" dxfId="222" priority="221" operator="lessThan">
      <formula>0</formula>
    </cfRule>
  </conditionalFormatting>
  <conditionalFormatting sqref="AS388">
    <cfRule type="cellIs" dxfId="221" priority="220" operator="greaterThan">
      <formula>AM388</formula>
    </cfRule>
  </conditionalFormatting>
  <conditionalFormatting sqref="BA388">
    <cfRule type="cellIs" dxfId="220" priority="219" operator="lessThan">
      <formula>0</formula>
    </cfRule>
  </conditionalFormatting>
  <conditionalFormatting sqref="BA388">
    <cfRule type="cellIs" dxfId="219" priority="218" operator="greaterThan">
      <formula>AU388</formula>
    </cfRule>
  </conditionalFormatting>
  <conditionalFormatting sqref="J388">
    <cfRule type="containsText" dxfId="218" priority="217" operator="containsText" text="Error">
      <formula>NOT(ISERROR(SEARCH("Error",J388)))</formula>
    </cfRule>
  </conditionalFormatting>
  <conditionalFormatting sqref="BG390 BE390">
    <cfRule type="cellIs" dxfId="217" priority="216" operator="lessThan">
      <formula>0</formula>
    </cfRule>
  </conditionalFormatting>
  <conditionalFormatting sqref="BE390">
    <cfRule type="containsText" dxfId="216" priority="215" operator="containsText" text="Error">
      <formula>NOT(ISERROR(SEARCH("Error",BE390)))</formula>
    </cfRule>
  </conditionalFormatting>
  <conditionalFormatting sqref="M390">
    <cfRule type="cellIs" dxfId="215" priority="214" operator="lessThan">
      <formula>0</formula>
    </cfRule>
  </conditionalFormatting>
  <conditionalFormatting sqref="M390">
    <cfRule type="cellIs" dxfId="214" priority="213" operator="greaterThan">
      <formula>G390</formula>
    </cfRule>
  </conditionalFormatting>
  <conditionalFormatting sqref="R390">
    <cfRule type="containsText" dxfId="213" priority="212" operator="containsText" text="Error">
      <formula>NOT(ISERROR(SEARCH("Error",R390)))</formula>
    </cfRule>
  </conditionalFormatting>
  <conditionalFormatting sqref="Z390">
    <cfRule type="containsText" dxfId="212" priority="211" operator="containsText" text="Error">
      <formula>NOT(ISERROR(SEARCH("Error",Z390)))</formula>
    </cfRule>
  </conditionalFormatting>
  <conditionalFormatting sqref="AH390">
    <cfRule type="containsText" dxfId="211" priority="210" operator="containsText" text="Error">
      <formula>NOT(ISERROR(SEARCH("Error",AH390)))</formula>
    </cfRule>
  </conditionalFormatting>
  <conditionalFormatting sqref="AP390">
    <cfRule type="containsText" dxfId="210" priority="209" operator="containsText" text="Error">
      <formula>NOT(ISERROR(SEARCH("Error",AP390)))</formula>
    </cfRule>
  </conditionalFormatting>
  <conditionalFormatting sqref="AX390">
    <cfRule type="containsText" dxfId="209" priority="208" operator="containsText" text="Error">
      <formula>NOT(ISERROR(SEARCH("Error",AX390)))</formula>
    </cfRule>
  </conditionalFormatting>
  <conditionalFormatting sqref="U390">
    <cfRule type="cellIs" dxfId="208" priority="207" operator="lessThan">
      <formula>0</formula>
    </cfRule>
  </conditionalFormatting>
  <conditionalFormatting sqref="U390">
    <cfRule type="cellIs" dxfId="207" priority="206" operator="greaterThan">
      <formula>O390</formula>
    </cfRule>
  </conditionalFormatting>
  <conditionalFormatting sqref="AC390">
    <cfRule type="cellIs" dxfId="206" priority="205" operator="lessThan">
      <formula>0</formula>
    </cfRule>
  </conditionalFormatting>
  <conditionalFormatting sqref="AC390">
    <cfRule type="cellIs" dxfId="205" priority="204" operator="greaterThan">
      <formula>W390</formula>
    </cfRule>
  </conditionalFormatting>
  <conditionalFormatting sqref="AK390">
    <cfRule type="cellIs" dxfId="204" priority="203" operator="lessThan">
      <formula>0</formula>
    </cfRule>
  </conditionalFormatting>
  <conditionalFormatting sqref="AK390">
    <cfRule type="cellIs" dxfId="203" priority="202" operator="greaterThan">
      <formula>AE390</formula>
    </cfRule>
  </conditionalFormatting>
  <conditionalFormatting sqref="AS390">
    <cfRule type="cellIs" dxfId="202" priority="201" operator="lessThan">
      <formula>0</formula>
    </cfRule>
  </conditionalFormatting>
  <conditionalFormatting sqref="AS390">
    <cfRule type="cellIs" dxfId="201" priority="200" operator="greaterThan">
      <formula>AM390</formula>
    </cfRule>
  </conditionalFormatting>
  <conditionalFormatting sqref="BA390">
    <cfRule type="cellIs" dxfId="200" priority="199" operator="lessThan">
      <formula>0</formula>
    </cfRule>
  </conditionalFormatting>
  <conditionalFormatting sqref="BA390">
    <cfRule type="cellIs" dxfId="199" priority="198" operator="greaterThan">
      <formula>AU390</formula>
    </cfRule>
  </conditionalFormatting>
  <conditionalFormatting sqref="J390">
    <cfRule type="containsText" dxfId="198" priority="197" operator="containsText" text="Error">
      <formula>NOT(ISERROR(SEARCH("Error",J390)))</formula>
    </cfRule>
  </conditionalFormatting>
  <conditionalFormatting sqref="BG394 BE394">
    <cfRule type="cellIs" dxfId="197" priority="196" operator="lessThan">
      <formula>0</formula>
    </cfRule>
  </conditionalFormatting>
  <conditionalFormatting sqref="BE394">
    <cfRule type="containsText" dxfId="196" priority="195" operator="containsText" text="Error">
      <formula>NOT(ISERROR(SEARCH("Error",BE394)))</formula>
    </cfRule>
  </conditionalFormatting>
  <conditionalFormatting sqref="M394">
    <cfRule type="cellIs" dxfId="195" priority="194" operator="lessThan">
      <formula>0</formula>
    </cfRule>
  </conditionalFormatting>
  <conditionalFormatting sqref="M394">
    <cfRule type="cellIs" dxfId="194" priority="193" operator="greaterThan">
      <formula>G394</formula>
    </cfRule>
  </conditionalFormatting>
  <conditionalFormatting sqref="R394">
    <cfRule type="containsText" dxfId="193" priority="192" operator="containsText" text="Error">
      <formula>NOT(ISERROR(SEARCH("Error",R394)))</formula>
    </cfRule>
  </conditionalFormatting>
  <conditionalFormatting sqref="Z394">
    <cfRule type="containsText" dxfId="192" priority="191" operator="containsText" text="Error">
      <formula>NOT(ISERROR(SEARCH("Error",Z394)))</formula>
    </cfRule>
  </conditionalFormatting>
  <conditionalFormatting sqref="AH394">
    <cfRule type="containsText" dxfId="191" priority="190" operator="containsText" text="Error">
      <formula>NOT(ISERROR(SEARCH("Error",AH394)))</formula>
    </cfRule>
  </conditionalFormatting>
  <conditionalFormatting sqref="AP394">
    <cfRule type="containsText" dxfId="190" priority="189" operator="containsText" text="Error">
      <formula>NOT(ISERROR(SEARCH("Error",AP394)))</formula>
    </cfRule>
  </conditionalFormatting>
  <conditionalFormatting sqref="AX394">
    <cfRule type="containsText" dxfId="189" priority="188" operator="containsText" text="Error">
      <formula>NOT(ISERROR(SEARCH("Error",AX394)))</formula>
    </cfRule>
  </conditionalFormatting>
  <conditionalFormatting sqref="U394">
    <cfRule type="cellIs" dxfId="188" priority="187" operator="lessThan">
      <formula>0</formula>
    </cfRule>
  </conditionalFormatting>
  <conditionalFormatting sqref="U394">
    <cfRule type="cellIs" dxfId="187" priority="186" operator="greaterThan">
      <formula>O394</formula>
    </cfRule>
  </conditionalFormatting>
  <conditionalFormatting sqref="AC394">
    <cfRule type="cellIs" dxfId="186" priority="185" operator="lessThan">
      <formula>0</formula>
    </cfRule>
  </conditionalFormatting>
  <conditionalFormatting sqref="AC394">
    <cfRule type="cellIs" dxfId="185" priority="184" operator="greaterThan">
      <formula>W394</formula>
    </cfRule>
  </conditionalFormatting>
  <conditionalFormatting sqref="AK394">
    <cfRule type="cellIs" dxfId="184" priority="183" operator="lessThan">
      <formula>0</formula>
    </cfRule>
  </conditionalFormatting>
  <conditionalFormatting sqref="AK394">
    <cfRule type="cellIs" dxfId="183" priority="182" operator="greaterThan">
      <formula>AE394</formula>
    </cfRule>
  </conditionalFormatting>
  <conditionalFormatting sqref="AS394">
    <cfRule type="cellIs" dxfId="182" priority="181" operator="lessThan">
      <formula>0</formula>
    </cfRule>
  </conditionalFormatting>
  <conditionalFormatting sqref="AS394">
    <cfRule type="cellIs" dxfId="181" priority="180" operator="greaterThan">
      <formula>AM394</formula>
    </cfRule>
  </conditionalFormatting>
  <conditionalFormatting sqref="BA394">
    <cfRule type="cellIs" dxfId="180" priority="179" operator="lessThan">
      <formula>0</formula>
    </cfRule>
  </conditionalFormatting>
  <conditionalFormatting sqref="BA394">
    <cfRule type="cellIs" dxfId="179" priority="178" operator="greaterThan">
      <formula>AU394</formula>
    </cfRule>
  </conditionalFormatting>
  <conditionalFormatting sqref="J394">
    <cfRule type="containsText" dxfId="178" priority="177" operator="containsText" text="Error">
      <formula>NOT(ISERROR(SEARCH("Error",J394)))</formula>
    </cfRule>
  </conditionalFormatting>
  <conditionalFormatting sqref="BG396 BE396">
    <cfRule type="cellIs" dxfId="177" priority="176" operator="lessThan">
      <formula>0</formula>
    </cfRule>
  </conditionalFormatting>
  <conditionalFormatting sqref="BE396">
    <cfRule type="containsText" dxfId="176" priority="175" operator="containsText" text="Error">
      <formula>NOT(ISERROR(SEARCH("Error",BE396)))</formula>
    </cfRule>
  </conditionalFormatting>
  <conditionalFormatting sqref="M396">
    <cfRule type="cellIs" dxfId="175" priority="174" operator="lessThan">
      <formula>0</formula>
    </cfRule>
  </conditionalFormatting>
  <conditionalFormatting sqref="M396">
    <cfRule type="cellIs" dxfId="174" priority="173" operator="greaterThan">
      <formula>G396</formula>
    </cfRule>
  </conditionalFormatting>
  <conditionalFormatting sqref="R396">
    <cfRule type="containsText" dxfId="173" priority="172" operator="containsText" text="Error">
      <formula>NOT(ISERROR(SEARCH("Error",R396)))</formula>
    </cfRule>
  </conditionalFormatting>
  <conditionalFormatting sqref="Z396">
    <cfRule type="containsText" dxfId="172" priority="171" operator="containsText" text="Error">
      <formula>NOT(ISERROR(SEARCH("Error",Z396)))</formula>
    </cfRule>
  </conditionalFormatting>
  <conditionalFormatting sqref="AH396">
    <cfRule type="containsText" dxfId="171" priority="170" operator="containsText" text="Error">
      <formula>NOT(ISERROR(SEARCH("Error",AH396)))</formula>
    </cfRule>
  </conditionalFormatting>
  <conditionalFormatting sqref="AP396">
    <cfRule type="containsText" dxfId="170" priority="169" operator="containsText" text="Error">
      <formula>NOT(ISERROR(SEARCH("Error",AP396)))</formula>
    </cfRule>
  </conditionalFormatting>
  <conditionalFormatting sqref="AX396">
    <cfRule type="containsText" dxfId="169" priority="168" operator="containsText" text="Error">
      <formula>NOT(ISERROR(SEARCH("Error",AX396)))</formula>
    </cfRule>
  </conditionalFormatting>
  <conditionalFormatting sqref="U396">
    <cfRule type="cellIs" dxfId="168" priority="167" operator="lessThan">
      <formula>0</formula>
    </cfRule>
  </conditionalFormatting>
  <conditionalFormatting sqref="U396">
    <cfRule type="cellIs" dxfId="167" priority="166" operator="greaterThan">
      <formula>O396</formula>
    </cfRule>
  </conditionalFormatting>
  <conditionalFormatting sqref="AC396">
    <cfRule type="cellIs" dxfId="166" priority="165" operator="lessThan">
      <formula>0</formula>
    </cfRule>
  </conditionalFormatting>
  <conditionalFormatting sqref="AC396">
    <cfRule type="cellIs" dxfId="165" priority="164" operator="greaterThan">
      <formula>W396</formula>
    </cfRule>
  </conditionalFormatting>
  <conditionalFormatting sqref="AK396">
    <cfRule type="cellIs" dxfId="164" priority="163" operator="lessThan">
      <formula>0</formula>
    </cfRule>
  </conditionalFormatting>
  <conditionalFormatting sqref="AK396">
    <cfRule type="cellIs" dxfId="163" priority="162" operator="greaterThan">
      <formula>AE396</formula>
    </cfRule>
  </conditionalFormatting>
  <conditionalFormatting sqref="AS396">
    <cfRule type="cellIs" dxfId="162" priority="161" operator="lessThan">
      <formula>0</formula>
    </cfRule>
  </conditionalFormatting>
  <conditionalFormatting sqref="AS396">
    <cfRule type="cellIs" dxfId="161" priority="160" operator="greaterThan">
      <formula>AM396</formula>
    </cfRule>
  </conditionalFormatting>
  <conditionalFormatting sqref="BA396">
    <cfRule type="cellIs" dxfId="160" priority="159" operator="lessThan">
      <formula>0</formula>
    </cfRule>
  </conditionalFormatting>
  <conditionalFormatting sqref="BA396">
    <cfRule type="cellIs" dxfId="159" priority="158" operator="greaterThan">
      <formula>AU396</formula>
    </cfRule>
  </conditionalFormatting>
  <conditionalFormatting sqref="J396">
    <cfRule type="containsText" dxfId="158" priority="157" operator="containsText" text="Error">
      <formula>NOT(ISERROR(SEARCH("Error",J396)))</formula>
    </cfRule>
  </conditionalFormatting>
  <conditionalFormatting sqref="BG400 BE400">
    <cfRule type="cellIs" dxfId="157" priority="156" operator="lessThan">
      <formula>0</formula>
    </cfRule>
  </conditionalFormatting>
  <conditionalFormatting sqref="BE400">
    <cfRule type="containsText" dxfId="156" priority="155" operator="containsText" text="Error">
      <formula>NOT(ISERROR(SEARCH("Error",BE400)))</formula>
    </cfRule>
  </conditionalFormatting>
  <conditionalFormatting sqref="M400">
    <cfRule type="cellIs" dxfId="155" priority="154" operator="lessThan">
      <formula>0</formula>
    </cfRule>
  </conditionalFormatting>
  <conditionalFormatting sqref="M400">
    <cfRule type="cellIs" dxfId="154" priority="153" operator="greaterThan">
      <formula>G400</formula>
    </cfRule>
  </conditionalFormatting>
  <conditionalFormatting sqref="R400">
    <cfRule type="containsText" dxfId="153" priority="152" operator="containsText" text="Error">
      <formula>NOT(ISERROR(SEARCH("Error",R400)))</formula>
    </cfRule>
  </conditionalFormatting>
  <conditionalFormatting sqref="Z400">
    <cfRule type="containsText" dxfId="152" priority="151" operator="containsText" text="Error">
      <formula>NOT(ISERROR(SEARCH("Error",Z400)))</formula>
    </cfRule>
  </conditionalFormatting>
  <conditionalFormatting sqref="AH400">
    <cfRule type="containsText" dxfId="151" priority="150" operator="containsText" text="Error">
      <formula>NOT(ISERROR(SEARCH("Error",AH400)))</formula>
    </cfRule>
  </conditionalFormatting>
  <conditionalFormatting sqref="AP400">
    <cfRule type="containsText" dxfId="150" priority="149" operator="containsText" text="Error">
      <formula>NOT(ISERROR(SEARCH("Error",AP400)))</formula>
    </cfRule>
  </conditionalFormatting>
  <conditionalFormatting sqref="AX400">
    <cfRule type="containsText" dxfId="149" priority="148" operator="containsText" text="Error">
      <formula>NOT(ISERROR(SEARCH("Error",AX400)))</formula>
    </cfRule>
  </conditionalFormatting>
  <conditionalFormatting sqref="U400">
    <cfRule type="cellIs" dxfId="148" priority="147" operator="lessThan">
      <formula>0</formula>
    </cfRule>
  </conditionalFormatting>
  <conditionalFormatting sqref="U400">
    <cfRule type="cellIs" dxfId="147" priority="146" operator="greaterThan">
      <formula>O400</formula>
    </cfRule>
  </conditionalFormatting>
  <conditionalFormatting sqref="AC400">
    <cfRule type="cellIs" dxfId="146" priority="145" operator="lessThan">
      <formula>0</formula>
    </cfRule>
  </conditionalFormatting>
  <conditionalFormatting sqref="AC400">
    <cfRule type="cellIs" dxfId="145" priority="144" operator="greaterThan">
      <formula>W400</formula>
    </cfRule>
  </conditionalFormatting>
  <conditionalFormatting sqref="AK400">
    <cfRule type="cellIs" dxfId="144" priority="143" operator="lessThan">
      <formula>0</formula>
    </cfRule>
  </conditionalFormatting>
  <conditionalFormatting sqref="AK400">
    <cfRule type="cellIs" dxfId="143" priority="142" operator="greaterThan">
      <formula>AE400</formula>
    </cfRule>
  </conditionalFormatting>
  <conditionalFormatting sqref="AS400">
    <cfRule type="cellIs" dxfId="142" priority="141" operator="lessThan">
      <formula>0</formula>
    </cfRule>
  </conditionalFormatting>
  <conditionalFormatting sqref="AS400">
    <cfRule type="cellIs" dxfId="141" priority="140" operator="greaterThan">
      <formula>AM400</formula>
    </cfRule>
  </conditionalFormatting>
  <conditionalFormatting sqref="BA400">
    <cfRule type="cellIs" dxfId="140" priority="139" operator="lessThan">
      <formula>0</formula>
    </cfRule>
  </conditionalFormatting>
  <conditionalFormatting sqref="BA400">
    <cfRule type="cellIs" dxfId="139" priority="138" operator="greaterThan">
      <formula>AU400</formula>
    </cfRule>
  </conditionalFormatting>
  <conditionalFormatting sqref="J400">
    <cfRule type="containsText" dxfId="138" priority="137" operator="containsText" text="Error">
      <formula>NOT(ISERROR(SEARCH("Error",J400)))</formula>
    </cfRule>
  </conditionalFormatting>
  <conditionalFormatting sqref="BG402 BE402">
    <cfRule type="cellIs" dxfId="137" priority="136" operator="lessThan">
      <formula>0</formula>
    </cfRule>
  </conditionalFormatting>
  <conditionalFormatting sqref="BE402">
    <cfRule type="containsText" dxfId="136" priority="135" operator="containsText" text="Error">
      <formula>NOT(ISERROR(SEARCH("Error",BE402)))</formula>
    </cfRule>
  </conditionalFormatting>
  <conditionalFormatting sqref="M402">
    <cfRule type="cellIs" dxfId="135" priority="134" operator="lessThan">
      <formula>0</formula>
    </cfRule>
  </conditionalFormatting>
  <conditionalFormatting sqref="M402">
    <cfRule type="cellIs" dxfId="134" priority="133" operator="greaterThan">
      <formula>G402</formula>
    </cfRule>
  </conditionalFormatting>
  <conditionalFormatting sqref="R402">
    <cfRule type="containsText" dxfId="133" priority="132" operator="containsText" text="Error">
      <formula>NOT(ISERROR(SEARCH("Error",R402)))</formula>
    </cfRule>
  </conditionalFormatting>
  <conditionalFormatting sqref="Z402">
    <cfRule type="containsText" dxfId="132" priority="131" operator="containsText" text="Error">
      <formula>NOT(ISERROR(SEARCH("Error",Z402)))</formula>
    </cfRule>
  </conditionalFormatting>
  <conditionalFormatting sqref="AH402">
    <cfRule type="containsText" dxfId="131" priority="130" operator="containsText" text="Error">
      <formula>NOT(ISERROR(SEARCH("Error",AH402)))</formula>
    </cfRule>
  </conditionalFormatting>
  <conditionalFormatting sqref="AP402">
    <cfRule type="containsText" dxfId="130" priority="129" operator="containsText" text="Error">
      <formula>NOT(ISERROR(SEARCH("Error",AP402)))</formula>
    </cfRule>
  </conditionalFormatting>
  <conditionalFormatting sqref="AX402">
    <cfRule type="containsText" dxfId="129" priority="128" operator="containsText" text="Error">
      <formula>NOT(ISERROR(SEARCH("Error",AX402)))</formula>
    </cfRule>
  </conditionalFormatting>
  <conditionalFormatting sqref="U402">
    <cfRule type="cellIs" dxfId="128" priority="127" operator="lessThan">
      <formula>0</formula>
    </cfRule>
  </conditionalFormatting>
  <conditionalFormatting sqref="U402">
    <cfRule type="cellIs" dxfId="127" priority="126" operator="greaterThan">
      <formula>O402</formula>
    </cfRule>
  </conditionalFormatting>
  <conditionalFormatting sqref="AC402">
    <cfRule type="cellIs" dxfId="126" priority="125" operator="lessThan">
      <formula>0</formula>
    </cfRule>
  </conditionalFormatting>
  <conditionalFormatting sqref="AC402">
    <cfRule type="cellIs" dxfId="125" priority="124" operator="greaterThan">
      <formula>W402</formula>
    </cfRule>
  </conditionalFormatting>
  <conditionalFormatting sqref="AK402">
    <cfRule type="cellIs" dxfId="124" priority="123" operator="lessThan">
      <formula>0</formula>
    </cfRule>
  </conditionalFormatting>
  <conditionalFormatting sqref="AK402">
    <cfRule type="cellIs" dxfId="123" priority="122" operator="greaterThan">
      <formula>AE402</formula>
    </cfRule>
  </conditionalFormatting>
  <conditionalFormatting sqref="AS402">
    <cfRule type="cellIs" dxfId="122" priority="121" operator="lessThan">
      <formula>0</formula>
    </cfRule>
  </conditionalFormatting>
  <conditionalFormatting sqref="AS402">
    <cfRule type="cellIs" dxfId="121" priority="120" operator="greaterThan">
      <formula>AM402</formula>
    </cfRule>
  </conditionalFormatting>
  <conditionalFormatting sqref="BA402">
    <cfRule type="cellIs" dxfId="120" priority="119" operator="lessThan">
      <formula>0</formula>
    </cfRule>
  </conditionalFormatting>
  <conditionalFormatting sqref="BA402">
    <cfRule type="cellIs" dxfId="119" priority="118" operator="greaterThan">
      <formula>AU402</formula>
    </cfRule>
  </conditionalFormatting>
  <conditionalFormatting sqref="J402">
    <cfRule type="containsText" dxfId="118" priority="117" operator="containsText" text="Error">
      <formula>NOT(ISERROR(SEARCH("Error",J402)))</formula>
    </cfRule>
  </conditionalFormatting>
  <conditionalFormatting sqref="BG406 BE406">
    <cfRule type="cellIs" dxfId="117" priority="116" operator="lessThan">
      <formula>0</formula>
    </cfRule>
  </conditionalFormatting>
  <conditionalFormatting sqref="BE406">
    <cfRule type="containsText" dxfId="116" priority="115" operator="containsText" text="Error">
      <formula>NOT(ISERROR(SEARCH("Error",BE406)))</formula>
    </cfRule>
  </conditionalFormatting>
  <conditionalFormatting sqref="M406">
    <cfRule type="cellIs" dxfId="115" priority="114" operator="lessThan">
      <formula>0</formula>
    </cfRule>
  </conditionalFormatting>
  <conditionalFormatting sqref="M406">
    <cfRule type="cellIs" dxfId="114" priority="113" operator="greaterThan">
      <formula>G406</formula>
    </cfRule>
  </conditionalFormatting>
  <conditionalFormatting sqref="R406">
    <cfRule type="containsText" dxfId="113" priority="112" operator="containsText" text="Error">
      <formula>NOT(ISERROR(SEARCH("Error",R406)))</formula>
    </cfRule>
  </conditionalFormatting>
  <conditionalFormatting sqref="Z406">
    <cfRule type="containsText" dxfId="112" priority="111" operator="containsText" text="Error">
      <formula>NOT(ISERROR(SEARCH("Error",Z406)))</formula>
    </cfRule>
  </conditionalFormatting>
  <conditionalFormatting sqref="AH406">
    <cfRule type="containsText" dxfId="111" priority="110" operator="containsText" text="Error">
      <formula>NOT(ISERROR(SEARCH("Error",AH406)))</formula>
    </cfRule>
  </conditionalFormatting>
  <conditionalFormatting sqref="AP406">
    <cfRule type="containsText" dxfId="110" priority="109" operator="containsText" text="Error">
      <formula>NOT(ISERROR(SEARCH("Error",AP406)))</formula>
    </cfRule>
  </conditionalFormatting>
  <conditionalFormatting sqref="AX406">
    <cfRule type="containsText" dxfId="109" priority="108" operator="containsText" text="Error">
      <formula>NOT(ISERROR(SEARCH("Error",AX406)))</formula>
    </cfRule>
  </conditionalFormatting>
  <conditionalFormatting sqref="U406">
    <cfRule type="cellIs" dxfId="108" priority="107" operator="lessThan">
      <formula>0</formula>
    </cfRule>
  </conditionalFormatting>
  <conditionalFormatting sqref="U406">
    <cfRule type="cellIs" dxfId="107" priority="106" operator="greaterThan">
      <formula>O406</formula>
    </cfRule>
  </conditionalFormatting>
  <conditionalFormatting sqref="AC406">
    <cfRule type="cellIs" dxfId="106" priority="105" operator="lessThan">
      <formula>0</formula>
    </cfRule>
  </conditionalFormatting>
  <conditionalFormatting sqref="AC406">
    <cfRule type="cellIs" dxfId="105" priority="104" operator="greaterThan">
      <formula>W406</formula>
    </cfRule>
  </conditionalFormatting>
  <conditionalFormatting sqref="AK406">
    <cfRule type="cellIs" dxfId="104" priority="103" operator="lessThan">
      <formula>0</formula>
    </cfRule>
  </conditionalFormatting>
  <conditionalFormatting sqref="AK406">
    <cfRule type="cellIs" dxfId="103" priority="102" operator="greaterThan">
      <formula>AE406</formula>
    </cfRule>
  </conditionalFormatting>
  <conditionalFormatting sqref="AS406">
    <cfRule type="cellIs" dxfId="102" priority="101" operator="lessThan">
      <formula>0</formula>
    </cfRule>
  </conditionalFormatting>
  <conditionalFormatting sqref="AS406">
    <cfRule type="cellIs" dxfId="101" priority="100" operator="greaterThan">
      <formula>AM406</formula>
    </cfRule>
  </conditionalFormatting>
  <conditionalFormatting sqref="BA406">
    <cfRule type="cellIs" dxfId="100" priority="99" operator="lessThan">
      <formula>0</formula>
    </cfRule>
  </conditionalFormatting>
  <conditionalFormatting sqref="BA406">
    <cfRule type="cellIs" dxfId="99" priority="98" operator="greaterThan">
      <formula>AU406</formula>
    </cfRule>
  </conditionalFormatting>
  <conditionalFormatting sqref="J406">
    <cfRule type="containsText" dxfId="98" priority="97" operator="containsText" text="Error">
      <formula>NOT(ISERROR(SEARCH("Error",J406)))</formula>
    </cfRule>
  </conditionalFormatting>
  <conditionalFormatting sqref="BG408 BE408">
    <cfRule type="cellIs" dxfId="97" priority="96" operator="lessThan">
      <formula>0</formula>
    </cfRule>
  </conditionalFormatting>
  <conditionalFormatting sqref="BE408">
    <cfRule type="containsText" dxfId="96" priority="95" operator="containsText" text="Error">
      <formula>NOT(ISERROR(SEARCH("Error",BE408)))</formula>
    </cfRule>
  </conditionalFormatting>
  <conditionalFormatting sqref="M408">
    <cfRule type="cellIs" dxfId="95" priority="94" operator="lessThan">
      <formula>0</formula>
    </cfRule>
  </conditionalFormatting>
  <conditionalFormatting sqref="M408">
    <cfRule type="cellIs" dxfId="94" priority="93" operator="greaterThan">
      <formula>G408</formula>
    </cfRule>
  </conditionalFormatting>
  <conditionalFormatting sqref="R408">
    <cfRule type="containsText" dxfId="93" priority="92" operator="containsText" text="Error">
      <formula>NOT(ISERROR(SEARCH("Error",R408)))</formula>
    </cfRule>
  </conditionalFormatting>
  <conditionalFormatting sqref="Z408">
    <cfRule type="containsText" dxfId="92" priority="91" operator="containsText" text="Error">
      <formula>NOT(ISERROR(SEARCH("Error",Z408)))</formula>
    </cfRule>
  </conditionalFormatting>
  <conditionalFormatting sqref="AH408">
    <cfRule type="containsText" dxfId="91" priority="90" operator="containsText" text="Error">
      <formula>NOT(ISERROR(SEARCH("Error",AH408)))</formula>
    </cfRule>
  </conditionalFormatting>
  <conditionalFormatting sqref="AP408">
    <cfRule type="containsText" dxfId="90" priority="89" operator="containsText" text="Error">
      <formula>NOT(ISERROR(SEARCH("Error",AP408)))</formula>
    </cfRule>
  </conditionalFormatting>
  <conditionalFormatting sqref="AX408">
    <cfRule type="containsText" dxfId="89" priority="88" operator="containsText" text="Error">
      <formula>NOT(ISERROR(SEARCH("Error",AX408)))</formula>
    </cfRule>
  </conditionalFormatting>
  <conditionalFormatting sqref="U408">
    <cfRule type="cellIs" dxfId="88" priority="87" operator="lessThan">
      <formula>0</formula>
    </cfRule>
  </conditionalFormatting>
  <conditionalFormatting sqref="U408">
    <cfRule type="cellIs" dxfId="87" priority="86" operator="greaterThan">
      <formula>O408</formula>
    </cfRule>
  </conditionalFormatting>
  <conditionalFormatting sqref="AC408">
    <cfRule type="cellIs" dxfId="86" priority="85" operator="lessThan">
      <formula>0</formula>
    </cfRule>
  </conditionalFormatting>
  <conditionalFormatting sqref="AC408">
    <cfRule type="cellIs" dxfId="85" priority="84" operator="greaterThan">
      <formula>W408</formula>
    </cfRule>
  </conditionalFormatting>
  <conditionalFormatting sqref="AK408">
    <cfRule type="cellIs" dxfId="84" priority="83" operator="lessThan">
      <formula>0</formula>
    </cfRule>
  </conditionalFormatting>
  <conditionalFormatting sqref="AK408">
    <cfRule type="cellIs" dxfId="83" priority="82" operator="greaterThan">
      <formula>AE408</formula>
    </cfRule>
  </conditionalFormatting>
  <conditionalFormatting sqref="AS408">
    <cfRule type="cellIs" dxfId="82" priority="81" operator="lessThan">
      <formula>0</formula>
    </cfRule>
  </conditionalFormatting>
  <conditionalFormatting sqref="AS408">
    <cfRule type="cellIs" dxfId="81" priority="80" operator="greaterThan">
      <formula>AM408</formula>
    </cfRule>
  </conditionalFormatting>
  <conditionalFormatting sqref="BA408">
    <cfRule type="cellIs" dxfId="80" priority="79" operator="lessThan">
      <formula>0</formula>
    </cfRule>
  </conditionalFormatting>
  <conditionalFormatting sqref="BA408">
    <cfRule type="cellIs" dxfId="79" priority="78" operator="greaterThan">
      <formula>AU408</formula>
    </cfRule>
  </conditionalFormatting>
  <conditionalFormatting sqref="J408">
    <cfRule type="containsText" dxfId="78" priority="77" operator="containsText" text="Error">
      <formula>NOT(ISERROR(SEARCH("Error",J408)))</formula>
    </cfRule>
  </conditionalFormatting>
  <conditionalFormatting sqref="BG412 BE412">
    <cfRule type="cellIs" dxfId="77" priority="76" operator="lessThan">
      <formula>0</formula>
    </cfRule>
  </conditionalFormatting>
  <conditionalFormatting sqref="BE412">
    <cfRule type="containsText" dxfId="76" priority="75" operator="containsText" text="Error">
      <formula>NOT(ISERROR(SEARCH("Error",BE412)))</formula>
    </cfRule>
  </conditionalFormatting>
  <conditionalFormatting sqref="M412">
    <cfRule type="cellIs" dxfId="75" priority="74" operator="lessThan">
      <formula>0</formula>
    </cfRule>
  </conditionalFormatting>
  <conditionalFormatting sqref="M412">
    <cfRule type="cellIs" dxfId="74" priority="73" operator="greaterThan">
      <formula>G412</formula>
    </cfRule>
  </conditionalFormatting>
  <conditionalFormatting sqref="R412">
    <cfRule type="containsText" dxfId="73" priority="72" operator="containsText" text="Error">
      <formula>NOT(ISERROR(SEARCH("Error",R412)))</formula>
    </cfRule>
  </conditionalFormatting>
  <conditionalFormatting sqref="Z412">
    <cfRule type="containsText" dxfId="72" priority="71" operator="containsText" text="Error">
      <formula>NOT(ISERROR(SEARCH("Error",Z412)))</formula>
    </cfRule>
  </conditionalFormatting>
  <conditionalFormatting sqref="AH412">
    <cfRule type="containsText" dxfId="71" priority="70" operator="containsText" text="Error">
      <formula>NOT(ISERROR(SEARCH("Error",AH412)))</formula>
    </cfRule>
  </conditionalFormatting>
  <conditionalFormatting sqref="AP412">
    <cfRule type="containsText" dxfId="70" priority="69" operator="containsText" text="Error">
      <formula>NOT(ISERROR(SEARCH("Error",AP412)))</formula>
    </cfRule>
  </conditionalFormatting>
  <conditionalFormatting sqref="AX412">
    <cfRule type="containsText" dxfId="69" priority="68" operator="containsText" text="Error">
      <formula>NOT(ISERROR(SEARCH("Error",AX412)))</formula>
    </cfRule>
  </conditionalFormatting>
  <conditionalFormatting sqref="U412">
    <cfRule type="cellIs" dxfId="68" priority="67" operator="lessThan">
      <formula>0</formula>
    </cfRule>
  </conditionalFormatting>
  <conditionalFormatting sqref="U412">
    <cfRule type="cellIs" dxfId="67" priority="66" operator="greaterThan">
      <formula>O412</formula>
    </cfRule>
  </conditionalFormatting>
  <conditionalFormatting sqref="AC412">
    <cfRule type="cellIs" dxfId="66" priority="65" operator="lessThan">
      <formula>0</formula>
    </cfRule>
  </conditionalFormatting>
  <conditionalFormatting sqref="AC412">
    <cfRule type="cellIs" dxfId="65" priority="64" operator="greaterThan">
      <formula>W412</formula>
    </cfRule>
  </conditionalFormatting>
  <conditionalFormatting sqref="AK412">
    <cfRule type="cellIs" dxfId="64" priority="63" operator="lessThan">
      <formula>0</formula>
    </cfRule>
  </conditionalFormatting>
  <conditionalFormatting sqref="AK412">
    <cfRule type="cellIs" dxfId="63" priority="62" operator="greaterThan">
      <formula>AE412</formula>
    </cfRule>
  </conditionalFormatting>
  <conditionalFormatting sqref="AS412">
    <cfRule type="cellIs" dxfId="62" priority="61" operator="lessThan">
      <formula>0</formula>
    </cfRule>
  </conditionalFormatting>
  <conditionalFormatting sqref="AS412">
    <cfRule type="cellIs" dxfId="61" priority="60" operator="greaterThan">
      <formula>AM412</formula>
    </cfRule>
  </conditionalFormatting>
  <conditionalFormatting sqref="BA412">
    <cfRule type="cellIs" dxfId="60" priority="59" operator="lessThan">
      <formula>0</formula>
    </cfRule>
  </conditionalFormatting>
  <conditionalFormatting sqref="BA412">
    <cfRule type="cellIs" dxfId="59" priority="58" operator="greaterThan">
      <formula>AU412</formula>
    </cfRule>
  </conditionalFormatting>
  <conditionalFormatting sqref="J412">
    <cfRule type="containsText" dxfId="58" priority="57" operator="containsText" text="Error">
      <formula>NOT(ISERROR(SEARCH("Error",J412)))</formula>
    </cfRule>
  </conditionalFormatting>
  <conditionalFormatting sqref="BG414 BE414">
    <cfRule type="cellIs" dxfId="57" priority="56" operator="lessThan">
      <formula>0</formula>
    </cfRule>
  </conditionalFormatting>
  <conditionalFormatting sqref="BE414">
    <cfRule type="containsText" dxfId="56" priority="55" operator="containsText" text="Error">
      <formula>NOT(ISERROR(SEARCH("Error",BE414)))</formula>
    </cfRule>
  </conditionalFormatting>
  <conditionalFormatting sqref="M414">
    <cfRule type="cellIs" dxfId="55" priority="54" operator="lessThan">
      <formula>0</formula>
    </cfRule>
  </conditionalFormatting>
  <conditionalFormatting sqref="M414">
    <cfRule type="cellIs" dxfId="54" priority="53" operator="greaterThan">
      <formula>G414</formula>
    </cfRule>
  </conditionalFormatting>
  <conditionalFormatting sqref="R414">
    <cfRule type="containsText" dxfId="53" priority="52" operator="containsText" text="Error">
      <formula>NOT(ISERROR(SEARCH("Error",R414)))</formula>
    </cfRule>
  </conditionalFormatting>
  <conditionalFormatting sqref="Z414">
    <cfRule type="containsText" dxfId="52" priority="51" operator="containsText" text="Error">
      <formula>NOT(ISERROR(SEARCH("Error",Z414)))</formula>
    </cfRule>
  </conditionalFormatting>
  <conditionalFormatting sqref="AH414">
    <cfRule type="containsText" dxfId="51" priority="50" operator="containsText" text="Error">
      <formula>NOT(ISERROR(SEARCH("Error",AH414)))</formula>
    </cfRule>
  </conditionalFormatting>
  <conditionalFormatting sqref="AP414">
    <cfRule type="containsText" dxfId="50" priority="49" operator="containsText" text="Error">
      <formula>NOT(ISERROR(SEARCH("Error",AP414)))</formula>
    </cfRule>
  </conditionalFormatting>
  <conditionalFormatting sqref="AX414">
    <cfRule type="containsText" dxfId="49" priority="48" operator="containsText" text="Error">
      <formula>NOT(ISERROR(SEARCH("Error",AX414)))</formula>
    </cfRule>
  </conditionalFormatting>
  <conditionalFormatting sqref="U414">
    <cfRule type="cellIs" dxfId="48" priority="47" operator="lessThan">
      <formula>0</formula>
    </cfRule>
  </conditionalFormatting>
  <conditionalFormatting sqref="U414">
    <cfRule type="cellIs" dxfId="47" priority="46" operator="greaterThan">
      <formula>O414</formula>
    </cfRule>
  </conditionalFormatting>
  <conditionalFormatting sqref="AC414">
    <cfRule type="cellIs" dxfId="46" priority="45" operator="lessThan">
      <formula>0</formula>
    </cfRule>
  </conditionalFormatting>
  <conditionalFormatting sqref="AC414">
    <cfRule type="cellIs" dxfId="45" priority="44" operator="greaterThan">
      <formula>W414</formula>
    </cfRule>
  </conditionalFormatting>
  <conditionalFormatting sqref="AK414">
    <cfRule type="cellIs" dxfId="44" priority="43" operator="lessThan">
      <formula>0</formula>
    </cfRule>
  </conditionalFormatting>
  <conditionalFormatting sqref="AK414">
    <cfRule type="cellIs" dxfId="43" priority="42" operator="greaterThan">
      <formula>AE414</formula>
    </cfRule>
  </conditionalFormatting>
  <conditionalFormatting sqref="AS414">
    <cfRule type="cellIs" dxfId="42" priority="41" operator="lessThan">
      <formula>0</formula>
    </cfRule>
  </conditionalFormatting>
  <conditionalFormatting sqref="AS414">
    <cfRule type="cellIs" dxfId="41" priority="40" operator="greaterThan">
      <formula>AM414</formula>
    </cfRule>
  </conditionalFormatting>
  <conditionalFormatting sqref="BA414">
    <cfRule type="cellIs" dxfId="40" priority="39" operator="lessThan">
      <formula>0</formula>
    </cfRule>
  </conditionalFormatting>
  <conditionalFormatting sqref="BA414">
    <cfRule type="cellIs" dxfId="39" priority="38" operator="greaterThan">
      <formula>AU414</formula>
    </cfRule>
  </conditionalFormatting>
  <conditionalFormatting sqref="J414">
    <cfRule type="containsText" dxfId="38" priority="37" operator="containsText" text="Error">
      <formula>NOT(ISERROR(SEARCH("Error",J414)))</formula>
    </cfRule>
  </conditionalFormatting>
  <conditionalFormatting sqref="BE430 BG430 M430">
    <cfRule type="cellIs" dxfId="37" priority="36" operator="lessThan">
      <formula>0</formula>
    </cfRule>
  </conditionalFormatting>
  <conditionalFormatting sqref="BE430 J430">
    <cfRule type="containsText" dxfId="36" priority="35" operator="containsText" text="Error">
      <formula>NOT(ISERROR(SEARCH("Error",J430)))</formula>
    </cfRule>
  </conditionalFormatting>
  <conditionalFormatting sqref="M430">
    <cfRule type="cellIs" dxfId="35" priority="34" operator="greaterThan">
      <formula>G430</formula>
    </cfRule>
  </conditionalFormatting>
  <conditionalFormatting sqref="R430">
    <cfRule type="containsText" dxfId="34" priority="33" operator="containsText" text="Error">
      <formula>NOT(ISERROR(SEARCH("Error",R430)))</formula>
    </cfRule>
  </conditionalFormatting>
  <conditionalFormatting sqref="Z430">
    <cfRule type="containsText" dxfId="33" priority="32" operator="containsText" text="Error">
      <formula>NOT(ISERROR(SEARCH("Error",Z430)))</formula>
    </cfRule>
  </conditionalFormatting>
  <conditionalFormatting sqref="AH430">
    <cfRule type="containsText" dxfId="32" priority="31" operator="containsText" text="Error">
      <formula>NOT(ISERROR(SEARCH("Error",AH430)))</formula>
    </cfRule>
  </conditionalFormatting>
  <conditionalFormatting sqref="AP430">
    <cfRule type="containsText" dxfId="31" priority="30" operator="containsText" text="Error">
      <formula>NOT(ISERROR(SEARCH("Error",AP430)))</formula>
    </cfRule>
  </conditionalFormatting>
  <conditionalFormatting sqref="AX430">
    <cfRule type="containsText" dxfId="30" priority="29" operator="containsText" text="Error">
      <formula>NOT(ISERROR(SEARCH("Error",AX430)))</formula>
    </cfRule>
  </conditionalFormatting>
  <conditionalFormatting sqref="U430">
    <cfRule type="cellIs" dxfId="29" priority="28" operator="lessThan">
      <formula>0</formula>
    </cfRule>
  </conditionalFormatting>
  <conditionalFormatting sqref="U430">
    <cfRule type="cellIs" dxfId="28" priority="27" operator="greaterThan">
      <formula>O430</formula>
    </cfRule>
  </conditionalFormatting>
  <conditionalFormatting sqref="AC430">
    <cfRule type="cellIs" dxfId="27" priority="26" operator="lessThan">
      <formula>0</formula>
    </cfRule>
  </conditionalFormatting>
  <conditionalFormatting sqref="AC430">
    <cfRule type="cellIs" dxfId="26" priority="25" operator="greaterThan">
      <formula>W430</formula>
    </cfRule>
  </conditionalFormatting>
  <conditionalFormatting sqref="AK430">
    <cfRule type="cellIs" dxfId="25" priority="24" operator="lessThan">
      <formula>0</formula>
    </cfRule>
  </conditionalFormatting>
  <conditionalFormatting sqref="AK430">
    <cfRule type="cellIs" dxfId="24" priority="23" operator="greaterThan">
      <formula>AE430</formula>
    </cfRule>
  </conditionalFormatting>
  <conditionalFormatting sqref="AS430">
    <cfRule type="cellIs" dxfId="23" priority="22" operator="lessThan">
      <formula>0</formula>
    </cfRule>
  </conditionalFormatting>
  <conditionalFormatting sqref="AS430">
    <cfRule type="cellIs" dxfId="22" priority="21" operator="greaterThan">
      <formula>AM430</formula>
    </cfRule>
  </conditionalFormatting>
  <conditionalFormatting sqref="BA430">
    <cfRule type="cellIs" dxfId="21" priority="20" operator="lessThan">
      <formula>0</formula>
    </cfRule>
  </conditionalFormatting>
  <conditionalFormatting sqref="BA430">
    <cfRule type="cellIs" dxfId="20" priority="19" operator="greaterThan">
      <formula>AU430</formula>
    </cfRule>
  </conditionalFormatting>
  <conditionalFormatting sqref="M438">
    <cfRule type="cellIs" dxfId="19" priority="16" operator="greaterThan">
      <formula>G438</formula>
    </cfRule>
  </conditionalFormatting>
  <conditionalFormatting sqref="R438">
    <cfRule type="containsText" dxfId="18" priority="15" operator="containsText" text="Error">
      <formula>NOT(ISERROR(SEARCH("Error",R438)))</formula>
    </cfRule>
  </conditionalFormatting>
  <conditionalFormatting sqref="Z438">
    <cfRule type="containsText" dxfId="17" priority="14" operator="containsText" text="Error">
      <formula>NOT(ISERROR(SEARCH("Error",Z438)))</formula>
    </cfRule>
  </conditionalFormatting>
  <conditionalFormatting sqref="AH438">
    <cfRule type="containsText" dxfId="16" priority="13" operator="containsText" text="Error">
      <formula>NOT(ISERROR(SEARCH("Error",AH438)))</formula>
    </cfRule>
  </conditionalFormatting>
  <conditionalFormatting sqref="AP438">
    <cfRule type="containsText" dxfId="15" priority="12" operator="containsText" text="Error">
      <formula>NOT(ISERROR(SEARCH("Error",AP438)))</formula>
    </cfRule>
  </conditionalFormatting>
  <conditionalFormatting sqref="AX438">
    <cfRule type="containsText" dxfId="14" priority="11" operator="containsText" text="Error">
      <formula>NOT(ISERROR(SEARCH("Error",AX438)))</formula>
    </cfRule>
  </conditionalFormatting>
  <conditionalFormatting sqref="U438">
    <cfRule type="cellIs" dxfId="13" priority="10" operator="lessThan">
      <formula>0</formula>
    </cfRule>
  </conditionalFormatting>
  <conditionalFormatting sqref="U438">
    <cfRule type="cellIs" dxfId="12" priority="9" operator="greaterThan">
      <formula>O438</formula>
    </cfRule>
  </conditionalFormatting>
  <conditionalFormatting sqref="AC438">
    <cfRule type="cellIs" dxfId="11" priority="8" operator="lessThan">
      <formula>0</formula>
    </cfRule>
  </conditionalFormatting>
  <conditionalFormatting sqref="AC438">
    <cfRule type="cellIs" dxfId="10" priority="7" operator="greaterThan">
      <formula>W438</formula>
    </cfRule>
  </conditionalFormatting>
  <conditionalFormatting sqref="AK438">
    <cfRule type="cellIs" dxfId="9" priority="6" operator="lessThan">
      <formula>0</formula>
    </cfRule>
  </conditionalFormatting>
  <conditionalFormatting sqref="AK438">
    <cfRule type="cellIs" dxfId="8" priority="5" operator="greaterThan">
      <formula>AE438</formula>
    </cfRule>
  </conditionalFormatting>
  <conditionalFormatting sqref="AS438">
    <cfRule type="cellIs" dxfId="7" priority="4" operator="lessThan">
      <formula>0</formula>
    </cfRule>
  </conditionalFormatting>
  <conditionalFormatting sqref="AS438">
    <cfRule type="cellIs" dxfId="6" priority="3" operator="greaterThan">
      <formula>AM438</formula>
    </cfRule>
  </conditionalFormatting>
  <conditionalFormatting sqref="BA438">
    <cfRule type="cellIs" dxfId="5" priority="2" operator="lessThan">
      <formula>0</formula>
    </cfRule>
  </conditionalFormatting>
  <conditionalFormatting sqref="BA438">
    <cfRule type="cellIs" dxfId="4" priority="1" operator="greaterThan">
      <formula>AU438</formula>
    </cfRule>
  </conditionalFormatting>
  <conditionalFormatting sqref="BE438 BG438 M438">
    <cfRule type="cellIs" dxfId="3" priority="18" operator="lessThan">
      <formula>0</formula>
    </cfRule>
  </conditionalFormatting>
  <conditionalFormatting sqref="BE438 J438">
    <cfRule type="containsText" dxfId="2" priority="17" operator="containsText" text="Error">
      <formula>NOT(ISERROR(SEARCH("Error",J438)))</formula>
    </cfRule>
  </conditionalFormatting>
  <pageMargins left="0.7" right="0.7" top="0.75" bottom="0.75" header="0.3" footer="0.3"/>
  <pageSetup scale="59" fitToHeight="0" orientation="portrait" r:id="rId1"/>
  <rowBreaks count="2" manualBreakCount="2">
    <brk id="195" min="1" max="62" man="1"/>
    <brk id="440" min="1" max="62" man="1"/>
  </rowBreaks>
  <colBreaks count="6" manualBreakCount="6">
    <brk id="14" max="302" man="1"/>
    <brk id="22" max="302" man="1"/>
    <brk id="30" max="302" man="1"/>
    <brk id="38" max="302" man="1"/>
    <brk id="46" max="302" man="1"/>
    <brk id="54" max="302" man="1"/>
  </colBreaks>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BD92DE"/>
    <outlinePr summaryRight="0"/>
  </sheetPr>
  <dimension ref="A1:BI49"/>
  <sheetViews>
    <sheetView zoomScale="115" zoomScaleNormal="115" workbookViewId="0">
      <selection sqref="A1:XFD1048576"/>
    </sheetView>
  </sheetViews>
  <sheetFormatPr defaultColWidth="9.140625" defaultRowHeight="12.75"/>
  <cols>
    <col min="1" max="2" width="9.140625" style="1"/>
    <col min="3" max="3" width="13.5703125" style="2" bestFit="1" customWidth="1"/>
    <col min="4" max="11" width="9.140625" style="2"/>
    <col min="12" max="16" width="12.7109375" style="2" customWidth="1"/>
    <col min="17" max="22" width="9.140625" style="2"/>
    <col min="23" max="30" width="9.140625" style="1"/>
    <col min="31" max="40" width="9.140625" style="2"/>
    <col min="41" max="60" width="9.140625" style="3"/>
    <col min="61" max="61" width="9.140625" style="2"/>
    <col min="62" max="16384" width="9.140625" style="1"/>
  </cols>
  <sheetData>
    <row r="1" spans="1:16">
      <c r="A1" s="244"/>
      <c r="B1" s="77"/>
      <c r="C1" s="74"/>
      <c r="D1" s="74"/>
      <c r="E1" s="74"/>
      <c r="F1" s="74"/>
      <c r="G1" s="74"/>
      <c r="H1" s="74"/>
      <c r="I1" s="74"/>
      <c r="J1" s="74"/>
      <c r="K1" s="74"/>
      <c r="L1" s="74"/>
      <c r="M1" s="74"/>
    </row>
    <row r="2" spans="1:16">
      <c r="A2" s="77"/>
      <c r="B2" s="77"/>
      <c r="C2" s="74"/>
      <c r="D2" s="74"/>
      <c r="E2" s="74"/>
      <c r="F2" s="74"/>
      <c r="G2" s="74"/>
      <c r="H2" s="74"/>
      <c r="I2" s="74"/>
      <c r="J2" s="74"/>
      <c r="K2" s="74"/>
      <c r="L2" s="74"/>
      <c r="M2" s="74"/>
    </row>
    <row r="3" spans="1:16">
      <c r="A3" s="77"/>
      <c r="B3" s="77"/>
      <c r="C3" s="74"/>
      <c r="D3" s="74"/>
      <c r="E3" s="74"/>
      <c r="F3" s="74"/>
      <c r="G3" s="74"/>
      <c r="H3" s="74"/>
      <c r="I3" s="74"/>
      <c r="J3" s="74"/>
      <c r="K3" s="74"/>
      <c r="L3" s="74"/>
      <c r="M3" s="74"/>
    </row>
    <row r="5" spans="1:16" ht="15" customHeight="1">
      <c r="A5" s="732"/>
      <c r="B5" s="732"/>
      <c r="C5" s="732"/>
      <c r="D5" s="732"/>
      <c r="E5" s="732"/>
      <c r="F5" s="732"/>
      <c r="G5" s="732"/>
      <c r="H5" s="732"/>
      <c r="I5" s="732"/>
      <c r="J5" s="732"/>
      <c r="K5" s="732"/>
      <c r="L5" s="732"/>
      <c r="M5" s="732"/>
      <c r="N5" s="732"/>
      <c r="O5" s="732"/>
      <c r="P5" s="732"/>
    </row>
    <row r="6" spans="1:16" ht="15" customHeight="1">
      <c r="A6" s="733"/>
      <c r="B6" s="734"/>
      <c r="C6" s="734"/>
      <c r="D6" s="734"/>
      <c r="E6" s="734"/>
      <c r="F6" s="734"/>
      <c r="G6" s="734"/>
      <c r="H6" s="734"/>
      <c r="I6" s="734"/>
      <c r="J6" s="734"/>
      <c r="K6" s="735"/>
      <c r="L6" s="733"/>
      <c r="M6" s="734"/>
      <c r="N6" s="734"/>
      <c r="O6" s="734"/>
      <c r="P6" s="734"/>
    </row>
    <row r="7" spans="1:16" ht="25.5" customHeight="1">
      <c r="A7" s="737"/>
      <c r="B7" s="737"/>
      <c r="C7" s="737"/>
      <c r="D7" s="737"/>
      <c r="E7" s="737"/>
      <c r="F7" s="737"/>
      <c r="G7" s="738"/>
      <c r="H7" s="739"/>
      <c r="I7" s="739"/>
      <c r="J7" s="740"/>
      <c r="K7" s="737"/>
      <c r="L7" s="741"/>
      <c r="M7" s="782"/>
      <c r="N7" s="782"/>
      <c r="O7" s="782"/>
      <c r="P7" s="782"/>
    </row>
    <row r="8" spans="1:16">
      <c r="A8" s="541"/>
      <c r="B8" s="541"/>
      <c r="C8" s="541"/>
      <c r="D8" s="541"/>
      <c r="E8" s="541"/>
      <c r="F8" s="541"/>
      <c r="G8" s="742"/>
      <c r="H8" s="742"/>
      <c r="I8" s="742"/>
      <c r="J8" s="742"/>
      <c r="K8" s="541"/>
      <c r="L8" s="542"/>
      <c r="M8" s="660"/>
      <c r="N8" s="660"/>
      <c r="O8" s="660"/>
      <c r="P8" s="660"/>
    </row>
    <row r="9" spans="1:16">
      <c r="A9" s="743"/>
      <c r="B9" s="743"/>
      <c r="C9" s="660"/>
      <c r="D9" s="660"/>
      <c r="E9" s="660"/>
      <c r="F9" s="660"/>
      <c r="G9" s="660"/>
      <c r="H9" s="660"/>
      <c r="I9" s="660"/>
      <c r="J9" s="660"/>
      <c r="K9" s="660"/>
      <c r="L9" s="660"/>
      <c r="M9" s="783"/>
      <c r="N9" s="783"/>
      <c r="O9" s="745"/>
      <c r="P9" s="745"/>
    </row>
    <row r="10" spans="1:16">
      <c r="A10" s="743"/>
      <c r="B10" s="743"/>
      <c r="C10" s="660"/>
      <c r="D10" s="660"/>
      <c r="E10" s="660"/>
      <c r="F10" s="660"/>
      <c r="G10" s="660"/>
      <c r="H10" s="660"/>
      <c r="I10" s="660"/>
      <c r="J10" s="660"/>
      <c r="K10" s="660"/>
      <c r="L10" s="660"/>
      <c r="M10" s="783"/>
      <c r="N10" s="783"/>
      <c r="O10" s="745"/>
      <c r="P10" s="745"/>
    </row>
    <row r="11" spans="1:16">
      <c r="A11" s="743"/>
      <c r="B11" s="743"/>
      <c r="C11" s="660"/>
      <c r="D11" s="660"/>
      <c r="E11" s="660"/>
      <c r="F11" s="660"/>
      <c r="G11" s="660"/>
      <c r="H11" s="660"/>
      <c r="I11" s="660"/>
      <c r="J11" s="660"/>
      <c r="K11" s="660"/>
      <c r="L11" s="660"/>
      <c r="M11" s="783"/>
      <c r="N11" s="783"/>
      <c r="O11" s="745"/>
      <c r="P11" s="745"/>
    </row>
    <row r="12" spans="1:16">
      <c r="A12" s="743"/>
      <c r="B12" s="743"/>
      <c r="C12" s="660"/>
      <c r="D12" s="660"/>
      <c r="E12" s="660"/>
      <c r="F12" s="660"/>
      <c r="G12" s="660"/>
      <c r="H12" s="660"/>
      <c r="I12" s="660"/>
      <c r="J12" s="660"/>
      <c r="K12" s="660"/>
      <c r="L12" s="660"/>
      <c r="M12" s="783"/>
      <c r="N12" s="783"/>
      <c r="O12" s="745"/>
      <c r="P12" s="745"/>
    </row>
    <row r="13" spans="1:16">
      <c r="A13" s="743"/>
      <c r="B13" s="743"/>
      <c r="C13" s="660"/>
      <c r="D13" s="660"/>
      <c r="E13" s="660"/>
      <c r="F13" s="660"/>
      <c r="G13" s="660"/>
      <c r="H13" s="660"/>
      <c r="I13" s="660"/>
      <c r="J13" s="660"/>
      <c r="K13" s="660"/>
      <c r="L13" s="660"/>
      <c r="M13" s="783"/>
      <c r="N13" s="783"/>
      <c r="O13" s="745"/>
      <c r="P13" s="745"/>
    </row>
    <row r="14" spans="1:16">
      <c r="A14" s="743"/>
      <c r="B14" s="743"/>
      <c r="C14" s="660"/>
      <c r="D14" s="660"/>
      <c r="E14" s="660"/>
      <c r="F14" s="660"/>
      <c r="G14" s="660"/>
      <c r="H14" s="660"/>
      <c r="I14" s="660"/>
      <c r="J14" s="660"/>
      <c r="K14" s="660"/>
      <c r="L14" s="660"/>
      <c r="M14" s="783"/>
      <c r="N14" s="783"/>
      <c r="O14" s="745"/>
      <c r="P14" s="745"/>
    </row>
    <row r="15" spans="1:16">
      <c r="A15" s="743"/>
      <c r="B15" s="743"/>
      <c r="C15" s="660"/>
      <c r="D15" s="660"/>
      <c r="E15" s="660"/>
      <c r="F15" s="660"/>
      <c r="G15" s="660"/>
      <c r="H15" s="660"/>
      <c r="I15" s="660"/>
      <c r="J15" s="660"/>
      <c r="K15" s="660"/>
      <c r="L15" s="660"/>
      <c r="M15" s="783"/>
      <c r="N15" s="783"/>
      <c r="O15" s="745"/>
      <c r="P15" s="745"/>
    </row>
    <row r="16" spans="1:16">
      <c r="A16" s="743"/>
      <c r="B16" s="743"/>
      <c r="C16" s="660"/>
      <c r="D16" s="660"/>
      <c r="E16" s="660"/>
      <c r="F16" s="660"/>
      <c r="G16" s="660"/>
      <c r="H16" s="660"/>
      <c r="I16" s="660"/>
      <c r="J16" s="660"/>
      <c r="K16" s="660"/>
      <c r="L16" s="660"/>
      <c r="M16" s="783"/>
      <c r="N16" s="783"/>
      <c r="O16" s="745"/>
      <c r="P16" s="745"/>
    </row>
    <row r="17" spans="1:61">
      <c r="A17" s="743"/>
      <c r="B17" s="743"/>
      <c r="C17" s="660"/>
      <c r="D17" s="660"/>
      <c r="E17" s="660"/>
      <c r="F17" s="660"/>
      <c r="G17" s="660"/>
      <c r="H17" s="660"/>
      <c r="I17" s="660"/>
      <c r="J17" s="660"/>
      <c r="K17" s="660"/>
      <c r="L17" s="660"/>
      <c r="M17" s="783"/>
      <c r="N17" s="783"/>
      <c r="O17" s="745"/>
      <c r="P17" s="745"/>
    </row>
    <row r="18" spans="1:61">
      <c r="A18" s="743"/>
      <c r="B18" s="743"/>
      <c r="C18" s="660"/>
      <c r="D18" s="660"/>
      <c r="E18" s="660"/>
      <c r="F18" s="660"/>
      <c r="G18" s="660"/>
      <c r="H18" s="660"/>
      <c r="I18" s="660"/>
      <c r="J18" s="660"/>
      <c r="K18" s="660"/>
      <c r="L18" s="660"/>
      <c r="M18" s="783"/>
      <c r="N18" s="783"/>
      <c r="O18" s="745"/>
      <c r="P18" s="745"/>
    </row>
    <row r="19" spans="1:61">
      <c r="A19" s="77"/>
      <c r="B19" s="77"/>
      <c r="C19" s="74"/>
      <c r="D19" s="74"/>
      <c r="E19" s="74"/>
      <c r="F19" s="74"/>
      <c r="G19" s="74"/>
      <c r="H19" s="74"/>
      <c r="I19" s="74"/>
      <c r="J19" s="746"/>
      <c r="K19" s="747"/>
      <c r="L19" s="746"/>
      <c r="M19" s="784"/>
      <c r="N19" s="784"/>
      <c r="O19" s="785"/>
      <c r="P19" s="786"/>
    </row>
    <row r="20" spans="1:61">
      <c r="A20" s="77"/>
      <c r="B20" s="77"/>
      <c r="C20" s="74"/>
      <c r="D20" s="74"/>
      <c r="E20" s="74"/>
      <c r="F20" s="74"/>
      <c r="G20" s="74"/>
      <c r="H20" s="74"/>
      <c r="I20" s="74"/>
      <c r="J20" s="74"/>
      <c r="K20" s="74"/>
      <c r="L20" s="74"/>
      <c r="M20" s="74"/>
      <c r="N20" s="74"/>
      <c r="O20" s="74"/>
      <c r="P20" s="74"/>
    </row>
    <row r="21" spans="1:61" ht="39" customHeight="1">
      <c r="A21" s="787"/>
      <c r="B21" s="787"/>
      <c r="C21" s="787"/>
      <c r="D21" s="787"/>
      <c r="E21" s="317"/>
      <c r="F21" s="74"/>
      <c r="G21" s="74"/>
      <c r="H21" s="74"/>
      <c r="I21" s="74"/>
      <c r="J21" s="74"/>
      <c r="K21" s="74"/>
      <c r="L21" s="74"/>
      <c r="M21" s="74"/>
      <c r="N21" s="74"/>
      <c r="O21" s="74"/>
      <c r="P21" s="74"/>
    </row>
    <row r="22" spans="1:61" ht="15" customHeight="1">
      <c r="A22" s="735"/>
      <c r="B22" s="736"/>
      <c r="C22" s="736"/>
      <c r="D22" s="788"/>
      <c r="E22" s="74"/>
      <c r="F22" s="74"/>
      <c r="G22" s="74"/>
      <c r="H22" s="74"/>
      <c r="I22" s="74"/>
      <c r="J22" s="74"/>
      <c r="K22" s="74"/>
      <c r="L22" s="74"/>
      <c r="M22" s="74"/>
      <c r="N22" s="74"/>
      <c r="O22" s="74"/>
      <c r="P22" s="74"/>
      <c r="V22" s="1"/>
      <c r="AD22" s="2"/>
      <c r="AN22" s="3"/>
      <c r="BH22" s="2"/>
      <c r="BI22" s="1"/>
    </row>
    <row r="23" spans="1:61">
      <c r="A23" s="789"/>
      <c r="B23" s="790"/>
      <c r="C23" s="790"/>
      <c r="D23" s="570"/>
      <c r="E23" s="74"/>
      <c r="F23" s="74"/>
      <c r="G23" s="74"/>
      <c r="H23" s="74"/>
      <c r="I23" s="74"/>
      <c r="J23" s="74"/>
      <c r="K23" s="74"/>
      <c r="L23" s="74"/>
      <c r="M23" s="74"/>
      <c r="N23" s="74"/>
      <c r="O23" s="74"/>
      <c r="P23" s="74"/>
      <c r="V23" s="1"/>
      <c r="AD23" s="2"/>
      <c r="AN23" s="3"/>
      <c r="BH23" s="2"/>
      <c r="BI23" s="1"/>
    </row>
    <row r="24" spans="1:61">
      <c r="A24" s="791"/>
      <c r="B24" s="792"/>
      <c r="C24" s="792"/>
      <c r="D24" s="793"/>
      <c r="E24" s="74"/>
      <c r="F24" s="74"/>
      <c r="G24" s="74"/>
      <c r="H24" s="74"/>
      <c r="I24" s="74"/>
      <c r="J24" s="74"/>
      <c r="K24" s="74"/>
      <c r="L24" s="74"/>
      <c r="M24" s="74"/>
      <c r="N24" s="74"/>
      <c r="O24" s="74"/>
      <c r="P24" s="74"/>
      <c r="V24" s="1"/>
      <c r="AD24" s="2"/>
      <c r="AN24" s="3"/>
      <c r="BH24" s="2"/>
      <c r="BI24" s="1"/>
    </row>
    <row r="25" spans="1:61">
      <c r="A25" s="791"/>
      <c r="B25" s="792"/>
      <c r="C25" s="792"/>
      <c r="D25" s="793"/>
      <c r="E25" s="74"/>
      <c r="F25" s="74"/>
      <c r="G25" s="74"/>
      <c r="H25" s="74"/>
      <c r="I25" s="74"/>
      <c r="J25" s="74"/>
      <c r="K25" s="74"/>
      <c r="L25" s="74"/>
      <c r="M25" s="74"/>
      <c r="N25" s="74"/>
      <c r="O25" s="74"/>
      <c r="P25" s="74"/>
      <c r="V25" s="1"/>
      <c r="AD25" s="2"/>
      <c r="AN25" s="3"/>
      <c r="BH25" s="2"/>
      <c r="BI25" s="1"/>
    </row>
    <row r="26" spans="1:61">
      <c r="A26" s="791"/>
      <c r="B26" s="792"/>
      <c r="C26" s="792"/>
      <c r="D26" s="793"/>
      <c r="E26" s="74"/>
      <c r="F26" s="74"/>
      <c r="G26" s="74"/>
      <c r="H26" s="74"/>
      <c r="I26" s="74"/>
      <c r="J26" s="74"/>
      <c r="K26" s="74"/>
      <c r="L26" s="74"/>
      <c r="M26" s="74"/>
      <c r="N26" s="74"/>
      <c r="O26" s="74"/>
      <c r="P26" s="74"/>
      <c r="V26" s="1"/>
      <c r="AD26" s="2"/>
      <c r="AN26" s="3"/>
      <c r="BH26" s="2"/>
      <c r="BI26" s="1"/>
    </row>
    <row r="27" spans="1:61">
      <c r="A27" s="791"/>
      <c r="B27" s="792"/>
      <c r="C27" s="792"/>
      <c r="D27" s="793"/>
      <c r="E27" s="74"/>
      <c r="F27" s="74"/>
      <c r="G27" s="74"/>
      <c r="H27" s="74"/>
      <c r="I27" s="74"/>
      <c r="J27" s="74"/>
      <c r="K27" s="74"/>
      <c r="L27" s="74"/>
      <c r="M27" s="74"/>
      <c r="N27" s="74"/>
      <c r="O27" s="74"/>
      <c r="P27" s="74"/>
      <c r="V27" s="1"/>
      <c r="AD27" s="2"/>
      <c r="AN27" s="3"/>
      <c r="BH27" s="2"/>
      <c r="BI27" s="1"/>
    </row>
    <row r="28" spans="1:61">
      <c r="A28" s="791"/>
      <c r="B28" s="792"/>
      <c r="C28" s="792"/>
      <c r="D28" s="793"/>
      <c r="E28" s="74"/>
      <c r="F28" s="74"/>
      <c r="G28" s="74"/>
      <c r="H28" s="74"/>
      <c r="I28" s="74"/>
      <c r="J28" s="74"/>
      <c r="K28" s="74"/>
      <c r="L28" s="74"/>
      <c r="M28" s="74"/>
      <c r="N28" s="74"/>
      <c r="O28" s="74"/>
      <c r="P28" s="74"/>
      <c r="V28" s="1"/>
      <c r="AD28" s="2"/>
      <c r="AN28" s="3"/>
      <c r="BH28" s="2"/>
      <c r="BI28" s="1"/>
    </row>
    <row r="29" spans="1:61">
      <c r="A29" s="791"/>
      <c r="B29" s="792"/>
      <c r="C29" s="792"/>
      <c r="D29" s="793"/>
      <c r="E29" s="74"/>
      <c r="F29" s="74"/>
      <c r="G29" s="74"/>
      <c r="H29" s="74"/>
      <c r="I29" s="74"/>
      <c r="J29" s="74"/>
      <c r="K29" s="74"/>
      <c r="L29" s="74"/>
      <c r="M29" s="74"/>
      <c r="N29" s="74"/>
      <c r="O29" s="74"/>
      <c r="P29" s="74"/>
      <c r="V29" s="1"/>
      <c r="AD29" s="2"/>
      <c r="AN29" s="3"/>
      <c r="BH29" s="2"/>
      <c r="BI29" s="1"/>
    </row>
    <row r="30" spans="1:61">
      <c r="A30" s="791"/>
      <c r="B30" s="792"/>
      <c r="C30" s="792"/>
      <c r="D30" s="793"/>
      <c r="E30" s="74"/>
      <c r="F30" s="74"/>
      <c r="G30" s="74"/>
      <c r="H30" s="74"/>
      <c r="I30" s="74"/>
      <c r="J30" s="74"/>
      <c r="K30" s="74"/>
      <c r="L30" s="74"/>
      <c r="M30" s="74"/>
      <c r="N30" s="74"/>
      <c r="O30" s="74"/>
      <c r="P30" s="74"/>
      <c r="V30" s="1"/>
      <c r="AD30" s="2"/>
      <c r="AN30" s="3"/>
      <c r="BH30" s="2"/>
      <c r="BI30" s="1"/>
    </row>
    <row r="31" spans="1:61">
      <c r="A31" s="791"/>
      <c r="B31" s="792"/>
      <c r="C31" s="792"/>
      <c r="D31" s="793"/>
      <c r="E31" s="74"/>
      <c r="F31" s="74"/>
      <c r="G31" s="74"/>
      <c r="H31" s="74"/>
      <c r="I31" s="74"/>
      <c r="J31" s="74"/>
      <c r="K31" s="74"/>
      <c r="L31" s="74"/>
      <c r="M31" s="74"/>
      <c r="N31" s="74"/>
      <c r="O31" s="74"/>
      <c r="P31" s="74"/>
      <c r="V31" s="1"/>
      <c r="AD31" s="2"/>
      <c r="AN31" s="3"/>
      <c r="BH31" s="2"/>
      <c r="BI31" s="1"/>
    </row>
    <row r="32" spans="1:61">
      <c r="A32" s="791"/>
      <c r="B32" s="792"/>
      <c r="C32" s="792"/>
      <c r="D32" s="793"/>
      <c r="E32" s="74"/>
      <c r="F32" s="74"/>
      <c r="G32" s="74"/>
      <c r="H32" s="74"/>
      <c r="I32" s="74"/>
      <c r="J32" s="74"/>
      <c r="K32" s="74"/>
      <c r="L32" s="74"/>
      <c r="M32" s="74"/>
      <c r="N32" s="74"/>
      <c r="O32" s="74"/>
      <c r="P32" s="74"/>
      <c r="V32" s="1"/>
      <c r="AD32" s="2"/>
      <c r="AN32" s="3"/>
      <c r="BH32" s="2"/>
      <c r="BI32" s="1"/>
    </row>
    <row r="33" spans="1:61">
      <c r="A33" s="791"/>
      <c r="B33" s="792"/>
      <c r="C33" s="792"/>
      <c r="D33" s="793"/>
      <c r="E33" s="74"/>
      <c r="F33" s="74"/>
      <c r="G33" s="74"/>
      <c r="H33" s="74"/>
      <c r="I33" s="74"/>
      <c r="J33" s="74"/>
      <c r="K33" s="74"/>
      <c r="L33" s="74"/>
      <c r="M33" s="74"/>
      <c r="N33" s="74"/>
      <c r="O33" s="74"/>
      <c r="P33" s="74"/>
      <c r="V33" s="1"/>
      <c r="AD33" s="2"/>
      <c r="AN33" s="3"/>
      <c r="BH33" s="2"/>
      <c r="BI33" s="1"/>
    </row>
    <row r="34" spans="1:61">
      <c r="A34" s="318"/>
      <c r="B34" s="77"/>
      <c r="C34" s="74"/>
      <c r="D34" s="74"/>
      <c r="E34" s="74"/>
      <c r="F34" s="74"/>
      <c r="G34" s="74"/>
      <c r="H34" s="74"/>
      <c r="I34" s="74"/>
      <c r="J34" s="74"/>
      <c r="K34" s="74"/>
      <c r="L34" s="74"/>
      <c r="M34" s="74"/>
      <c r="N34" s="74"/>
      <c r="O34" s="74"/>
      <c r="P34" s="74"/>
    </row>
    <row r="35" spans="1:61">
      <c r="A35" s="77"/>
      <c r="B35" s="77"/>
      <c r="C35" s="74"/>
      <c r="D35" s="74"/>
      <c r="E35" s="74"/>
      <c r="F35" s="74"/>
      <c r="G35" s="74"/>
      <c r="H35" s="74"/>
      <c r="I35" s="74"/>
      <c r="J35" s="74"/>
      <c r="K35" s="74"/>
      <c r="L35" s="74"/>
      <c r="M35" s="74"/>
      <c r="N35" s="74"/>
      <c r="O35" s="74"/>
      <c r="P35" s="74"/>
    </row>
    <row r="36" spans="1:61">
      <c r="A36" s="77"/>
      <c r="B36" s="77"/>
      <c r="C36" s="74"/>
      <c r="D36" s="74"/>
      <c r="E36" s="74"/>
      <c r="F36" s="74"/>
      <c r="G36" s="74"/>
      <c r="H36" s="74"/>
      <c r="I36" s="74"/>
      <c r="J36" s="74"/>
      <c r="K36" s="74"/>
      <c r="L36" s="74"/>
      <c r="M36" s="74"/>
      <c r="N36" s="74"/>
      <c r="O36" s="74"/>
      <c r="P36" s="74"/>
    </row>
    <row r="37" spans="1:61">
      <c r="A37" s="77"/>
      <c r="B37" s="77"/>
      <c r="C37" s="74"/>
      <c r="D37" s="74"/>
      <c r="E37" s="74"/>
      <c r="F37" s="74"/>
      <c r="G37" s="74"/>
      <c r="H37" s="74"/>
      <c r="I37" s="74"/>
      <c r="J37" s="74"/>
      <c r="K37" s="74"/>
      <c r="L37" s="74"/>
      <c r="M37" s="74"/>
      <c r="N37" s="74"/>
      <c r="O37" s="74"/>
      <c r="P37" s="74"/>
    </row>
    <row r="38" spans="1:61">
      <c r="A38" s="77"/>
      <c r="B38" s="77"/>
      <c r="C38" s="74"/>
      <c r="D38" s="74"/>
      <c r="E38" s="74"/>
      <c r="F38" s="74"/>
      <c r="G38" s="74"/>
      <c r="H38" s="74"/>
      <c r="I38" s="74"/>
      <c r="J38" s="74"/>
      <c r="K38" s="74"/>
      <c r="L38" s="74"/>
      <c r="M38" s="74"/>
      <c r="N38" s="74"/>
      <c r="O38" s="74"/>
      <c r="P38" s="74"/>
    </row>
    <row r="39" spans="1:61">
      <c r="A39" s="77"/>
      <c r="B39" s="77"/>
      <c r="C39" s="74"/>
      <c r="D39" s="74"/>
      <c r="E39" s="74"/>
      <c r="F39" s="74"/>
      <c r="G39" s="74"/>
      <c r="H39" s="74"/>
      <c r="I39" s="74"/>
      <c r="J39" s="74"/>
      <c r="K39" s="74"/>
      <c r="L39" s="74"/>
      <c r="M39" s="74"/>
      <c r="N39" s="74"/>
      <c r="O39" s="74"/>
      <c r="P39" s="74"/>
    </row>
    <row r="40" spans="1:61">
      <c r="A40" s="77"/>
      <c r="B40" s="77"/>
      <c r="C40" s="74"/>
      <c r="D40" s="74"/>
      <c r="E40" s="74"/>
      <c r="F40" s="74"/>
      <c r="G40" s="74"/>
      <c r="H40" s="74"/>
      <c r="I40" s="74"/>
      <c r="J40" s="74"/>
      <c r="K40" s="74"/>
      <c r="L40" s="74"/>
      <c r="M40" s="74"/>
      <c r="N40" s="74"/>
      <c r="O40" s="74"/>
      <c r="P40" s="74"/>
    </row>
    <row r="41" spans="1:61">
      <c r="A41" s="77"/>
      <c r="B41" s="77"/>
      <c r="C41" s="74"/>
      <c r="D41" s="74"/>
      <c r="E41" s="74"/>
      <c r="F41" s="74"/>
      <c r="G41" s="74"/>
      <c r="H41" s="74"/>
      <c r="I41" s="74"/>
      <c r="J41" s="74"/>
      <c r="K41" s="74"/>
      <c r="L41" s="74"/>
      <c r="M41" s="74"/>
      <c r="N41" s="74"/>
      <c r="O41" s="74"/>
      <c r="P41" s="74"/>
    </row>
    <row r="42" spans="1:61">
      <c r="A42" s="77"/>
      <c r="B42" s="77"/>
      <c r="C42" s="74"/>
      <c r="D42" s="74"/>
      <c r="E42" s="74"/>
      <c r="F42" s="74"/>
      <c r="G42" s="74"/>
      <c r="H42" s="74"/>
      <c r="I42" s="74"/>
      <c r="J42" s="74"/>
      <c r="K42" s="74"/>
      <c r="L42" s="74"/>
      <c r="M42" s="74"/>
      <c r="N42" s="74"/>
      <c r="O42" s="74"/>
      <c r="P42" s="74"/>
    </row>
    <row r="43" spans="1:61">
      <c r="A43" s="77"/>
      <c r="B43" s="77"/>
      <c r="C43" s="74"/>
      <c r="D43" s="74"/>
      <c r="E43" s="74"/>
      <c r="F43" s="74"/>
      <c r="G43" s="74"/>
      <c r="H43" s="74"/>
      <c r="I43" s="74"/>
      <c r="J43" s="74"/>
      <c r="K43" s="74"/>
      <c r="L43" s="74"/>
      <c r="M43" s="74"/>
      <c r="N43" s="74"/>
      <c r="O43" s="74"/>
      <c r="P43" s="74"/>
    </row>
    <row r="44" spans="1:61">
      <c r="A44" s="77"/>
      <c r="B44" s="77"/>
      <c r="C44" s="74"/>
      <c r="D44" s="74"/>
      <c r="E44" s="74"/>
      <c r="F44" s="74"/>
      <c r="G44" s="74"/>
      <c r="H44" s="74"/>
      <c r="I44" s="74"/>
      <c r="J44" s="74"/>
      <c r="K44" s="74"/>
      <c r="L44" s="74"/>
      <c r="M44" s="74"/>
      <c r="N44" s="74"/>
      <c r="O44" s="74"/>
      <c r="P44" s="74"/>
    </row>
    <row r="45" spans="1:61">
      <c r="A45" s="77"/>
      <c r="B45" s="77"/>
      <c r="C45" s="74"/>
      <c r="D45" s="74"/>
      <c r="E45" s="74"/>
      <c r="F45" s="74"/>
      <c r="G45" s="74"/>
      <c r="H45" s="74"/>
      <c r="I45" s="74"/>
      <c r="J45" s="74"/>
      <c r="K45" s="74"/>
      <c r="L45" s="74"/>
      <c r="M45" s="74"/>
      <c r="N45" s="74"/>
      <c r="O45" s="74"/>
      <c r="P45" s="74"/>
    </row>
    <row r="46" spans="1:61">
      <c r="A46" s="77"/>
      <c r="B46" s="77"/>
      <c r="C46" s="74"/>
      <c r="D46" s="74"/>
      <c r="E46" s="74"/>
      <c r="F46" s="74"/>
      <c r="G46" s="74"/>
      <c r="H46" s="74"/>
      <c r="I46" s="74"/>
      <c r="J46" s="74"/>
      <c r="K46" s="74"/>
      <c r="L46" s="74"/>
      <c r="M46" s="74"/>
      <c r="N46" s="74"/>
      <c r="O46" s="74"/>
      <c r="P46" s="74"/>
    </row>
    <row r="47" spans="1:61">
      <c r="A47" s="77"/>
      <c r="B47" s="77"/>
      <c r="C47" s="74"/>
      <c r="D47" s="74"/>
      <c r="E47" s="74"/>
      <c r="F47" s="74"/>
      <c r="G47" s="74"/>
      <c r="H47" s="74"/>
      <c r="I47" s="74"/>
      <c r="J47" s="74"/>
      <c r="K47" s="74"/>
      <c r="L47" s="74"/>
      <c r="M47" s="74"/>
      <c r="N47" s="74"/>
      <c r="O47" s="74"/>
      <c r="P47" s="74"/>
    </row>
    <row r="48" spans="1:61">
      <c r="A48" s="77"/>
      <c r="B48" s="77"/>
      <c r="C48" s="74"/>
      <c r="D48" s="74"/>
      <c r="E48" s="74"/>
      <c r="F48" s="74"/>
      <c r="G48" s="74"/>
      <c r="H48" s="74"/>
      <c r="I48" s="74"/>
      <c r="J48" s="74"/>
      <c r="K48" s="74"/>
      <c r="L48" s="74"/>
      <c r="M48" s="74"/>
      <c r="N48" s="74"/>
      <c r="O48" s="74"/>
      <c r="P48" s="74"/>
    </row>
    <row r="49" spans="1:16">
      <c r="A49" s="77"/>
      <c r="B49" s="77"/>
      <c r="C49" s="74"/>
      <c r="D49" s="74"/>
      <c r="E49" s="74"/>
      <c r="F49" s="74"/>
      <c r="G49" s="74"/>
      <c r="H49" s="74"/>
      <c r="I49" s="74"/>
      <c r="J49" s="74"/>
      <c r="K49" s="74"/>
      <c r="L49" s="74"/>
      <c r="M49" s="74"/>
      <c r="N49" s="74"/>
      <c r="O49" s="74"/>
      <c r="P49" s="74"/>
    </row>
  </sheetData>
  <mergeCells count="29">
    <mergeCell ref="M10:N10"/>
    <mergeCell ref="A5:P5"/>
    <mergeCell ref="A6:K6"/>
    <mergeCell ref="L6:P6"/>
    <mergeCell ref="A7:A8"/>
    <mergeCell ref="B7:B8"/>
    <mergeCell ref="C7:C8"/>
    <mergeCell ref="D7:D8"/>
    <mergeCell ref="E7:E8"/>
    <mergeCell ref="F7:F8"/>
    <mergeCell ref="G7:J7"/>
    <mergeCell ref="K7:K8"/>
    <mergeCell ref="L7:L8"/>
    <mergeCell ref="M7:N7"/>
    <mergeCell ref="O7:P7"/>
    <mergeCell ref="M9:N9"/>
    <mergeCell ref="O19:P19"/>
    <mergeCell ref="A21:D21"/>
    <mergeCell ref="A22:C22"/>
    <mergeCell ref="D22:D23"/>
    <mergeCell ref="M11:N11"/>
    <mergeCell ref="M12:N12"/>
    <mergeCell ref="M13:N13"/>
    <mergeCell ref="M14:N14"/>
    <mergeCell ref="M15:N15"/>
    <mergeCell ref="M16:N16"/>
    <mergeCell ref="M17:N17"/>
    <mergeCell ref="M18:N18"/>
    <mergeCell ref="M19:N19"/>
  </mergeCells>
  <pageMargins left="0.7" right="0.7" top="0.75" bottom="0.75" header="0.3" footer="0.3"/>
  <pageSetup orientation="portrait"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FFABAB"/>
    <pageSetUpPr fitToPage="1"/>
  </sheetPr>
  <dimension ref="A1:V320"/>
  <sheetViews>
    <sheetView view="pageBreakPreview" zoomScaleNormal="70" zoomScaleSheetLayoutView="100" workbookViewId="0">
      <pane xSplit="7" ySplit="7" topLeftCell="H8" activePane="bottomRight" state="frozen"/>
      <selection pane="bottomRight" sqref="A1:XFD1048576"/>
      <selection pane="bottomLeft" activeCell="F3" sqref="F3:G3"/>
      <selection pane="topRight" activeCell="F3" sqref="F3:G3"/>
    </sheetView>
  </sheetViews>
  <sheetFormatPr defaultColWidth="9.140625" defaultRowHeight="12.75"/>
  <cols>
    <col min="1" max="1" width="9.140625" style="135"/>
    <col min="2" max="3" width="6.140625" style="135" customWidth="1"/>
    <col min="4" max="4" width="6.85546875" style="135" customWidth="1"/>
    <col min="5" max="5" width="105.140625" style="136" hidden="1" customWidth="1"/>
    <col min="6" max="6" width="102.5703125" style="135" customWidth="1"/>
    <col min="7" max="7" width="14.85546875" style="135" bestFit="1" customWidth="1"/>
    <col min="8" max="8" width="15.85546875" style="135" bestFit="1" customWidth="1"/>
    <col min="9" max="9" width="4.85546875" style="135" customWidth="1"/>
    <col min="10" max="10" width="7.140625" style="135" bestFit="1" customWidth="1"/>
    <col min="11" max="12" width="4.85546875" style="135" customWidth="1"/>
    <col min="13" max="13" width="11.140625" style="135" customWidth="1"/>
    <col min="14" max="14" width="9" style="135" bestFit="1" customWidth="1"/>
    <col min="15" max="15" width="10" style="135" customWidth="1"/>
    <col min="16" max="16" width="18.5703125" style="135" bestFit="1" customWidth="1"/>
    <col min="17" max="17" width="17" style="135" customWidth="1"/>
    <col min="18" max="18" width="23.85546875" style="135" bestFit="1" customWidth="1"/>
    <col min="19" max="19" width="8.85546875" style="135" hidden="1" customWidth="1"/>
    <col min="20" max="20" width="19.42578125" style="135" customWidth="1"/>
    <col min="21" max="21" width="2.28515625" style="135" customWidth="1"/>
    <col min="22" max="22" width="13.140625" style="135" bestFit="1" customWidth="1"/>
    <col min="23" max="16384" width="9.140625" style="135"/>
  </cols>
  <sheetData>
    <row r="1" spans="2:20" ht="26.25">
      <c r="F1" s="137"/>
      <c r="I1" s="138"/>
      <c r="J1" s="139"/>
      <c r="K1" s="139"/>
      <c r="L1" s="139"/>
      <c r="M1" s="139"/>
      <c r="N1" s="139"/>
      <c r="O1" s="139"/>
      <c r="P1" s="139"/>
      <c r="Q1" s="139"/>
      <c r="R1" s="139"/>
      <c r="S1" s="139"/>
      <c r="T1" s="139"/>
    </row>
    <row r="2" spans="2:20">
      <c r="F2" s="140"/>
      <c r="H2" s="141"/>
      <c r="I2" s="142"/>
      <c r="J2" s="139"/>
      <c r="K2" s="139"/>
      <c r="L2" s="139"/>
      <c r="M2" s="143"/>
      <c r="N2" s="144"/>
      <c r="O2" s="141"/>
      <c r="P2" s="139"/>
      <c r="Q2" s="139"/>
      <c r="R2" s="139"/>
      <c r="S2" s="139"/>
      <c r="T2" s="139"/>
    </row>
    <row r="3" spans="2:20">
      <c r="B3" s="145"/>
      <c r="C3" s="145"/>
      <c r="D3" s="145"/>
      <c r="F3" s="145"/>
      <c r="G3" s="145"/>
      <c r="H3" s="145"/>
      <c r="I3" s="145"/>
      <c r="J3" s="145"/>
      <c r="K3" s="145"/>
      <c r="L3" s="145"/>
      <c r="M3" s="145"/>
      <c r="N3" s="145"/>
      <c r="O3" s="145"/>
      <c r="P3" s="145"/>
      <c r="Q3" s="145"/>
      <c r="R3" s="145"/>
      <c r="S3" s="145"/>
      <c r="T3" s="145"/>
    </row>
    <row r="4" spans="2:20">
      <c r="F4" s="140"/>
      <c r="G4" s="140"/>
      <c r="O4" s="145"/>
      <c r="P4" s="145"/>
      <c r="S4" s="145"/>
    </row>
    <row r="5" spans="2:20">
      <c r="F5" s="146"/>
      <c r="G5" s="146"/>
      <c r="H5" s="145"/>
      <c r="I5" s="145"/>
      <c r="J5" s="145"/>
      <c r="K5" s="145"/>
      <c r="L5" s="145"/>
      <c r="M5" s="145"/>
      <c r="N5" s="145"/>
      <c r="O5" s="145"/>
      <c r="P5" s="145"/>
      <c r="Q5" s="145"/>
      <c r="R5" s="145"/>
      <c r="S5" s="145"/>
      <c r="T5" s="145"/>
    </row>
    <row r="6" spans="2:20">
      <c r="H6" s="145"/>
      <c r="I6" s="145"/>
      <c r="J6" s="145"/>
      <c r="K6" s="145"/>
      <c r="M6" s="145"/>
      <c r="N6" s="145"/>
      <c r="O6" s="145"/>
      <c r="P6" s="145"/>
      <c r="Q6" s="145"/>
      <c r="R6" s="145"/>
      <c r="S6" s="145"/>
      <c r="T6" s="145"/>
    </row>
    <row r="7" spans="2:20">
      <c r="H7" s="145"/>
      <c r="I7" s="145"/>
      <c r="J7" s="145"/>
      <c r="K7" s="145"/>
      <c r="L7" s="145"/>
      <c r="M7" s="145"/>
      <c r="N7" s="145"/>
      <c r="O7" s="145"/>
      <c r="P7" s="145"/>
      <c r="Q7" s="145"/>
      <c r="R7" s="145"/>
      <c r="S7" s="145"/>
      <c r="T7" s="145"/>
    </row>
    <row r="8" spans="2:20">
      <c r="I8" s="147"/>
      <c r="J8" s="148"/>
      <c r="K8" s="148"/>
      <c r="L8" s="148"/>
      <c r="O8" s="147"/>
      <c r="P8" s="147"/>
      <c r="Q8" s="149"/>
      <c r="R8" s="149"/>
      <c r="S8" s="149"/>
      <c r="T8" s="149"/>
    </row>
    <row r="9" spans="2:20" hidden="1">
      <c r="F9" s="150"/>
      <c r="G9" s="150"/>
      <c r="O9" s="151"/>
      <c r="P9" s="151"/>
      <c r="Q9" s="149"/>
      <c r="R9" s="149"/>
      <c r="S9" s="149"/>
      <c r="T9" s="149"/>
    </row>
    <row r="10" spans="2:20" hidden="1">
      <c r="D10" s="152"/>
      <c r="E10" s="153"/>
      <c r="F10" s="154"/>
      <c r="G10" s="154"/>
      <c r="M10" s="708"/>
      <c r="N10" s="709"/>
      <c r="O10" s="143"/>
      <c r="P10" s="143"/>
      <c r="Q10" s="149"/>
      <c r="R10" s="149"/>
      <c r="S10" s="149"/>
      <c r="T10" s="149"/>
    </row>
    <row r="11" spans="2:20" hidden="1">
      <c r="D11" s="152"/>
      <c r="E11" s="153"/>
      <c r="F11" s="154"/>
      <c r="G11" s="154"/>
      <c r="M11" s="708"/>
      <c r="N11" s="709"/>
      <c r="O11" s="143"/>
      <c r="P11" s="143"/>
      <c r="Q11" s="149"/>
      <c r="R11" s="149"/>
      <c r="S11" s="149"/>
      <c r="T11" s="149"/>
    </row>
    <row r="12" spans="2:20" hidden="1">
      <c r="D12" s="152"/>
      <c r="E12" s="153"/>
      <c r="F12" s="154"/>
      <c r="G12" s="154"/>
      <c r="H12" s="155"/>
      <c r="L12" s="156"/>
      <c r="M12" s="708"/>
      <c r="N12" s="709"/>
      <c r="O12" s="143"/>
      <c r="P12" s="143"/>
      <c r="Q12" s="149"/>
      <c r="R12" s="149"/>
      <c r="S12" s="149"/>
      <c r="T12" s="149"/>
    </row>
    <row r="13" spans="2:20" hidden="1">
      <c r="D13" s="152"/>
      <c r="E13" s="153"/>
      <c r="F13" s="154"/>
      <c r="G13" s="154"/>
      <c r="M13" s="708"/>
      <c r="N13" s="709"/>
      <c r="O13" s="143"/>
      <c r="P13" s="143"/>
      <c r="Q13" s="149"/>
      <c r="R13" s="149"/>
      <c r="S13" s="149"/>
      <c r="T13" s="149"/>
    </row>
    <row r="14" spans="2:20" hidden="1">
      <c r="D14" s="152"/>
      <c r="E14" s="153"/>
      <c r="F14" s="157"/>
      <c r="G14" s="157"/>
      <c r="O14" s="147"/>
      <c r="P14" s="147"/>
      <c r="Q14" s="149"/>
      <c r="R14" s="149"/>
      <c r="S14" s="149"/>
      <c r="T14" s="149"/>
    </row>
    <row r="15" spans="2:20">
      <c r="D15" s="158"/>
      <c r="E15" s="159"/>
      <c r="F15" s="150"/>
      <c r="G15" s="160"/>
      <c r="I15" s="161"/>
      <c r="J15" s="161"/>
      <c r="K15" s="161"/>
      <c r="L15" s="161"/>
      <c r="M15" s="161"/>
      <c r="O15" s="147"/>
      <c r="P15" s="147"/>
      <c r="Q15" s="149"/>
      <c r="R15" s="149"/>
      <c r="S15" s="149"/>
      <c r="T15" s="149"/>
    </row>
    <row r="16" spans="2:20">
      <c r="D16" s="158"/>
      <c r="E16" s="159"/>
      <c r="F16" s="162"/>
      <c r="G16" s="160"/>
      <c r="I16" s="161"/>
      <c r="J16" s="161"/>
      <c r="K16" s="161"/>
      <c r="L16" s="161"/>
      <c r="M16" s="161"/>
      <c r="O16" s="147"/>
      <c r="P16" s="147"/>
      <c r="Q16" s="149"/>
      <c r="R16" s="149"/>
      <c r="S16" s="149"/>
      <c r="T16" s="149"/>
    </row>
    <row r="17" spans="4:20">
      <c r="D17" s="152"/>
      <c r="E17" s="153"/>
      <c r="F17" s="154"/>
      <c r="H17" s="143"/>
      <c r="I17" s="147"/>
      <c r="J17" s="147"/>
      <c r="K17" s="147"/>
      <c r="L17" s="163"/>
      <c r="M17" s="710"/>
      <c r="N17" s="709"/>
      <c r="O17" s="143"/>
      <c r="P17" s="149"/>
      <c r="Q17" s="149"/>
      <c r="R17" s="149"/>
      <c r="S17" s="149"/>
      <c r="T17" s="149"/>
    </row>
    <row r="18" spans="4:20">
      <c r="D18" s="152"/>
      <c r="E18" s="153"/>
      <c r="F18" s="154"/>
      <c r="H18" s="143"/>
      <c r="I18" s="147"/>
      <c r="J18" s="147"/>
      <c r="K18" s="147"/>
      <c r="L18" s="163"/>
      <c r="M18" s="710"/>
      <c r="N18" s="709"/>
      <c r="O18" s="143"/>
      <c r="P18" s="149"/>
      <c r="Q18" s="149"/>
      <c r="R18" s="149"/>
      <c r="S18" s="149"/>
      <c r="T18" s="149"/>
    </row>
    <row r="19" spans="4:20">
      <c r="D19" s="152"/>
      <c r="E19" s="153"/>
      <c r="F19" s="154"/>
      <c r="H19" s="143"/>
      <c r="I19" s="147"/>
      <c r="J19" s="147"/>
      <c r="K19" s="147"/>
      <c r="L19" s="163"/>
      <c r="M19" s="710"/>
      <c r="N19" s="709"/>
      <c r="O19" s="143"/>
      <c r="P19" s="149"/>
      <c r="Q19" s="149"/>
      <c r="R19" s="149"/>
      <c r="S19" s="149"/>
      <c r="T19" s="149"/>
    </row>
    <row r="20" spans="4:20">
      <c r="D20" s="152"/>
      <c r="E20" s="153"/>
      <c r="F20" s="154"/>
      <c r="H20" s="143"/>
      <c r="I20" s="147"/>
      <c r="J20" s="147"/>
      <c r="K20" s="147"/>
      <c r="L20" s="163"/>
      <c r="M20" s="710"/>
      <c r="N20" s="709"/>
      <c r="O20" s="143"/>
      <c r="P20" s="149"/>
      <c r="Q20" s="149"/>
      <c r="R20" s="149"/>
      <c r="S20" s="149"/>
      <c r="T20" s="149"/>
    </row>
    <row r="21" spans="4:20">
      <c r="D21" s="152"/>
      <c r="E21" s="153"/>
      <c r="F21" s="154"/>
      <c r="H21" s="143"/>
      <c r="I21" s="147"/>
      <c r="J21" s="147"/>
      <c r="K21" s="147"/>
      <c r="L21" s="163"/>
      <c r="M21" s="710"/>
      <c r="N21" s="709"/>
      <c r="O21" s="143"/>
      <c r="P21" s="149"/>
      <c r="Q21" s="149"/>
      <c r="R21" s="149"/>
      <c r="S21" s="149"/>
      <c r="T21" s="149"/>
    </row>
    <row r="22" spans="4:20">
      <c r="D22" s="152"/>
      <c r="E22" s="153"/>
      <c r="F22" s="154"/>
      <c r="H22" s="143"/>
      <c r="I22" s="147"/>
      <c r="J22" s="147"/>
      <c r="K22" s="147"/>
      <c r="L22" s="163"/>
      <c r="M22" s="710"/>
      <c r="N22" s="709"/>
      <c r="O22" s="143"/>
      <c r="P22" s="149"/>
      <c r="Q22" s="149"/>
      <c r="R22" s="149"/>
      <c r="S22" s="149"/>
      <c r="T22" s="149"/>
    </row>
    <row r="23" spans="4:20">
      <c r="D23" s="152"/>
      <c r="E23" s="153"/>
      <c r="F23" s="154"/>
      <c r="H23" s="143"/>
      <c r="I23" s="147"/>
      <c r="J23" s="147"/>
      <c r="K23" s="147"/>
      <c r="L23" s="163"/>
      <c r="M23" s="710"/>
      <c r="N23" s="709"/>
      <c r="O23" s="143"/>
      <c r="P23" s="149"/>
      <c r="Q23" s="149"/>
      <c r="R23" s="149"/>
      <c r="S23" s="149"/>
      <c r="T23" s="149"/>
    </row>
    <row r="24" spans="4:20">
      <c r="D24" s="152"/>
      <c r="E24" s="153"/>
      <c r="F24" s="154"/>
      <c r="H24" s="143"/>
      <c r="I24" s="147"/>
      <c r="J24" s="147"/>
      <c r="K24" s="147"/>
      <c r="L24" s="163"/>
      <c r="M24" s="710"/>
      <c r="N24" s="709"/>
      <c r="O24" s="143"/>
      <c r="P24" s="149"/>
      <c r="Q24" s="149"/>
      <c r="R24" s="149"/>
      <c r="S24" s="149"/>
      <c r="T24" s="149"/>
    </row>
    <row r="25" spans="4:20">
      <c r="D25" s="152"/>
      <c r="E25" s="153"/>
      <c r="F25" s="154"/>
      <c r="H25" s="143"/>
      <c r="I25" s="147"/>
      <c r="J25" s="147"/>
      <c r="K25" s="147"/>
      <c r="L25" s="163"/>
      <c r="M25" s="710"/>
      <c r="N25" s="709"/>
      <c r="O25" s="143"/>
      <c r="P25" s="149"/>
      <c r="Q25" s="149"/>
      <c r="R25" s="149"/>
      <c r="S25" s="149"/>
      <c r="T25" s="149"/>
    </row>
    <row r="26" spans="4:20">
      <c r="D26" s="152"/>
      <c r="E26" s="153"/>
      <c r="F26" s="154"/>
      <c r="H26" s="143"/>
      <c r="I26" s="147"/>
      <c r="J26" s="147"/>
      <c r="K26" s="147"/>
      <c r="L26" s="163"/>
      <c r="M26" s="710"/>
      <c r="N26" s="709"/>
      <c r="O26" s="143"/>
      <c r="P26" s="149"/>
      <c r="Q26" s="149"/>
      <c r="R26" s="149"/>
      <c r="S26" s="149"/>
      <c r="T26" s="149"/>
    </row>
    <row r="27" spans="4:20">
      <c r="D27" s="152"/>
      <c r="E27" s="153"/>
      <c r="F27" s="154"/>
      <c r="H27" s="143"/>
      <c r="I27" s="147"/>
      <c r="J27" s="147"/>
      <c r="K27" s="147"/>
      <c r="L27" s="163"/>
      <c r="M27" s="710"/>
      <c r="N27" s="709"/>
      <c r="O27" s="143"/>
      <c r="P27" s="149"/>
      <c r="Q27" s="149"/>
      <c r="R27" s="149"/>
      <c r="S27" s="149"/>
      <c r="T27" s="149"/>
    </row>
    <row r="28" spans="4:20">
      <c r="D28" s="152"/>
      <c r="E28" s="153"/>
      <c r="F28" s="154"/>
      <c r="H28" s="143"/>
      <c r="I28" s="147"/>
      <c r="J28" s="147"/>
      <c r="K28" s="147"/>
      <c r="L28" s="163"/>
      <c r="M28" s="710"/>
      <c r="N28" s="709"/>
      <c r="O28" s="143"/>
      <c r="P28" s="149"/>
      <c r="Q28" s="149"/>
      <c r="R28" s="149"/>
      <c r="S28" s="149"/>
      <c r="T28" s="149"/>
    </row>
    <row r="29" spans="4:20">
      <c r="D29" s="152"/>
      <c r="E29" s="153"/>
      <c r="F29" s="154"/>
      <c r="H29" s="143"/>
      <c r="I29" s="147"/>
      <c r="J29" s="147"/>
      <c r="K29" s="147"/>
      <c r="L29" s="163"/>
      <c r="M29" s="710"/>
      <c r="N29" s="709"/>
      <c r="O29" s="143"/>
      <c r="P29" s="149"/>
      <c r="Q29" s="149"/>
      <c r="R29" s="149"/>
      <c r="S29" s="149"/>
      <c r="T29" s="149"/>
    </row>
    <row r="30" spans="4:20">
      <c r="D30" s="152"/>
      <c r="E30" s="153"/>
      <c r="F30" s="154"/>
      <c r="H30" s="143"/>
      <c r="I30" s="147"/>
      <c r="J30" s="147"/>
      <c r="K30" s="147"/>
      <c r="L30" s="163"/>
      <c r="M30" s="710"/>
      <c r="N30" s="709"/>
      <c r="O30" s="143"/>
      <c r="P30" s="149"/>
      <c r="Q30" s="149"/>
      <c r="R30" s="149"/>
      <c r="S30" s="149"/>
      <c r="T30" s="149"/>
    </row>
    <row r="31" spans="4:20">
      <c r="D31" s="152"/>
      <c r="E31" s="153"/>
      <c r="F31" s="154"/>
      <c r="H31" s="143"/>
      <c r="I31" s="147"/>
      <c r="J31" s="147"/>
      <c r="K31" s="147"/>
      <c r="L31" s="163"/>
      <c r="M31" s="710"/>
      <c r="N31" s="709"/>
      <c r="O31" s="143"/>
      <c r="P31" s="149"/>
      <c r="Q31" s="149"/>
      <c r="R31" s="149"/>
      <c r="S31" s="149"/>
      <c r="T31" s="149"/>
    </row>
    <row r="32" spans="4:20">
      <c r="D32" s="152"/>
      <c r="E32" s="153"/>
      <c r="F32" s="154"/>
      <c r="H32" s="143"/>
      <c r="I32" s="147"/>
      <c r="J32" s="147"/>
      <c r="K32" s="147"/>
      <c r="L32" s="163"/>
      <c r="M32" s="164"/>
      <c r="N32" s="164"/>
      <c r="O32" s="164"/>
      <c r="P32" s="149"/>
      <c r="Q32" s="164"/>
      <c r="R32" s="164"/>
      <c r="S32" s="164"/>
      <c r="T32" s="164"/>
    </row>
    <row r="33" spans="4:20">
      <c r="D33" s="152"/>
      <c r="E33" s="153"/>
      <c r="F33" s="150"/>
      <c r="G33" s="160"/>
      <c r="H33" s="143"/>
      <c r="I33" s="147"/>
      <c r="J33" s="147"/>
      <c r="K33" s="147"/>
      <c r="L33" s="163"/>
      <c r="M33" s="164"/>
      <c r="O33" s="143"/>
      <c r="P33" s="149"/>
      <c r="Q33" s="143"/>
      <c r="R33" s="143"/>
      <c r="S33" s="143"/>
      <c r="T33" s="143"/>
    </row>
    <row r="34" spans="4:20">
      <c r="D34" s="152"/>
      <c r="E34" s="153"/>
      <c r="F34" s="162"/>
      <c r="G34" s="160"/>
      <c r="H34" s="143"/>
      <c r="I34" s="147"/>
      <c r="J34" s="147"/>
      <c r="K34" s="147"/>
      <c r="L34" s="163"/>
      <c r="M34" s="164"/>
      <c r="O34" s="143"/>
      <c r="P34" s="149"/>
      <c r="Q34" s="143"/>
      <c r="R34" s="143"/>
      <c r="S34" s="143"/>
      <c r="T34" s="143"/>
    </row>
    <row r="35" spans="4:20">
      <c r="D35" s="152"/>
      <c r="E35" s="153"/>
      <c r="F35" s="154"/>
      <c r="H35" s="143"/>
      <c r="I35" s="147"/>
      <c r="J35" s="147"/>
      <c r="K35" s="147"/>
      <c r="L35" s="163"/>
      <c r="M35" s="710"/>
      <c r="N35" s="709"/>
      <c r="O35" s="143"/>
      <c r="P35" s="149"/>
      <c r="Q35" s="149"/>
      <c r="R35" s="149"/>
      <c r="S35" s="149"/>
      <c r="T35" s="149"/>
    </row>
    <row r="36" spans="4:20">
      <c r="D36" s="152"/>
      <c r="E36" s="153"/>
      <c r="F36" s="154"/>
      <c r="H36" s="143"/>
      <c r="I36" s="147"/>
      <c r="J36" s="147"/>
      <c r="K36" s="147"/>
      <c r="L36" s="163"/>
      <c r="M36" s="710"/>
      <c r="N36" s="709"/>
      <c r="O36" s="143"/>
      <c r="P36" s="149"/>
      <c r="Q36" s="149"/>
      <c r="R36" s="149"/>
      <c r="S36" s="149"/>
      <c r="T36" s="149"/>
    </row>
    <row r="37" spans="4:20">
      <c r="D37" s="152"/>
      <c r="E37" s="153"/>
      <c r="F37" s="154"/>
      <c r="H37" s="143"/>
      <c r="I37" s="147"/>
      <c r="J37" s="147"/>
      <c r="K37" s="147"/>
      <c r="L37" s="163"/>
      <c r="M37" s="710"/>
      <c r="N37" s="709"/>
      <c r="O37" s="143"/>
      <c r="P37" s="149"/>
      <c r="Q37" s="149"/>
      <c r="R37" s="149"/>
      <c r="S37" s="149"/>
      <c r="T37" s="149"/>
    </row>
    <row r="38" spans="4:20">
      <c r="D38" s="152"/>
      <c r="E38" s="153"/>
      <c r="F38" s="154"/>
      <c r="H38" s="143"/>
      <c r="I38" s="147"/>
      <c r="J38" s="147"/>
      <c r="K38" s="147"/>
      <c r="L38" s="163"/>
      <c r="M38" s="710"/>
      <c r="N38" s="709"/>
      <c r="O38" s="143"/>
      <c r="P38" s="149"/>
      <c r="Q38" s="149"/>
      <c r="R38" s="149"/>
      <c r="S38" s="149"/>
      <c r="T38" s="149"/>
    </row>
    <row r="39" spans="4:20">
      <c r="D39" s="152"/>
      <c r="E39" s="153"/>
      <c r="F39" s="154"/>
      <c r="H39" s="143"/>
      <c r="I39" s="147"/>
      <c r="J39" s="147"/>
      <c r="K39" s="147"/>
      <c r="L39" s="163"/>
      <c r="M39" s="710"/>
      <c r="N39" s="709"/>
      <c r="O39" s="143"/>
      <c r="P39" s="149"/>
      <c r="Q39" s="149"/>
      <c r="R39" s="149"/>
      <c r="S39" s="149"/>
      <c r="T39" s="149"/>
    </row>
    <row r="40" spans="4:20">
      <c r="D40" s="152"/>
      <c r="E40" s="153"/>
      <c r="F40" s="154"/>
      <c r="H40" s="143"/>
      <c r="I40" s="147"/>
      <c r="J40" s="147"/>
      <c r="K40" s="147"/>
      <c r="L40" s="163"/>
      <c r="M40" s="710"/>
      <c r="N40" s="709"/>
      <c r="O40" s="143"/>
      <c r="P40" s="149"/>
      <c r="Q40" s="149"/>
      <c r="R40" s="149"/>
      <c r="S40" s="149"/>
      <c r="T40" s="149"/>
    </row>
    <row r="41" spans="4:20">
      <c r="D41" s="152"/>
      <c r="E41" s="153"/>
      <c r="F41" s="154"/>
      <c r="H41" s="143"/>
      <c r="I41" s="147"/>
      <c r="J41" s="147"/>
      <c r="K41" s="147"/>
      <c r="L41" s="163"/>
      <c r="M41" s="710"/>
      <c r="N41" s="709"/>
      <c r="O41" s="143"/>
      <c r="P41" s="149"/>
      <c r="Q41" s="149"/>
      <c r="R41" s="149"/>
      <c r="S41" s="149"/>
      <c r="T41" s="149"/>
    </row>
    <row r="42" spans="4:20">
      <c r="D42" s="152"/>
      <c r="E42" s="153"/>
      <c r="F42" s="154"/>
      <c r="H42" s="143"/>
      <c r="I42" s="147"/>
      <c r="J42" s="147"/>
      <c r="K42" s="147"/>
      <c r="L42" s="163"/>
      <c r="M42" s="710"/>
      <c r="N42" s="709"/>
      <c r="O42" s="143"/>
      <c r="P42" s="149"/>
      <c r="Q42" s="149"/>
      <c r="R42" s="149"/>
      <c r="S42" s="149"/>
      <c r="T42" s="149"/>
    </row>
    <row r="43" spans="4:20">
      <c r="D43" s="152"/>
      <c r="E43" s="153"/>
      <c r="F43" s="154"/>
      <c r="H43" s="143"/>
      <c r="I43" s="147"/>
      <c r="J43" s="147"/>
      <c r="K43" s="147"/>
      <c r="L43" s="163"/>
      <c r="M43" s="710"/>
      <c r="N43" s="709"/>
      <c r="O43" s="143"/>
      <c r="P43" s="149"/>
      <c r="Q43" s="149"/>
      <c r="R43" s="149"/>
      <c r="S43" s="149"/>
      <c r="T43" s="149"/>
    </row>
    <row r="44" spans="4:20">
      <c r="D44" s="152"/>
      <c r="E44" s="153"/>
      <c r="F44" s="154"/>
      <c r="H44" s="143"/>
      <c r="I44" s="147"/>
      <c r="J44" s="147"/>
      <c r="K44" s="147"/>
      <c r="L44" s="163"/>
      <c r="M44" s="710"/>
      <c r="N44" s="709"/>
      <c r="O44" s="143"/>
      <c r="P44" s="149"/>
      <c r="Q44" s="149"/>
      <c r="R44" s="149"/>
      <c r="S44" s="149"/>
      <c r="T44" s="149"/>
    </row>
    <row r="45" spans="4:20">
      <c r="D45" s="152"/>
      <c r="E45" s="153"/>
      <c r="F45" s="154"/>
      <c r="H45" s="143"/>
      <c r="I45" s="147"/>
      <c r="J45" s="147"/>
      <c r="K45" s="147"/>
      <c r="L45" s="163"/>
      <c r="M45" s="710"/>
      <c r="N45" s="709"/>
      <c r="O45" s="143"/>
      <c r="P45" s="149"/>
      <c r="Q45" s="149"/>
      <c r="R45" s="149"/>
      <c r="S45" s="149"/>
      <c r="T45" s="149"/>
    </row>
    <row r="46" spans="4:20">
      <c r="D46" s="152"/>
      <c r="E46" s="153"/>
      <c r="F46" s="154"/>
      <c r="H46" s="143"/>
      <c r="I46" s="147"/>
      <c r="J46" s="147"/>
      <c r="K46" s="147"/>
      <c r="L46" s="163"/>
      <c r="M46" s="710"/>
      <c r="N46" s="709"/>
      <c r="O46" s="143"/>
      <c r="P46" s="149"/>
      <c r="Q46" s="149"/>
      <c r="R46" s="149"/>
      <c r="S46" s="149"/>
      <c r="T46" s="149"/>
    </row>
    <row r="47" spans="4:20">
      <c r="D47" s="152"/>
      <c r="E47" s="153"/>
      <c r="F47" s="154"/>
      <c r="H47" s="143"/>
      <c r="I47" s="147"/>
      <c r="J47" s="147"/>
      <c r="K47" s="147"/>
      <c r="L47" s="163"/>
      <c r="M47" s="710"/>
      <c r="N47" s="709"/>
      <c r="O47" s="143"/>
      <c r="P47" s="149"/>
      <c r="Q47" s="149"/>
      <c r="R47" s="149"/>
      <c r="S47" s="149"/>
      <c r="T47" s="149"/>
    </row>
    <row r="48" spans="4:20">
      <c r="D48" s="152"/>
      <c r="E48" s="153"/>
      <c r="F48" s="154"/>
      <c r="H48" s="143"/>
      <c r="I48" s="147"/>
      <c r="J48" s="147"/>
      <c r="K48" s="147"/>
      <c r="L48" s="163"/>
      <c r="M48" s="710"/>
      <c r="N48" s="709"/>
      <c r="O48" s="143"/>
      <c r="P48" s="149"/>
      <c r="Q48" s="149"/>
      <c r="R48" s="149"/>
      <c r="S48" s="149"/>
      <c r="T48" s="149"/>
    </row>
    <row r="49" spans="4:20">
      <c r="D49" s="152"/>
      <c r="E49" s="153"/>
      <c r="F49" s="154"/>
      <c r="H49" s="143"/>
      <c r="I49" s="147"/>
      <c r="J49" s="147"/>
      <c r="K49" s="147"/>
      <c r="L49" s="163"/>
      <c r="M49" s="710"/>
      <c r="N49" s="709"/>
      <c r="O49" s="143"/>
      <c r="P49" s="149"/>
      <c r="Q49" s="149"/>
      <c r="R49" s="149"/>
      <c r="S49" s="149"/>
      <c r="T49" s="149"/>
    </row>
    <row r="50" spans="4:20">
      <c r="D50" s="152"/>
      <c r="E50" s="153"/>
      <c r="F50" s="154"/>
      <c r="H50" s="143"/>
      <c r="I50" s="147"/>
      <c r="J50" s="147"/>
      <c r="K50" s="147"/>
      <c r="L50" s="163"/>
      <c r="M50" s="164"/>
      <c r="O50" s="143"/>
      <c r="P50" s="143"/>
      <c r="Q50" s="149"/>
      <c r="R50" s="149"/>
      <c r="S50" s="149"/>
      <c r="T50" s="149"/>
    </row>
    <row r="51" spans="4:20">
      <c r="D51" s="152"/>
      <c r="E51" s="153"/>
      <c r="F51" s="140"/>
      <c r="G51" s="154"/>
      <c r="H51" s="165"/>
      <c r="I51" s="166"/>
      <c r="J51" s="167"/>
      <c r="K51" s="147"/>
      <c r="L51" s="163"/>
      <c r="M51" s="168"/>
      <c r="O51" s="167"/>
      <c r="P51" s="167"/>
      <c r="Q51" s="149"/>
      <c r="R51" s="149"/>
      <c r="S51" s="149"/>
      <c r="T51" s="149"/>
    </row>
    <row r="52" spans="4:20">
      <c r="D52" s="152"/>
      <c r="E52" s="153"/>
      <c r="F52" s="162"/>
      <c r="G52" s="154"/>
      <c r="H52" s="165"/>
      <c r="I52" s="166"/>
      <c r="J52" s="167"/>
      <c r="K52" s="147"/>
      <c r="L52" s="163"/>
      <c r="M52" s="168"/>
      <c r="O52" s="167"/>
      <c r="P52" s="167"/>
      <c r="Q52" s="149"/>
      <c r="R52" s="149"/>
      <c r="S52" s="149"/>
      <c r="T52" s="149"/>
    </row>
    <row r="53" spans="4:20">
      <c r="D53" s="152"/>
      <c r="E53" s="153"/>
      <c r="F53" s="154"/>
      <c r="G53" s="154"/>
      <c r="I53" s="169"/>
      <c r="M53" s="708"/>
      <c r="N53" s="709"/>
      <c r="O53" s="170"/>
      <c r="P53" s="170"/>
      <c r="Q53" s="149"/>
      <c r="R53" s="149"/>
      <c r="S53" s="149"/>
      <c r="T53" s="149"/>
    </row>
    <row r="54" spans="4:20">
      <c r="D54" s="152"/>
      <c r="E54" s="153"/>
      <c r="F54" s="154"/>
      <c r="G54" s="154"/>
      <c r="I54" s="169"/>
      <c r="M54" s="708"/>
      <c r="N54" s="709"/>
      <c r="O54" s="170"/>
      <c r="P54" s="170"/>
      <c r="Q54" s="149"/>
      <c r="R54" s="149"/>
      <c r="S54" s="149"/>
      <c r="T54" s="149"/>
    </row>
    <row r="55" spans="4:20">
      <c r="D55" s="158"/>
      <c r="E55" s="159"/>
      <c r="F55" s="154"/>
      <c r="G55" s="154"/>
      <c r="I55" s="145"/>
      <c r="J55" s="145"/>
      <c r="O55" s="171"/>
      <c r="P55" s="147"/>
      <c r="Q55" s="149"/>
      <c r="R55" s="149"/>
      <c r="S55" s="149"/>
      <c r="T55" s="149"/>
    </row>
    <row r="56" spans="4:20">
      <c r="D56" s="158"/>
      <c r="E56" s="159"/>
      <c r="F56" s="140"/>
      <c r="G56" s="154"/>
      <c r="I56" s="145"/>
      <c r="J56" s="145"/>
      <c r="O56" s="171"/>
      <c r="P56" s="147"/>
      <c r="Q56" s="149"/>
      <c r="R56" s="149"/>
      <c r="S56" s="149"/>
      <c r="T56" s="149"/>
    </row>
    <row r="57" spans="4:20">
      <c r="D57" s="158"/>
      <c r="E57" s="159"/>
      <c r="F57" s="162"/>
      <c r="G57" s="154"/>
      <c r="I57" s="145"/>
      <c r="J57" s="145"/>
      <c r="O57" s="171"/>
      <c r="P57" s="147"/>
      <c r="Q57" s="149"/>
      <c r="R57" s="149"/>
      <c r="S57" s="149"/>
      <c r="T57" s="149"/>
    </row>
    <row r="58" spans="4:20">
      <c r="D58" s="152"/>
      <c r="E58" s="153"/>
      <c r="F58" s="154"/>
      <c r="G58" s="154"/>
      <c r="I58" s="145"/>
      <c r="J58" s="145"/>
      <c r="M58" s="711"/>
      <c r="N58" s="709"/>
      <c r="O58" s="170"/>
      <c r="P58" s="170"/>
      <c r="Q58" s="149"/>
      <c r="R58" s="149"/>
      <c r="S58" s="170"/>
      <c r="T58" s="149"/>
    </row>
    <row r="59" spans="4:20">
      <c r="D59" s="152"/>
      <c r="E59" s="153"/>
      <c r="F59" s="154"/>
      <c r="G59" s="154"/>
      <c r="I59" s="145"/>
      <c r="J59" s="145"/>
      <c r="M59" s="711"/>
      <c r="N59" s="709"/>
      <c r="O59" s="170"/>
      <c r="P59" s="170"/>
      <c r="Q59" s="149"/>
      <c r="R59" s="149"/>
      <c r="S59" s="170"/>
      <c r="T59" s="149"/>
    </row>
    <row r="60" spans="4:20">
      <c r="D60" s="158"/>
      <c r="E60" s="159"/>
      <c r="F60" s="154"/>
      <c r="G60" s="154"/>
      <c r="I60" s="145"/>
      <c r="J60" s="145"/>
      <c r="O60" s="171"/>
      <c r="P60" s="147"/>
      <c r="Q60" s="149"/>
      <c r="R60" s="149"/>
      <c r="S60" s="149"/>
      <c r="T60" s="149"/>
    </row>
    <row r="61" spans="4:20">
      <c r="D61" s="152"/>
      <c r="E61" s="153"/>
      <c r="F61" s="154"/>
      <c r="G61" s="154"/>
      <c r="H61" s="172"/>
      <c r="I61" s="145"/>
      <c r="J61" s="145"/>
      <c r="L61" s="173"/>
      <c r="O61" s="147"/>
      <c r="P61" s="174"/>
      <c r="Q61" s="149"/>
      <c r="R61" s="149"/>
      <c r="S61" s="149"/>
      <c r="T61" s="149"/>
    </row>
    <row r="62" spans="4:20">
      <c r="D62" s="152"/>
      <c r="E62" s="153"/>
      <c r="F62" s="140"/>
      <c r="G62" s="160"/>
      <c r="H62" s="175"/>
      <c r="I62" s="145"/>
      <c r="J62" s="145"/>
      <c r="K62" s="167"/>
      <c r="L62" s="173"/>
      <c r="M62" s="174"/>
      <c r="N62" s="174"/>
      <c r="O62" s="147"/>
      <c r="P62" s="174"/>
      <c r="Q62" s="149"/>
      <c r="R62" s="149"/>
      <c r="S62" s="149"/>
      <c r="T62" s="149"/>
    </row>
    <row r="63" spans="4:20">
      <c r="D63" s="152"/>
      <c r="E63" s="153"/>
      <c r="F63" s="140"/>
      <c r="H63" s="176"/>
      <c r="I63" s="145"/>
      <c r="J63" s="145"/>
      <c r="K63" s="167"/>
      <c r="L63" s="173"/>
      <c r="M63" s="173"/>
      <c r="N63" s="173"/>
      <c r="O63" s="173"/>
      <c r="P63" s="174"/>
      <c r="Q63" s="149"/>
      <c r="R63" s="149"/>
      <c r="S63" s="149"/>
      <c r="T63" s="149"/>
    </row>
    <row r="64" spans="4:20">
      <c r="D64" s="152"/>
      <c r="E64" s="153"/>
      <c r="F64" s="162"/>
      <c r="G64" s="160"/>
      <c r="H64" s="176"/>
      <c r="I64" s="145"/>
      <c r="J64" s="145"/>
      <c r="K64" s="167"/>
      <c r="L64" s="173"/>
      <c r="M64" s="173"/>
      <c r="N64" s="173"/>
      <c r="O64" s="173"/>
      <c r="P64" s="174"/>
      <c r="Q64" s="149"/>
      <c r="R64" s="149"/>
      <c r="S64" s="149"/>
      <c r="T64" s="149"/>
    </row>
    <row r="65" spans="4:20">
      <c r="D65" s="152"/>
      <c r="E65" s="153"/>
      <c r="F65" s="154"/>
      <c r="G65" s="145"/>
      <c r="H65" s="176"/>
      <c r="I65" s="177"/>
      <c r="J65" s="177"/>
      <c r="K65" s="167"/>
      <c r="L65" s="177"/>
      <c r="M65" s="710"/>
      <c r="N65" s="709"/>
      <c r="O65" s="170"/>
      <c r="P65" s="170"/>
      <c r="Q65" s="149"/>
      <c r="R65" s="149"/>
      <c r="S65" s="170"/>
      <c r="T65" s="149"/>
    </row>
    <row r="66" spans="4:20">
      <c r="D66" s="152"/>
      <c r="E66" s="153"/>
      <c r="F66" s="154"/>
      <c r="G66" s="145"/>
      <c r="H66" s="176"/>
      <c r="I66" s="177"/>
      <c r="J66" s="177"/>
      <c r="K66" s="167"/>
      <c r="L66" s="177"/>
      <c r="M66" s="710"/>
      <c r="N66" s="709"/>
      <c r="O66" s="170"/>
      <c r="P66" s="170"/>
      <c r="Q66" s="149"/>
      <c r="R66" s="149"/>
      <c r="S66" s="170"/>
      <c r="T66" s="149"/>
    </row>
    <row r="67" spans="4:20">
      <c r="D67" s="152"/>
      <c r="E67" s="153"/>
      <c r="F67" s="154"/>
      <c r="G67" s="145"/>
      <c r="H67" s="176"/>
      <c r="I67" s="177"/>
      <c r="J67" s="177"/>
      <c r="K67" s="167"/>
      <c r="L67" s="177"/>
      <c r="M67" s="710"/>
      <c r="N67" s="709"/>
      <c r="O67" s="170"/>
      <c r="P67" s="170"/>
      <c r="Q67" s="149"/>
      <c r="R67" s="149"/>
      <c r="S67" s="170"/>
      <c r="T67" s="149"/>
    </row>
    <row r="68" spans="4:20">
      <c r="D68" s="152"/>
      <c r="E68" s="153"/>
      <c r="F68" s="154"/>
      <c r="G68" s="145"/>
      <c r="H68" s="176"/>
      <c r="I68" s="177"/>
      <c r="J68" s="178"/>
      <c r="K68" s="167"/>
      <c r="L68" s="177"/>
      <c r="M68" s="710"/>
      <c r="N68" s="709"/>
      <c r="O68" s="170"/>
      <c r="P68" s="170"/>
      <c r="Q68" s="149"/>
      <c r="R68" s="149"/>
      <c r="S68" s="170"/>
      <c r="T68" s="149"/>
    </row>
    <row r="69" spans="4:20">
      <c r="D69" s="152"/>
      <c r="E69" s="153"/>
      <c r="F69" s="154"/>
      <c r="G69" s="145"/>
      <c r="H69" s="176"/>
      <c r="I69" s="177"/>
      <c r="J69" s="178"/>
      <c r="K69" s="167"/>
      <c r="L69" s="177"/>
      <c r="M69" s="710"/>
      <c r="N69" s="709"/>
      <c r="O69" s="170"/>
      <c r="P69" s="170"/>
      <c r="Q69" s="149"/>
      <c r="R69" s="149"/>
      <c r="S69" s="170"/>
      <c r="T69" s="149"/>
    </row>
    <row r="70" spans="4:20">
      <c r="D70" s="152"/>
      <c r="E70" s="153"/>
      <c r="F70" s="154"/>
      <c r="G70" s="145"/>
      <c r="H70" s="176"/>
      <c r="I70" s="177"/>
      <c r="J70" s="178"/>
      <c r="K70" s="167"/>
      <c r="L70" s="177"/>
      <c r="M70" s="710"/>
      <c r="N70" s="709"/>
      <c r="O70" s="170"/>
      <c r="P70" s="170"/>
      <c r="Q70" s="149"/>
      <c r="R70" s="149"/>
      <c r="S70" s="170"/>
      <c r="T70" s="149"/>
    </row>
    <row r="71" spans="4:20">
      <c r="D71" s="152"/>
      <c r="E71" s="153"/>
      <c r="F71" s="154"/>
      <c r="G71" s="145"/>
      <c r="H71" s="176"/>
      <c r="I71" s="177"/>
      <c r="J71" s="178"/>
      <c r="K71" s="167"/>
      <c r="L71" s="177"/>
      <c r="M71" s="710"/>
      <c r="N71" s="709"/>
      <c r="O71" s="170"/>
      <c r="P71" s="170"/>
      <c r="Q71" s="149"/>
      <c r="R71" s="149"/>
      <c r="S71" s="170"/>
      <c r="T71" s="149"/>
    </row>
    <row r="72" spans="4:20">
      <c r="D72" s="152"/>
      <c r="E72" s="153"/>
      <c r="F72" s="154"/>
      <c r="G72" s="145"/>
      <c r="H72" s="176"/>
      <c r="I72" s="177"/>
      <c r="J72" s="178"/>
      <c r="K72" s="167"/>
      <c r="L72" s="177"/>
      <c r="M72" s="710"/>
      <c r="N72" s="709"/>
      <c r="O72" s="170"/>
      <c r="P72" s="170"/>
      <c r="Q72" s="149"/>
      <c r="R72" s="149"/>
      <c r="S72" s="170"/>
      <c r="T72" s="149"/>
    </row>
    <row r="73" spans="4:20">
      <c r="D73" s="152"/>
      <c r="E73" s="153"/>
      <c r="F73" s="154"/>
      <c r="G73" s="145"/>
      <c r="H73" s="176"/>
      <c r="I73" s="177"/>
      <c r="J73" s="178"/>
      <c r="K73" s="167"/>
      <c r="L73" s="179"/>
      <c r="M73" s="149"/>
      <c r="N73" s="149"/>
      <c r="O73" s="143"/>
      <c r="P73" s="143"/>
      <c r="Q73" s="149"/>
      <c r="R73" s="149"/>
      <c r="S73" s="149"/>
      <c r="T73" s="149"/>
    </row>
    <row r="74" spans="4:20">
      <c r="D74" s="152"/>
      <c r="E74" s="153"/>
      <c r="F74" s="154"/>
      <c r="G74" s="160"/>
      <c r="H74" s="175"/>
      <c r="I74" s="180"/>
      <c r="J74" s="177"/>
      <c r="K74" s="167"/>
      <c r="L74" s="179"/>
      <c r="O74" s="147"/>
      <c r="P74" s="174"/>
      <c r="Q74" s="149"/>
      <c r="R74" s="149"/>
      <c r="S74" s="149"/>
      <c r="T74" s="149"/>
    </row>
    <row r="75" spans="4:20">
      <c r="D75" s="152"/>
      <c r="E75" s="153"/>
      <c r="F75" s="140"/>
      <c r="G75" s="160"/>
      <c r="H75" s="175"/>
      <c r="I75" s="181"/>
      <c r="J75" s="182"/>
      <c r="K75" s="167"/>
      <c r="L75" s="179"/>
      <c r="M75" s="147"/>
      <c r="N75" s="147"/>
      <c r="O75" s="147"/>
      <c r="P75" s="174"/>
      <c r="Q75" s="149"/>
      <c r="R75" s="149"/>
      <c r="S75" s="149"/>
      <c r="T75" s="149"/>
    </row>
    <row r="76" spans="4:20">
      <c r="D76" s="152"/>
      <c r="E76" s="153"/>
      <c r="F76" s="162"/>
      <c r="G76" s="160"/>
      <c r="H76" s="175"/>
      <c r="I76" s="181"/>
      <c r="J76" s="182"/>
      <c r="K76" s="167"/>
      <c r="L76" s="179"/>
      <c r="M76" s="147"/>
      <c r="N76" s="147"/>
      <c r="O76" s="147"/>
      <c r="P76" s="174"/>
      <c r="Q76" s="149"/>
      <c r="R76" s="149"/>
      <c r="S76" s="149"/>
      <c r="T76" s="149"/>
    </row>
    <row r="77" spans="4:20">
      <c r="D77" s="152"/>
      <c r="E77" s="153"/>
      <c r="F77" s="183"/>
      <c r="G77" s="145"/>
      <c r="H77" s="176"/>
      <c r="I77" s="181"/>
      <c r="J77" s="182"/>
      <c r="K77" s="167"/>
      <c r="L77" s="177"/>
      <c r="M77" s="710"/>
      <c r="N77" s="709"/>
      <c r="O77" s="143"/>
      <c r="P77" s="149"/>
      <c r="Q77" s="149"/>
      <c r="R77" s="149"/>
      <c r="S77" s="149"/>
      <c r="T77" s="149"/>
    </row>
    <row r="78" spans="4:20">
      <c r="D78" s="152"/>
      <c r="E78" s="153"/>
      <c r="F78" s="183"/>
      <c r="G78" s="145"/>
      <c r="H78" s="176"/>
      <c r="I78" s="181"/>
      <c r="J78" s="182"/>
      <c r="K78" s="167"/>
      <c r="L78" s="177"/>
      <c r="M78" s="710"/>
      <c r="N78" s="709"/>
      <c r="O78" s="143"/>
      <c r="P78" s="149"/>
      <c r="Q78" s="149"/>
      <c r="R78" s="149"/>
      <c r="S78" s="149"/>
      <c r="T78" s="149"/>
    </row>
    <row r="79" spans="4:20">
      <c r="D79" s="152"/>
      <c r="E79" s="153"/>
      <c r="F79" s="183"/>
      <c r="G79" s="145"/>
      <c r="H79" s="176"/>
      <c r="I79" s="181"/>
      <c r="J79" s="182"/>
      <c r="K79" s="167"/>
      <c r="L79" s="177"/>
      <c r="M79" s="710"/>
      <c r="N79" s="709"/>
      <c r="O79" s="143"/>
      <c r="P79" s="149"/>
      <c r="Q79" s="149"/>
      <c r="R79" s="149"/>
      <c r="S79" s="149"/>
      <c r="T79" s="149"/>
    </row>
    <row r="80" spans="4:20">
      <c r="D80" s="152"/>
      <c r="E80" s="153"/>
      <c r="F80" s="183"/>
      <c r="G80" s="145"/>
      <c r="H80" s="176"/>
      <c r="I80" s="181"/>
      <c r="J80" s="182"/>
      <c r="K80" s="167"/>
      <c r="L80" s="177"/>
      <c r="M80" s="710"/>
      <c r="N80" s="709"/>
      <c r="O80" s="143"/>
      <c r="P80" s="149"/>
      <c r="Q80" s="149"/>
      <c r="R80" s="149"/>
      <c r="S80" s="149"/>
      <c r="T80" s="149"/>
    </row>
    <row r="81" spans="4:20">
      <c r="D81" s="152"/>
      <c r="E81" s="153"/>
      <c r="F81" s="183"/>
      <c r="G81" s="145"/>
      <c r="H81" s="176"/>
      <c r="I81" s="181"/>
      <c r="J81" s="182"/>
      <c r="K81" s="167"/>
      <c r="L81" s="177"/>
      <c r="M81" s="710"/>
      <c r="N81" s="709"/>
      <c r="O81" s="143"/>
      <c r="P81" s="149"/>
      <c r="Q81" s="149"/>
      <c r="R81" s="149"/>
      <c r="S81" s="149"/>
      <c r="T81" s="149"/>
    </row>
    <row r="82" spans="4:20">
      <c r="D82" s="152"/>
      <c r="E82" s="153"/>
      <c r="F82" s="183"/>
      <c r="G82" s="145"/>
      <c r="H82" s="176"/>
      <c r="I82" s="181"/>
      <c r="J82" s="182"/>
      <c r="K82" s="167"/>
      <c r="L82" s="177"/>
      <c r="M82" s="710"/>
      <c r="N82" s="709"/>
      <c r="O82" s="143"/>
      <c r="P82" s="149"/>
      <c r="Q82" s="149"/>
      <c r="R82" s="149"/>
      <c r="S82" s="149"/>
      <c r="T82" s="149"/>
    </row>
    <row r="83" spans="4:20">
      <c r="D83" s="152"/>
      <c r="E83" s="153"/>
      <c r="F83" s="183"/>
      <c r="G83" s="145"/>
      <c r="H83" s="176"/>
      <c r="I83" s="181"/>
      <c r="J83" s="182"/>
      <c r="K83" s="167"/>
      <c r="L83" s="177"/>
      <c r="M83" s="710"/>
      <c r="N83" s="709"/>
      <c r="O83" s="143"/>
      <c r="P83" s="149"/>
      <c r="Q83" s="149"/>
      <c r="R83" s="149"/>
      <c r="S83" s="149"/>
      <c r="T83" s="149"/>
    </row>
    <row r="84" spans="4:20">
      <c r="D84" s="152"/>
      <c r="E84" s="153"/>
      <c r="F84" s="183"/>
      <c r="G84" s="145"/>
      <c r="H84" s="176"/>
      <c r="I84" s="181"/>
      <c r="J84" s="182"/>
      <c r="K84" s="167"/>
      <c r="L84" s="177"/>
      <c r="M84" s="710"/>
      <c r="N84" s="709"/>
      <c r="O84" s="143"/>
      <c r="P84" s="149"/>
      <c r="Q84" s="149"/>
      <c r="R84" s="149"/>
      <c r="S84" s="149"/>
      <c r="T84" s="149"/>
    </row>
    <row r="85" spans="4:20">
      <c r="D85" s="152"/>
      <c r="E85" s="153"/>
      <c r="F85" s="183"/>
      <c r="G85" s="145"/>
      <c r="H85" s="176"/>
      <c r="I85" s="181"/>
      <c r="J85" s="182"/>
      <c r="K85" s="167"/>
      <c r="L85" s="177"/>
      <c r="M85" s="710"/>
      <c r="N85" s="709"/>
      <c r="O85" s="143"/>
      <c r="P85" s="149"/>
      <c r="Q85" s="149"/>
      <c r="R85" s="149"/>
      <c r="S85" s="149"/>
      <c r="T85" s="149"/>
    </row>
    <row r="86" spans="4:20">
      <c r="D86" s="152"/>
      <c r="E86" s="153"/>
      <c r="F86" s="183"/>
      <c r="G86" s="145"/>
      <c r="H86" s="176"/>
      <c r="I86" s="181"/>
      <c r="J86" s="182"/>
      <c r="K86" s="167"/>
      <c r="L86" s="177"/>
      <c r="M86" s="710"/>
      <c r="N86" s="709"/>
      <c r="O86" s="143"/>
      <c r="P86" s="149"/>
      <c r="Q86" s="149"/>
      <c r="R86" s="149"/>
      <c r="S86" s="149"/>
      <c r="T86" s="149"/>
    </row>
    <row r="87" spans="4:20">
      <c r="D87" s="152"/>
      <c r="E87" s="153"/>
      <c r="F87" s="183"/>
      <c r="G87" s="145"/>
      <c r="H87" s="176"/>
      <c r="I87" s="181"/>
      <c r="J87" s="182"/>
      <c r="K87" s="167"/>
      <c r="L87" s="177"/>
      <c r="M87" s="710"/>
      <c r="N87" s="709"/>
      <c r="O87" s="143"/>
      <c r="P87" s="149"/>
      <c r="Q87" s="149"/>
      <c r="R87" s="149"/>
      <c r="S87" s="149"/>
      <c r="T87" s="149"/>
    </row>
    <row r="88" spans="4:20">
      <c r="D88" s="152"/>
      <c r="E88" s="153"/>
      <c r="F88" s="183"/>
      <c r="G88" s="145"/>
      <c r="H88" s="176"/>
      <c r="I88" s="181"/>
      <c r="J88" s="182"/>
      <c r="K88" s="167"/>
      <c r="L88" s="177"/>
      <c r="M88" s="710"/>
      <c r="N88" s="709"/>
      <c r="O88" s="143"/>
      <c r="P88" s="149"/>
      <c r="Q88" s="149"/>
      <c r="R88" s="149"/>
      <c r="S88" s="149"/>
      <c r="T88" s="149"/>
    </row>
    <row r="89" spans="4:20">
      <c r="D89" s="152"/>
      <c r="E89" s="153"/>
      <c r="F89" s="183"/>
      <c r="G89" s="145"/>
      <c r="H89" s="176"/>
      <c r="I89" s="181"/>
      <c r="J89" s="182"/>
      <c r="K89" s="167"/>
      <c r="L89" s="177"/>
      <c r="M89" s="710"/>
      <c r="N89" s="709"/>
      <c r="O89" s="143"/>
      <c r="P89" s="149"/>
      <c r="Q89" s="149"/>
      <c r="R89" s="149"/>
      <c r="S89" s="149"/>
      <c r="T89" s="149"/>
    </row>
    <row r="90" spans="4:20">
      <c r="D90" s="152"/>
      <c r="E90" s="153"/>
      <c r="F90" s="183"/>
      <c r="G90" s="145"/>
      <c r="H90" s="176"/>
      <c r="I90" s="181"/>
      <c r="J90" s="182"/>
      <c r="K90" s="167"/>
      <c r="L90" s="179"/>
      <c r="M90" s="710"/>
      <c r="N90" s="709"/>
      <c r="O90" s="143"/>
      <c r="P90" s="149"/>
      <c r="Q90" s="149"/>
      <c r="R90" s="149"/>
      <c r="S90" s="149"/>
      <c r="T90" s="149"/>
    </row>
    <row r="91" spans="4:20">
      <c r="D91" s="152"/>
      <c r="E91" s="153"/>
      <c r="F91" s="183"/>
      <c r="G91" s="145"/>
      <c r="H91" s="176"/>
      <c r="I91" s="180"/>
      <c r="J91" s="177"/>
      <c r="K91" s="167"/>
      <c r="L91" s="177"/>
      <c r="M91" s="710"/>
      <c r="N91" s="709"/>
      <c r="O91" s="143"/>
      <c r="P91" s="149"/>
      <c r="Q91" s="149"/>
      <c r="R91" s="149"/>
      <c r="S91" s="149"/>
      <c r="T91" s="149"/>
    </row>
    <row r="92" spans="4:20">
      <c r="D92" s="152"/>
      <c r="E92" s="153"/>
      <c r="F92" s="183"/>
      <c r="G92" s="145"/>
      <c r="H92" s="176"/>
      <c r="I92" s="177"/>
      <c r="J92" s="177"/>
      <c r="K92" s="184"/>
      <c r="L92" s="177"/>
      <c r="M92" s="710"/>
      <c r="N92" s="709"/>
      <c r="O92" s="143"/>
      <c r="P92" s="149"/>
      <c r="Q92" s="149"/>
      <c r="R92" s="149"/>
      <c r="S92" s="149"/>
      <c r="T92" s="149"/>
    </row>
    <row r="93" spans="4:20">
      <c r="D93" s="152"/>
      <c r="E93" s="153"/>
      <c r="F93" s="183"/>
      <c r="G93" s="145"/>
      <c r="H93" s="176"/>
      <c r="I93" s="180"/>
      <c r="J93" s="177"/>
      <c r="K93" s="167"/>
      <c r="L93" s="179"/>
      <c r="M93" s="710"/>
      <c r="N93" s="709"/>
      <c r="O93" s="143"/>
      <c r="P93" s="149"/>
      <c r="Q93" s="149"/>
      <c r="R93" s="149"/>
      <c r="S93" s="149"/>
      <c r="T93" s="149"/>
    </row>
    <row r="94" spans="4:20">
      <c r="D94" s="152"/>
      <c r="E94" s="153"/>
      <c r="F94" s="183"/>
      <c r="G94" s="145"/>
      <c r="H94" s="176"/>
      <c r="I94" s="180"/>
      <c r="J94" s="177"/>
      <c r="K94" s="167"/>
      <c r="L94" s="179"/>
      <c r="M94" s="710"/>
      <c r="N94" s="709"/>
      <c r="O94" s="143"/>
      <c r="P94" s="149"/>
      <c r="Q94" s="149"/>
      <c r="R94" s="149"/>
      <c r="S94" s="149"/>
      <c r="T94" s="149"/>
    </row>
    <row r="95" spans="4:20">
      <c r="D95" s="152"/>
      <c r="E95" s="153"/>
      <c r="F95" s="183"/>
      <c r="G95" s="145"/>
      <c r="H95" s="176"/>
      <c r="I95" s="180"/>
      <c r="J95" s="177"/>
      <c r="K95" s="167"/>
      <c r="L95" s="179"/>
      <c r="M95" s="710"/>
      <c r="N95" s="709"/>
      <c r="O95" s="143"/>
      <c r="P95" s="149"/>
      <c r="Q95" s="149"/>
      <c r="R95" s="149"/>
      <c r="S95" s="149"/>
      <c r="T95" s="149"/>
    </row>
    <row r="96" spans="4:20">
      <c r="D96" s="152"/>
      <c r="E96" s="153"/>
      <c r="F96" s="183"/>
      <c r="G96" s="145"/>
      <c r="H96" s="176"/>
      <c r="I96" s="177"/>
      <c r="J96" s="177"/>
      <c r="K96" s="167"/>
      <c r="L96" s="177"/>
      <c r="M96" s="710"/>
      <c r="N96" s="709"/>
      <c r="O96" s="143"/>
      <c r="P96" s="149"/>
      <c r="Q96" s="149"/>
      <c r="R96" s="149"/>
      <c r="S96" s="149"/>
      <c r="T96" s="149"/>
    </row>
    <row r="97" spans="4:20">
      <c r="D97" s="152"/>
      <c r="E97" s="153"/>
      <c r="F97" s="183"/>
      <c r="G97" s="145"/>
      <c r="H97" s="176"/>
      <c r="I97" s="177"/>
      <c r="J97" s="177"/>
      <c r="K97" s="184"/>
      <c r="L97" s="177"/>
      <c r="M97" s="710"/>
      <c r="N97" s="709"/>
      <c r="O97" s="143"/>
      <c r="P97" s="149"/>
      <c r="Q97" s="149"/>
      <c r="R97" s="149"/>
      <c r="S97" s="149"/>
      <c r="T97" s="149"/>
    </row>
    <row r="98" spans="4:20">
      <c r="D98" s="152"/>
      <c r="E98" s="153"/>
      <c r="F98" s="183"/>
      <c r="G98" s="145"/>
      <c r="H98" s="176"/>
      <c r="I98" s="180"/>
      <c r="J98" s="177"/>
      <c r="K98" s="167"/>
      <c r="L98" s="179"/>
      <c r="M98" s="710"/>
      <c r="N98" s="709"/>
      <c r="O98" s="143"/>
      <c r="P98" s="149"/>
      <c r="Q98" s="149"/>
      <c r="R98" s="149"/>
      <c r="S98" s="149"/>
      <c r="T98" s="149"/>
    </row>
    <row r="99" spans="4:20">
      <c r="D99" s="152"/>
      <c r="E99" s="153"/>
      <c r="F99" s="183"/>
      <c r="G99" s="145"/>
      <c r="H99" s="176"/>
      <c r="I99" s="177"/>
      <c r="J99" s="177"/>
      <c r="K99" s="167"/>
      <c r="L99" s="177"/>
      <c r="M99" s="710"/>
      <c r="N99" s="709"/>
      <c r="O99" s="143"/>
      <c r="P99" s="149"/>
      <c r="Q99" s="149"/>
      <c r="R99" s="149"/>
      <c r="S99" s="149"/>
      <c r="T99" s="149"/>
    </row>
    <row r="100" spans="4:20">
      <c r="D100" s="152"/>
      <c r="E100" s="153"/>
      <c r="F100" s="183"/>
      <c r="G100" s="145"/>
      <c r="H100" s="176"/>
      <c r="I100" s="177"/>
      <c r="J100" s="177"/>
      <c r="K100" s="184"/>
      <c r="L100" s="177"/>
      <c r="M100" s="710"/>
      <c r="N100" s="709"/>
      <c r="O100" s="143"/>
      <c r="P100" s="149"/>
      <c r="Q100" s="149"/>
      <c r="R100" s="149"/>
      <c r="S100" s="149"/>
      <c r="T100" s="149"/>
    </row>
    <row r="101" spans="4:20">
      <c r="D101" s="152"/>
      <c r="E101" s="153"/>
      <c r="F101" s="183"/>
      <c r="G101" s="145"/>
      <c r="H101" s="176"/>
      <c r="I101" s="180"/>
      <c r="J101" s="177"/>
      <c r="K101" s="167"/>
      <c r="L101" s="179"/>
      <c r="M101" s="710"/>
      <c r="N101" s="709"/>
      <c r="O101" s="143"/>
      <c r="P101" s="149"/>
      <c r="Q101" s="149"/>
      <c r="R101" s="149"/>
      <c r="S101" s="149"/>
      <c r="T101" s="149"/>
    </row>
    <row r="102" spans="4:20">
      <c r="D102" s="152"/>
      <c r="E102" s="153"/>
      <c r="F102" s="183"/>
      <c r="G102" s="145"/>
      <c r="H102" s="176"/>
      <c r="I102" s="180"/>
      <c r="J102" s="177"/>
      <c r="K102" s="167"/>
      <c r="L102" s="179"/>
      <c r="M102" s="710"/>
      <c r="N102" s="709"/>
      <c r="O102" s="143"/>
      <c r="P102" s="149"/>
      <c r="Q102" s="149"/>
      <c r="R102" s="149"/>
      <c r="S102" s="149"/>
      <c r="T102" s="149"/>
    </row>
    <row r="103" spans="4:20">
      <c r="D103" s="152"/>
      <c r="E103" s="153"/>
      <c r="F103" s="183"/>
      <c r="G103" s="145"/>
      <c r="H103" s="176"/>
      <c r="I103" s="180"/>
      <c r="J103" s="177"/>
      <c r="K103" s="167"/>
      <c r="L103" s="177"/>
      <c r="M103" s="710"/>
      <c r="N103" s="709"/>
      <c r="O103" s="143"/>
      <c r="P103" s="149"/>
      <c r="Q103" s="149"/>
      <c r="R103" s="149"/>
      <c r="S103" s="149"/>
      <c r="T103" s="149"/>
    </row>
    <row r="104" spans="4:20">
      <c r="D104" s="152"/>
      <c r="E104" s="153"/>
      <c r="F104" s="183"/>
      <c r="G104" s="145"/>
      <c r="H104" s="176"/>
      <c r="M104" s="710"/>
      <c r="N104" s="709"/>
      <c r="O104" s="143"/>
      <c r="P104" s="149"/>
      <c r="Q104" s="149"/>
      <c r="R104" s="149"/>
      <c r="S104" s="149"/>
      <c r="T104" s="149"/>
    </row>
    <row r="105" spans="4:20">
      <c r="D105" s="152"/>
      <c r="E105" s="153"/>
      <c r="F105" s="183"/>
      <c r="G105" s="145"/>
      <c r="H105" s="176"/>
      <c r="M105" s="710"/>
      <c r="N105" s="709"/>
      <c r="O105" s="143"/>
      <c r="P105" s="149"/>
      <c r="Q105" s="149"/>
      <c r="R105" s="149"/>
      <c r="S105" s="149"/>
      <c r="T105" s="149"/>
    </row>
    <row r="106" spans="4:20">
      <c r="D106" s="152"/>
      <c r="E106" s="153"/>
      <c r="F106" s="183"/>
      <c r="G106" s="145"/>
      <c r="H106" s="176"/>
      <c r="M106" s="710"/>
      <c r="N106" s="709"/>
      <c r="O106" s="143"/>
      <c r="P106" s="149"/>
      <c r="Q106" s="149"/>
      <c r="R106" s="149"/>
      <c r="S106" s="149"/>
      <c r="T106" s="149"/>
    </row>
    <row r="107" spans="4:20">
      <c r="D107" s="152"/>
      <c r="E107" s="153"/>
      <c r="F107" s="183"/>
      <c r="G107" s="145"/>
      <c r="H107" s="176"/>
      <c r="M107" s="710"/>
      <c r="N107" s="709"/>
      <c r="O107" s="143"/>
      <c r="P107" s="149"/>
      <c r="Q107" s="149"/>
      <c r="R107" s="149"/>
      <c r="S107" s="149"/>
      <c r="T107" s="149"/>
    </row>
    <row r="108" spans="4:20">
      <c r="D108" s="152"/>
      <c r="E108" s="153"/>
      <c r="F108" s="183"/>
      <c r="G108" s="145"/>
      <c r="H108" s="176"/>
      <c r="M108" s="710"/>
      <c r="N108" s="709"/>
      <c r="O108" s="143"/>
      <c r="P108" s="149"/>
      <c r="Q108" s="149"/>
      <c r="R108" s="149"/>
      <c r="S108" s="149"/>
      <c r="T108" s="149"/>
    </row>
    <row r="109" spans="4:20">
      <c r="D109" s="152"/>
      <c r="E109" s="153"/>
      <c r="F109" s="183"/>
      <c r="G109" s="145"/>
      <c r="H109" s="176"/>
      <c r="M109" s="710"/>
      <c r="N109" s="709"/>
      <c r="O109" s="143"/>
      <c r="P109" s="149"/>
      <c r="Q109" s="149"/>
      <c r="R109" s="149"/>
      <c r="S109" s="149"/>
      <c r="T109" s="149"/>
    </row>
    <row r="110" spans="4:20">
      <c r="D110" s="152"/>
      <c r="E110" s="153"/>
      <c r="F110" s="183"/>
      <c r="G110" s="145"/>
      <c r="H110" s="176"/>
      <c r="M110" s="710"/>
      <c r="N110" s="709"/>
      <c r="O110" s="143"/>
      <c r="P110" s="149"/>
      <c r="Q110" s="149"/>
      <c r="R110" s="149"/>
      <c r="S110" s="149"/>
      <c r="T110" s="149"/>
    </row>
    <row r="111" spans="4:20">
      <c r="D111" s="152"/>
      <c r="E111" s="153"/>
      <c r="F111" s="183"/>
      <c r="G111" s="145"/>
      <c r="H111" s="176"/>
      <c r="M111" s="712"/>
      <c r="N111" s="709"/>
      <c r="O111" s="143"/>
      <c r="P111" s="185"/>
      <c r="Q111" s="149"/>
      <c r="R111" s="149"/>
      <c r="S111" s="149"/>
      <c r="T111" s="149"/>
    </row>
    <row r="112" spans="4:20">
      <c r="D112" s="152"/>
      <c r="E112" s="153"/>
      <c r="F112" s="183"/>
      <c r="G112" s="145"/>
      <c r="H112" s="176"/>
      <c r="M112" s="712"/>
      <c r="N112" s="709"/>
      <c r="O112" s="143"/>
      <c r="P112" s="185"/>
      <c r="Q112" s="149"/>
      <c r="R112" s="149"/>
      <c r="S112" s="149"/>
      <c r="T112" s="149"/>
    </row>
    <row r="113" spans="4:22">
      <c r="D113" s="158"/>
      <c r="E113" s="159"/>
      <c r="F113" s="186"/>
      <c r="G113" s="186"/>
      <c r="O113" s="147"/>
      <c r="P113" s="187"/>
      <c r="Q113" s="149"/>
      <c r="R113" s="149"/>
      <c r="S113" s="149"/>
      <c r="T113" s="149"/>
    </row>
    <row r="114" spans="4:22">
      <c r="D114" s="158"/>
      <c r="E114" s="159"/>
      <c r="F114" s="150"/>
      <c r="G114" s="150"/>
      <c r="O114" s="147"/>
      <c r="P114" s="147"/>
      <c r="Q114" s="149"/>
      <c r="R114" s="149"/>
      <c r="S114" s="149"/>
      <c r="T114" s="149"/>
    </row>
    <row r="115" spans="4:22">
      <c r="D115" s="158"/>
      <c r="E115" s="159"/>
      <c r="F115" s="162"/>
      <c r="G115" s="150"/>
      <c r="O115" s="147"/>
      <c r="P115" s="147"/>
      <c r="Q115" s="149"/>
      <c r="R115" s="149"/>
      <c r="S115" s="149"/>
      <c r="T115" s="149"/>
    </row>
    <row r="116" spans="4:22">
      <c r="D116" s="158"/>
      <c r="E116" s="159"/>
      <c r="F116" s="162"/>
      <c r="G116" s="150"/>
      <c r="O116" s="147"/>
      <c r="P116" s="147"/>
      <c r="Q116" s="149"/>
      <c r="R116" s="149"/>
      <c r="S116" s="149"/>
      <c r="T116" s="149"/>
    </row>
    <row r="117" spans="4:22">
      <c r="D117" s="152"/>
      <c r="E117" s="153"/>
      <c r="F117" s="186"/>
      <c r="G117" s="186"/>
      <c r="H117" s="188"/>
      <c r="I117" s="189"/>
      <c r="J117" s="190"/>
      <c r="K117" s="191"/>
      <c r="L117" s="192"/>
      <c r="M117" s="712"/>
      <c r="N117" s="709"/>
      <c r="O117" s="143"/>
      <c r="P117" s="193"/>
      <c r="Q117" s="149"/>
      <c r="R117" s="149"/>
      <c r="S117" s="170"/>
      <c r="T117" s="149"/>
      <c r="V117" s="147"/>
    </row>
    <row r="118" spans="4:22">
      <c r="D118" s="152"/>
      <c r="E118" s="153"/>
      <c r="F118" s="183"/>
      <c r="G118" s="183"/>
      <c r="H118" s="167"/>
      <c r="J118" s="192"/>
      <c r="K118" s="192"/>
      <c r="L118" s="192"/>
      <c r="M118" s="712"/>
      <c r="N118" s="709"/>
      <c r="O118" s="170"/>
      <c r="P118" s="170"/>
      <c r="Q118" s="149"/>
      <c r="R118" s="149"/>
      <c r="S118" s="170"/>
      <c r="T118" s="149"/>
      <c r="V118" s="147"/>
    </row>
    <row r="119" spans="4:22">
      <c r="D119" s="152"/>
      <c r="E119" s="153"/>
      <c r="F119" s="183"/>
      <c r="G119" s="183"/>
      <c r="H119" s="194"/>
      <c r="M119" s="712"/>
      <c r="N119" s="709"/>
      <c r="O119" s="170"/>
      <c r="P119" s="170"/>
      <c r="Q119" s="149"/>
      <c r="R119" s="149"/>
      <c r="S119" s="170"/>
      <c r="T119" s="149"/>
      <c r="V119" s="147"/>
    </row>
    <row r="120" spans="4:22" hidden="1">
      <c r="D120" s="152"/>
      <c r="E120" s="153"/>
      <c r="F120" s="183"/>
      <c r="G120" s="183"/>
      <c r="M120" s="712"/>
      <c r="N120" s="709"/>
      <c r="O120" s="170"/>
      <c r="P120" s="170"/>
      <c r="Q120" s="149"/>
      <c r="R120" s="149"/>
      <c r="S120" s="170"/>
      <c r="T120" s="149"/>
      <c r="V120" s="147"/>
    </row>
    <row r="121" spans="4:22" hidden="1">
      <c r="D121" s="152"/>
      <c r="E121" s="153"/>
      <c r="F121" s="183"/>
      <c r="G121" s="183"/>
      <c r="M121" s="712"/>
      <c r="N121" s="709"/>
      <c r="O121" s="170"/>
      <c r="P121" s="170"/>
      <c r="Q121" s="149"/>
      <c r="R121" s="149"/>
      <c r="S121" s="170"/>
      <c r="T121" s="149"/>
      <c r="V121" s="147"/>
    </row>
    <row r="122" spans="4:22">
      <c r="D122" s="152"/>
      <c r="E122" s="153"/>
      <c r="F122" s="183"/>
      <c r="G122" s="183"/>
      <c r="M122" s="712"/>
      <c r="N122" s="709"/>
      <c r="O122" s="170"/>
      <c r="P122" s="170"/>
      <c r="Q122" s="149"/>
      <c r="R122" s="149"/>
      <c r="S122" s="170"/>
      <c r="T122" s="149"/>
      <c r="V122" s="147"/>
    </row>
    <row r="123" spans="4:22">
      <c r="D123" s="152"/>
      <c r="E123" s="153"/>
      <c r="F123" s="183"/>
      <c r="G123" s="183"/>
      <c r="M123" s="712"/>
      <c r="N123" s="709"/>
      <c r="O123" s="170"/>
      <c r="P123" s="170"/>
      <c r="Q123" s="149"/>
      <c r="R123" s="149"/>
      <c r="S123" s="170"/>
      <c r="T123" s="149"/>
      <c r="V123" s="147"/>
    </row>
    <row r="124" spans="4:22">
      <c r="D124" s="152"/>
      <c r="E124" s="153"/>
      <c r="F124" s="162"/>
      <c r="G124" s="183"/>
      <c r="V124" s="147"/>
    </row>
    <row r="125" spans="4:22">
      <c r="D125" s="152"/>
      <c r="E125" s="153"/>
      <c r="F125" s="186"/>
      <c r="G125" s="186"/>
      <c r="M125" s="171"/>
      <c r="O125" s="187"/>
      <c r="P125" s="187"/>
      <c r="Q125" s="149"/>
      <c r="R125" s="149"/>
      <c r="S125" s="149"/>
      <c r="T125" s="149"/>
      <c r="V125" s="147"/>
    </row>
    <row r="126" spans="4:22">
      <c r="D126" s="152"/>
      <c r="E126" s="153"/>
      <c r="F126" s="162"/>
      <c r="G126" s="186"/>
      <c r="M126" s="171"/>
      <c r="O126" s="187"/>
      <c r="P126" s="187"/>
      <c r="Q126" s="149"/>
      <c r="R126" s="149"/>
      <c r="S126" s="149"/>
      <c r="T126" s="149"/>
      <c r="V126" s="147"/>
    </row>
    <row r="127" spans="4:22">
      <c r="D127" s="158"/>
      <c r="E127" s="159"/>
      <c r="F127" s="162"/>
      <c r="G127" s="186"/>
      <c r="O127" s="147"/>
      <c r="P127" s="187"/>
      <c r="Q127" s="149"/>
      <c r="R127" s="149"/>
      <c r="S127" s="149"/>
      <c r="T127" s="149"/>
      <c r="V127" s="147"/>
    </row>
    <row r="128" spans="4:22">
      <c r="D128" s="152"/>
      <c r="E128" s="153"/>
      <c r="F128" s="154"/>
      <c r="M128" s="712"/>
      <c r="N128" s="709"/>
      <c r="O128" s="143"/>
      <c r="P128" s="170"/>
      <c r="Q128" s="149"/>
      <c r="R128" s="149"/>
      <c r="S128" s="170"/>
      <c r="T128" s="149"/>
      <c r="V128" s="147"/>
    </row>
    <row r="129" spans="4:22">
      <c r="D129" s="152"/>
      <c r="E129" s="153"/>
      <c r="F129" s="183"/>
      <c r="M129" s="712"/>
      <c r="N129" s="709"/>
      <c r="O129" s="170"/>
      <c r="P129" s="170"/>
      <c r="Q129" s="149"/>
      <c r="R129" s="149"/>
      <c r="S129" s="170"/>
      <c r="T129" s="149"/>
      <c r="V129" s="147"/>
    </row>
    <row r="130" spans="4:22">
      <c r="D130" s="152"/>
      <c r="E130" s="153"/>
      <c r="F130" s="183"/>
      <c r="M130" s="712"/>
      <c r="N130" s="709"/>
      <c r="O130" s="170"/>
      <c r="P130" s="170"/>
      <c r="Q130" s="149"/>
      <c r="R130" s="149"/>
      <c r="S130" s="170"/>
      <c r="T130" s="149"/>
      <c r="V130" s="147"/>
    </row>
    <row r="131" spans="4:22">
      <c r="D131" s="152"/>
      <c r="E131" s="153"/>
      <c r="F131" s="154"/>
      <c r="M131" s="712"/>
      <c r="N131" s="709"/>
      <c r="O131" s="143"/>
      <c r="P131" s="170"/>
      <c r="Q131" s="149"/>
      <c r="R131" s="149"/>
      <c r="S131" s="170"/>
      <c r="T131" s="149"/>
      <c r="V131" s="147"/>
    </row>
    <row r="132" spans="4:22">
      <c r="D132" s="152"/>
      <c r="E132" s="153"/>
      <c r="F132" s="183"/>
      <c r="G132" s="183"/>
      <c r="M132" s="712"/>
      <c r="N132" s="709"/>
      <c r="O132" s="170"/>
      <c r="P132" s="170"/>
      <c r="Q132" s="149"/>
      <c r="R132" s="149"/>
      <c r="S132" s="170"/>
      <c r="T132" s="149"/>
      <c r="V132" s="147"/>
    </row>
    <row r="133" spans="4:22" hidden="1">
      <c r="D133" s="152"/>
      <c r="E133" s="153"/>
      <c r="F133" s="154"/>
      <c r="G133" s="154"/>
      <c r="M133" s="713"/>
      <c r="N133" s="709"/>
      <c r="O133" s="170"/>
      <c r="P133" s="170"/>
      <c r="Q133" s="149"/>
      <c r="R133" s="149"/>
      <c r="S133" s="170"/>
      <c r="T133" s="149"/>
      <c r="V133" s="147"/>
    </row>
    <row r="134" spans="4:22">
      <c r="D134" s="152"/>
      <c r="E134" s="153"/>
      <c r="F134" s="154"/>
      <c r="G134" s="154"/>
      <c r="M134" s="714"/>
      <c r="N134" s="709"/>
      <c r="O134" s="170"/>
      <c r="P134" s="170"/>
      <c r="Q134" s="149"/>
      <c r="R134" s="149"/>
      <c r="S134" s="170"/>
      <c r="T134" s="149"/>
      <c r="V134" s="147"/>
    </row>
    <row r="135" spans="4:22">
      <c r="D135" s="152"/>
      <c r="E135" s="153"/>
      <c r="F135" s="154"/>
      <c r="G135" s="154"/>
      <c r="M135" s="714"/>
      <c r="N135" s="709"/>
      <c r="O135" s="170"/>
      <c r="P135" s="170"/>
      <c r="Q135" s="149"/>
      <c r="R135" s="149"/>
      <c r="S135" s="170"/>
      <c r="T135" s="149"/>
      <c r="V135" s="147"/>
    </row>
    <row r="136" spans="4:22">
      <c r="D136" s="152"/>
      <c r="E136" s="153"/>
      <c r="F136" s="154"/>
      <c r="G136" s="154"/>
      <c r="M136" s="714"/>
      <c r="N136" s="709"/>
      <c r="O136" s="170"/>
      <c r="P136" s="170"/>
      <c r="Q136" s="149"/>
      <c r="R136" s="149"/>
      <c r="S136" s="170"/>
      <c r="T136" s="149"/>
      <c r="V136" s="147"/>
    </row>
    <row r="137" spans="4:22">
      <c r="D137" s="152"/>
      <c r="E137" s="153"/>
      <c r="F137" s="183"/>
      <c r="G137" s="183"/>
      <c r="M137" s="711"/>
      <c r="N137" s="709"/>
      <c r="O137" s="170"/>
      <c r="P137" s="170"/>
      <c r="Q137" s="149"/>
      <c r="R137" s="149"/>
      <c r="S137" s="170"/>
      <c r="T137" s="149"/>
      <c r="V137" s="147"/>
    </row>
    <row r="138" spans="4:22">
      <c r="D138" s="152"/>
      <c r="E138" s="153"/>
      <c r="F138" s="183"/>
      <c r="G138" s="183"/>
      <c r="M138" s="711"/>
      <c r="N138" s="709"/>
      <c r="O138" s="170"/>
      <c r="P138" s="170"/>
      <c r="Q138" s="149"/>
      <c r="R138" s="149"/>
      <c r="S138" s="170"/>
      <c r="T138" s="149"/>
      <c r="V138" s="147"/>
    </row>
    <row r="139" spans="4:22">
      <c r="D139" s="152"/>
      <c r="E139" s="153"/>
      <c r="F139" s="183"/>
      <c r="G139" s="183"/>
      <c r="M139" s="708"/>
      <c r="N139" s="709"/>
      <c r="O139" s="170"/>
      <c r="P139" s="170"/>
      <c r="Q139" s="149"/>
      <c r="R139" s="149"/>
      <c r="S139" s="170"/>
      <c r="T139" s="149"/>
      <c r="V139" s="147"/>
    </row>
    <row r="140" spans="4:22">
      <c r="D140" s="152"/>
      <c r="E140" s="153"/>
      <c r="F140" s="183"/>
      <c r="G140" s="183"/>
      <c r="M140" s="708"/>
      <c r="N140" s="709"/>
      <c r="O140" s="170"/>
      <c r="P140" s="170"/>
      <c r="Q140" s="149"/>
      <c r="R140" s="149"/>
      <c r="S140" s="170"/>
      <c r="T140" s="149"/>
      <c r="V140" s="147"/>
    </row>
    <row r="141" spans="4:22">
      <c r="D141" s="158"/>
      <c r="E141" s="159"/>
      <c r="F141" s="186"/>
      <c r="G141" s="186"/>
      <c r="M141" s="171"/>
      <c r="O141" s="147"/>
      <c r="P141" s="147"/>
      <c r="Q141" s="149"/>
      <c r="R141" s="149"/>
      <c r="S141" s="149"/>
      <c r="T141" s="149"/>
      <c r="V141" s="147"/>
    </row>
    <row r="142" spans="4:22">
      <c r="D142" s="158"/>
      <c r="E142" s="159"/>
      <c r="F142" s="162"/>
      <c r="G142" s="186"/>
      <c r="M142" s="171"/>
      <c r="O142" s="147"/>
      <c r="P142" s="147"/>
      <c r="Q142" s="149"/>
      <c r="R142" s="149"/>
      <c r="S142" s="149"/>
      <c r="T142" s="149"/>
      <c r="V142" s="147"/>
    </row>
    <row r="143" spans="4:22">
      <c r="D143" s="152"/>
      <c r="E143" s="153"/>
      <c r="F143" s="195"/>
      <c r="G143" s="183"/>
      <c r="H143" s="196"/>
      <c r="I143" s="188"/>
      <c r="J143" s="197"/>
      <c r="K143" s="177"/>
      <c r="L143" s="177"/>
      <c r="M143" s="715"/>
      <c r="N143" s="709"/>
      <c r="O143" s="170"/>
      <c r="P143" s="170"/>
      <c r="Q143" s="149"/>
      <c r="R143" s="149"/>
      <c r="S143" s="170"/>
      <c r="T143" s="149"/>
      <c r="V143" s="147"/>
    </row>
    <row r="144" spans="4:22">
      <c r="D144" s="152"/>
      <c r="E144" s="153"/>
      <c r="F144" s="195"/>
      <c r="G144" s="183"/>
      <c r="H144" s="196"/>
      <c r="I144" s="188"/>
      <c r="J144" s="197"/>
      <c r="K144" s="177"/>
      <c r="L144" s="177"/>
      <c r="M144" s="715"/>
      <c r="N144" s="709"/>
      <c r="O144" s="170"/>
      <c r="P144" s="170"/>
      <c r="Q144" s="149"/>
      <c r="R144" s="149"/>
      <c r="S144" s="170"/>
      <c r="T144" s="149"/>
      <c r="V144" s="147"/>
    </row>
    <row r="145" spans="4:22">
      <c r="D145" s="152"/>
      <c r="E145" s="153"/>
      <c r="F145" s="195"/>
      <c r="G145" s="183"/>
      <c r="H145" s="196"/>
      <c r="I145" s="188"/>
      <c r="J145" s="197"/>
      <c r="K145" s="177"/>
      <c r="L145" s="177"/>
      <c r="M145" s="715"/>
      <c r="N145" s="709"/>
      <c r="O145" s="170"/>
      <c r="P145" s="170"/>
      <c r="Q145" s="149"/>
      <c r="R145" s="149"/>
      <c r="S145" s="170"/>
      <c r="T145" s="149"/>
      <c r="V145" s="147"/>
    </row>
    <row r="146" spans="4:22">
      <c r="D146" s="152"/>
      <c r="E146" s="153"/>
      <c r="F146" s="195"/>
      <c r="G146" s="183"/>
      <c r="H146" s="196"/>
      <c r="I146" s="188"/>
      <c r="J146" s="197"/>
      <c r="K146" s="177"/>
      <c r="L146" s="177"/>
      <c r="M146" s="715"/>
      <c r="N146" s="709"/>
      <c r="O146" s="170"/>
      <c r="P146" s="170"/>
      <c r="Q146" s="149"/>
      <c r="R146" s="149"/>
      <c r="S146" s="170"/>
      <c r="T146" s="149"/>
      <c r="V146" s="147"/>
    </row>
    <row r="147" spans="4:22">
      <c r="D147" s="152"/>
      <c r="E147" s="153"/>
      <c r="F147" s="195"/>
      <c r="G147" s="183"/>
      <c r="H147" s="196"/>
      <c r="I147" s="188"/>
      <c r="J147" s="197"/>
      <c r="K147" s="177"/>
      <c r="L147" s="177"/>
      <c r="M147" s="715"/>
      <c r="N147" s="709"/>
      <c r="O147" s="170"/>
      <c r="P147" s="170"/>
      <c r="Q147" s="149"/>
      <c r="R147" s="149"/>
      <c r="S147" s="170"/>
      <c r="T147" s="149"/>
      <c r="V147" s="147"/>
    </row>
    <row r="148" spans="4:22">
      <c r="D148" s="152"/>
      <c r="E148" s="153"/>
      <c r="F148" s="195"/>
      <c r="G148" s="183"/>
      <c r="H148" s="196"/>
      <c r="I148" s="188"/>
      <c r="J148" s="197"/>
      <c r="K148" s="177"/>
      <c r="L148" s="177"/>
      <c r="M148" s="715"/>
      <c r="N148" s="709"/>
      <c r="O148" s="170"/>
      <c r="P148" s="170"/>
      <c r="Q148" s="149"/>
      <c r="R148" s="149"/>
      <c r="S148" s="170"/>
      <c r="T148" s="149"/>
      <c r="V148" s="147"/>
    </row>
    <row r="149" spans="4:22">
      <c r="D149" s="152"/>
      <c r="E149" s="153"/>
      <c r="F149" s="195"/>
      <c r="G149" s="183"/>
      <c r="H149" s="196"/>
      <c r="I149" s="188"/>
      <c r="J149" s="197"/>
      <c r="K149" s="177"/>
      <c r="L149" s="177"/>
      <c r="M149" s="715"/>
      <c r="N149" s="709"/>
      <c r="O149" s="170"/>
      <c r="P149" s="170"/>
      <c r="Q149" s="149"/>
      <c r="R149" s="149"/>
      <c r="S149" s="170"/>
      <c r="T149" s="149"/>
      <c r="V149" s="147"/>
    </row>
    <row r="150" spans="4:22">
      <c r="D150" s="152"/>
      <c r="E150" s="153"/>
      <c r="F150" s="195"/>
      <c r="G150" s="183"/>
      <c r="H150" s="196"/>
      <c r="I150" s="188"/>
      <c r="J150" s="197"/>
      <c r="K150" s="177"/>
      <c r="L150" s="177"/>
      <c r="M150" s="715"/>
      <c r="N150" s="709"/>
      <c r="O150" s="170"/>
      <c r="P150" s="170"/>
      <c r="Q150" s="149"/>
      <c r="R150" s="149"/>
      <c r="S150" s="170"/>
      <c r="T150" s="149"/>
      <c r="V150" s="147"/>
    </row>
    <row r="151" spans="4:22">
      <c r="D151" s="152"/>
      <c r="E151" s="153"/>
      <c r="F151" s="195"/>
      <c r="G151" s="183"/>
      <c r="H151" s="196"/>
      <c r="I151" s="188"/>
      <c r="J151" s="197"/>
      <c r="K151" s="177"/>
      <c r="L151" s="177"/>
      <c r="M151" s="715"/>
      <c r="N151" s="709"/>
      <c r="O151" s="170"/>
      <c r="P151" s="170"/>
      <c r="Q151" s="149"/>
      <c r="R151" s="149"/>
      <c r="S151" s="170"/>
      <c r="T151" s="149"/>
      <c r="V151" s="147"/>
    </row>
    <row r="152" spans="4:22">
      <c r="D152" s="152"/>
      <c r="E152" s="153"/>
      <c r="F152" s="195"/>
      <c r="G152" s="183"/>
      <c r="H152" s="196"/>
      <c r="I152" s="188"/>
      <c r="J152" s="197"/>
      <c r="K152" s="177"/>
      <c r="L152" s="177"/>
      <c r="M152" s="715"/>
      <c r="N152" s="709"/>
      <c r="O152" s="170"/>
      <c r="P152" s="170"/>
      <c r="Q152" s="149"/>
      <c r="R152" s="149"/>
      <c r="S152" s="170"/>
      <c r="T152" s="149"/>
      <c r="V152" s="147"/>
    </row>
    <row r="153" spans="4:22">
      <c r="D153" s="152"/>
      <c r="E153" s="153"/>
      <c r="F153" s="195"/>
      <c r="G153" s="183"/>
      <c r="H153" s="196"/>
      <c r="I153" s="188"/>
      <c r="J153" s="197"/>
      <c r="K153" s="177"/>
      <c r="L153" s="177"/>
      <c r="M153" s="715"/>
      <c r="N153" s="709"/>
      <c r="O153" s="170"/>
      <c r="P153" s="170"/>
      <c r="Q153" s="149"/>
      <c r="R153" s="149"/>
      <c r="S153" s="170"/>
      <c r="T153" s="149"/>
      <c r="V153" s="147"/>
    </row>
    <row r="154" spans="4:22">
      <c r="D154" s="152"/>
      <c r="E154" s="153"/>
      <c r="F154" s="195"/>
      <c r="G154" s="183"/>
      <c r="H154" s="196"/>
      <c r="I154" s="188"/>
      <c r="J154" s="197"/>
      <c r="K154" s="177"/>
      <c r="L154" s="177"/>
      <c r="M154" s="715"/>
      <c r="N154" s="709"/>
      <c r="O154" s="170"/>
      <c r="P154" s="170"/>
      <c r="Q154" s="149"/>
      <c r="R154" s="149"/>
      <c r="S154" s="170"/>
      <c r="T154" s="149"/>
      <c r="V154" s="147"/>
    </row>
    <row r="155" spans="4:22" hidden="1">
      <c r="D155" s="152"/>
      <c r="E155" s="153"/>
      <c r="F155" s="195"/>
      <c r="G155" s="183"/>
      <c r="H155" s="196"/>
      <c r="I155" s="188"/>
      <c r="J155" s="197"/>
      <c r="K155" s="177"/>
      <c r="L155" s="177"/>
      <c r="M155" s="715"/>
      <c r="N155" s="709"/>
      <c r="O155" s="170"/>
      <c r="P155" s="170"/>
      <c r="Q155" s="149"/>
      <c r="R155" s="149"/>
      <c r="S155" s="170"/>
      <c r="T155" s="149"/>
    </row>
    <row r="156" spans="4:22">
      <c r="D156" s="152"/>
      <c r="E156" s="153"/>
      <c r="F156" s="195"/>
      <c r="G156" s="183"/>
      <c r="H156" s="196"/>
      <c r="I156" s="188"/>
      <c r="J156" s="197"/>
      <c r="K156" s="177"/>
      <c r="L156" s="177"/>
      <c r="M156" s="146"/>
      <c r="N156" s="146"/>
      <c r="O156" s="198"/>
      <c r="P156" s="199"/>
      <c r="Q156" s="149"/>
      <c r="R156" s="149"/>
      <c r="S156" s="149"/>
      <c r="T156" s="149"/>
    </row>
    <row r="157" spans="4:22" hidden="1">
      <c r="D157" s="158"/>
      <c r="E157" s="159"/>
      <c r="F157" s="186"/>
      <c r="G157" s="186"/>
      <c r="H157" s="146"/>
      <c r="I157" s="146"/>
      <c r="J157" s="146"/>
      <c r="K157" s="146"/>
      <c r="L157" s="146"/>
      <c r="M157" s="146"/>
      <c r="N157" s="146"/>
      <c r="O157" s="149"/>
      <c r="P157" s="147"/>
      <c r="Q157" s="149"/>
      <c r="R157" s="149"/>
      <c r="S157" s="149"/>
      <c r="T157" s="149"/>
    </row>
    <row r="158" spans="4:22" hidden="1">
      <c r="D158" s="158"/>
      <c r="E158" s="159"/>
      <c r="F158" s="153"/>
      <c r="G158" s="186"/>
      <c r="H158" s="146"/>
      <c r="I158" s="146"/>
      <c r="J158" s="146"/>
      <c r="K158" s="146"/>
      <c r="L158" s="146"/>
      <c r="M158" s="146"/>
      <c r="N158" s="146"/>
      <c r="O158" s="149"/>
      <c r="P158" s="147"/>
      <c r="Q158" s="149"/>
      <c r="R158" s="149"/>
      <c r="S158" s="149"/>
      <c r="T158" s="149"/>
    </row>
    <row r="159" spans="4:22" hidden="1">
      <c r="D159" s="152"/>
      <c r="E159" s="153"/>
      <c r="F159" s="183"/>
      <c r="G159" s="183"/>
      <c r="H159" s="196"/>
      <c r="I159" s="146"/>
      <c r="J159" s="146"/>
      <c r="K159" s="146"/>
      <c r="L159" s="146"/>
      <c r="M159" s="714"/>
      <c r="N159" s="709"/>
      <c r="O159" s="170"/>
      <c r="P159" s="170"/>
      <c r="Q159" s="149"/>
      <c r="R159" s="149"/>
      <c r="S159" s="170"/>
      <c r="T159" s="149"/>
    </row>
    <row r="160" spans="4:22" hidden="1">
      <c r="D160" s="152"/>
      <c r="E160" s="153"/>
      <c r="F160" s="183"/>
      <c r="G160" s="183"/>
      <c r="H160" s="196"/>
      <c r="I160" s="197"/>
      <c r="J160" s="197"/>
      <c r="K160" s="197"/>
      <c r="L160" s="197"/>
      <c r="M160" s="714"/>
      <c r="N160" s="709"/>
      <c r="O160" s="170"/>
      <c r="P160" s="170"/>
      <c r="Q160" s="149"/>
      <c r="R160" s="149"/>
      <c r="S160" s="170"/>
      <c r="T160" s="149"/>
    </row>
    <row r="161" spans="4:20" hidden="1">
      <c r="D161" s="152"/>
      <c r="E161" s="153"/>
      <c r="F161" s="183"/>
      <c r="G161" s="183"/>
      <c r="H161" s="196"/>
      <c r="I161" s="197"/>
      <c r="J161" s="197"/>
      <c r="K161" s="197"/>
      <c r="L161" s="197"/>
      <c r="M161" s="714"/>
      <c r="N161" s="709"/>
      <c r="O161" s="170"/>
      <c r="P161" s="170"/>
      <c r="Q161" s="149"/>
      <c r="R161" s="149"/>
      <c r="S161" s="170"/>
      <c r="T161" s="149"/>
    </row>
    <row r="162" spans="4:20" hidden="1">
      <c r="D162" s="152"/>
      <c r="E162" s="153"/>
      <c r="F162" s="183"/>
      <c r="G162" s="200"/>
      <c r="H162" s="201"/>
      <c r="L162" s="177"/>
      <c r="M162" s="711"/>
      <c r="N162" s="709"/>
      <c r="O162" s="170"/>
      <c r="P162" s="170"/>
      <c r="Q162" s="149"/>
      <c r="R162" s="149"/>
      <c r="S162" s="170"/>
      <c r="T162" s="149"/>
    </row>
    <row r="163" spans="4:20" hidden="1">
      <c r="D163" s="152"/>
      <c r="E163" s="153"/>
      <c r="F163" s="183"/>
      <c r="G163" s="200"/>
      <c r="H163" s="201"/>
      <c r="L163" s="177"/>
      <c r="M163" s="711"/>
      <c r="N163" s="709"/>
      <c r="O163" s="170"/>
      <c r="P163" s="170"/>
      <c r="Q163" s="149"/>
      <c r="R163" s="149"/>
      <c r="S163" s="170"/>
      <c r="T163" s="149"/>
    </row>
    <row r="164" spans="4:20" hidden="1">
      <c r="D164" s="152"/>
      <c r="E164" s="153"/>
      <c r="F164" s="154"/>
      <c r="G164" s="154"/>
      <c r="M164" s="711"/>
      <c r="N164" s="709"/>
      <c r="O164" s="170"/>
      <c r="P164" s="170"/>
      <c r="Q164" s="149"/>
      <c r="R164" s="149"/>
      <c r="S164" s="170"/>
      <c r="T164" s="149"/>
    </row>
    <row r="165" spans="4:20" hidden="1">
      <c r="D165" s="152"/>
      <c r="E165" s="153"/>
      <c r="F165" s="154"/>
      <c r="G165" s="154"/>
      <c r="M165" s="711"/>
      <c r="N165" s="709"/>
      <c r="O165" s="170"/>
      <c r="P165" s="170"/>
      <c r="Q165" s="149"/>
      <c r="R165" s="149"/>
      <c r="S165" s="170"/>
      <c r="T165" s="149"/>
    </row>
    <row r="166" spans="4:20">
      <c r="D166" s="152"/>
      <c r="E166" s="153"/>
      <c r="F166" s="186"/>
      <c r="G166" s="186"/>
      <c r="M166" s="146"/>
      <c r="N166" s="146"/>
      <c r="O166" s="149"/>
      <c r="P166" s="147"/>
      <c r="Q166" s="149"/>
      <c r="R166" s="149"/>
      <c r="S166" s="149"/>
      <c r="T166" s="149"/>
    </row>
    <row r="167" spans="4:20">
      <c r="D167" s="152"/>
      <c r="E167" s="153"/>
      <c r="F167" s="162"/>
      <c r="G167" s="186"/>
      <c r="M167" s="146"/>
      <c r="N167" s="146"/>
      <c r="O167" s="149"/>
      <c r="P167" s="147"/>
      <c r="Q167" s="149"/>
      <c r="R167" s="149"/>
      <c r="S167" s="149"/>
      <c r="T167" s="149"/>
    </row>
    <row r="168" spans="4:20">
      <c r="D168" s="152"/>
      <c r="E168" s="153"/>
      <c r="F168" s="183"/>
      <c r="I168" s="177"/>
      <c r="J168" s="177"/>
      <c r="K168" s="177"/>
      <c r="M168" s="714"/>
      <c r="N168" s="709"/>
      <c r="O168" s="170"/>
      <c r="P168" s="170"/>
      <c r="Q168" s="149"/>
      <c r="R168" s="149"/>
      <c r="S168" s="149"/>
      <c r="T168" s="149"/>
    </row>
    <row r="169" spans="4:20">
      <c r="D169" s="152"/>
      <c r="E169" s="153"/>
      <c r="F169" s="183"/>
      <c r="I169" s="177"/>
      <c r="J169" s="177"/>
      <c r="K169" s="177"/>
      <c r="M169" s="714"/>
      <c r="N169" s="709"/>
      <c r="O169" s="170"/>
      <c r="P169" s="170"/>
      <c r="Q169" s="149"/>
      <c r="R169" s="149"/>
      <c r="S169" s="149"/>
      <c r="T169" s="149"/>
    </row>
    <row r="170" spans="4:20">
      <c r="D170" s="152"/>
      <c r="E170" s="153"/>
      <c r="F170" s="183"/>
      <c r="I170" s="177"/>
      <c r="J170" s="177"/>
      <c r="K170" s="177"/>
      <c r="M170" s="714"/>
      <c r="N170" s="709"/>
      <c r="O170" s="170"/>
      <c r="P170" s="170"/>
      <c r="Q170" s="149"/>
      <c r="R170" s="149"/>
      <c r="S170" s="149"/>
      <c r="T170" s="149"/>
    </row>
    <row r="171" spans="4:20">
      <c r="D171" s="152"/>
      <c r="E171" s="153"/>
      <c r="F171" s="183"/>
      <c r="I171" s="177"/>
      <c r="J171" s="177"/>
      <c r="K171" s="177"/>
      <c r="M171" s="714"/>
      <c r="N171" s="709"/>
      <c r="O171" s="170"/>
      <c r="P171" s="170"/>
      <c r="Q171" s="149"/>
      <c r="R171" s="149"/>
      <c r="S171" s="149"/>
      <c r="T171" s="149"/>
    </row>
    <row r="172" spans="4:20">
      <c r="D172" s="152"/>
      <c r="E172" s="153"/>
      <c r="F172" s="183"/>
      <c r="I172" s="177"/>
      <c r="J172" s="177"/>
      <c r="K172" s="177"/>
      <c r="M172" s="714"/>
      <c r="N172" s="709"/>
      <c r="O172" s="170"/>
      <c r="P172" s="170"/>
      <c r="Q172" s="149"/>
      <c r="R172" s="149"/>
      <c r="S172" s="149"/>
      <c r="T172" s="149"/>
    </row>
    <row r="173" spans="4:20">
      <c r="D173" s="152"/>
      <c r="E173" s="153"/>
      <c r="F173" s="183"/>
      <c r="I173" s="177"/>
      <c r="J173" s="177"/>
      <c r="K173" s="177"/>
      <c r="M173" s="714"/>
      <c r="N173" s="709"/>
      <c r="O173" s="170"/>
      <c r="P173" s="170"/>
      <c r="Q173" s="149"/>
      <c r="R173" s="149"/>
      <c r="S173" s="149"/>
      <c r="T173" s="149"/>
    </row>
    <row r="174" spans="4:20">
      <c r="D174" s="152"/>
      <c r="E174" s="153"/>
      <c r="F174" s="183"/>
      <c r="I174" s="177"/>
      <c r="J174" s="177"/>
      <c r="K174" s="177"/>
      <c r="M174" s="714"/>
      <c r="N174" s="709"/>
      <c r="O174" s="170"/>
      <c r="P174" s="170"/>
      <c r="Q174" s="149"/>
      <c r="R174" s="149"/>
      <c r="S174" s="149"/>
      <c r="T174" s="149"/>
    </row>
    <row r="175" spans="4:20">
      <c r="D175" s="152"/>
      <c r="E175" s="153"/>
      <c r="F175" s="183"/>
      <c r="I175" s="177"/>
      <c r="J175" s="177"/>
      <c r="K175" s="177"/>
      <c r="M175" s="714"/>
      <c r="N175" s="709"/>
      <c r="O175" s="170"/>
      <c r="P175" s="170"/>
      <c r="Q175" s="149"/>
      <c r="R175" s="149"/>
      <c r="S175" s="149"/>
      <c r="T175" s="149"/>
    </row>
    <row r="176" spans="4:20">
      <c r="D176" s="158"/>
      <c r="E176" s="159"/>
      <c r="F176" s="157"/>
      <c r="G176" s="157"/>
      <c r="H176" s="202"/>
      <c r="O176" s="147"/>
      <c r="P176" s="147"/>
      <c r="Q176" s="149"/>
      <c r="R176" s="149"/>
      <c r="S176" s="149"/>
      <c r="T176" s="149"/>
    </row>
    <row r="177" spans="4:22">
      <c r="D177" s="158"/>
      <c r="E177" s="159"/>
      <c r="F177" s="203"/>
      <c r="G177" s="157"/>
      <c r="H177" s="202"/>
      <c r="O177" s="147"/>
      <c r="P177" s="147"/>
      <c r="Q177" s="149"/>
      <c r="R177" s="149"/>
      <c r="S177" s="149"/>
      <c r="T177" s="149"/>
    </row>
    <row r="178" spans="4:22" ht="15">
      <c r="D178" s="204"/>
      <c r="E178" s="153"/>
      <c r="F178" s="183"/>
      <c r="G178" s="183"/>
      <c r="H178" s="205"/>
      <c r="I178" s="206"/>
      <c r="J178" s="207"/>
      <c r="K178" s="205"/>
      <c r="L178" s="205"/>
      <c r="M178" s="711"/>
      <c r="N178" s="709"/>
      <c r="O178" s="147"/>
      <c r="P178" s="170"/>
      <c r="Q178" s="149"/>
      <c r="R178" s="149"/>
      <c r="S178" s="149"/>
      <c r="T178" s="149"/>
      <c r="V178" s="208"/>
    </row>
    <row r="179" spans="4:22" ht="15">
      <c r="D179" s="204"/>
      <c r="E179" s="153"/>
      <c r="F179" s="183"/>
      <c r="G179" s="183"/>
      <c r="H179" s="209"/>
      <c r="I179" s="206"/>
      <c r="J179" s="207"/>
      <c r="K179" s="209"/>
      <c r="L179" s="209"/>
      <c r="M179" s="711"/>
      <c r="N179" s="709"/>
      <c r="O179" s="147"/>
      <c r="P179" s="170"/>
      <c r="Q179" s="149"/>
      <c r="R179" s="149"/>
      <c r="S179" s="149"/>
      <c r="T179" s="149"/>
      <c r="V179" s="208"/>
    </row>
    <row r="180" spans="4:22" ht="15">
      <c r="D180" s="204"/>
      <c r="E180" s="153"/>
      <c r="F180" s="183"/>
      <c r="G180" s="183"/>
      <c r="H180" s="209"/>
      <c r="I180" s="206"/>
      <c r="J180" s="207"/>
      <c r="K180" s="209"/>
      <c r="L180" s="209"/>
      <c r="M180" s="711"/>
      <c r="N180" s="709"/>
      <c r="O180" s="147"/>
      <c r="P180" s="170"/>
      <c r="Q180" s="149"/>
      <c r="R180" s="149"/>
      <c r="S180" s="149"/>
      <c r="T180" s="149"/>
      <c r="V180" s="208"/>
    </row>
    <row r="181" spans="4:22" ht="15">
      <c r="D181" s="204"/>
      <c r="E181" s="153"/>
      <c r="F181" s="183"/>
      <c r="G181" s="183"/>
      <c r="H181" s="209"/>
      <c r="I181" s="206"/>
      <c r="J181" s="207"/>
      <c r="K181" s="209"/>
      <c r="L181" s="209"/>
      <c r="M181" s="711"/>
      <c r="N181" s="709"/>
      <c r="O181" s="147"/>
      <c r="P181" s="170"/>
      <c r="Q181" s="149"/>
      <c r="R181" s="149"/>
      <c r="S181" s="149"/>
      <c r="T181" s="149"/>
      <c r="V181" s="208"/>
    </row>
    <row r="182" spans="4:22" ht="15">
      <c r="D182" s="204"/>
      <c r="E182" s="153"/>
      <c r="F182" s="183"/>
      <c r="G182" s="183"/>
      <c r="H182" s="209"/>
      <c r="I182" s="206"/>
      <c r="J182" s="207"/>
      <c r="K182" s="209"/>
      <c r="L182" s="209"/>
      <c r="M182" s="711"/>
      <c r="N182" s="709"/>
      <c r="O182" s="147"/>
      <c r="P182" s="170"/>
      <c r="Q182" s="149"/>
      <c r="R182" s="149"/>
      <c r="S182" s="149"/>
      <c r="T182" s="149"/>
      <c r="V182" s="208"/>
    </row>
    <row r="183" spans="4:22" ht="15">
      <c r="D183" s="204"/>
      <c r="E183" s="153"/>
      <c r="F183" s="183"/>
      <c r="G183" s="183"/>
      <c r="H183" s="209"/>
      <c r="I183" s="206"/>
      <c r="J183" s="207"/>
      <c r="K183" s="209"/>
      <c r="L183" s="209"/>
      <c r="M183" s="711"/>
      <c r="N183" s="709"/>
      <c r="O183" s="147"/>
      <c r="P183" s="170"/>
      <c r="Q183" s="149"/>
      <c r="R183" s="149"/>
      <c r="S183" s="149"/>
      <c r="T183" s="149"/>
      <c r="V183" s="208"/>
    </row>
    <row r="184" spans="4:22">
      <c r="D184" s="204"/>
      <c r="E184" s="153"/>
      <c r="F184" s="183"/>
      <c r="G184" s="183"/>
      <c r="H184" s="147"/>
      <c r="I184" s="209"/>
      <c r="J184" s="209"/>
      <c r="K184" s="209"/>
      <c r="L184" s="209"/>
      <c r="M184" s="711"/>
      <c r="N184" s="709"/>
      <c r="O184" s="147"/>
      <c r="P184" s="170"/>
      <c r="Q184" s="149"/>
      <c r="R184" s="149"/>
      <c r="S184" s="149"/>
      <c r="T184" s="149"/>
      <c r="V184" s="147"/>
    </row>
    <row r="185" spans="4:22">
      <c r="D185" s="204"/>
      <c r="E185" s="153"/>
      <c r="F185" s="154"/>
      <c r="G185" s="154"/>
      <c r="H185" s="209"/>
      <c r="I185" s="210"/>
      <c r="J185" s="210"/>
      <c r="K185" s="211"/>
      <c r="L185" s="209"/>
      <c r="M185" s="711"/>
      <c r="N185" s="709"/>
      <c r="O185" s="147"/>
      <c r="P185" s="170"/>
      <c r="Q185" s="149"/>
      <c r="R185" s="149"/>
      <c r="S185" s="149"/>
      <c r="T185" s="149"/>
      <c r="V185" s="147"/>
    </row>
    <row r="186" spans="4:22">
      <c r="D186" s="204"/>
      <c r="E186" s="153"/>
      <c r="F186" s="186"/>
      <c r="G186" s="154"/>
      <c r="O186" s="147"/>
      <c r="P186" s="147"/>
      <c r="Q186" s="149"/>
      <c r="R186" s="149"/>
      <c r="S186" s="149"/>
      <c r="T186" s="149"/>
      <c r="V186" s="147"/>
    </row>
    <row r="187" spans="4:22">
      <c r="D187" s="204"/>
      <c r="E187" s="153"/>
      <c r="F187" s="183"/>
      <c r="G187" s="183"/>
      <c r="H187" s="147"/>
      <c r="I187" s="206"/>
      <c r="J187" s="147"/>
      <c r="K187" s="212"/>
      <c r="L187" s="212"/>
      <c r="M187" s="711"/>
      <c r="N187" s="709"/>
      <c r="O187" s="147"/>
      <c r="P187" s="213"/>
      <c r="Q187" s="149"/>
      <c r="R187" s="149"/>
      <c r="S187" s="149"/>
      <c r="T187" s="149"/>
      <c r="V187" s="147"/>
    </row>
    <row r="188" spans="4:22">
      <c r="D188" s="204"/>
      <c r="E188" s="153"/>
      <c r="F188" s="183"/>
      <c r="G188" s="183"/>
      <c r="H188" s="147"/>
      <c r="I188" s="206"/>
      <c r="J188" s="147"/>
      <c r="K188" s="212"/>
      <c r="L188" s="212"/>
      <c r="M188" s="711"/>
      <c r="N188" s="709"/>
      <c r="O188" s="147"/>
      <c r="P188" s="213"/>
      <c r="Q188" s="149"/>
      <c r="R188" s="149"/>
      <c r="S188" s="149"/>
      <c r="T188" s="149"/>
      <c r="V188" s="147"/>
    </row>
    <row r="189" spans="4:22">
      <c r="D189" s="204"/>
      <c r="E189" s="153"/>
      <c r="F189" s="183"/>
      <c r="G189" s="183"/>
      <c r="H189" s="147"/>
      <c r="I189" s="206"/>
      <c r="J189" s="147"/>
      <c r="K189" s="212"/>
      <c r="L189" s="212"/>
      <c r="M189" s="711"/>
      <c r="N189" s="709"/>
      <c r="O189" s="147"/>
      <c r="P189" s="213"/>
      <c r="Q189" s="149"/>
      <c r="R189" s="149"/>
      <c r="S189" s="149"/>
      <c r="T189" s="149"/>
      <c r="V189" s="147"/>
    </row>
    <row r="190" spans="4:22">
      <c r="D190" s="204"/>
      <c r="E190" s="153"/>
      <c r="F190" s="183"/>
      <c r="G190" s="183"/>
      <c r="H190" s="147"/>
      <c r="I190" s="206"/>
      <c r="J190" s="147"/>
      <c r="K190" s="212"/>
      <c r="L190" s="212"/>
      <c r="M190" s="711"/>
      <c r="N190" s="709"/>
      <c r="O190" s="147"/>
      <c r="P190" s="213"/>
      <c r="Q190" s="149"/>
      <c r="R190" s="149"/>
      <c r="S190" s="149"/>
      <c r="T190" s="149"/>
      <c r="V190" s="147"/>
    </row>
    <row r="191" spans="4:22" hidden="1">
      <c r="D191" s="204"/>
      <c r="E191" s="153"/>
      <c r="F191" s="183"/>
      <c r="G191" s="183"/>
      <c r="H191" s="147"/>
      <c r="I191" s="206"/>
      <c r="J191" s="147"/>
      <c r="K191" s="212"/>
      <c r="L191" s="212"/>
      <c r="M191" s="711"/>
      <c r="N191" s="709"/>
      <c r="O191" s="147"/>
      <c r="P191" s="213"/>
      <c r="Q191" s="149"/>
      <c r="R191" s="149"/>
      <c r="S191" s="149"/>
      <c r="T191" s="149"/>
      <c r="V191" s="147"/>
    </row>
    <row r="192" spans="4:22">
      <c r="D192" s="204"/>
      <c r="E192" s="153"/>
      <c r="F192" s="183"/>
      <c r="G192" s="183"/>
      <c r="H192" s="147"/>
      <c r="I192" s="206"/>
      <c r="J192" s="147"/>
      <c r="K192" s="212"/>
      <c r="L192" s="212"/>
      <c r="M192" s="711"/>
      <c r="N192" s="709"/>
      <c r="O192" s="147"/>
      <c r="P192" s="213"/>
      <c r="Q192" s="149"/>
      <c r="R192" s="149"/>
      <c r="S192" s="149"/>
      <c r="T192" s="149"/>
      <c r="V192" s="147"/>
    </row>
    <row r="193" spans="4:22" hidden="1">
      <c r="D193" s="204"/>
      <c r="E193" s="153"/>
      <c r="F193" s="183"/>
      <c r="G193" s="183"/>
      <c r="H193" s="147"/>
      <c r="I193" s="206"/>
      <c r="J193" s="147"/>
      <c r="K193" s="212"/>
      <c r="M193" s="711"/>
      <c r="N193" s="709"/>
      <c r="O193" s="147"/>
      <c r="P193" s="213"/>
      <c r="Q193" s="149"/>
      <c r="R193" s="149"/>
      <c r="S193" s="149"/>
      <c r="T193" s="149"/>
      <c r="V193" s="147"/>
    </row>
    <row r="194" spans="4:22">
      <c r="D194" s="204"/>
      <c r="E194" s="153"/>
      <c r="F194" s="183"/>
      <c r="G194" s="183"/>
      <c r="H194" s="147"/>
      <c r="I194" s="206"/>
      <c r="J194" s="147"/>
      <c r="K194" s="212"/>
      <c r="M194" s="711"/>
      <c r="N194" s="709"/>
      <c r="O194" s="147"/>
      <c r="P194" s="213"/>
      <c r="Q194" s="149"/>
      <c r="R194" s="149"/>
      <c r="S194" s="149"/>
      <c r="T194" s="149"/>
      <c r="V194" s="147"/>
    </row>
    <row r="195" spans="4:22" hidden="1">
      <c r="D195" s="204"/>
      <c r="E195" s="153"/>
      <c r="F195" s="183"/>
      <c r="G195" s="183"/>
      <c r="H195" s="147"/>
      <c r="I195" s="206"/>
      <c r="J195" s="147"/>
      <c r="K195" s="212"/>
      <c r="M195" s="711"/>
      <c r="N195" s="709"/>
      <c r="O195" s="147"/>
      <c r="P195" s="213"/>
      <c r="Q195" s="149"/>
      <c r="R195" s="149"/>
      <c r="S195" s="149"/>
      <c r="T195" s="149"/>
      <c r="V195" s="147"/>
    </row>
    <row r="196" spans="4:22" hidden="1">
      <c r="D196" s="204"/>
      <c r="E196" s="153"/>
      <c r="F196" s="183"/>
      <c r="G196" s="183"/>
      <c r="H196" s="147"/>
      <c r="I196" s="206"/>
      <c r="J196" s="147"/>
      <c r="K196" s="212"/>
      <c r="M196" s="711"/>
      <c r="N196" s="709"/>
      <c r="O196" s="147"/>
      <c r="P196" s="213"/>
      <c r="Q196" s="149"/>
      <c r="R196" s="149"/>
      <c r="S196" s="149"/>
      <c r="T196" s="149"/>
      <c r="V196" s="147"/>
    </row>
    <row r="197" spans="4:22" hidden="1">
      <c r="D197" s="204"/>
      <c r="E197" s="153"/>
      <c r="F197" s="183"/>
      <c r="G197" s="183"/>
      <c r="H197" s="147"/>
      <c r="I197" s="206"/>
      <c r="J197" s="147"/>
      <c r="K197" s="212"/>
      <c r="M197" s="711"/>
      <c r="N197" s="709"/>
      <c r="O197" s="147"/>
      <c r="P197" s="213"/>
      <c r="Q197" s="149"/>
      <c r="R197" s="149"/>
      <c r="S197" s="149"/>
      <c r="T197" s="149"/>
      <c r="V197" s="147"/>
    </row>
    <row r="198" spans="4:22" hidden="1">
      <c r="D198" s="204"/>
      <c r="E198" s="153"/>
      <c r="F198" s="183"/>
      <c r="G198" s="183"/>
      <c r="H198" s="147"/>
      <c r="I198" s="206"/>
      <c r="J198" s="147"/>
      <c r="K198" s="212"/>
      <c r="M198" s="711"/>
      <c r="N198" s="709"/>
      <c r="O198" s="147"/>
      <c r="P198" s="213"/>
      <c r="Q198" s="149"/>
      <c r="R198" s="149"/>
      <c r="S198" s="149"/>
      <c r="T198" s="149"/>
      <c r="V198" s="147"/>
    </row>
    <row r="199" spans="4:22">
      <c r="D199" s="204"/>
      <c r="E199" s="153"/>
      <c r="F199" s="183"/>
      <c r="G199" s="183"/>
      <c r="H199" s="147"/>
      <c r="I199" s="206"/>
      <c r="J199" s="147"/>
      <c r="K199" s="212"/>
      <c r="L199" s="212"/>
      <c r="M199" s="711"/>
      <c r="N199" s="709"/>
      <c r="O199" s="147"/>
      <c r="P199" s="213"/>
      <c r="Q199" s="149"/>
      <c r="R199" s="149"/>
      <c r="S199" s="149"/>
      <c r="T199" s="149"/>
      <c r="V199" s="147"/>
    </row>
    <row r="200" spans="4:22">
      <c r="D200" s="204"/>
      <c r="E200" s="153"/>
      <c r="F200" s="183"/>
      <c r="G200" s="154"/>
      <c r="H200" s="147"/>
      <c r="I200" s="206"/>
      <c r="J200" s="147"/>
      <c r="K200" s="212"/>
      <c r="L200" s="212"/>
      <c r="M200" s="711"/>
      <c r="N200" s="709"/>
      <c r="O200" s="147"/>
      <c r="P200" s="213"/>
      <c r="Q200" s="149"/>
      <c r="R200" s="149"/>
      <c r="S200" s="149"/>
      <c r="T200" s="149"/>
      <c r="V200" s="147"/>
    </row>
    <row r="201" spans="4:22" hidden="1">
      <c r="D201" s="204"/>
      <c r="E201" s="153"/>
      <c r="F201" s="183"/>
      <c r="G201" s="154"/>
      <c r="H201" s="147"/>
      <c r="I201" s="206"/>
      <c r="J201" s="147"/>
      <c r="K201" s="212"/>
      <c r="L201" s="212"/>
      <c r="M201" s="711"/>
      <c r="N201" s="709"/>
      <c r="O201" s="147"/>
      <c r="P201" s="213"/>
      <c r="Q201" s="149"/>
      <c r="R201" s="149"/>
      <c r="S201" s="149"/>
      <c r="T201" s="149"/>
      <c r="V201" s="147"/>
    </row>
    <row r="202" spans="4:22">
      <c r="D202" s="204"/>
      <c r="E202" s="153"/>
      <c r="F202" s="154"/>
      <c r="G202" s="154"/>
      <c r="H202" s="147"/>
      <c r="I202" s="206"/>
      <c r="J202" s="147"/>
      <c r="K202" s="212"/>
      <c r="L202" s="212"/>
      <c r="M202" s="711"/>
      <c r="N202" s="709"/>
      <c r="O202" s="147"/>
      <c r="P202" s="213"/>
      <c r="Q202" s="149"/>
      <c r="R202" s="149"/>
      <c r="S202" s="149"/>
      <c r="T202" s="149"/>
      <c r="V202" s="147"/>
    </row>
    <row r="203" spans="4:22">
      <c r="D203" s="204"/>
      <c r="E203" s="153"/>
      <c r="F203" s="154"/>
      <c r="G203" s="154"/>
      <c r="H203" s="147"/>
      <c r="I203" s="206"/>
      <c r="J203" s="147"/>
      <c r="K203" s="212"/>
      <c r="L203" s="212"/>
      <c r="M203" s="711"/>
      <c r="N203" s="709"/>
      <c r="O203" s="147"/>
      <c r="P203" s="213"/>
      <c r="Q203" s="149"/>
      <c r="R203" s="149"/>
      <c r="S203" s="149"/>
      <c r="T203" s="149"/>
      <c r="V203" s="147"/>
    </row>
    <row r="204" spans="4:22">
      <c r="D204" s="204"/>
      <c r="E204" s="153"/>
      <c r="F204" s="154"/>
      <c r="H204" s="147"/>
      <c r="I204" s="206"/>
      <c r="J204" s="212"/>
      <c r="K204" s="209"/>
      <c r="L204" s="209"/>
      <c r="M204" s="711"/>
      <c r="N204" s="709"/>
      <c r="O204" s="147"/>
      <c r="P204" s="213"/>
      <c r="Q204" s="149"/>
      <c r="R204" s="149"/>
      <c r="S204" s="149"/>
      <c r="T204" s="149"/>
      <c r="V204" s="147"/>
    </row>
    <row r="205" spans="4:22" hidden="1">
      <c r="D205" s="204"/>
      <c r="E205" s="153"/>
      <c r="F205" s="154"/>
      <c r="H205" s="147"/>
      <c r="I205" s="206"/>
      <c r="J205" s="212"/>
      <c r="K205" s="209"/>
      <c r="L205" s="209"/>
      <c r="M205" s="711"/>
      <c r="N205" s="709"/>
      <c r="O205" s="147"/>
      <c r="P205" s="213"/>
      <c r="Q205" s="149"/>
      <c r="R205" s="149"/>
      <c r="S205" s="149"/>
      <c r="T205" s="149"/>
      <c r="V205" s="147"/>
    </row>
    <row r="206" spans="4:22">
      <c r="D206" s="204"/>
      <c r="E206" s="153"/>
      <c r="F206" s="154"/>
      <c r="G206" s="154"/>
      <c r="H206" s="209"/>
      <c r="I206" s="206"/>
      <c r="J206" s="209"/>
      <c r="K206" s="209"/>
      <c r="L206" s="209"/>
      <c r="M206" s="711"/>
      <c r="N206" s="709"/>
      <c r="O206" s="147"/>
      <c r="P206" s="213"/>
      <c r="Q206" s="149"/>
      <c r="R206" s="149"/>
      <c r="S206" s="149"/>
      <c r="T206" s="149"/>
      <c r="V206" s="147"/>
    </row>
    <row r="207" spans="4:22">
      <c r="D207" s="204"/>
      <c r="E207" s="153"/>
      <c r="F207" s="214"/>
      <c r="G207" s="154"/>
      <c r="H207" s="147"/>
      <c r="I207" s="206"/>
      <c r="J207" s="215"/>
      <c r="K207" s="215"/>
      <c r="L207" s="215"/>
      <c r="M207" s="716"/>
      <c r="N207" s="709"/>
      <c r="O207" s="147"/>
      <c r="P207" s="213"/>
      <c r="Q207" s="149"/>
      <c r="R207" s="149"/>
      <c r="S207" s="149"/>
      <c r="T207" s="149"/>
      <c r="V207" s="147"/>
    </row>
    <row r="208" spans="4:22">
      <c r="D208" s="204"/>
      <c r="E208" s="153"/>
      <c r="F208" s="216"/>
      <c r="G208" s="216"/>
      <c r="H208" s="155"/>
      <c r="I208" s="155"/>
      <c r="J208" s="155"/>
      <c r="K208" s="155"/>
      <c r="L208" s="155"/>
      <c r="M208" s="716"/>
      <c r="N208" s="709"/>
      <c r="O208" s="147"/>
      <c r="P208" s="213"/>
      <c r="Q208" s="149"/>
      <c r="R208" s="149"/>
      <c r="S208" s="149"/>
      <c r="T208" s="149"/>
      <c r="V208" s="147"/>
    </row>
    <row r="209" spans="4:22">
      <c r="D209" s="204"/>
      <c r="E209" s="153"/>
      <c r="F209" s="217"/>
      <c r="G209" s="218"/>
      <c r="H209" s="155"/>
      <c r="I209" s="155"/>
      <c r="J209" s="155"/>
      <c r="K209" s="155"/>
      <c r="L209" s="155"/>
      <c r="M209" s="716"/>
      <c r="N209" s="709"/>
      <c r="O209" s="147"/>
      <c r="P209" s="213"/>
      <c r="Q209" s="149"/>
      <c r="R209" s="149"/>
      <c r="S209" s="149"/>
      <c r="T209" s="149"/>
      <c r="V209" s="147"/>
    </row>
    <row r="210" spans="4:22">
      <c r="D210" s="158"/>
      <c r="E210" s="159"/>
      <c r="F210" s="157"/>
      <c r="G210" s="157"/>
      <c r="O210" s="147"/>
      <c r="P210" s="147"/>
      <c r="Q210" s="149"/>
      <c r="R210" s="149"/>
      <c r="S210" s="149"/>
      <c r="T210" s="149"/>
      <c r="V210" s="147"/>
    </row>
    <row r="211" spans="4:22">
      <c r="D211" s="204"/>
      <c r="E211" s="153"/>
      <c r="F211" s="216"/>
      <c r="G211" s="216"/>
      <c r="M211" s="711"/>
      <c r="N211" s="709"/>
      <c r="O211" s="147"/>
      <c r="P211" s="170"/>
      <c r="Q211" s="149"/>
      <c r="R211" s="149"/>
      <c r="S211" s="149"/>
      <c r="T211" s="149"/>
      <c r="V211" s="147"/>
    </row>
    <row r="212" spans="4:22">
      <c r="D212" s="204"/>
      <c r="E212" s="153"/>
      <c r="F212" s="216"/>
      <c r="G212" s="216"/>
      <c r="M212" s="711"/>
      <c r="N212" s="709"/>
      <c r="O212" s="147"/>
      <c r="P212" s="170"/>
      <c r="Q212" s="149"/>
      <c r="R212" s="149"/>
      <c r="S212" s="149"/>
      <c r="T212" s="149"/>
      <c r="V212" s="147"/>
    </row>
    <row r="213" spans="4:22">
      <c r="D213" s="158"/>
      <c r="E213" s="159"/>
      <c r="F213" s="150"/>
      <c r="O213" s="147"/>
      <c r="P213" s="199"/>
      <c r="Q213" s="149"/>
      <c r="R213" s="149"/>
      <c r="S213" s="149"/>
      <c r="T213" s="149"/>
      <c r="V213" s="147"/>
    </row>
    <row r="214" spans="4:22">
      <c r="D214" s="204"/>
      <c r="E214" s="153"/>
      <c r="F214" s="154"/>
      <c r="G214" s="154"/>
      <c r="H214" s="219"/>
      <c r="J214" s="219"/>
      <c r="K214" s="219"/>
      <c r="L214" s="219"/>
      <c r="M214" s="713"/>
      <c r="N214" s="709"/>
      <c r="O214" s="147"/>
      <c r="P214" s="170"/>
      <c r="Q214" s="149"/>
      <c r="R214" s="149"/>
      <c r="S214" s="149"/>
      <c r="T214" s="149"/>
    </row>
    <row r="215" spans="4:22">
      <c r="D215" s="204"/>
      <c r="E215" s="153"/>
      <c r="F215" s="154"/>
      <c r="G215" s="154"/>
      <c r="H215" s="219"/>
      <c r="J215" s="219"/>
      <c r="K215" s="219"/>
      <c r="L215" s="219"/>
      <c r="M215" s="713"/>
      <c r="N215" s="709"/>
      <c r="O215" s="147"/>
      <c r="P215" s="170"/>
      <c r="Q215" s="149"/>
      <c r="R215" s="149"/>
      <c r="S215" s="149"/>
      <c r="T215" s="149"/>
    </row>
    <row r="216" spans="4:22">
      <c r="D216" s="204"/>
      <c r="E216" s="153"/>
      <c r="F216" s="154"/>
      <c r="G216" s="154"/>
      <c r="H216" s="219"/>
      <c r="J216" s="219"/>
      <c r="K216" s="219"/>
      <c r="L216" s="219"/>
      <c r="M216" s="717"/>
      <c r="N216" s="709"/>
      <c r="O216" s="147"/>
      <c r="P216" s="170"/>
      <c r="Q216" s="149"/>
      <c r="R216" s="149"/>
      <c r="S216" s="149"/>
      <c r="T216" s="149"/>
    </row>
    <row r="217" spans="4:22">
      <c r="D217" s="204"/>
      <c r="E217" s="153"/>
      <c r="F217" s="154"/>
      <c r="G217" s="154"/>
      <c r="H217" s="219"/>
      <c r="J217" s="219"/>
      <c r="K217" s="219"/>
      <c r="L217" s="219"/>
      <c r="M217" s="717"/>
      <c r="N217" s="709"/>
      <c r="O217" s="147"/>
      <c r="P217" s="170"/>
      <c r="Q217" s="149"/>
      <c r="R217" s="149"/>
      <c r="S217" s="149"/>
      <c r="T217" s="149"/>
    </row>
    <row r="218" spans="4:22">
      <c r="D218" s="204"/>
      <c r="E218" s="153"/>
      <c r="F218" s="154"/>
      <c r="G218" s="154"/>
      <c r="H218" s="219"/>
      <c r="J218" s="219"/>
      <c r="K218" s="219"/>
      <c r="L218" s="219"/>
      <c r="M218" s="717"/>
      <c r="N218" s="709"/>
      <c r="O218" s="147"/>
      <c r="P218" s="170"/>
      <c r="Q218" s="149"/>
      <c r="R218" s="149"/>
      <c r="S218" s="149"/>
      <c r="T218" s="149"/>
    </row>
    <row r="219" spans="4:22">
      <c r="D219" s="204"/>
      <c r="E219" s="153"/>
      <c r="F219" s="154"/>
      <c r="G219" s="154"/>
      <c r="H219" s="219"/>
      <c r="J219" s="219"/>
      <c r="K219" s="219"/>
      <c r="L219" s="219"/>
      <c r="M219" s="717"/>
      <c r="N219" s="709"/>
      <c r="O219" s="147"/>
      <c r="P219" s="170"/>
      <c r="Q219" s="149"/>
      <c r="R219" s="149"/>
      <c r="S219" s="149"/>
      <c r="T219" s="149"/>
    </row>
    <row r="220" spans="4:22">
      <c r="D220" s="204"/>
      <c r="E220" s="153"/>
      <c r="F220" s="154"/>
      <c r="G220" s="154"/>
      <c r="H220" s="219"/>
      <c r="J220" s="219"/>
      <c r="K220" s="219"/>
      <c r="L220" s="219"/>
      <c r="M220" s="717"/>
      <c r="N220" s="709"/>
      <c r="O220" s="147"/>
      <c r="P220" s="170"/>
      <c r="Q220" s="149"/>
      <c r="R220" s="149"/>
      <c r="S220" s="149"/>
      <c r="T220" s="149"/>
    </row>
    <row r="221" spans="4:22">
      <c r="D221" s="204"/>
      <c r="E221" s="153"/>
      <c r="F221" s="154"/>
      <c r="G221" s="154"/>
      <c r="H221" s="219"/>
      <c r="J221" s="219"/>
      <c r="K221" s="219"/>
      <c r="L221" s="219"/>
      <c r="M221" s="717"/>
      <c r="N221" s="709"/>
      <c r="O221" s="147"/>
      <c r="P221" s="170"/>
      <c r="Q221" s="149"/>
      <c r="R221" s="149"/>
      <c r="S221" s="149"/>
      <c r="T221" s="149"/>
    </row>
    <row r="222" spans="4:22">
      <c r="D222" s="204"/>
      <c r="E222" s="153"/>
      <c r="F222" s="154"/>
      <c r="G222" s="154"/>
      <c r="H222" s="219"/>
      <c r="J222" s="219"/>
      <c r="K222" s="219"/>
      <c r="L222" s="219"/>
      <c r="M222" s="717"/>
      <c r="N222" s="709"/>
      <c r="O222" s="147"/>
      <c r="P222" s="170"/>
      <c r="Q222" s="149"/>
      <c r="R222" s="149"/>
      <c r="S222" s="149"/>
      <c r="T222" s="149"/>
    </row>
    <row r="223" spans="4:22">
      <c r="D223" s="204"/>
      <c r="E223" s="153"/>
      <c r="F223" s="154"/>
      <c r="G223" s="154"/>
      <c r="H223" s="219"/>
      <c r="J223" s="219"/>
      <c r="K223" s="219"/>
      <c r="L223" s="219"/>
      <c r="M223" s="717"/>
      <c r="N223" s="709"/>
      <c r="O223" s="147"/>
      <c r="P223" s="170"/>
      <c r="Q223" s="149"/>
      <c r="R223" s="149"/>
      <c r="S223" s="149"/>
      <c r="T223" s="149"/>
    </row>
    <row r="224" spans="4:22">
      <c r="D224" s="204"/>
      <c r="E224" s="153"/>
      <c r="F224" s="154"/>
      <c r="G224" s="154"/>
      <c r="H224" s="219"/>
      <c r="J224" s="219"/>
      <c r="K224" s="219"/>
      <c r="L224" s="219"/>
      <c r="M224" s="717"/>
      <c r="N224" s="709"/>
      <c r="O224" s="147"/>
      <c r="P224" s="170"/>
      <c r="Q224" s="149"/>
      <c r="R224" s="149"/>
      <c r="S224" s="149"/>
      <c r="T224" s="149"/>
    </row>
    <row r="225" spans="4:20">
      <c r="D225" s="204"/>
      <c r="E225" s="153"/>
      <c r="F225" s="154"/>
      <c r="G225" s="154"/>
      <c r="H225" s="219"/>
      <c r="J225" s="219"/>
      <c r="K225" s="219"/>
      <c r="L225" s="219"/>
      <c r="M225" s="717"/>
      <c r="N225" s="709"/>
      <c r="O225" s="147"/>
      <c r="P225" s="170"/>
      <c r="Q225" s="149"/>
      <c r="R225" s="149"/>
      <c r="S225" s="149"/>
      <c r="T225" s="149"/>
    </row>
    <row r="226" spans="4:20">
      <c r="D226" s="204"/>
      <c r="E226" s="153"/>
      <c r="F226" s="154"/>
      <c r="G226" s="154"/>
      <c r="H226" s="219"/>
      <c r="J226" s="219"/>
      <c r="K226" s="219"/>
      <c r="L226" s="219"/>
      <c r="M226" s="717"/>
      <c r="N226" s="709"/>
      <c r="O226" s="147"/>
      <c r="P226" s="170"/>
      <c r="Q226" s="149"/>
      <c r="R226" s="149"/>
      <c r="S226" s="149"/>
      <c r="T226" s="149"/>
    </row>
    <row r="227" spans="4:20">
      <c r="D227" s="204"/>
      <c r="E227" s="153"/>
      <c r="F227" s="154"/>
      <c r="G227" s="154"/>
      <c r="H227" s="219"/>
      <c r="J227" s="219"/>
      <c r="K227" s="219"/>
      <c r="L227" s="219"/>
      <c r="M227" s="717"/>
      <c r="N227" s="709"/>
      <c r="O227" s="147"/>
      <c r="P227" s="170"/>
      <c r="Q227" s="149"/>
      <c r="R227" s="149"/>
      <c r="S227" s="149"/>
      <c r="T227" s="149"/>
    </row>
    <row r="228" spans="4:20">
      <c r="D228" s="204"/>
      <c r="E228" s="153"/>
      <c r="F228" s="154"/>
      <c r="G228" s="154"/>
      <c r="H228" s="219"/>
      <c r="J228" s="219"/>
      <c r="K228" s="219"/>
      <c r="L228" s="219"/>
      <c r="M228" s="717"/>
      <c r="N228" s="709"/>
      <c r="O228" s="147"/>
      <c r="P228" s="170"/>
      <c r="Q228" s="149"/>
      <c r="R228" s="149"/>
      <c r="S228" s="149"/>
      <c r="T228" s="149"/>
    </row>
    <row r="229" spans="4:20">
      <c r="D229" s="204"/>
      <c r="E229" s="153"/>
      <c r="F229" s="154"/>
      <c r="G229" s="154"/>
      <c r="H229" s="219"/>
      <c r="J229" s="219"/>
      <c r="K229" s="219"/>
      <c r="L229" s="219"/>
      <c r="M229" s="717"/>
      <c r="N229" s="709"/>
      <c r="O229" s="147"/>
      <c r="P229" s="170"/>
      <c r="Q229" s="149"/>
      <c r="R229" s="149"/>
      <c r="S229" s="149"/>
      <c r="T229" s="149"/>
    </row>
    <row r="230" spans="4:20">
      <c r="D230" s="204"/>
      <c r="E230" s="153"/>
      <c r="F230" s="154"/>
      <c r="G230" s="154"/>
      <c r="H230" s="219"/>
      <c r="J230" s="219"/>
      <c r="K230" s="219"/>
      <c r="L230" s="219"/>
      <c r="M230" s="717"/>
      <c r="N230" s="709"/>
      <c r="O230" s="147"/>
      <c r="P230" s="170"/>
      <c r="Q230" s="149"/>
      <c r="R230" s="149"/>
      <c r="S230" s="149"/>
      <c r="T230" s="149"/>
    </row>
    <row r="231" spans="4:20">
      <c r="D231" s="204"/>
      <c r="E231" s="153"/>
      <c r="F231" s="154"/>
      <c r="G231" s="154"/>
      <c r="H231" s="219"/>
      <c r="J231" s="219"/>
      <c r="K231" s="219"/>
      <c r="L231" s="219"/>
      <c r="M231" s="717"/>
      <c r="N231" s="709"/>
      <c r="O231" s="147"/>
      <c r="P231" s="170"/>
      <c r="Q231" s="149"/>
      <c r="R231" s="149"/>
      <c r="S231" s="149"/>
      <c r="T231" s="149"/>
    </row>
    <row r="232" spans="4:20">
      <c r="D232" s="204"/>
      <c r="E232" s="153"/>
      <c r="F232" s="154"/>
      <c r="G232" s="154"/>
      <c r="H232" s="219"/>
      <c r="J232" s="219"/>
      <c r="K232" s="219"/>
      <c r="L232" s="219"/>
      <c r="M232" s="717"/>
      <c r="N232" s="709"/>
      <c r="O232" s="147"/>
      <c r="P232" s="170"/>
      <c r="Q232" s="149"/>
      <c r="R232" s="149"/>
      <c r="S232" s="149"/>
      <c r="T232" s="149"/>
    </row>
    <row r="233" spans="4:20">
      <c r="D233" s="204"/>
      <c r="E233" s="153"/>
      <c r="F233" s="154"/>
      <c r="G233" s="154"/>
      <c r="H233" s="219"/>
      <c r="J233" s="219"/>
      <c r="K233" s="219"/>
      <c r="L233" s="219"/>
      <c r="M233" s="717"/>
      <c r="N233" s="709"/>
      <c r="O233" s="147"/>
      <c r="P233" s="170"/>
      <c r="Q233" s="149"/>
      <c r="R233" s="149"/>
      <c r="S233" s="149"/>
      <c r="T233" s="149"/>
    </row>
    <row r="234" spans="4:20">
      <c r="D234" s="204"/>
      <c r="E234" s="153"/>
      <c r="F234" s="154"/>
      <c r="G234" s="154"/>
      <c r="H234" s="219"/>
      <c r="J234" s="219"/>
      <c r="K234" s="219"/>
      <c r="L234" s="219"/>
      <c r="M234" s="717"/>
      <c r="N234" s="709"/>
      <c r="O234" s="147"/>
      <c r="P234" s="170"/>
      <c r="Q234" s="149"/>
      <c r="R234" s="149"/>
      <c r="S234" s="149"/>
      <c r="T234" s="149"/>
    </row>
    <row r="235" spans="4:20">
      <c r="D235" s="204"/>
      <c r="E235" s="153"/>
      <c r="F235" s="154"/>
      <c r="G235" s="154"/>
      <c r="H235" s="219"/>
      <c r="J235" s="219"/>
      <c r="K235" s="219"/>
      <c r="L235" s="219"/>
      <c r="M235" s="717"/>
      <c r="N235" s="709"/>
      <c r="O235" s="147"/>
      <c r="P235" s="170"/>
      <c r="Q235" s="149"/>
      <c r="R235" s="149"/>
      <c r="S235" s="149"/>
      <c r="T235" s="149"/>
    </row>
    <row r="236" spans="4:20">
      <c r="D236" s="204"/>
      <c r="E236" s="153"/>
      <c r="F236" s="154"/>
      <c r="G236" s="154"/>
      <c r="H236" s="219"/>
      <c r="J236" s="219"/>
      <c r="K236" s="219"/>
      <c r="L236" s="219"/>
      <c r="M236" s="717"/>
      <c r="N236" s="709"/>
      <c r="O236" s="147"/>
      <c r="P236" s="170"/>
      <c r="Q236" s="149"/>
      <c r="R236" s="149"/>
      <c r="S236" s="149"/>
      <c r="T236" s="149"/>
    </row>
    <row r="237" spans="4:20">
      <c r="D237" s="204"/>
      <c r="E237" s="153"/>
      <c r="F237" s="154"/>
      <c r="G237" s="154"/>
      <c r="H237" s="219"/>
      <c r="J237" s="219"/>
      <c r="K237" s="219"/>
      <c r="L237" s="219"/>
      <c r="M237" s="717"/>
      <c r="N237" s="709"/>
      <c r="O237" s="147"/>
      <c r="P237" s="170"/>
      <c r="Q237" s="149"/>
      <c r="R237" s="149"/>
      <c r="S237" s="149"/>
      <c r="T237" s="149"/>
    </row>
    <row r="238" spans="4:20">
      <c r="D238" s="204"/>
      <c r="E238" s="153"/>
      <c r="F238" s="154"/>
      <c r="G238" s="154"/>
      <c r="H238" s="219"/>
      <c r="J238" s="219"/>
      <c r="K238" s="219"/>
      <c r="L238" s="219"/>
      <c r="M238" s="717"/>
      <c r="N238" s="709"/>
      <c r="O238" s="147"/>
      <c r="P238" s="170"/>
      <c r="Q238" s="149"/>
      <c r="R238" s="149"/>
      <c r="S238" s="149"/>
      <c r="T238" s="149"/>
    </row>
    <row r="239" spans="4:20">
      <c r="D239" s="204"/>
      <c r="E239" s="153"/>
      <c r="F239" s="154"/>
      <c r="G239" s="154"/>
      <c r="H239" s="219"/>
      <c r="J239" s="219"/>
      <c r="K239" s="219"/>
      <c r="L239" s="219"/>
      <c r="M239" s="717"/>
      <c r="N239" s="709"/>
      <c r="O239" s="147"/>
      <c r="P239" s="170"/>
      <c r="Q239" s="149"/>
      <c r="R239" s="149"/>
      <c r="S239" s="149"/>
      <c r="T239" s="149"/>
    </row>
    <row r="240" spans="4:20">
      <c r="D240" s="204"/>
      <c r="E240" s="153"/>
      <c r="F240" s="154"/>
      <c r="G240" s="154"/>
      <c r="H240" s="219"/>
      <c r="J240" s="219"/>
      <c r="K240" s="219"/>
      <c r="L240" s="219"/>
      <c r="M240" s="717"/>
      <c r="N240" s="709"/>
      <c r="O240" s="147"/>
      <c r="P240" s="170"/>
      <c r="Q240" s="149"/>
      <c r="R240" s="149"/>
      <c r="S240" s="149"/>
      <c r="T240" s="149"/>
    </row>
    <row r="241" spans="4:20">
      <c r="D241" s="204"/>
      <c r="E241" s="153"/>
      <c r="F241" s="154"/>
      <c r="G241" s="154"/>
      <c r="H241" s="219"/>
      <c r="J241" s="219"/>
      <c r="K241" s="219"/>
      <c r="L241" s="219"/>
      <c r="M241" s="717"/>
      <c r="N241" s="709"/>
      <c r="O241" s="147"/>
      <c r="P241" s="170"/>
      <c r="Q241" s="149"/>
      <c r="R241" s="149"/>
      <c r="S241" s="149"/>
      <c r="T241" s="149"/>
    </row>
    <row r="242" spans="4:20">
      <c r="D242" s="204"/>
      <c r="E242" s="153"/>
      <c r="F242" s="154"/>
      <c r="G242" s="154"/>
      <c r="H242" s="219"/>
      <c r="J242" s="219"/>
      <c r="K242" s="219"/>
      <c r="L242" s="219"/>
      <c r="M242" s="717"/>
      <c r="N242" s="709"/>
      <c r="O242" s="147"/>
      <c r="P242" s="170"/>
      <c r="Q242" s="149"/>
      <c r="R242" s="149"/>
      <c r="S242" s="149"/>
      <c r="T242" s="149"/>
    </row>
    <row r="243" spans="4:20">
      <c r="D243" s="204"/>
      <c r="E243" s="153"/>
      <c r="F243" s="154"/>
      <c r="G243" s="154"/>
      <c r="H243" s="219"/>
      <c r="J243" s="219"/>
      <c r="K243" s="219"/>
      <c r="L243" s="219"/>
      <c r="M243" s="717"/>
      <c r="N243" s="709"/>
      <c r="O243" s="147"/>
      <c r="P243" s="170"/>
      <c r="Q243" s="149"/>
      <c r="R243" s="149"/>
      <c r="S243" s="149"/>
      <c r="T243" s="149"/>
    </row>
    <row r="244" spans="4:20">
      <c r="D244" s="204"/>
      <c r="E244" s="153"/>
      <c r="F244" s="154"/>
      <c r="G244" s="154"/>
      <c r="H244" s="219"/>
      <c r="J244" s="219"/>
      <c r="K244" s="219"/>
      <c r="L244" s="219"/>
      <c r="M244" s="717"/>
      <c r="N244" s="709"/>
      <c r="O244" s="147"/>
      <c r="P244" s="170"/>
      <c r="Q244" s="149"/>
      <c r="R244" s="149"/>
      <c r="S244" s="149"/>
      <c r="T244" s="149"/>
    </row>
    <row r="245" spans="4:20">
      <c r="D245" s="204"/>
      <c r="E245" s="153"/>
      <c r="F245" s="154"/>
      <c r="G245" s="154"/>
      <c r="H245" s="219"/>
      <c r="J245" s="219"/>
      <c r="K245" s="219"/>
      <c r="L245" s="219"/>
      <c r="M245" s="717"/>
      <c r="N245" s="709"/>
      <c r="O245" s="147"/>
      <c r="P245" s="170"/>
      <c r="Q245" s="149"/>
      <c r="R245" s="149"/>
      <c r="S245" s="149"/>
      <c r="T245" s="149"/>
    </row>
    <row r="246" spans="4:20">
      <c r="D246" s="204"/>
      <c r="E246" s="153"/>
      <c r="F246" s="154"/>
      <c r="G246" s="154"/>
      <c r="H246" s="219"/>
      <c r="J246" s="219"/>
      <c r="K246" s="219"/>
      <c r="L246" s="219"/>
      <c r="M246" s="717"/>
      <c r="N246" s="709"/>
      <c r="O246" s="147"/>
      <c r="P246" s="170"/>
      <c r="Q246" s="149"/>
      <c r="R246" s="149"/>
      <c r="S246" s="149"/>
      <c r="T246" s="149"/>
    </row>
    <row r="247" spans="4:20">
      <c r="D247" s="204"/>
      <c r="E247" s="153"/>
      <c r="F247" s="154"/>
      <c r="G247" s="154"/>
      <c r="H247" s="219"/>
      <c r="J247" s="219"/>
      <c r="K247" s="219"/>
      <c r="L247" s="219"/>
      <c r="M247" s="717"/>
      <c r="N247" s="709"/>
      <c r="O247" s="147"/>
      <c r="P247" s="170"/>
      <c r="Q247" s="149"/>
      <c r="R247" s="149"/>
      <c r="S247" s="149"/>
      <c r="T247" s="149"/>
    </row>
    <row r="248" spans="4:20">
      <c r="D248" s="204"/>
      <c r="E248" s="153"/>
      <c r="F248" s="154"/>
      <c r="G248" s="154"/>
      <c r="H248" s="219"/>
      <c r="J248" s="219"/>
      <c r="K248" s="219"/>
      <c r="L248" s="219"/>
      <c r="M248" s="717"/>
      <c r="N248" s="709"/>
      <c r="O248" s="147"/>
      <c r="P248" s="170"/>
      <c r="Q248" s="149"/>
      <c r="R248" s="149"/>
      <c r="S248" s="149"/>
      <c r="T248" s="149"/>
    </row>
    <row r="249" spans="4:20">
      <c r="D249" s="204"/>
      <c r="E249" s="153"/>
      <c r="F249" s="154"/>
      <c r="G249" s="154"/>
      <c r="H249" s="219"/>
      <c r="J249" s="219"/>
      <c r="K249" s="219"/>
      <c r="L249" s="219"/>
      <c r="M249" s="717"/>
      <c r="N249" s="709"/>
      <c r="O249" s="147"/>
      <c r="P249" s="170"/>
      <c r="Q249" s="149"/>
      <c r="R249" s="149"/>
      <c r="S249" s="149"/>
      <c r="T249" s="149"/>
    </row>
    <row r="250" spans="4:20">
      <c r="D250" s="204"/>
      <c r="E250" s="153"/>
      <c r="F250" s="154"/>
      <c r="G250" s="154"/>
      <c r="H250" s="219"/>
      <c r="J250" s="219"/>
      <c r="K250" s="219"/>
      <c r="L250" s="219"/>
      <c r="M250" s="717"/>
      <c r="N250" s="709"/>
      <c r="O250" s="147"/>
      <c r="P250" s="170"/>
      <c r="Q250" s="149"/>
      <c r="R250" s="149"/>
      <c r="S250" s="149"/>
      <c r="T250" s="149"/>
    </row>
    <row r="251" spans="4:20">
      <c r="D251" s="204"/>
      <c r="E251" s="153"/>
      <c r="F251" s="154"/>
      <c r="G251" s="154"/>
      <c r="H251" s="219"/>
      <c r="J251" s="219"/>
      <c r="K251" s="219"/>
      <c r="L251" s="219"/>
      <c r="M251" s="717"/>
      <c r="N251" s="709"/>
      <c r="O251" s="147"/>
      <c r="P251" s="170"/>
      <c r="Q251" s="149"/>
      <c r="R251" s="149"/>
      <c r="S251" s="149"/>
      <c r="T251" s="149"/>
    </row>
    <row r="252" spans="4:20">
      <c r="D252" s="204"/>
      <c r="E252" s="153"/>
      <c r="F252" s="154"/>
      <c r="G252" s="154"/>
      <c r="H252" s="219"/>
      <c r="J252" s="219"/>
      <c r="K252" s="219"/>
      <c r="L252" s="219"/>
      <c r="M252" s="717"/>
      <c r="N252" s="709"/>
      <c r="O252" s="147"/>
      <c r="P252" s="170"/>
      <c r="Q252" s="149"/>
      <c r="R252" s="149"/>
      <c r="S252" s="149"/>
      <c r="T252" s="149"/>
    </row>
    <row r="253" spans="4:20">
      <c r="D253" s="204"/>
      <c r="E253" s="153"/>
      <c r="F253" s="154"/>
      <c r="G253" s="154"/>
      <c r="H253" s="219"/>
      <c r="J253" s="219"/>
      <c r="K253" s="219"/>
      <c r="L253" s="219"/>
      <c r="M253" s="717"/>
      <c r="N253" s="709"/>
      <c r="O253" s="147"/>
      <c r="P253" s="170"/>
      <c r="Q253" s="149"/>
      <c r="R253" s="149"/>
      <c r="S253" s="149"/>
      <c r="T253" s="149"/>
    </row>
    <row r="254" spans="4:20">
      <c r="D254" s="204"/>
      <c r="E254" s="153"/>
      <c r="F254" s="154"/>
      <c r="G254" s="154"/>
      <c r="H254" s="219"/>
      <c r="J254" s="219"/>
      <c r="K254" s="219"/>
      <c r="L254" s="219"/>
      <c r="M254" s="717"/>
      <c r="N254" s="709"/>
      <c r="O254" s="147"/>
      <c r="P254" s="170"/>
      <c r="Q254" s="149"/>
      <c r="R254" s="149"/>
      <c r="S254" s="149"/>
      <c r="T254" s="149"/>
    </row>
    <row r="255" spans="4:20">
      <c r="D255" s="204"/>
      <c r="E255" s="153"/>
      <c r="F255" s="154"/>
      <c r="G255" s="154"/>
      <c r="H255" s="219"/>
      <c r="J255" s="219"/>
      <c r="K255" s="219"/>
      <c r="L255" s="219"/>
      <c r="M255" s="713"/>
      <c r="N255" s="709"/>
      <c r="O255" s="147"/>
      <c r="P255" s="170"/>
      <c r="Q255" s="149"/>
      <c r="R255" s="149"/>
      <c r="S255" s="149"/>
      <c r="T255" s="149"/>
    </row>
    <row r="256" spans="4:20">
      <c r="D256" s="204"/>
      <c r="E256" s="153"/>
      <c r="F256" s="154"/>
      <c r="G256" s="154"/>
      <c r="H256" s="219"/>
      <c r="J256" s="219"/>
      <c r="K256" s="219"/>
      <c r="L256" s="219"/>
      <c r="M256" s="713"/>
      <c r="N256" s="709"/>
      <c r="O256" s="147"/>
      <c r="P256" s="170"/>
      <c r="Q256" s="149"/>
      <c r="R256" s="149"/>
      <c r="S256" s="149"/>
      <c r="T256" s="149"/>
    </row>
    <row r="257" spans="1:20">
      <c r="D257" s="204"/>
      <c r="E257" s="153"/>
      <c r="F257" s="154"/>
      <c r="G257" s="154"/>
      <c r="H257" s="219"/>
      <c r="J257" s="219"/>
      <c r="K257" s="219"/>
      <c r="L257" s="219"/>
      <c r="M257" s="713"/>
      <c r="N257" s="709"/>
      <c r="O257" s="147"/>
      <c r="P257" s="170"/>
      <c r="Q257" s="149"/>
      <c r="R257" s="149"/>
      <c r="S257" s="149"/>
      <c r="T257" s="149"/>
    </row>
    <row r="258" spans="1:20">
      <c r="D258" s="204"/>
      <c r="E258" s="153"/>
      <c r="F258" s="154"/>
      <c r="G258" s="154"/>
      <c r="H258" s="219"/>
      <c r="J258" s="219"/>
      <c r="K258" s="219"/>
      <c r="L258" s="219"/>
      <c r="M258" s="713"/>
      <c r="N258" s="709"/>
      <c r="O258" s="147"/>
      <c r="P258" s="170"/>
      <c r="Q258" s="149"/>
      <c r="R258" s="149"/>
      <c r="S258" s="149"/>
      <c r="T258" s="149"/>
    </row>
    <row r="259" spans="1:20">
      <c r="D259" s="204"/>
      <c r="E259" s="153"/>
      <c r="F259" s="154"/>
      <c r="G259" s="154"/>
      <c r="H259" s="219"/>
      <c r="J259" s="219"/>
      <c r="K259" s="219"/>
      <c r="L259" s="219"/>
      <c r="M259" s="713"/>
      <c r="N259" s="709"/>
      <c r="O259" s="147"/>
      <c r="P259" s="170"/>
      <c r="Q259" s="149"/>
      <c r="R259" s="149"/>
      <c r="S259" s="149"/>
      <c r="T259" s="149"/>
    </row>
    <row r="260" spans="1:20">
      <c r="D260" s="204"/>
      <c r="E260" s="153"/>
      <c r="F260" s="154"/>
      <c r="G260" s="154"/>
      <c r="H260" s="219"/>
      <c r="J260" s="219"/>
      <c r="K260" s="219"/>
      <c r="L260" s="219"/>
      <c r="M260" s="713"/>
      <c r="N260" s="709"/>
      <c r="O260" s="147"/>
      <c r="P260" s="170"/>
      <c r="Q260" s="149"/>
      <c r="R260" s="149"/>
      <c r="S260" s="149"/>
      <c r="T260" s="149"/>
    </row>
    <row r="261" spans="1:20">
      <c r="D261" s="204"/>
      <c r="E261" s="153"/>
      <c r="F261" s="154"/>
      <c r="G261" s="154"/>
      <c r="H261" s="219"/>
      <c r="J261" s="219"/>
      <c r="K261" s="219"/>
      <c r="L261" s="219"/>
      <c r="M261" s="713"/>
      <c r="N261" s="709"/>
      <c r="O261" s="147"/>
      <c r="P261" s="170"/>
      <c r="Q261" s="149"/>
      <c r="R261" s="149"/>
      <c r="S261" s="149"/>
      <c r="T261" s="149"/>
    </row>
    <row r="262" spans="1:20">
      <c r="D262" s="204"/>
      <c r="E262" s="153"/>
      <c r="F262" s="154"/>
      <c r="G262" s="154"/>
      <c r="H262" s="219"/>
      <c r="J262" s="219"/>
      <c r="K262" s="219"/>
      <c r="L262" s="219"/>
      <c r="M262" s="713"/>
      <c r="N262" s="709"/>
      <c r="O262" s="147"/>
      <c r="P262" s="170"/>
      <c r="Q262" s="149"/>
      <c r="R262" s="149"/>
      <c r="S262" s="149"/>
      <c r="T262" s="149"/>
    </row>
    <row r="263" spans="1:20" hidden="1">
      <c r="D263" s="204"/>
      <c r="E263" s="153"/>
      <c r="F263" s="154"/>
      <c r="G263" s="154"/>
      <c r="H263" s="219"/>
      <c r="J263" s="219"/>
      <c r="K263" s="219"/>
      <c r="L263" s="219"/>
      <c r="M263" s="713"/>
      <c r="N263" s="709"/>
      <c r="O263" s="147"/>
      <c r="P263" s="170"/>
      <c r="Q263" s="149"/>
      <c r="R263" s="149"/>
      <c r="S263" s="149"/>
      <c r="T263" s="149"/>
    </row>
    <row r="264" spans="1:20">
      <c r="D264" s="204"/>
      <c r="E264" s="153"/>
      <c r="F264" s="154"/>
      <c r="G264" s="154"/>
      <c r="H264" s="219"/>
      <c r="J264" s="219"/>
      <c r="K264" s="219"/>
      <c r="L264" s="219"/>
      <c r="M264" s="220"/>
      <c r="O264" s="143"/>
      <c r="P264" s="143"/>
      <c r="Q264" s="149"/>
      <c r="R264" s="149"/>
      <c r="S264" s="149"/>
      <c r="T264" s="149"/>
    </row>
    <row r="265" spans="1:20">
      <c r="D265" s="158"/>
      <c r="E265" s="159"/>
      <c r="O265" s="147"/>
      <c r="P265" s="147"/>
      <c r="Q265" s="147"/>
      <c r="R265" s="149"/>
      <c r="S265" s="149"/>
      <c r="T265" s="147"/>
    </row>
    <row r="266" spans="1:20">
      <c r="D266" s="158"/>
      <c r="E266" s="159"/>
      <c r="F266" s="140"/>
      <c r="G266" s="140"/>
      <c r="M266" s="150"/>
      <c r="O266" s="147"/>
      <c r="P266" s="147"/>
      <c r="Q266" s="149"/>
      <c r="R266" s="149"/>
      <c r="S266" s="149"/>
      <c r="T266" s="149"/>
    </row>
    <row r="267" spans="1:20">
      <c r="D267" s="158"/>
      <c r="E267" s="159"/>
      <c r="F267" s="140"/>
      <c r="G267" s="140"/>
      <c r="O267" s="147"/>
      <c r="P267" s="147"/>
      <c r="Q267" s="149"/>
      <c r="R267" s="149"/>
      <c r="S267" s="149"/>
      <c r="T267" s="149"/>
    </row>
    <row r="268" spans="1:20" ht="18">
      <c r="A268" s="221"/>
      <c r="B268" s="221"/>
      <c r="C268" s="221"/>
      <c r="D268" s="222"/>
      <c r="E268" s="223"/>
      <c r="F268" s="224"/>
      <c r="G268" s="225"/>
      <c r="H268" s="226"/>
      <c r="I268" s="226"/>
      <c r="J268" s="226"/>
      <c r="K268" s="226"/>
      <c r="L268" s="226"/>
      <c r="M268" s="226"/>
      <c r="N268" s="226"/>
      <c r="O268" s="227"/>
      <c r="P268" s="227"/>
      <c r="Q268" s="227"/>
      <c r="R268" s="227"/>
      <c r="S268" s="228"/>
      <c r="T268" s="229"/>
    </row>
    <row r="269" spans="1:20" ht="18">
      <c r="B269" s="221"/>
      <c r="C269" s="221"/>
      <c r="D269" s="221"/>
      <c r="E269" s="230"/>
      <c r="F269" s="231"/>
      <c r="G269" s="221"/>
      <c r="H269" s="221"/>
      <c r="I269" s="221"/>
      <c r="J269" s="221"/>
      <c r="K269" s="221"/>
      <c r="L269" s="221"/>
      <c r="M269" s="221"/>
      <c r="N269" s="221"/>
      <c r="O269" s="221"/>
      <c r="P269" s="221"/>
      <c r="Q269" s="232"/>
      <c r="R269" s="232"/>
      <c r="S269" s="232"/>
      <c r="T269" s="233"/>
    </row>
    <row r="270" spans="1:20" ht="18">
      <c r="B270" s="221"/>
      <c r="C270" s="221"/>
      <c r="D270" s="221"/>
      <c r="E270" s="230"/>
      <c r="F270" s="231"/>
      <c r="G270" s="221"/>
      <c r="H270" s="221"/>
      <c r="I270" s="221"/>
      <c r="J270" s="221"/>
      <c r="K270" s="221"/>
      <c r="L270" s="221"/>
      <c r="M270" s="221"/>
      <c r="N270" s="221"/>
      <c r="O270" s="221"/>
      <c r="P270" s="221"/>
      <c r="Q270" s="232"/>
      <c r="R270" s="232"/>
      <c r="S270" s="232"/>
      <c r="T270" s="233"/>
    </row>
    <row r="271" spans="1:20" ht="18">
      <c r="B271" s="221"/>
      <c r="C271" s="221"/>
      <c r="D271" s="221"/>
      <c r="E271" s="230"/>
      <c r="F271" s="231"/>
      <c r="G271" s="221"/>
      <c r="H271" s="221"/>
      <c r="I271" s="221"/>
      <c r="J271" s="221"/>
      <c r="K271" s="221"/>
      <c r="L271" s="221"/>
      <c r="M271" s="221"/>
      <c r="N271" s="221"/>
      <c r="O271" s="221"/>
      <c r="P271" s="221"/>
      <c r="Q271" s="232"/>
      <c r="R271" s="232"/>
      <c r="S271" s="232"/>
      <c r="T271" s="233"/>
    </row>
    <row r="272" spans="1:20" ht="18">
      <c r="B272" s="221"/>
      <c r="C272" s="221"/>
      <c r="D272" s="221"/>
      <c r="E272" s="230"/>
      <c r="F272" s="231"/>
      <c r="G272" s="221"/>
      <c r="H272" s="221"/>
      <c r="I272" s="221"/>
      <c r="J272" s="221"/>
      <c r="K272" s="221"/>
      <c r="L272" s="221"/>
      <c r="M272" s="221"/>
      <c r="N272" s="221"/>
      <c r="O272" s="221"/>
      <c r="P272" s="221"/>
      <c r="Q272" s="232"/>
      <c r="R272" s="232"/>
      <c r="S272" s="232"/>
      <c r="T272" s="233"/>
    </row>
    <row r="273" spans="1:20" ht="18">
      <c r="B273" s="221"/>
      <c r="C273" s="221"/>
      <c r="D273" s="221"/>
      <c r="E273" s="230"/>
      <c r="F273" s="231"/>
      <c r="G273" s="221"/>
      <c r="H273" s="221"/>
      <c r="I273" s="221"/>
      <c r="J273" s="221"/>
      <c r="K273" s="221"/>
      <c r="L273" s="221"/>
      <c r="M273" s="221"/>
      <c r="N273" s="221"/>
      <c r="O273" s="221"/>
      <c r="P273" s="221"/>
      <c r="Q273" s="232"/>
      <c r="R273" s="232"/>
      <c r="S273" s="232"/>
      <c r="T273" s="233"/>
    </row>
    <row r="274" spans="1:20" ht="18">
      <c r="B274" s="221"/>
      <c r="C274" s="221"/>
      <c r="D274" s="221"/>
      <c r="E274" s="230"/>
      <c r="F274" s="231"/>
      <c r="G274" s="221"/>
      <c r="H274" s="221"/>
      <c r="I274" s="221"/>
      <c r="J274" s="221"/>
      <c r="K274" s="221"/>
      <c r="L274" s="221"/>
      <c r="M274" s="221"/>
      <c r="N274" s="221"/>
      <c r="O274" s="221"/>
      <c r="P274" s="221"/>
      <c r="Q274" s="232"/>
      <c r="R274" s="232"/>
      <c r="S274" s="232"/>
      <c r="T274" s="233"/>
    </row>
    <row r="275" spans="1:20" ht="18">
      <c r="B275" s="221"/>
      <c r="C275" s="221"/>
      <c r="D275" s="221"/>
      <c r="E275" s="230"/>
      <c r="F275" s="231"/>
      <c r="G275" s="221"/>
      <c r="H275" s="221"/>
      <c r="I275" s="221"/>
      <c r="J275" s="221"/>
      <c r="K275" s="221"/>
      <c r="L275" s="221"/>
      <c r="M275" s="221"/>
      <c r="N275" s="221"/>
      <c r="O275" s="221"/>
      <c r="P275" s="221"/>
      <c r="Q275" s="232"/>
      <c r="R275" s="232"/>
      <c r="S275" s="232"/>
      <c r="T275" s="233"/>
    </row>
    <row r="276" spans="1:20" ht="18">
      <c r="B276" s="221"/>
      <c r="C276" s="221"/>
      <c r="D276" s="221"/>
      <c r="E276" s="230"/>
      <c r="F276" s="234"/>
      <c r="G276" s="235"/>
      <c r="H276" s="235"/>
      <c r="I276" s="235"/>
      <c r="J276" s="235"/>
      <c r="K276" s="235"/>
      <c r="L276" s="235"/>
      <c r="M276" s="235"/>
      <c r="N276" s="235"/>
      <c r="O276" s="235"/>
      <c r="P276" s="235"/>
      <c r="Q276" s="236"/>
      <c r="R276" s="236"/>
      <c r="S276" s="236"/>
      <c r="T276" s="237"/>
    </row>
    <row r="278" spans="1:20" ht="18">
      <c r="F278" s="238"/>
    </row>
    <row r="279" spans="1:20">
      <c r="F279" s="153"/>
    </row>
    <row r="280" spans="1:20">
      <c r="F280" s="153"/>
    </row>
    <row r="281" spans="1:20">
      <c r="F281" s="153"/>
    </row>
    <row r="282" spans="1:20">
      <c r="F282" s="153"/>
    </row>
    <row r="283" spans="1:20">
      <c r="F283" s="153"/>
    </row>
    <row r="284" spans="1:20" s="239" customFormat="1">
      <c r="A284" s="135"/>
      <c r="E284" s="136"/>
      <c r="F284" s="153"/>
    </row>
    <row r="285" spans="1:20" s="239" customFormat="1">
      <c r="A285" s="135"/>
      <c r="E285" s="136"/>
      <c r="F285" s="153"/>
    </row>
    <row r="286" spans="1:20" s="239" customFormat="1">
      <c r="A286" s="135"/>
      <c r="E286" s="136"/>
      <c r="F286" s="153"/>
    </row>
    <row r="287" spans="1:20" s="239" customFormat="1">
      <c r="A287" s="135"/>
      <c r="E287" s="136"/>
      <c r="F287" s="153"/>
    </row>
    <row r="288" spans="1:20" s="239" customFormat="1">
      <c r="A288" s="135"/>
      <c r="E288" s="136"/>
      <c r="F288" s="153"/>
    </row>
    <row r="289" spans="1:6" s="239" customFormat="1">
      <c r="A289" s="135"/>
      <c r="E289" s="136"/>
      <c r="F289" s="153"/>
    </row>
    <row r="290" spans="1:6" s="239" customFormat="1">
      <c r="A290" s="135"/>
      <c r="E290" s="136"/>
      <c r="F290" s="153"/>
    </row>
    <row r="291" spans="1:6" s="239" customFormat="1">
      <c r="A291" s="135"/>
      <c r="E291" s="136"/>
      <c r="F291" s="153"/>
    </row>
    <row r="292" spans="1:6" s="239" customFormat="1">
      <c r="A292" s="135"/>
      <c r="E292" s="136"/>
      <c r="F292" s="153"/>
    </row>
    <row r="293" spans="1:6" s="239" customFormat="1">
      <c r="A293" s="135"/>
      <c r="E293" s="136"/>
      <c r="F293" s="153"/>
    </row>
    <row r="294" spans="1:6" s="239" customFormat="1">
      <c r="A294" s="135"/>
      <c r="E294" s="136"/>
      <c r="F294" s="153"/>
    </row>
    <row r="295" spans="1:6" s="239" customFormat="1">
      <c r="A295" s="135"/>
      <c r="E295" s="136"/>
      <c r="F295" s="153"/>
    </row>
    <row r="296" spans="1:6" s="239" customFormat="1">
      <c r="A296" s="135"/>
      <c r="E296" s="136"/>
      <c r="F296" s="153"/>
    </row>
    <row r="297" spans="1:6" s="239" customFormat="1">
      <c r="A297" s="135"/>
      <c r="E297" s="136"/>
      <c r="F297" s="153"/>
    </row>
    <row r="298" spans="1:6" s="239" customFormat="1">
      <c r="A298" s="135"/>
      <c r="E298" s="136"/>
      <c r="F298" s="159"/>
    </row>
    <row r="299" spans="1:6" s="239" customFormat="1">
      <c r="A299" s="135"/>
      <c r="E299" s="136"/>
      <c r="F299" s="153"/>
    </row>
    <row r="300" spans="1:6" s="239" customFormat="1">
      <c r="A300" s="135"/>
      <c r="E300" s="136"/>
      <c r="F300" s="153"/>
    </row>
    <row r="301" spans="1:6" s="239" customFormat="1">
      <c r="A301" s="135"/>
      <c r="E301" s="136"/>
      <c r="F301" s="159"/>
    </row>
    <row r="302" spans="1:6" s="239" customFormat="1">
      <c r="A302" s="135"/>
      <c r="E302" s="136"/>
      <c r="F302" s="153"/>
    </row>
    <row r="303" spans="1:6" s="239" customFormat="1">
      <c r="A303" s="135"/>
      <c r="E303" s="136"/>
      <c r="F303" s="153"/>
    </row>
    <row r="304" spans="1:6" s="239" customFormat="1">
      <c r="A304" s="135"/>
      <c r="E304" s="136"/>
      <c r="F304" s="153"/>
    </row>
    <row r="305" spans="1:6" s="239" customFormat="1">
      <c r="A305" s="135"/>
      <c r="E305" s="136"/>
      <c r="F305" s="153"/>
    </row>
    <row r="306" spans="1:6" s="239" customFormat="1">
      <c r="A306" s="135"/>
      <c r="E306" s="136"/>
      <c r="F306" s="153"/>
    </row>
    <row r="307" spans="1:6" s="239" customFormat="1">
      <c r="A307" s="135"/>
      <c r="E307" s="136"/>
      <c r="F307" s="153"/>
    </row>
    <row r="308" spans="1:6" s="239" customFormat="1">
      <c r="A308" s="135"/>
      <c r="E308" s="136"/>
      <c r="F308" s="153"/>
    </row>
    <row r="309" spans="1:6" s="239" customFormat="1">
      <c r="A309" s="135"/>
      <c r="E309" s="136"/>
      <c r="F309" s="153"/>
    </row>
    <row r="310" spans="1:6" s="239" customFormat="1">
      <c r="A310" s="135"/>
      <c r="E310" s="136"/>
      <c r="F310" s="153"/>
    </row>
    <row r="312" spans="1:6">
      <c r="F312" s="240"/>
    </row>
    <row r="313" spans="1:6">
      <c r="F313" s="240"/>
    </row>
    <row r="314" spans="1:6">
      <c r="F314" s="240"/>
    </row>
    <row r="315" spans="1:6">
      <c r="F315" s="240"/>
    </row>
    <row r="316" spans="1:6">
      <c r="F316" s="240"/>
    </row>
    <row r="317" spans="1:6">
      <c r="F317" s="240"/>
    </row>
    <row r="318" spans="1:6">
      <c r="F318" s="240"/>
    </row>
    <row r="319" spans="1:6">
      <c r="F319" s="240"/>
    </row>
    <row r="320" spans="1:6">
      <c r="F320" s="240"/>
    </row>
  </sheetData>
  <sheetProtection selectLockedCells="1"/>
  <dataValidations count="2">
    <dataValidation type="list" allowBlank="1" showInputMessage="1" showErrorMessage="1" sqref="H51:H52" xr:uid="{00000000-0002-0000-0D00-000000000000}">
      <formula1>Angle_Tangents</formula1>
    </dataValidation>
    <dataValidation type="list" allowBlank="1" showInputMessage="1" showErrorMessage="1" sqref="I51:I52" xr:uid="{00000000-0002-0000-0D00-000001000000}">
      <formula1>Rating</formula1>
    </dataValidation>
  </dataValidations>
  <pageMargins left="0.2" right="0.2" top="0.5" bottom="0.5" header="0.3" footer="0.3"/>
  <pageSetup paperSize="17" scale="48" fitToHeight="0" orientation="landscape" r:id="rId1"/>
  <rowBreaks count="3" manualBreakCount="3">
    <brk id="155" max="19" man="1"/>
    <brk id="212" max="19" man="1"/>
    <brk id="277" max="16383" man="1"/>
  </rowBreak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FFABAB"/>
    <outlinePr summaryRight="0"/>
  </sheetPr>
  <dimension ref="A1:BM29"/>
  <sheetViews>
    <sheetView zoomScale="130" zoomScaleNormal="130" workbookViewId="0">
      <selection sqref="A1:XFD1048576"/>
    </sheetView>
  </sheetViews>
  <sheetFormatPr defaultColWidth="9.140625" defaultRowHeight="12.75"/>
  <cols>
    <col min="1" max="2" width="9.140625" style="1"/>
    <col min="3" max="3" width="13.5703125" style="2" bestFit="1" customWidth="1"/>
    <col min="4" max="14" width="9.140625" style="2"/>
    <col min="15" max="15" width="15" style="2" customWidth="1"/>
    <col min="16" max="16" width="9.140625" style="2"/>
    <col min="17" max="24" width="9.140625" style="1"/>
    <col min="25" max="34" width="9.140625" style="2"/>
    <col min="35" max="54" width="9.140625" style="3"/>
    <col min="55" max="55" width="9.140625" style="2"/>
    <col min="56" max="16384" width="9.140625" style="1"/>
  </cols>
  <sheetData>
    <row r="1" spans="1:17">
      <c r="A1" s="244"/>
      <c r="B1" s="77"/>
      <c r="C1" s="74"/>
      <c r="D1" s="74"/>
      <c r="E1" s="74"/>
      <c r="F1" s="74"/>
      <c r="G1" s="74"/>
      <c r="H1" s="74"/>
      <c r="I1" s="74"/>
      <c r="J1" s="74"/>
      <c r="K1" s="74"/>
      <c r="L1" s="74"/>
      <c r="M1" s="74"/>
      <c r="N1" s="74"/>
      <c r="O1" s="74"/>
      <c r="P1" s="74"/>
      <c r="Q1" s="77"/>
    </row>
    <row r="2" spans="1:17">
      <c r="A2" s="77"/>
      <c r="B2" s="77"/>
      <c r="C2" s="74"/>
      <c r="D2" s="74"/>
      <c r="E2" s="74"/>
      <c r="F2" s="74"/>
      <c r="G2" s="74"/>
      <c r="H2" s="74"/>
      <c r="I2" s="74"/>
      <c r="J2" s="74"/>
      <c r="K2" s="74"/>
      <c r="L2" s="74"/>
      <c r="M2" s="74"/>
      <c r="N2" s="74"/>
      <c r="O2" s="74"/>
      <c r="P2" s="74"/>
      <c r="Q2" s="77"/>
    </row>
    <row r="3" spans="1:17">
      <c r="A3" s="77"/>
      <c r="B3" s="77"/>
      <c r="C3" s="74"/>
      <c r="D3" s="74"/>
      <c r="E3" s="74"/>
      <c r="F3" s="74"/>
      <c r="G3" s="74"/>
      <c r="H3" s="74"/>
      <c r="I3" s="74"/>
      <c r="J3" s="74"/>
      <c r="K3" s="74"/>
      <c r="L3" s="74"/>
      <c r="M3" s="74"/>
      <c r="N3" s="74"/>
      <c r="O3" s="74"/>
      <c r="P3" s="74"/>
      <c r="Q3" s="77"/>
    </row>
    <row r="4" spans="1:17">
      <c r="A4" s="77"/>
      <c r="B4" s="77"/>
      <c r="C4" s="74"/>
      <c r="D4" s="74"/>
      <c r="E4" s="74"/>
      <c r="F4" s="74"/>
      <c r="G4" s="74"/>
      <c r="H4" s="74"/>
      <c r="I4" s="74"/>
      <c r="J4" s="74"/>
      <c r="K4" s="74"/>
      <c r="L4" s="74"/>
      <c r="M4" s="74"/>
      <c r="N4" s="74"/>
      <c r="O4" s="74"/>
      <c r="P4" s="74"/>
      <c r="Q4" s="77"/>
    </row>
    <row r="5" spans="1:17" ht="15" customHeight="1">
      <c r="A5" s="794"/>
      <c r="B5" s="795"/>
      <c r="C5" s="795"/>
      <c r="D5" s="795"/>
      <c r="E5" s="795"/>
      <c r="F5" s="795"/>
      <c r="G5" s="795"/>
      <c r="H5" s="795"/>
      <c r="I5" s="795"/>
      <c r="J5" s="795"/>
      <c r="K5" s="795"/>
      <c r="L5" s="74"/>
      <c r="M5" s="74"/>
      <c r="N5" s="74"/>
      <c r="O5" s="74"/>
      <c r="P5" s="74"/>
      <c r="Q5" s="77"/>
    </row>
    <row r="6" spans="1:17" ht="15" customHeight="1">
      <c r="A6" s="733"/>
      <c r="B6" s="734"/>
      <c r="C6" s="734"/>
      <c r="D6" s="734"/>
      <c r="E6" s="734"/>
      <c r="F6" s="734"/>
      <c r="G6" s="734"/>
      <c r="H6" s="734"/>
      <c r="I6" s="734"/>
      <c r="J6" s="734"/>
      <c r="K6" s="735"/>
      <c r="L6" s="74"/>
      <c r="M6" s="74"/>
      <c r="N6" s="74"/>
      <c r="O6" s="74"/>
      <c r="P6" s="74"/>
      <c r="Q6" s="77"/>
    </row>
    <row r="7" spans="1:17" ht="25.5" customHeight="1">
      <c r="A7" s="737"/>
      <c r="B7" s="737"/>
      <c r="C7" s="737"/>
      <c r="D7" s="737"/>
      <c r="E7" s="737"/>
      <c r="F7" s="737"/>
      <c r="G7" s="738"/>
      <c r="H7" s="739"/>
      <c r="I7" s="739"/>
      <c r="J7" s="740"/>
      <c r="K7" s="737"/>
      <c r="L7" s="74"/>
      <c r="M7" s="74"/>
      <c r="N7" s="74"/>
      <c r="O7" s="74"/>
      <c r="P7" s="74"/>
      <c r="Q7" s="77"/>
    </row>
    <row r="8" spans="1:17">
      <c r="A8" s="541"/>
      <c r="B8" s="541"/>
      <c r="C8" s="541"/>
      <c r="D8" s="541"/>
      <c r="E8" s="541"/>
      <c r="F8" s="541"/>
      <c r="G8" s="742"/>
      <c r="H8" s="742"/>
      <c r="I8" s="742"/>
      <c r="J8" s="742"/>
      <c r="K8" s="541"/>
      <c r="L8" s="74"/>
      <c r="M8" s="74"/>
      <c r="N8" s="74"/>
      <c r="O8" s="74"/>
      <c r="P8" s="74"/>
      <c r="Q8" s="77"/>
    </row>
    <row r="9" spans="1:17">
      <c r="A9" s="743"/>
      <c r="B9" s="743"/>
      <c r="C9" s="660"/>
      <c r="D9" s="660"/>
      <c r="E9" s="660"/>
      <c r="F9" s="660"/>
      <c r="G9" s="660"/>
      <c r="H9" s="660"/>
      <c r="I9" s="660"/>
      <c r="J9" s="660"/>
      <c r="K9" s="660"/>
      <c r="L9" s="74"/>
      <c r="M9" s="74"/>
      <c r="N9" s="74"/>
      <c r="O9" s="74"/>
      <c r="P9" s="74"/>
      <c r="Q9" s="77"/>
    </row>
    <row r="10" spans="1:17">
      <c r="A10" s="743"/>
      <c r="B10" s="743"/>
      <c r="C10" s="660"/>
      <c r="D10" s="660"/>
      <c r="E10" s="660"/>
      <c r="F10" s="660"/>
      <c r="G10" s="660"/>
      <c r="H10" s="660"/>
      <c r="I10" s="660"/>
      <c r="J10" s="660"/>
      <c r="K10" s="660"/>
      <c r="L10" s="74"/>
      <c r="M10" s="74"/>
      <c r="N10" s="74"/>
      <c r="O10" s="74"/>
      <c r="P10" s="74"/>
      <c r="Q10" s="77"/>
    </row>
    <row r="11" spans="1:17">
      <c r="A11" s="743"/>
      <c r="B11" s="743"/>
      <c r="C11" s="660"/>
      <c r="D11" s="660"/>
      <c r="E11" s="660"/>
      <c r="F11" s="660"/>
      <c r="G11" s="660"/>
      <c r="H11" s="660"/>
      <c r="I11" s="660"/>
      <c r="J11" s="660"/>
      <c r="K11" s="660"/>
      <c r="L11" s="74"/>
      <c r="M11" s="74"/>
      <c r="N11" s="74"/>
      <c r="O11" s="74"/>
      <c r="P11" s="74"/>
      <c r="Q11" s="77"/>
    </row>
    <row r="12" spans="1:17">
      <c r="A12" s="743"/>
      <c r="B12" s="743"/>
      <c r="C12" s="660"/>
      <c r="D12" s="660"/>
      <c r="E12" s="660"/>
      <c r="F12" s="660"/>
      <c r="G12" s="660"/>
      <c r="H12" s="660"/>
      <c r="I12" s="660"/>
      <c r="J12" s="660"/>
      <c r="K12" s="660"/>
      <c r="L12" s="74"/>
      <c r="M12" s="74"/>
      <c r="N12" s="74"/>
      <c r="O12" s="74"/>
      <c r="P12" s="74"/>
      <c r="Q12" s="77"/>
    </row>
    <row r="13" spans="1:17">
      <c r="A13" s="743"/>
      <c r="B13" s="743"/>
      <c r="C13" s="660"/>
      <c r="D13" s="660"/>
      <c r="E13" s="660"/>
      <c r="F13" s="660"/>
      <c r="G13" s="660"/>
      <c r="H13" s="660"/>
      <c r="I13" s="660"/>
      <c r="J13" s="660"/>
      <c r="K13" s="660"/>
      <c r="L13" s="74"/>
      <c r="M13" s="74"/>
      <c r="N13" s="74"/>
      <c r="O13" s="74"/>
      <c r="P13" s="74"/>
      <c r="Q13" s="77"/>
    </row>
    <row r="14" spans="1:17">
      <c r="A14" s="743"/>
      <c r="B14" s="743"/>
      <c r="C14" s="660"/>
      <c r="D14" s="660"/>
      <c r="E14" s="660"/>
      <c r="F14" s="660"/>
      <c r="G14" s="660"/>
      <c r="H14" s="660"/>
      <c r="I14" s="660"/>
      <c r="J14" s="660"/>
      <c r="K14" s="660"/>
      <c r="L14" s="74"/>
      <c r="M14" s="74"/>
      <c r="N14" s="74"/>
      <c r="O14" s="74"/>
      <c r="P14" s="74"/>
      <c r="Q14" s="77"/>
    </row>
    <row r="15" spans="1:17">
      <c r="A15" s="743"/>
      <c r="B15" s="743"/>
      <c r="C15" s="660"/>
      <c r="D15" s="660"/>
      <c r="E15" s="660"/>
      <c r="F15" s="660"/>
      <c r="G15" s="660"/>
      <c r="H15" s="660"/>
      <c r="I15" s="660"/>
      <c r="J15" s="660"/>
      <c r="K15" s="660"/>
      <c r="L15" s="74"/>
      <c r="M15" s="74"/>
      <c r="N15" s="74"/>
      <c r="O15" s="74"/>
      <c r="P15" s="74"/>
      <c r="Q15" s="77"/>
    </row>
    <row r="16" spans="1:17">
      <c r="A16" s="743"/>
      <c r="B16" s="743"/>
      <c r="C16" s="660"/>
      <c r="D16" s="660"/>
      <c r="E16" s="660"/>
      <c r="F16" s="660"/>
      <c r="G16" s="660"/>
      <c r="H16" s="660"/>
      <c r="I16" s="660"/>
      <c r="J16" s="660"/>
      <c r="K16" s="660"/>
      <c r="L16" s="74"/>
      <c r="M16" s="74"/>
      <c r="N16" s="74"/>
      <c r="O16" s="74"/>
      <c r="P16" s="74"/>
      <c r="Q16" s="77"/>
    </row>
    <row r="17" spans="1:65">
      <c r="A17" s="743"/>
      <c r="B17" s="743"/>
      <c r="C17" s="660"/>
      <c r="D17" s="660"/>
      <c r="E17" s="660"/>
      <c r="F17" s="660"/>
      <c r="G17" s="660"/>
      <c r="H17" s="660"/>
      <c r="I17" s="660"/>
      <c r="J17" s="660"/>
      <c r="K17" s="660"/>
      <c r="L17" s="74"/>
      <c r="M17" s="74"/>
      <c r="N17" s="74"/>
      <c r="O17" s="74"/>
      <c r="P17" s="74"/>
      <c r="Q17" s="77"/>
    </row>
    <row r="18" spans="1:65">
      <c r="A18" s="743"/>
      <c r="B18" s="743"/>
      <c r="C18" s="660"/>
      <c r="D18" s="660"/>
      <c r="E18" s="660"/>
      <c r="F18" s="660"/>
      <c r="G18" s="660"/>
      <c r="H18" s="660"/>
      <c r="I18" s="660"/>
      <c r="J18" s="660"/>
      <c r="K18" s="660"/>
      <c r="L18" s="74"/>
      <c r="M18" s="74"/>
      <c r="N18" s="74"/>
      <c r="O18" s="74"/>
      <c r="P18" s="74"/>
      <c r="Q18" s="77"/>
    </row>
    <row r="19" spans="1:65">
      <c r="A19" s="77"/>
      <c r="B19" s="77"/>
      <c r="C19" s="74"/>
      <c r="D19" s="74"/>
      <c r="E19" s="74"/>
      <c r="F19" s="74"/>
      <c r="G19" s="74"/>
      <c r="H19" s="74"/>
      <c r="I19" s="74"/>
      <c r="J19" s="746"/>
      <c r="K19" s="747"/>
      <c r="L19" s="74"/>
      <c r="M19" s="74"/>
      <c r="N19" s="74"/>
      <c r="O19" s="74"/>
      <c r="P19" s="74"/>
      <c r="Q19" s="77"/>
    </row>
    <row r="20" spans="1:65">
      <c r="A20" s="77"/>
      <c r="B20" s="77"/>
      <c r="C20" s="74"/>
      <c r="D20" s="74"/>
      <c r="E20" s="74"/>
      <c r="F20" s="74"/>
      <c r="G20" s="74"/>
      <c r="H20" s="74"/>
      <c r="I20" s="74"/>
      <c r="J20" s="74"/>
      <c r="K20" s="74"/>
      <c r="L20" s="74"/>
      <c r="M20" s="74"/>
      <c r="N20" s="74"/>
      <c r="O20" s="74"/>
      <c r="P20" s="74"/>
      <c r="Q20" s="77"/>
    </row>
    <row r="21" spans="1:65" s="15" customFormat="1" ht="15" customHeight="1">
      <c r="A21" s="796"/>
      <c r="B21" s="796"/>
      <c r="C21" s="796"/>
      <c r="D21" s="796"/>
      <c r="E21" s="796"/>
      <c r="F21" s="796"/>
      <c r="G21" s="796"/>
      <c r="H21" s="796"/>
      <c r="I21" s="796"/>
      <c r="J21" s="796"/>
      <c r="K21" s="796"/>
      <c r="L21" s="796"/>
      <c r="M21" s="796"/>
      <c r="N21" s="796"/>
      <c r="O21" s="796"/>
      <c r="P21" s="319"/>
      <c r="Q21" s="319"/>
      <c r="R21" s="14"/>
      <c r="S21" s="14"/>
      <c r="T21" s="14"/>
      <c r="U21" s="14"/>
      <c r="V21" s="14"/>
      <c r="W21" s="14"/>
      <c r="X21" s="14"/>
      <c r="Y21" s="14"/>
      <c r="Z21" s="14"/>
      <c r="AI21" s="14"/>
      <c r="AJ21" s="14"/>
      <c r="AK21" s="14"/>
      <c r="AL21" s="14"/>
      <c r="AM21" s="14"/>
      <c r="AN21" s="14"/>
      <c r="AO21" s="14"/>
      <c r="AP21" s="14"/>
      <c r="AQ21" s="14"/>
      <c r="AR21" s="14"/>
      <c r="AS21" s="16"/>
      <c r="AT21" s="16"/>
      <c r="AU21" s="16"/>
      <c r="AV21" s="16"/>
      <c r="AW21" s="16"/>
      <c r="AX21" s="16"/>
      <c r="AY21" s="16"/>
      <c r="AZ21" s="16"/>
      <c r="BA21" s="16"/>
      <c r="BB21" s="16"/>
      <c r="BC21" s="16"/>
      <c r="BD21" s="16"/>
      <c r="BE21" s="16"/>
      <c r="BF21" s="16"/>
      <c r="BG21" s="16"/>
      <c r="BH21" s="16"/>
      <c r="BI21" s="16"/>
      <c r="BJ21" s="16"/>
      <c r="BK21" s="16"/>
      <c r="BL21" s="16"/>
      <c r="BM21" s="14"/>
    </row>
    <row r="22" spans="1:65" s="15" customFormat="1" ht="15" customHeight="1">
      <c r="A22" s="796"/>
      <c r="B22" s="796"/>
      <c r="C22" s="796"/>
      <c r="D22" s="796"/>
      <c r="E22" s="796"/>
      <c r="F22" s="796"/>
      <c r="G22" s="796"/>
      <c r="H22" s="796"/>
      <c r="I22" s="796"/>
      <c r="J22" s="796"/>
      <c r="K22" s="796"/>
      <c r="L22" s="796"/>
      <c r="M22" s="796"/>
      <c r="N22" s="796"/>
      <c r="O22" s="796"/>
      <c r="P22" s="319"/>
      <c r="Q22" s="319"/>
      <c r="R22" s="14"/>
      <c r="S22" s="14"/>
      <c r="T22" s="14"/>
      <c r="U22" s="14"/>
      <c r="V22" s="14"/>
      <c r="W22" s="14"/>
      <c r="X22" s="14"/>
      <c r="Y22" s="14"/>
      <c r="Z22" s="14"/>
      <c r="AI22" s="14"/>
      <c r="AJ22" s="14"/>
      <c r="AK22" s="14"/>
      <c r="AL22" s="14"/>
      <c r="AM22" s="14"/>
      <c r="AN22" s="14"/>
      <c r="AO22" s="14"/>
      <c r="AP22" s="14"/>
      <c r="AQ22" s="14"/>
      <c r="AR22" s="14"/>
      <c r="AS22" s="16"/>
      <c r="AT22" s="16"/>
      <c r="AU22" s="16"/>
      <c r="AV22" s="16"/>
      <c r="AW22" s="16"/>
      <c r="AX22" s="16"/>
      <c r="AY22" s="16"/>
      <c r="AZ22" s="16"/>
      <c r="BA22" s="16"/>
      <c r="BB22" s="16"/>
      <c r="BC22" s="16"/>
      <c r="BD22" s="16"/>
      <c r="BE22" s="16"/>
      <c r="BF22" s="16"/>
      <c r="BG22" s="16"/>
      <c r="BH22" s="16"/>
      <c r="BI22" s="16"/>
      <c r="BJ22" s="16"/>
      <c r="BK22" s="16"/>
      <c r="BL22" s="16"/>
      <c r="BM22" s="14"/>
    </row>
    <row r="23" spans="1:65" s="15" customFormat="1">
      <c r="A23" s="797"/>
      <c r="B23" s="797"/>
      <c r="C23" s="797"/>
      <c r="D23" s="797"/>
      <c r="E23" s="797"/>
      <c r="F23" s="797"/>
      <c r="G23" s="797"/>
      <c r="H23" s="797"/>
      <c r="I23" s="797"/>
      <c r="J23" s="797"/>
      <c r="K23" s="798"/>
      <c r="L23" s="798"/>
      <c r="M23" s="798"/>
      <c r="N23" s="798"/>
      <c r="O23" s="798"/>
      <c r="P23" s="319"/>
      <c r="Q23" s="319"/>
      <c r="R23" s="14"/>
      <c r="S23" s="14"/>
      <c r="T23" s="14"/>
      <c r="U23" s="14"/>
      <c r="V23" s="14"/>
      <c r="W23" s="14"/>
      <c r="X23" s="14"/>
      <c r="Y23" s="14"/>
      <c r="AH23" s="14"/>
      <c r="AI23" s="14"/>
      <c r="AJ23" s="14"/>
      <c r="AK23" s="14"/>
      <c r="AL23" s="14"/>
      <c r="AM23" s="14"/>
      <c r="AN23" s="14"/>
      <c r="AO23" s="14"/>
      <c r="AP23" s="14"/>
      <c r="AQ23" s="14"/>
      <c r="AR23" s="16"/>
      <c r="AS23" s="16"/>
      <c r="AT23" s="16"/>
      <c r="AU23" s="16"/>
      <c r="AV23" s="16"/>
      <c r="AW23" s="16"/>
      <c r="AX23" s="16"/>
      <c r="AY23" s="16"/>
      <c r="AZ23" s="16"/>
      <c r="BA23" s="16"/>
      <c r="BB23" s="16"/>
      <c r="BC23" s="16"/>
      <c r="BD23" s="16"/>
      <c r="BE23" s="16"/>
      <c r="BF23" s="16"/>
      <c r="BG23" s="16"/>
      <c r="BH23" s="16"/>
      <c r="BI23" s="16"/>
      <c r="BJ23" s="16"/>
      <c r="BK23" s="16"/>
      <c r="BL23" s="14"/>
    </row>
    <row r="24" spans="1:65" s="15" customFormat="1">
      <c r="A24" s="799"/>
      <c r="B24" s="799"/>
      <c r="C24" s="800"/>
      <c r="D24" s="800"/>
      <c r="E24" s="801"/>
      <c r="F24" s="800"/>
      <c r="G24" s="799"/>
      <c r="H24" s="799"/>
      <c r="I24" s="799"/>
      <c r="J24" s="799"/>
      <c r="K24" s="802"/>
      <c r="L24" s="802"/>
      <c r="M24" s="802"/>
      <c r="N24" s="802"/>
      <c r="O24" s="802"/>
      <c r="P24" s="319"/>
      <c r="Q24" s="319"/>
      <c r="R24" s="14"/>
      <c r="S24" s="14"/>
      <c r="T24" s="14"/>
      <c r="U24" s="14"/>
      <c r="V24" s="14"/>
      <c r="W24" s="14"/>
      <c r="X24" s="14"/>
      <c r="Y24" s="14"/>
      <c r="AH24" s="14"/>
      <c r="AI24" s="14"/>
      <c r="AJ24" s="14"/>
      <c r="AK24" s="14"/>
      <c r="AL24" s="14"/>
      <c r="AM24" s="14"/>
      <c r="AN24" s="14"/>
      <c r="AO24" s="14"/>
      <c r="AP24" s="14"/>
      <c r="AQ24" s="14"/>
      <c r="AR24" s="16"/>
      <c r="AS24" s="16"/>
      <c r="AT24" s="16"/>
      <c r="AU24" s="16"/>
      <c r="AV24" s="16"/>
      <c r="AW24" s="16"/>
      <c r="AX24" s="16"/>
      <c r="AY24" s="16"/>
      <c r="AZ24" s="16"/>
      <c r="BA24" s="16"/>
      <c r="BB24" s="16"/>
      <c r="BC24" s="16"/>
      <c r="BD24" s="16"/>
      <c r="BE24" s="16"/>
      <c r="BF24" s="16"/>
      <c r="BG24" s="16"/>
      <c r="BH24" s="16"/>
      <c r="BI24" s="16"/>
      <c r="BJ24" s="16"/>
      <c r="BK24" s="16"/>
      <c r="BL24" s="14"/>
    </row>
    <row r="25" spans="1:65" s="15" customFormat="1">
      <c r="A25" s="799"/>
      <c r="B25" s="799"/>
      <c r="C25" s="800"/>
      <c r="D25" s="800"/>
      <c r="E25" s="800"/>
      <c r="F25" s="800"/>
      <c r="G25" s="799"/>
      <c r="H25" s="799"/>
      <c r="I25" s="799"/>
      <c r="J25" s="799"/>
      <c r="K25" s="802"/>
      <c r="L25" s="802"/>
      <c r="M25" s="802"/>
      <c r="N25" s="802"/>
      <c r="O25" s="802"/>
      <c r="P25" s="319"/>
      <c r="Q25" s="319"/>
      <c r="R25" s="14"/>
      <c r="S25" s="14"/>
      <c r="T25" s="14"/>
      <c r="U25" s="14"/>
      <c r="V25" s="14"/>
      <c r="W25" s="14"/>
      <c r="X25" s="14"/>
      <c r="Y25" s="14"/>
      <c r="AH25" s="14"/>
      <c r="AI25" s="14"/>
      <c r="AJ25" s="14"/>
      <c r="AK25" s="14"/>
      <c r="AL25" s="14"/>
      <c r="AM25" s="14"/>
      <c r="AN25" s="14"/>
      <c r="AO25" s="14"/>
      <c r="AP25" s="14"/>
      <c r="AQ25" s="14"/>
      <c r="AR25" s="16"/>
      <c r="AS25" s="16"/>
      <c r="AT25" s="16"/>
      <c r="AU25" s="16"/>
      <c r="AV25" s="16"/>
      <c r="AW25" s="16"/>
      <c r="AX25" s="16"/>
      <c r="AY25" s="16"/>
      <c r="AZ25" s="16"/>
      <c r="BA25" s="16"/>
      <c r="BB25" s="16"/>
      <c r="BC25" s="16"/>
      <c r="BD25" s="16"/>
      <c r="BE25" s="16"/>
      <c r="BF25" s="16"/>
      <c r="BG25" s="16"/>
      <c r="BH25" s="16"/>
      <c r="BI25" s="16"/>
      <c r="BJ25" s="16"/>
      <c r="BK25" s="16"/>
      <c r="BL25" s="14"/>
    </row>
    <row r="26" spans="1:65" s="15" customFormat="1">
      <c r="A26" s="803"/>
      <c r="B26" s="803"/>
      <c r="C26" s="803"/>
      <c r="D26" s="803"/>
      <c r="E26" s="803"/>
      <c r="F26" s="803"/>
      <c r="G26" s="804"/>
      <c r="H26" s="804"/>
      <c r="I26" s="804"/>
      <c r="J26" s="804"/>
      <c r="K26" s="802"/>
      <c r="L26" s="802"/>
      <c r="M26" s="802"/>
      <c r="N26" s="802"/>
      <c r="O26" s="802"/>
      <c r="P26" s="319"/>
      <c r="Q26" s="319"/>
      <c r="R26" s="14"/>
      <c r="S26" s="14"/>
      <c r="T26" s="14"/>
      <c r="U26" s="14"/>
      <c r="V26" s="14"/>
      <c r="W26" s="14"/>
      <c r="X26" s="14"/>
      <c r="Y26" s="14"/>
      <c r="AH26" s="14"/>
      <c r="AI26" s="14"/>
      <c r="AJ26" s="14"/>
      <c r="AK26" s="14"/>
      <c r="AL26" s="14"/>
      <c r="AM26" s="14"/>
      <c r="AN26" s="14"/>
      <c r="AO26" s="14"/>
      <c r="AP26" s="14"/>
      <c r="AQ26" s="14"/>
      <c r="AR26" s="16"/>
      <c r="AS26" s="16"/>
      <c r="AT26" s="16"/>
      <c r="AU26" s="16"/>
      <c r="AV26" s="16"/>
      <c r="AW26" s="16"/>
      <c r="AX26" s="16"/>
      <c r="AY26" s="16"/>
      <c r="AZ26" s="16"/>
      <c r="BA26" s="16"/>
      <c r="BB26" s="16"/>
      <c r="BC26" s="16"/>
      <c r="BD26" s="16"/>
      <c r="BE26" s="16"/>
      <c r="BF26" s="16"/>
      <c r="BG26" s="16"/>
      <c r="BH26" s="16"/>
      <c r="BI26" s="16"/>
      <c r="BJ26" s="16"/>
      <c r="BK26" s="16"/>
      <c r="BL26" s="14"/>
    </row>
    <row r="27" spans="1:65">
      <c r="A27" s="77"/>
      <c r="B27" s="77"/>
      <c r="C27" s="74"/>
      <c r="D27" s="74"/>
      <c r="E27" s="74"/>
      <c r="F27" s="74"/>
      <c r="G27" s="74"/>
      <c r="H27" s="74"/>
      <c r="I27" s="74"/>
      <c r="J27" s="74"/>
      <c r="K27" s="74"/>
      <c r="L27" s="74"/>
      <c r="M27" s="74"/>
      <c r="N27" s="74"/>
      <c r="O27" s="74"/>
      <c r="P27" s="74"/>
      <c r="Q27" s="77"/>
    </row>
    <row r="28" spans="1:65">
      <c r="A28" s="77"/>
      <c r="B28" s="77"/>
      <c r="C28" s="74"/>
      <c r="D28" s="74"/>
      <c r="E28" s="74"/>
      <c r="F28" s="74"/>
      <c r="G28" s="74"/>
      <c r="H28" s="74"/>
      <c r="I28" s="74"/>
      <c r="J28" s="74"/>
      <c r="K28" s="74"/>
      <c r="L28" s="74"/>
      <c r="M28" s="74"/>
      <c r="N28" s="74"/>
      <c r="O28" s="74"/>
      <c r="P28" s="74"/>
      <c r="Q28" s="77"/>
    </row>
    <row r="29" spans="1:65">
      <c r="A29" s="77"/>
      <c r="B29" s="77"/>
      <c r="C29" s="74"/>
      <c r="D29" s="74"/>
      <c r="E29" s="74"/>
      <c r="F29" s="74"/>
      <c r="G29" s="74"/>
      <c r="H29" s="74"/>
      <c r="I29" s="74"/>
      <c r="J29" s="74"/>
      <c r="K29" s="74"/>
      <c r="L29" s="74"/>
      <c r="M29" s="74"/>
      <c r="N29" s="74"/>
      <c r="O29" s="74"/>
      <c r="P29" s="74"/>
      <c r="Q29" s="77"/>
    </row>
  </sheetData>
  <mergeCells count="28">
    <mergeCell ref="A5:K5"/>
    <mergeCell ref="A6:K6"/>
    <mergeCell ref="A7:A8"/>
    <mergeCell ref="B7:B8"/>
    <mergeCell ref="C7:C8"/>
    <mergeCell ref="D7:D8"/>
    <mergeCell ref="E7:E8"/>
    <mergeCell ref="F7:F8"/>
    <mergeCell ref="G7:J7"/>
    <mergeCell ref="K7:K8"/>
    <mergeCell ref="A21:O22"/>
    <mergeCell ref="A23:B23"/>
    <mergeCell ref="C23:D23"/>
    <mergeCell ref="E23:F23"/>
    <mergeCell ref="G23:J23"/>
    <mergeCell ref="K23:O23"/>
    <mergeCell ref="A26:F26"/>
    <mergeCell ref="K26:O26"/>
    <mergeCell ref="A24:B24"/>
    <mergeCell ref="C24:D24"/>
    <mergeCell ref="E24:F24"/>
    <mergeCell ref="G24:J24"/>
    <mergeCell ref="K24:O24"/>
    <mergeCell ref="A25:B25"/>
    <mergeCell ref="C25:D25"/>
    <mergeCell ref="E25:F25"/>
    <mergeCell ref="G25:J25"/>
    <mergeCell ref="K25:O25"/>
  </mergeCells>
  <pageMargins left="0.7" right="0.7" top="0.75" bottom="0.75" header="0.3" footer="0.3"/>
  <pageSetup orientation="portrait"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D5866D"/>
  </sheetPr>
  <dimension ref="A1:F7"/>
  <sheetViews>
    <sheetView workbookViewId="0">
      <selection sqref="A1:XFD1048576"/>
    </sheetView>
  </sheetViews>
  <sheetFormatPr defaultRowHeight="15"/>
  <cols>
    <col min="1" max="1" width="17.7109375" customWidth="1"/>
    <col min="2" max="2" width="12.140625" bestFit="1" customWidth="1"/>
    <col min="3" max="3" width="60.42578125" customWidth="1"/>
  </cols>
  <sheetData>
    <row r="1" spans="1:6" ht="23.25">
      <c r="A1" s="320"/>
      <c r="B1" s="40"/>
      <c r="C1" s="40"/>
      <c r="D1" s="40"/>
      <c r="E1" s="40"/>
      <c r="F1" s="40"/>
    </row>
    <row r="2" spans="1:6" ht="18.75">
      <c r="A2" s="321"/>
      <c r="B2" s="321"/>
      <c r="C2" s="321"/>
      <c r="D2" s="40"/>
      <c r="E2" s="40"/>
      <c r="F2" s="40"/>
    </row>
    <row r="3" spans="1:6">
      <c r="A3" s="805"/>
      <c r="B3" s="806"/>
      <c r="C3" s="807"/>
      <c r="D3" s="40"/>
      <c r="E3" s="40"/>
      <c r="F3" s="40"/>
    </row>
    <row r="4" spans="1:6">
      <c r="A4" s="805"/>
      <c r="B4" s="806"/>
      <c r="C4" s="807"/>
      <c r="D4" s="40"/>
      <c r="E4" s="40"/>
      <c r="F4" s="40"/>
    </row>
    <row r="5" spans="1:6">
      <c r="A5" s="31"/>
      <c r="B5" s="32"/>
      <c r="C5" s="31"/>
      <c r="D5" s="40"/>
      <c r="E5" s="40"/>
      <c r="F5" s="40"/>
    </row>
    <row r="6" spans="1:6">
      <c r="A6" s="40"/>
      <c r="B6" s="40"/>
      <c r="C6" s="40"/>
      <c r="D6" s="40"/>
      <c r="E6" s="40"/>
      <c r="F6" s="40"/>
    </row>
    <row r="7" spans="1:6">
      <c r="A7" s="40"/>
      <c r="B7" s="40"/>
      <c r="C7" s="40"/>
      <c r="D7" s="40"/>
      <c r="E7" s="40"/>
      <c r="F7" s="40"/>
    </row>
  </sheetData>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1" tint="0.34998626667073579"/>
  </sheetPr>
  <dimension ref="A1:D25"/>
  <sheetViews>
    <sheetView workbookViewId="0">
      <selection sqref="A1:XFD1048576"/>
    </sheetView>
  </sheetViews>
  <sheetFormatPr defaultColWidth="8.7109375" defaultRowHeight="15"/>
  <cols>
    <col min="1" max="1" width="34.140625" style="17" bestFit="1" customWidth="1"/>
    <col min="2" max="2" width="13.85546875" style="17" bestFit="1" customWidth="1"/>
    <col min="3" max="16384" width="8.7109375" style="17"/>
  </cols>
  <sheetData>
    <row r="1" spans="1:4">
      <c r="A1" s="322"/>
      <c r="B1" s="322"/>
      <c r="C1" s="322"/>
      <c r="D1" s="322"/>
    </row>
    <row r="2" spans="1:4" ht="23.25">
      <c r="A2" s="323"/>
      <c r="B2" s="322"/>
      <c r="C2" s="322"/>
      <c r="D2" s="322"/>
    </row>
    <row r="3" spans="1:4">
      <c r="A3" s="40"/>
      <c r="B3" s="40"/>
      <c r="C3" s="322"/>
      <c r="D3" s="322"/>
    </row>
    <row r="4" spans="1:4">
      <c r="A4" s="40"/>
      <c r="B4" s="40"/>
      <c r="C4" s="322"/>
      <c r="D4" s="322"/>
    </row>
    <row r="5" spans="1:4">
      <c r="A5" s="40"/>
      <c r="B5" s="324"/>
      <c r="C5" s="322"/>
      <c r="D5" s="322"/>
    </row>
    <row r="6" spans="1:4">
      <c r="A6" s="40"/>
      <c r="B6" s="324"/>
      <c r="C6" s="322"/>
      <c r="D6" s="322"/>
    </row>
    <row r="7" spans="1:4">
      <c r="A7" s="40"/>
      <c r="B7" s="324"/>
      <c r="C7" s="322"/>
      <c r="D7" s="322"/>
    </row>
    <row r="8" spans="1:4">
      <c r="A8" s="40"/>
      <c r="B8" s="324"/>
      <c r="C8" s="322"/>
      <c r="D8" s="322"/>
    </row>
    <row r="9" spans="1:4">
      <c r="A9" s="40"/>
      <c r="B9" s="324"/>
      <c r="C9" s="322"/>
      <c r="D9" s="322"/>
    </row>
    <row r="10" spans="1:4">
      <c r="A10" s="40"/>
      <c r="B10" s="324"/>
      <c r="C10" s="322"/>
      <c r="D10" s="322"/>
    </row>
    <row r="11" spans="1:4">
      <c r="A11" s="40"/>
      <c r="B11" s="324"/>
      <c r="C11" s="322"/>
      <c r="D11" s="322"/>
    </row>
    <row r="12" spans="1:4">
      <c r="A12" s="322"/>
      <c r="B12" s="322"/>
      <c r="C12" s="322"/>
      <c r="D12" s="322"/>
    </row>
    <row r="13" spans="1:4">
      <c r="A13" s="322"/>
      <c r="B13" s="322"/>
      <c r="C13" s="322"/>
      <c r="D13" s="322"/>
    </row>
    <row r="14" spans="1:4">
      <c r="A14" s="322"/>
      <c r="B14" s="322"/>
      <c r="C14" s="322"/>
      <c r="D14" s="322"/>
    </row>
    <row r="15" spans="1:4">
      <c r="A15" s="322"/>
      <c r="B15" s="325"/>
      <c r="C15" s="322"/>
      <c r="D15" s="322"/>
    </row>
    <row r="16" spans="1:4">
      <c r="A16" s="322"/>
      <c r="B16" s="325"/>
      <c r="C16" s="322"/>
      <c r="D16" s="322"/>
    </row>
    <row r="17" spans="1:4">
      <c r="A17" s="322"/>
      <c r="B17" s="325"/>
      <c r="C17" s="322"/>
      <c r="D17" s="322"/>
    </row>
    <row r="18" spans="1:4">
      <c r="A18" s="322"/>
      <c r="B18" s="325"/>
      <c r="C18" s="322"/>
      <c r="D18" s="322"/>
    </row>
    <row r="19" spans="1:4">
      <c r="A19" s="322"/>
      <c r="B19" s="325"/>
      <c r="C19" s="322"/>
      <c r="D19" s="322"/>
    </row>
    <row r="20" spans="1:4">
      <c r="A20" s="322"/>
      <c r="B20" s="325"/>
      <c r="C20" s="322"/>
      <c r="D20" s="322"/>
    </row>
    <row r="21" spans="1:4">
      <c r="A21" s="322"/>
      <c r="B21" s="325"/>
      <c r="C21" s="322"/>
      <c r="D21" s="322"/>
    </row>
    <row r="22" spans="1:4">
      <c r="A22" s="322"/>
      <c r="B22" s="322"/>
      <c r="C22" s="322"/>
      <c r="D22" s="322"/>
    </row>
    <row r="23" spans="1:4">
      <c r="A23" s="322"/>
      <c r="B23" s="322"/>
      <c r="C23" s="322"/>
      <c r="D23" s="322"/>
    </row>
    <row r="24" spans="1:4">
      <c r="A24" s="322"/>
      <c r="B24" s="322"/>
      <c r="C24" s="322"/>
      <c r="D24" s="322"/>
    </row>
    <row r="25" spans="1:4">
      <c r="A25" s="322"/>
      <c r="B25" s="322"/>
      <c r="C25" s="322"/>
      <c r="D25" s="322"/>
    </row>
  </sheetData>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filterMode="1">
    <tabColor theme="1" tint="0.34998626667073579"/>
    <pageSetUpPr fitToPage="1"/>
  </sheetPr>
  <dimension ref="A1:S4043"/>
  <sheetViews>
    <sheetView topLeftCell="G1" zoomScaleNormal="100" workbookViewId="0">
      <pane ySplit="4" topLeftCell="G5" activePane="bottomLeft" state="frozen"/>
      <selection pane="bottomLeft" activeCell="A4" activeCellId="3" sqref="A1:XFD1 A2:XFD2 A3:XFD3 A4:XFD4"/>
      <selection activeCell="B520" sqref="B520"/>
    </sheetView>
  </sheetViews>
  <sheetFormatPr defaultColWidth="9.140625" defaultRowHeight="15"/>
  <cols>
    <col min="1" max="1" width="8" style="17" bestFit="1" customWidth="1"/>
    <col min="2" max="2" width="31.5703125" style="17" bestFit="1" customWidth="1"/>
    <col min="3" max="3" width="23.42578125" style="17" bestFit="1" customWidth="1"/>
    <col min="4" max="4" width="13.140625" style="17" customWidth="1"/>
    <col min="5" max="5" width="20.5703125" style="17" customWidth="1"/>
    <col min="6" max="6" width="36.140625" style="17" customWidth="1"/>
    <col min="7" max="7" width="67" style="17" bestFit="1" customWidth="1"/>
    <col min="8" max="8" width="12.42578125" style="17" customWidth="1"/>
    <col min="9" max="9" width="14.28515625" style="17" customWidth="1"/>
    <col min="10" max="10" width="8.7109375" style="17" bestFit="1" customWidth="1"/>
    <col min="11" max="11" width="14.140625" style="17" bestFit="1" customWidth="1"/>
    <col min="12" max="12" width="14.140625" style="17" hidden="1" customWidth="1"/>
    <col min="13" max="14" width="14.140625" style="17" customWidth="1"/>
    <col min="15" max="15" width="9.85546875" style="17" bestFit="1" customWidth="1"/>
    <col min="16" max="16" width="28.140625" style="17" bestFit="1" customWidth="1"/>
    <col min="17" max="17" width="27.140625" style="17" bestFit="1" customWidth="1"/>
    <col min="18" max="18" width="31.28515625" style="17" bestFit="1" customWidth="1"/>
    <col min="19" max="16384" width="9.140625" style="17"/>
  </cols>
  <sheetData>
    <row r="1" spans="1:19" ht="15" customHeight="1">
      <c r="A1" s="326"/>
      <c r="B1" s="327"/>
      <c r="C1" s="327"/>
      <c r="D1" s="327"/>
      <c r="E1" s="327"/>
      <c r="F1" s="355"/>
      <c r="G1" s="356"/>
      <c r="H1" s="356"/>
      <c r="I1" s="356"/>
      <c r="J1" s="356"/>
      <c r="K1" s="356"/>
      <c r="L1" s="33"/>
      <c r="M1" s="356"/>
      <c r="N1" s="356"/>
      <c r="O1" s="356"/>
      <c r="P1" s="327"/>
      <c r="Q1" s="327"/>
      <c r="R1" s="340"/>
      <c r="S1" s="322"/>
    </row>
    <row r="2" spans="1:19" ht="15" customHeight="1">
      <c r="A2" s="328"/>
      <c r="B2" s="322"/>
      <c r="C2" s="322"/>
      <c r="D2" s="322"/>
      <c r="E2" s="322"/>
      <c r="F2" s="357"/>
      <c r="G2" s="357"/>
      <c r="H2" s="357"/>
      <c r="I2" s="357"/>
      <c r="J2" s="357"/>
      <c r="K2" s="357"/>
      <c r="L2" s="34"/>
      <c r="M2" s="357"/>
      <c r="N2" s="357"/>
      <c r="O2" s="357"/>
      <c r="P2" s="322"/>
      <c r="Q2" s="322"/>
      <c r="R2" s="341"/>
      <c r="S2" s="322"/>
    </row>
    <row r="3" spans="1:19" ht="15.75" customHeight="1" thickBot="1">
      <c r="A3" s="329"/>
      <c r="B3" s="330"/>
      <c r="C3" s="330"/>
      <c r="D3" s="330"/>
      <c r="E3" s="330"/>
      <c r="F3" s="358"/>
      <c r="G3" s="358"/>
      <c r="H3" s="358"/>
      <c r="I3" s="358"/>
      <c r="J3" s="358"/>
      <c r="K3" s="358"/>
      <c r="L3" s="35"/>
      <c r="M3" s="358"/>
      <c r="N3" s="358"/>
      <c r="O3" s="358"/>
      <c r="P3" s="330"/>
      <c r="Q3" s="330"/>
      <c r="R3" s="342"/>
      <c r="S3" s="322"/>
    </row>
    <row r="4" spans="1:19" ht="15.75" thickBot="1">
      <c r="A4" s="331"/>
      <c r="B4" s="332"/>
      <c r="C4" s="332"/>
      <c r="D4" s="332"/>
      <c r="E4" s="332"/>
      <c r="F4" s="332"/>
      <c r="G4" s="332"/>
      <c r="H4" s="332"/>
      <c r="I4" s="332"/>
      <c r="J4" s="332"/>
      <c r="K4" s="332"/>
      <c r="L4" s="20" t="s">
        <v>0</v>
      </c>
      <c r="M4" s="332"/>
      <c r="N4" s="332"/>
      <c r="O4" s="332"/>
      <c r="P4" s="332"/>
      <c r="Q4" s="332"/>
      <c r="R4" s="343"/>
      <c r="S4" s="322"/>
    </row>
    <row r="5" spans="1:19">
      <c r="A5" s="333"/>
      <c r="B5" s="334"/>
      <c r="C5" s="334"/>
      <c r="D5" s="334"/>
      <c r="E5" s="335"/>
      <c r="F5" s="334"/>
      <c r="G5" s="336"/>
      <c r="H5" s="337"/>
      <c r="I5" s="338"/>
      <c r="J5" s="339"/>
      <c r="K5" s="339"/>
      <c r="L5" s="21">
        <f t="shared" ref="L5:L44" si="0">(I5/8)*210</f>
        <v>0</v>
      </c>
      <c r="M5" s="339"/>
      <c r="N5" s="339"/>
      <c r="O5" s="334"/>
      <c r="P5" s="334"/>
      <c r="Q5" s="344"/>
      <c r="R5" s="345"/>
      <c r="S5" s="322"/>
    </row>
    <row r="6" spans="1:19">
      <c r="A6" s="808"/>
      <c r="B6" s="809"/>
      <c r="C6" s="809"/>
      <c r="D6" s="809"/>
      <c r="E6" s="810"/>
      <c r="F6" s="809"/>
      <c r="G6" s="811"/>
      <c r="H6" s="812"/>
      <c r="I6" s="813"/>
      <c r="J6" s="339"/>
      <c r="K6" s="339"/>
      <c r="L6" s="21">
        <f t="shared" si="0"/>
        <v>0</v>
      </c>
      <c r="M6" s="339"/>
      <c r="N6" s="339"/>
      <c r="O6" s="809"/>
      <c r="P6" s="809"/>
      <c r="Q6" s="814"/>
      <c r="R6" s="815"/>
      <c r="S6" s="322"/>
    </row>
    <row r="7" spans="1:19">
      <c r="A7" s="808"/>
      <c r="B7" s="809"/>
      <c r="C7" s="809"/>
      <c r="D7" s="809"/>
      <c r="E7" s="810"/>
      <c r="F7" s="809"/>
      <c r="G7" s="811"/>
      <c r="H7" s="812"/>
      <c r="I7" s="813"/>
      <c r="J7" s="339"/>
      <c r="K7" s="339"/>
      <c r="L7" s="21">
        <f t="shared" si="0"/>
        <v>0</v>
      </c>
      <c r="M7" s="339"/>
      <c r="N7" s="339"/>
      <c r="O7" s="809"/>
      <c r="P7" s="809"/>
      <c r="Q7" s="814"/>
      <c r="R7" s="815"/>
      <c r="S7" s="322"/>
    </row>
    <row r="8" spans="1:19">
      <c r="A8" s="808"/>
      <c r="B8" s="809"/>
      <c r="C8" s="809"/>
      <c r="D8" s="809"/>
      <c r="E8" s="810"/>
      <c r="F8" s="809"/>
      <c r="G8" s="811"/>
      <c r="H8" s="812"/>
      <c r="I8" s="813"/>
      <c r="J8" s="339"/>
      <c r="K8" s="339"/>
      <c r="L8" s="21">
        <f t="shared" si="0"/>
        <v>0</v>
      </c>
      <c r="M8" s="339"/>
      <c r="N8" s="339"/>
      <c r="O8" s="809"/>
      <c r="P8" s="809"/>
      <c r="Q8" s="814"/>
      <c r="R8" s="815"/>
      <c r="S8" s="322"/>
    </row>
    <row r="9" spans="1:19">
      <c r="A9" s="808"/>
      <c r="B9" s="809"/>
      <c r="C9" s="809"/>
      <c r="D9" s="809"/>
      <c r="E9" s="810"/>
      <c r="F9" s="809"/>
      <c r="G9" s="811"/>
      <c r="H9" s="812"/>
      <c r="I9" s="813"/>
      <c r="J9" s="339"/>
      <c r="K9" s="339"/>
      <c r="L9" s="21">
        <f t="shared" si="0"/>
        <v>0</v>
      </c>
      <c r="M9" s="339"/>
      <c r="N9" s="339"/>
      <c r="O9" s="809"/>
      <c r="P9" s="809"/>
      <c r="Q9" s="814"/>
      <c r="R9" s="815"/>
      <c r="S9" s="322"/>
    </row>
    <row r="10" spans="1:19">
      <c r="A10" s="808"/>
      <c r="B10" s="809"/>
      <c r="C10" s="809"/>
      <c r="D10" s="809"/>
      <c r="E10" s="810"/>
      <c r="F10" s="809"/>
      <c r="G10" s="811"/>
      <c r="H10" s="812"/>
      <c r="I10" s="813"/>
      <c r="J10" s="339"/>
      <c r="K10" s="339"/>
      <c r="L10" s="21">
        <f t="shared" si="0"/>
        <v>0</v>
      </c>
      <c r="M10" s="339"/>
      <c r="N10" s="339"/>
      <c r="O10" s="809"/>
      <c r="P10" s="809"/>
      <c r="Q10" s="814"/>
      <c r="R10" s="815"/>
      <c r="S10" s="322"/>
    </row>
    <row r="11" spans="1:19">
      <c r="A11" s="808"/>
      <c r="B11" s="809"/>
      <c r="C11" s="809"/>
      <c r="D11" s="809"/>
      <c r="E11" s="810"/>
      <c r="F11" s="809"/>
      <c r="G11" s="811"/>
      <c r="H11" s="812"/>
      <c r="I11" s="813"/>
      <c r="J11" s="339"/>
      <c r="K11" s="339"/>
      <c r="L11" s="21">
        <f t="shared" si="0"/>
        <v>0</v>
      </c>
      <c r="M11" s="339"/>
      <c r="N11" s="339"/>
      <c r="O11" s="809"/>
      <c r="P11" s="809"/>
      <c r="Q11" s="814"/>
      <c r="R11" s="815"/>
      <c r="S11" s="322"/>
    </row>
    <row r="12" spans="1:19">
      <c r="A12" s="808"/>
      <c r="B12" s="809"/>
      <c r="C12" s="809"/>
      <c r="D12" s="809"/>
      <c r="E12" s="810"/>
      <c r="F12" s="809"/>
      <c r="G12" s="811"/>
      <c r="H12" s="812"/>
      <c r="I12" s="813"/>
      <c r="J12" s="339"/>
      <c r="K12" s="339"/>
      <c r="L12" s="21">
        <f t="shared" si="0"/>
        <v>0</v>
      </c>
      <c r="M12" s="339"/>
      <c r="N12" s="339"/>
      <c r="O12" s="809"/>
      <c r="P12" s="809"/>
      <c r="Q12" s="814"/>
      <c r="R12" s="815"/>
      <c r="S12" s="322"/>
    </row>
    <row r="13" spans="1:19">
      <c r="A13" s="808"/>
      <c r="B13" s="809"/>
      <c r="C13" s="809"/>
      <c r="D13" s="809"/>
      <c r="E13" s="810"/>
      <c r="F13" s="809"/>
      <c r="G13" s="811"/>
      <c r="H13" s="812"/>
      <c r="I13" s="813"/>
      <c r="J13" s="339"/>
      <c r="K13" s="339"/>
      <c r="L13" s="21">
        <f t="shared" si="0"/>
        <v>0</v>
      </c>
      <c r="M13" s="339"/>
      <c r="N13" s="339"/>
      <c r="O13" s="809"/>
      <c r="P13" s="809"/>
      <c r="Q13" s="814"/>
      <c r="R13" s="815"/>
      <c r="S13" s="322"/>
    </row>
    <row r="14" spans="1:19">
      <c r="A14" s="808"/>
      <c r="B14" s="809"/>
      <c r="C14" s="809"/>
      <c r="D14" s="809"/>
      <c r="E14" s="810"/>
      <c r="F14" s="809"/>
      <c r="G14" s="811"/>
      <c r="H14" s="812"/>
      <c r="I14" s="813"/>
      <c r="J14" s="339"/>
      <c r="K14" s="339"/>
      <c r="L14" s="21">
        <f t="shared" si="0"/>
        <v>0</v>
      </c>
      <c r="M14" s="339"/>
      <c r="N14" s="339"/>
      <c r="O14" s="809"/>
      <c r="P14" s="809"/>
      <c r="Q14" s="814"/>
      <c r="R14" s="815"/>
      <c r="S14" s="322"/>
    </row>
    <row r="15" spans="1:19">
      <c r="A15" s="808"/>
      <c r="B15" s="809"/>
      <c r="C15" s="809"/>
      <c r="D15" s="809"/>
      <c r="E15" s="810"/>
      <c r="F15" s="809"/>
      <c r="G15" s="811"/>
      <c r="H15" s="812"/>
      <c r="I15" s="813"/>
      <c r="J15" s="339"/>
      <c r="K15" s="339"/>
      <c r="L15" s="21">
        <f t="shared" si="0"/>
        <v>0</v>
      </c>
      <c r="M15" s="339"/>
      <c r="N15" s="339"/>
      <c r="O15" s="809"/>
      <c r="P15" s="809"/>
      <c r="Q15" s="814"/>
      <c r="R15" s="815"/>
      <c r="S15" s="322"/>
    </row>
    <row r="16" spans="1:19">
      <c r="A16" s="808"/>
      <c r="B16" s="809"/>
      <c r="C16" s="809"/>
      <c r="D16" s="809"/>
      <c r="E16" s="810"/>
      <c r="F16" s="809"/>
      <c r="G16" s="811"/>
      <c r="H16" s="812"/>
      <c r="I16" s="813"/>
      <c r="J16" s="339"/>
      <c r="K16" s="339"/>
      <c r="L16" s="21">
        <f t="shared" si="0"/>
        <v>0</v>
      </c>
      <c r="M16" s="339"/>
      <c r="N16" s="339"/>
      <c r="O16" s="809"/>
      <c r="P16" s="809"/>
      <c r="Q16" s="814"/>
      <c r="R16" s="815"/>
      <c r="S16" s="322"/>
    </row>
    <row r="17" spans="1:19">
      <c r="A17" s="808"/>
      <c r="B17" s="809"/>
      <c r="C17" s="809"/>
      <c r="D17" s="809"/>
      <c r="E17" s="810"/>
      <c r="F17" s="809"/>
      <c r="G17" s="811"/>
      <c r="H17" s="812"/>
      <c r="I17" s="813"/>
      <c r="J17" s="339"/>
      <c r="K17" s="339"/>
      <c r="L17" s="21">
        <f t="shared" si="0"/>
        <v>0</v>
      </c>
      <c r="M17" s="339"/>
      <c r="N17" s="339"/>
      <c r="O17" s="809"/>
      <c r="P17" s="809"/>
      <c r="Q17" s="814"/>
      <c r="R17" s="815"/>
      <c r="S17" s="322"/>
    </row>
    <row r="18" spans="1:19">
      <c r="A18" s="808"/>
      <c r="B18" s="809"/>
      <c r="C18" s="809"/>
      <c r="D18" s="809"/>
      <c r="E18" s="810"/>
      <c r="F18" s="809"/>
      <c r="G18" s="811"/>
      <c r="H18" s="812"/>
      <c r="I18" s="813"/>
      <c r="J18" s="339"/>
      <c r="K18" s="339"/>
      <c r="L18" s="21">
        <f t="shared" si="0"/>
        <v>0</v>
      </c>
      <c r="M18" s="339"/>
      <c r="N18" s="339"/>
      <c r="O18" s="809"/>
      <c r="P18" s="809"/>
      <c r="Q18" s="814"/>
      <c r="R18" s="815"/>
      <c r="S18" s="322"/>
    </row>
    <row r="19" spans="1:19">
      <c r="A19" s="808"/>
      <c r="B19" s="809"/>
      <c r="C19" s="809"/>
      <c r="D19" s="809"/>
      <c r="E19" s="810"/>
      <c r="F19" s="809"/>
      <c r="G19" s="811"/>
      <c r="H19" s="812"/>
      <c r="I19" s="813"/>
      <c r="J19" s="339"/>
      <c r="K19" s="339"/>
      <c r="L19" s="21">
        <f t="shared" si="0"/>
        <v>0</v>
      </c>
      <c r="M19" s="339"/>
      <c r="N19" s="339"/>
      <c r="O19" s="809"/>
      <c r="P19" s="809"/>
      <c r="Q19" s="814"/>
      <c r="R19" s="815"/>
      <c r="S19" s="322"/>
    </row>
    <row r="20" spans="1:19">
      <c r="A20" s="808"/>
      <c r="B20" s="809"/>
      <c r="C20" s="809"/>
      <c r="D20" s="809"/>
      <c r="E20" s="810"/>
      <c r="F20" s="809"/>
      <c r="G20" s="811"/>
      <c r="H20" s="812"/>
      <c r="I20" s="813"/>
      <c r="J20" s="339"/>
      <c r="K20" s="339"/>
      <c r="L20" s="21">
        <f t="shared" si="0"/>
        <v>0</v>
      </c>
      <c r="M20" s="339"/>
      <c r="N20" s="339"/>
      <c r="O20" s="809"/>
      <c r="P20" s="809"/>
      <c r="Q20" s="814"/>
      <c r="R20" s="815"/>
      <c r="S20" s="322"/>
    </row>
    <row r="21" spans="1:19">
      <c r="A21" s="808"/>
      <c r="B21" s="809"/>
      <c r="C21" s="809"/>
      <c r="D21" s="809"/>
      <c r="E21" s="810"/>
      <c r="F21" s="809"/>
      <c r="G21" s="811"/>
      <c r="H21" s="812"/>
      <c r="I21" s="813"/>
      <c r="J21" s="339"/>
      <c r="K21" s="339"/>
      <c r="L21" s="21">
        <f t="shared" si="0"/>
        <v>0</v>
      </c>
      <c r="M21" s="339"/>
      <c r="N21" s="339"/>
      <c r="O21" s="809"/>
      <c r="P21" s="809"/>
      <c r="Q21" s="814"/>
      <c r="R21" s="815"/>
      <c r="S21" s="322"/>
    </row>
    <row r="22" spans="1:19">
      <c r="A22" s="808"/>
      <c r="B22" s="809"/>
      <c r="C22" s="809"/>
      <c r="D22" s="809"/>
      <c r="E22" s="810"/>
      <c r="F22" s="809"/>
      <c r="G22" s="811"/>
      <c r="H22" s="812"/>
      <c r="I22" s="813"/>
      <c r="J22" s="339"/>
      <c r="K22" s="339"/>
      <c r="L22" s="21">
        <f t="shared" si="0"/>
        <v>0</v>
      </c>
      <c r="M22" s="339"/>
      <c r="N22" s="339"/>
      <c r="O22" s="809"/>
      <c r="P22" s="809"/>
      <c r="Q22" s="814"/>
      <c r="R22" s="815"/>
      <c r="S22" s="322"/>
    </row>
    <row r="23" spans="1:19">
      <c r="A23" s="808"/>
      <c r="B23" s="809"/>
      <c r="C23" s="809"/>
      <c r="D23" s="809"/>
      <c r="E23" s="810"/>
      <c r="F23" s="809"/>
      <c r="G23" s="811"/>
      <c r="H23" s="812"/>
      <c r="I23" s="813"/>
      <c r="J23" s="339"/>
      <c r="K23" s="339"/>
      <c r="L23" s="21">
        <f t="shared" si="0"/>
        <v>0</v>
      </c>
      <c r="M23" s="339"/>
      <c r="N23" s="339"/>
      <c r="O23" s="809"/>
      <c r="P23" s="809"/>
      <c r="Q23" s="814"/>
      <c r="R23" s="815"/>
      <c r="S23" s="322"/>
    </row>
    <row r="24" spans="1:19">
      <c r="A24" s="808"/>
      <c r="B24" s="809"/>
      <c r="C24" s="809"/>
      <c r="D24" s="809"/>
      <c r="E24" s="810"/>
      <c r="F24" s="809"/>
      <c r="G24" s="811"/>
      <c r="H24" s="812"/>
      <c r="I24" s="813"/>
      <c r="J24" s="339"/>
      <c r="K24" s="339"/>
      <c r="L24" s="21">
        <f t="shared" si="0"/>
        <v>0</v>
      </c>
      <c r="M24" s="339"/>
      <c r="N24" s="339"/>
      <c r="O24" s="809"/>
      <c r="P24" s="809"/>
      <c r="Q24" s="814"/>
      <c r="R24" s="815"/>
      <c r="S24" s="322"/>
    </row>
    <row r="25" spans="1:19">
      <c r="A25" s="808"/>
      <c r="B25" s="809"/>
      <c r="C25" s="809"/>
      <c r="D25" s="809"/>
      <c r="E25" s="810"/>
      <c r="F25" s="809"/>
      <c r="G25" s="811"/>
      <c r="H25" s="812"/>
      <c r="I25" s="813"/>
      <c r="J25" s="339"/>
      <c r="K25" s="339"/>
      <c r="L25" s="21">
        <f t="shared" si="0"/>
        <v>0</v>
      </c>
      <c r="M25" s="339"/>
      <c r="N25" s="339"/>
      <c r="O25" s="809"/>
      <c r="P25" s="809"/>
      <c r="Q25" s="814"/>
      <c r="R25" s="815"/>
      <c r="S25" s="322"/>
    </row>
    <row r="26" spans="1:19">
      <c r="A26" s="808"/>
      <c r="B26" s="809"/>
      <c r="C26" s="809"/>
      <c r="D26" s="809"/>
      <c r="E26" s="810"/>
      <c r="F26" s="809"/>
      <c r="G26" s="811"/>
      <c r="H26" s="812"/>
      <c r="I26" s="813"/>
      <c r="J26" s="339"/>
      <c r="K26" s="339"/>
      <c r="L26" s="21">
        <f t="shared" si="0"/>
        <v>0</v>
      </c>
      <c r="M26" s="339"/>
      <c r="N26" s="339"/>
      <c r="O26" s="809"/>
      <c r="P26" s="809"/>
      <c r="Q26" s="814"/>
      <c r="R26" s="815"/>
      <c r="S26" s="322"/>
    </row>
    <row r="27" spans="1:19">
      <c r="A27" s="808"/>
      <c r="B27" s="809"/>
      <c r="C27" s="809"/>
      <c r="D27" s="809"/>
      <c r="E27" s="810"/>
      <c r="F27" s="809"/>
      <c r="G27" s="811"/>
      <c r="H27" s="812"/>
      <c r="I27" s="813"/>
      <c r="J27" s="339"/>
      <c r="K27" s="339"/>
      <c r="L27" s="21">
        <f t="shared" si="0"/>
        <v>0</v>
      </c>
      <c r="M27" s="339"/>
      <c r="N27" s="339"/>
      <c r="O27" s="809"/>
      <c r="P27" s="809"/>
      <c r="Q27" s="814"/>
      <c r="R27" s="815"/>
      <c r="S27" s="322"/>
    </row>
    <row r="28" spans="1:19">
      <c r="A28" s="808"/>
      <c r="B28" s="809"/>
      <c r="C28" s="809"/>
      <c r="D28" s="809"/>
      <c r="E28" s="810"/>
      <c r="F28" s="809"/>
      <c r="G28" s="811"/>
      <c r="H28" s="812"/>
      <c r="I28" s="813"/>
      <c r="J28" s="339"/>
      <c r="K28" s="339"/>
      <c r="L28" s="21">
        <f t="shared" si="0"/>
        <v>0</v>
      </c>
      <c r="M28" s="339"/>
      <c r="N28" s="339"/>
      <c r="O28" s="809"/>
      <c r="P28" s="809"/>
      <c r="Q28" s="814"/>
      <c r="R28" s="815"/>
      <c r="S28" s="322"/>
    </row>
    <row r="29" spans="1:19">
      <c r="A29" s="808"/>
      <c r="B29" s="809"/>
      <c r="C29" s="809"/>
      <c r="D29" s="809"/>
      <c r="E29" s="810"/>
      <c r="F29" s="809"/>
      <c r="G29" s="811"/>
      <c r="H29" s="812"/>
      <c r="I29" s="813"/>
      <c r="J29" s="339"/>
      <c r="K29" s="339"/>
      <c r="L29" s="21">
        <f t="shared" si="0"/>
        <v>0</v>
      </c>
      <c r="M29" s="339"/>
      <c r="N29" s="339"/>
      <c r="O29" s="809"/>
      <c r="P29" s="809"/>
      <c r="Q29" s="814"/>
      <c r="R29" s="815"/>
      <c r="S29" s="322"/>
    </row>
    <row r="30" spans="1:19">
      <c r="A30" s="808"/>
      <c r="B30" s="809"/>
      <c r="C30" s="809"/>
      <c r="D30" s="809"/>
      <c r="E30" s="810"/>
      <c r="F30" s="809"/>
      <c r="G30" s="811"/>
      <c r="H30" s="812"/>
      <c r="I30" s="813"/>
      <c r="J30" s="339"/>
      <c r="K30" s="339"/>
      <c r="L30" s="21">
        <f t="shared" si="0"/>
        <v>0</v>
      </c>
      <c r="M30" s="339"/>
      <c r="N30" s="339"/>
      <c r="O30" s="809"/>
      <c r="P30" s="809"/>
      <c r="Q30" s="814"/>
      <c r="R30" s="815"/>
      <c r="S30" s="322"/>
    </row>
    <row r="31" spans="1:19">
      <c r="A31" s="808"/>
      <c r="B31" s="809"/>
      <c r="C31" s="809"/>
      <c r="D31" s="809"/>
      <c r="E31" s="810"/>
      <c r="F31" s="809"/>
      <c r="G31" s="811"/>
      <c r="H31" s="812"/>
      <c r="I31" s="813"/>
      <c r="J31" s="339"/>
      <c r="K31" s="339"/>
      <c r="L31" s="21">
        <f t="shared" si="0"/>
        <v>0</v>
      </c>
      <c r="M31" s="339"/>
      <c r="N31" s="339"/>
      <c r="O31" s="809"/>
      <c r="P31" s="809"/>
      <c r="Q31" s="814"/>
      <c r="R31" s="815"/>
      <c r="S31" s="322"/>
    </row>
    <row r="32" spans="1:19">
      <c r="A32" s="808"/>
      <c r="B32" s="809"/>
      <c r="C32" s="809"/>
      <c r="D32" s="809"/>
      <c r="E32" s="810"/>
      <c r="F32" s="809"/>
      <c r="G32" s="811"/>
      <c r="H32" s="812"/>
      <c r="I32" s="813"/>
      <c r="J32" s="339"/>
      <c r="K32" s="339"/>
      <c r="L32" s="21">
        <f t="shared" si="0"/>
        <v>0</v>
      </c>
      <c r="M32" s="339"/>
      <c r="N32" s="339"/>
      <c r="O32" s="809"/>
      <c r="P32" s="809"/>
      <c r="Q32" s="814"/>
      <c r="R32" s="815"/>
      <c r="S32" s="322"/>
    </row>
    <row r="33" spans="1:19">
      <c r="A33" s="808"/>
      <c r="B33" s="809"/>
      <c r="C33" s="809"/>
      <c r="D33" s="809"/>
      <c r="E33" s="810"/>
      <c r="F33" s="809"/>
      <c r="G33" s="811"/>
      <c r="H33" s="812"/>
      <c r="I33" s="813"/>
      <c r="J33" s="339"/>
      <c r="K33" s="339"/>
      <c r="L33" s="21">
        <f t="shared" si="0"/>
        <v>0</v>
      </c>
      <c r="M33" s="339"/>
      <c r="N33" s="339"/>
      <c r="O33" s="809"/>
      <c r="P33" s="809"/>
      <c r="Q33" s="814"/>
      <c r="R33" s="815"/>
      <c r="S33" s="322"/>
    </row>
    <row r="34" spans="1:19">
      <c r="A34" s="808"/>
      <c r="B34" s="809"/>
      <c r="C34" s="809"/>
      <c r="D34" s="809"/>
      <c r="E34" s="810"/>
      <c r="F34" s="809"/>
      <c r="G34" s="811"/>
      <c r="H34" s="812"/>
      <c r="I34" s="813"/>
      <c r="J34" s="339"/>
      <c r="K34" s="339"/>
      <c r="L34" s="21">
        <f t="shared" si="0"/>
        <v>0</v>
      </c>
      <c r="M34" s="339"/>
      <c r="N34" s="339"/>
      <c r="O34" s="809"/>
      <c r="P34" s="809"/>
      <c r="Q34" s="814"/>
      <c r="R34" s="815"/>
      <c r="S34" s="322"/>
    </row>
    <row r="35" spans="1:19">
      <c r="A35" s="808"/>
      <c r="B35" s="809"/>
      <c r="C35" s="809"/>
      <c r="D35" s="809"/>
      <c r="E35" s="810"/>
      <c r="F35" s="809"/>
      <c r="G35" s="811"/>
      <c r="H35" s="812"/>
      <c r="I35" s="813"/>
      <c r="J35" s="339"/>
      <c r="K35" s="339"/>
      <c r="L35" s="21">
        <f t="shared" si="0"/>
        <v>0</v>
      </c>
      <c r="M35" s="339"/>
      <c r="N35" s="339"/>
      <c r="O35" s="809"/>
      <c r="P35" s="809"/>
      <c r="Q35" s="814"/>
      <c r="R35" s="815"/>
      <c r="S35" s="322"/>
    </row>
    <row r="36" spans="1:19">
      <c r="A36" s="808"/>
      <c r="B36" s="809"/>
      <c r="C36" s="809"/>
      <c r="D36" s="809"/>
      <c r="E36" s="810"/>
      <c r="F36" s="809"/>
      <c r="G36" s="811"/>
      <c r="H36" s="812"/>
      <c r="I36" s="813"/>
      <c r="J36" s="339"/>
      <c r="K36" s="339"/>
      <c r="L36" s="21">
        <f t="shared" si="0"/>
        <v>0</v>
      </c>
      <c r="M36" s="339"/>
      <c r="N36" s="339"/>
      <c r="O36" s="809"/>
      <c r="P36" s="809"/>
      <c r="Q36" s="814"/>
      <c r="R36" s="815"/>
      <c r="S36" s="322"/>
    </row>
    <row r="37" spans="1:19">
      <c r="A37" s="808"/>
      <c r="B37" s="809"/>
      <c r="C37" s="809"/>
      <c r="D37" s="809"/>
      <c r="E37" s="810"/>
      <c r="F37" s="809"/>
      <c r="G37" s="811"/>
      <c r="H37" s="812"/>
      <c r="I37" s="813"/>
      <c r="J37" s="339"/>
      <c r="K37" s="339"/>
      <c r="L37" s="21">
        <f t="shared" si="0"/>
        <v>0</v>
      </c>
      <c r="M37" s="339"/>
      <c r="N37" s="339"/>
      <c r="O37" s="809"/>
      <c r="P37" s="809"/>
      <c r="Q37" s="814"/>
      <c r="R37" s="815"/>
      <c r="S37" s="322"/>
    </row>
    <row r="38" spans="1:19">
      <c r="A38" s="808"/>
      <c r="B38" s="809"/>
      <c r="C38" s="809"/>
      <c r="D38" s="809"/>
      <c r="E38" s="810"/>
      <c r="F38" s="809"/>
      <c r="G38" s="811"/>
      <c r="H38" s="812"/>
      <c r="I38" s="813"/>
      <c r="J38" s="339"/>
      <c r="K38" s="339"/>
      <c r="L38" s="21">
        <f t="shared" si="0"/>
        <v>0</v>
      </c>
      <c r="M38" s="339"/>
      <c r="N38" s="339"/>
      <c r="O38" s="809"/>
      <c r="P38" s="809"/>
      <c r="Q38" s="814"/>
      <c r="R38" s="815"/>
      <c r="S38" s="322"/>
    </row>
    <row r="39" spans="1:19">
      <c r="A39" s="808"/>
      <c r="B39" s="809"/>
      <c r="C39" s="809"/>
      <c r="D39" s="809"/>
      <c r="E39" s="810"/>
      <c r="F39" s="809"/>
      <c r="G39" s="811"/>
      <c r="H39" s="812"/>
      <c r="I39" s="813"/>
      <c r="J39" s="339"/>
      <c r="K39" s="339"/>
      <c r="L39" s="21">
        <f t="shared" si="0"/>
        <v>0</v>
      </c>
      <c r="M39" s="339"/>
      <c r="N39" s="339"/>
      <c r="O39" s="809"/>
      <c r="P39" s="809"/>
      <c r="Q39" s="814"/>
      <c r="R39" s="815"/>
      <c r="S39" s="322"/>
    </row>
    <row r="40" spans="1:19">
      <c r="A40" s="808"/>
      <c r="B40" s="809"/>
      <c r="C40" s="809"/>
      <c r="D40" s="809"/>
      <c r="E40" s="810"/>
      <c r="F40" s="809"/>
      <c r="G40" s="811"/>
      <c r="H40" s="812"/>
      <c r="I40" s="813"/>
      <c r="J40" s="339"/>
      <c r="K40" s="339"/>
      <c r="L40" s="21">
        <f t="shared" si="0"/>
        <v>0</v>
      </c>
      <c r="M40" s="339"/>
      <c r="N40" s="339"/>
      <c r="O40" s="809"/>
      <c r="P40" s="809"/>
      <c r="Q40" s="814"/>
      <c r="R40" s="815"/>
      <c r="S40" s="322"/>
    </row>
    <row r="41" spans="1:19">
      <c r="A41" s="808"/>
      <c r="B41" s="809"/>
      <c r="C41" s="809"/>
      <c r="D41" s="809"/>
      <c r="E41" s="810"/>
      <c r="F41" s="809"/>
      <c r="G41" s="811"/>
      <c r="H41" s="812"/>
      <c r="I41" s="813"/>
      <c r="J41" s="339"/>
      <c r="K41" s="339"/>
      <c r="L41" s="21">
        <f t="shared" si="0"/>
        <v>0</v>
      </c>
      <c r="M41" s="339"/>
      <c r="N41" s="339"/>
      <c r="O41" s="809"/>
      <c r="P41" s="809"/>
      <c r="Q41" s="814"/>
      <c r="R41" s="815"/>
      <c r="S41" s="322"/>
    </row>
    <row r="42" spans="1:19">
      <c r="A42" s="808"/>
      <c r="B42" s="809"/>
      <c r="C42" s="809"/>
      <c r="D42" s="809"/>
      <c r="E42" s="810"/>
      <c r="F42" s="809"/>
      <c r="G42" s="811"/>
      <c r="H42" s="812"/>
      <c r="I42" s="813"/>
      <c r="J42" s="339"/>
      <c r="K42" s="339"/>
      <c r="L42" s="21">
        <f t="shared" si="0"/>
        <v>0</v>
      </c>
      <c r="M42" s="339"/>
      <c r="N42" s="339"/>
      <c r="O42" s="809"/>
      <c r="P42" s="809"/>
      <c r="Q42" s="814"/>
      <c r="R42" s="815"/>
      <c r="S42" s="322"/>
    </row>
    <row r="43" spans="1:19">
      <c r="A43" s="808"/>
      <c r="B43" s="809"/>
      <c r="C43" s="809"/>
      <c r="D43" s="809"/>
      <c r="E43" s="810"/>
      <c r="F43" s="809"/>
      <c r="G43" s="811"/>
      <c r="H43" s="812"/>
      <c r="I43" s="813"/>
      <c r="J43" s="339"/>
      <c r="K43" s="339"/>
      <c r="L43" s="21">
        <f t="shared" si="0"/>
        <v>0</v>
      </c>
      <c r="M43" s="339"/>
      <c r="N43" s="339"/>
      <c r="O43" s="809"/>
      <c r="P43" s="809"/>
      <c r="Q43" s="814"/>
      <c r="R43" s="815"/>
      <c r="S43" s="322"/>
    </row>
    <row r="44" spans="1:19">
      <c r="A44" s="808"/>
      <c r="B44" s="809"/>
      <c r="C44" s="809"/>
      <c r="D44" s="809"/>
      <c r="E44" s="810"/>
      <c r="F44" s="809"/>
      <c r="G44" s="811"/>
      <c r="H44" s="812"/>
      <c r="I44" s="813"/>
      <c r="J44" s="339"/>
      <c r="K44" s="339"/>
      <c r="L44" s="21">
        <f t="shared" si="0"/>
        <v>0</v>
      </c>
      <c r="M44" s="339"/>
      <c r="N44" s="339"/>
      <c r="O44" s="809"/>
      <c r="P44" s="809"/>
      <c r="Q44" s="814"/>
      <c r="R44" s="815"/>
      <c r="S44" s="322"/>
    </row>
    <row r="45" spans="1:19" ht="15" hidden="1" customHeight="1">
      <c r="A45" s="816">
        <v>135700</v>
      </c>
      <c r="B45" s="817" t="s">
        <v>1</v>
      </c>
      <c r="C45" s="817" t="s">
        <v>2</v>
      </c>
      <c r="D45" s="817" t="s">
        <v>3</v>
      </c>
      <c r="E45" s="818">
        <v>44052</v>
      </c>
      <c r="F45" s="817" t="s">
        <v>4</v>
      </c>
      <c r="G45" s="819" t="s">
        <v>5</v>
      </c>
      <c r="H45" s="820">
        <v>57010120</v>
      </c>
      <c r="I45" s="821">
        <v>12</v>
      </c>
      <c r="J45" s="21">
        <v>132.15</v>
      </c>
      <c r="K45" s="21">
        <f t="shared" ref="K5:K68" si="1">J45*I45</f>
        <v>1585.8000000000002</v>
      </c>
      <c r="L45" s="21">
        <f t="shared" ref="L45:L50" si="2">IF(OR(I45=11,I45&gt;11),210,210*(I45/11))</f>
        <v>210</v>
      </c>
      <c r="M45" s="21">
        <f t="shared" ref="M7:M70" si="3">IFERROR(ROUND(L45,2),0)</f>
        <v>210</v>
      </c>
      <c r="N45" s="21">
        <f t="shared" ref="N6:N69" si="4">K45+M45</f>
        <v>1795.8000000000002</v>
      </c>
      <c r="O45" s="817" t="s">
        <v>6</v>
      </c>
      <c r="P45" s="817" t="s">
        <v>7</v>
      </c>
      <c r="Q45" s="822" t="s">
        <v>8</v>
      </c>
      <c r="R45" s="823" t="s">
        <v>9</v>
      </c>
    </row>
    <row r="46" spans="1:19" ht="15" hidden="1" customHeight="1">
      <c r="A46" s="816">
        <v>146993</v>
      </c>
      <c r="B46" s="817" t="s">
        <v>10</v>
      </c>
      <c r="C46" s="817" t="s">
        <v>2</v>
      </c>
      <c r="D46" s="817" t="s">
        <v>3</v>
      </c>
      <c r="E46" s="818">
        <v>44052</v>
      </c>
      <c r="F46" s="817" t="s">
        <v>4</v>
      </c>
      <c r="G46" s="819" t="s">
        <v>5</v>
      </c>
      <c r="H46" s="820">
        <v>57010120</v>
      </c>
      <c r="I46" s="821">
        <v>12</v>
      </c>
      <c r="J46" s="21">
        <v>132.15</v>
      </c>
      <c r="K46" s="21">
        <f t="shared" si="1"/>
        <v>1585.8000000000002</v>
      </c>
      <c r="L46" s="21">
        <f t="shared" si="2"/>
        <v>210</v>
      </c>
      <c r="M46" s="21">
        <f t="shared" si="3"/>
        <v>210</v>
      </c>
      <c r="N46" s="21">
        <f t="shared" si="4"/>
        <v>1795.8000000000002</v>
      </c>
      <c r="O46" s="817" t="s">
        <v>6</v>
      </c>
      <c r="P46" s="817" t="s">
        <v>7</v>
      </c>
      <c r="Q46" s="822" t="s">
        <v>8</v>
      </c>
      <c r="R46" s="823" t="s">
        <v>9</v>
      </c>
    </row>
    <row r="47" spans="1:19" ht="15" hidden="1" customHeight="1">
      <c r="A47" s="816">
        <v>135700</v>
      </c>
      <c r="B47" s="817" t="s">
        <v>1</v>
      </c>
      <c r="C47" s="817" t="s">
        <v>2</v>
      </c>
      <c r="D47" s="817" t="s">
        <v>3</v>
      </c>
      <c r="E47" s="818">
        <v>44053</v>
      </c>
      <c r="F47" s="817" t="s">
        <v>4</v>
      </c>
      <c r="G47" s="819" t="s">
        <v>11</v>
      </c>
      <c r="H47" s="820">
        <v>57010120</v>
      </c>
      <c r="I47" s="821">
        <v>13</v>
      </c>
      <c r="J47" s="21">
        <v>132.15</v>
      </c>
      <c r="K47" s="21">
        <f t="shared" si="1"/>
        <v>1717.95</v>
      </c>
      <c r="L47" s="21">
        <f t="shared" si="2"/>
        <v>210</v>
      </c>
      <c r="M47" s="21">
        <f t="shared" si="3"/>
        <v>210</v>
      </c>
      <c r="N47" s="21">
        <f t="shared" si="4"/>
        <v>1927.95</v>
      </c>
      <c r="O47" s="817" t="s">
        <v>6</v>
      </c>
      <c r="P47" s="817" t="s">
        <v>12</v>
      </c>
      <c r="Q47" s="822" t="s">
        <v>8</v>
      </c>
      <c r="R47" s="823" t="s">
        <v>9</v>
      </c>
    </row>
    <row r="48" spans="1:19" ht="15" hidden="1" customHeight="1">
      <c r="A48" s="816">
        <v>146993</v>
      </c>
      <c r="B48" s="817" t="s">
        <v>10</v>
      </c>
      <c r="C48" s="817" t="s">
        <v>2</v>
      </c>
      <c r="D48" s="817" t="s">
        <v>3</v>
      </c>
      <c r="E48" s="818">
        <v>44053</v>
      </c>
      <c r="F48" s="817" t="s">
        <v>4</v>
      </c>
      <c r="G48" s="819" t="s">
        <v>11</v>
      </c>
      <c r="H48" s="820">
        <v>57010120</v>
      </c>
      <c r="I48" s="821">
        <v>13</v>
      </c>
      <c r="J48" s="21">
        <v>132.15</v>
      </c>
      <c r="K48" s="21">
        <f t="shared" si="1"/>
        <v>1717.95</v>
      </c>
      <c r="L48" s="21">
        <f t="shared" si="2"/>
        <v>210</v>
      </c>
      <c r="M48" s="21">
        <f t="shared" si="3"/>
        <v>210</v>
      </c>
      <c r="N48" s="21">
        <f t="shared" si="4"/>
        <v>1927.95</v>
      </c>
      <c r="O48" s="817" t="s">
        <v>6</v>
      </c>
      <c r="P48" s="817" t="s">
        <v>12</v>
      </c>
      <c r="Q48" s="822" t="s">
        <v>8</v>
      </c>
      <c r="R48" s="823" t="s">
        <v>9</v>
      </c>
    </row>
    <row r="49" spans="1:19" ht="15" hidden="1" customHeight="1">
      <c r="A49" s="816">
        <v>146992</v>
      </c>
      <c r="B49" s="817" t="s">
        <v>13</v>
      </c>
      <c r="C49" s="817" t="s">
        <v>2</v>
      </c>
      <c r="D49" s="817" t="s">
        <v>3</v>
      </c>
      <c r="E49" s="818">
        <v>44056</v>
      </c>
      <c r="F49" s="817" t="s">
        <v>4</v>
      </c>
      <c r="G49" s="819" t="s">
        <v>14</v>
      </c>
      <c r="H49" s="820">
        <v>57010120</v>
      </c>
      <c r="I49" s="821">
        <v>10.5</v>
      </c>
      <c r="J49" s="21">
        <v>132.15</v>
      </c>
      <c r="K49" s="21">
        <f t="shared" si="1"/>
        <v>1387.575</v>
      </c>
      <c r="L49" s="21">
        <f t="shared" si="2"/>
        <v>200.45454545454547</v>
      </c>
      <c r="M49" s="21">
        <f t="shared" si="3"/>
        <v>200.45</v>
      </c>
      <c r="N49" s="21">
        <f t="shared" si="4"/>
        <v>1588.0250000000001</v>
      </c>
      <c r="O49" s="817" t="s">
        <v>6</v>
      </c>
      <c r="P49" s="817" t="s">
        <v>15</v>
      </c>
      <c r="Q49" s="822" t="s">
        <v>8</v>
      </c>
      <c r="R49" s="823" t="s">
        <v>9</v>
      </c>
    </row>
    <row r="50" spans="1:19" ht="15" hidden="1" customHeight="1">
      <c r="A50" s="816">
        <v>156106</v>
      </c>
      <c r="B50" s="817" t="s">
        <v>16</v>
      </c>
      <c r="C50" s="817" t="s">
        <v>2</v>
      </c>
      <c r="D50" s="817" t="s">
        <v>3</v>
      </c>
      <c r="E50" s="818">
        <v>44056</v>
      </c>
      <c r="F50" s="817" t="s">
        <v>4</v>
      </c>
      <c r="G50" s="819" t="s">
        <v>14</v>
      </c>
      <c r="H50" s="820">
        <v>57010120</v>
      </c>
      <c r="I50" s="821">
        <v>10.5</v>
      </c>
      <c r="J50" s="21">
        <v>132.15</v>
      </c>
      <c r="K50" s="21">
        <f t="shared" si="1"/>
        <v>1387.575</v>
      </c>
      <c r="L50" s="21">
        <f t="shared" si="2"/>
        <v>200.45454545454547</v>
      </c>
      <c r="M50" s="21">
        <f t="shared" si="3"/>
        <v>200.45</v>
      </c>
      <c r="N50" s="21">
        <f t="shared" si="4"/>
        <v>1588.0250000000001</v>
      </c>
      <c r="O50" s="817" t="s">
        <v>6</v>
      </c>
      <c r="P50" s="817" t="s">
        <v>15</v>
      </c>
      <c r="Q50" s="822" t="s">
        <v>8</v>
      </c>
      <c r="R50" s="823" t="s">
        <v>9</v>
      </c>
    </row>
    <row r="51" spans="1:19">
      <c r="A51" s="808"/>
      <c r="B51" s="809"/>
      <c r="C51" s="809"/>
      <c r="D51" s="809"/>
      <c r="E51" s="810"/>
      <c r="F51" s="809"/>
      <c r="G51" s="811"/>
      <c r="H51" s="812"/>
      <c r="I51" s="813"/>
      <c r="J51" s="339"/>
      <c r="K51" s="339"/>
      <c r="L51" s="21">
        <f t="shared" ref="L51:L58" si="5">(I51/8)*210</f>
        <v>0</v>
      </c>
      <c r="M51" s="339"/>
      <c r="N51" s="339"/>
      <c r="O51" s="809"/>
      <c r="P51" s="809"/>
      <c r="Q51" s="814"/>
      <c r="R51" s="815"/>
      <c r="S51" s="322"/>
    </row>
    <row r="52" spans="1:19">
      <c r="A52" s="808"/>
      <c r="B52" s="809"/>
      <c r="C52" s="809"/>
      <c r="D52" s="809"/>
      <c r="E52" s="810"/>
      <c r="F52" s="809"/>
      <c r="G52" s="811"/>
      <c r="H52" s="812"/>
      <c r="I52" s="813"/>
      <c r="J52" s="339"/>
      <c r="K52" s="339"/>
      <c r="L52" s="21">
        <f t="shared" si="5"/>
        <v>0</v>
      </c>
      <c r="M52" s="339"/>
      <c r="N52" s="339"/>
      <c r="O52" s="809"/>
      <c r="P52" s="809"/>
      <c r="Q52" s="814"/>
      <c r="R52" s="815"/>
      <c r="S52" s="322"/>
    </row>
    <row r="53" spans="1:19">
      <c r="A53" s="808"/>
      <c r="B53" s="809"/>
      <c r="C53" s="809"/>
      <c r="D53" s="809"/>
      <c r="E53" s="810"/>
      <c r="F53" s="809"/>
      <c r="G53" s="811"/>
      <c r="H53" s="812"/>
      <c r="I53" s="813"/>
      <c r="J53" s="339"/>
      <c r="K53" s="339"/>
      <c r="L53" s="21">
        <f t="shared" si="5"/>
        <v>0</v>
      </c>
      <c r="M53" s="339"/>
      <c r="N53" s="339"/>
      <c r="O53" s="809"/>
      <c r="P53" s="809"/>
      <c r="Q53" s="814"/>
      <c r="R53" s="815"/>
      <c r="S53" s="322"/>
    </row>
    <row r="54" spans="1:19">
      <c r="A54" s="808"/>
      <c r="B54" s="809"/>
      <c r="C54" s="809"/>
      <c r="D54" s="809"/>
      <c r="E54" s="810"/>
      <c r="F54" s="809"/>
      <c r="G54" s="811"/>
      <c r="H54" s="812"/>
      <c r="I54" s="813"/>
      <c r="J54" s="339"/>
      <c r="K54" s="339"/>
      <c r="L54" s="21">
        <f t="shared" si="5"/>
        <v>0</v>
      </c>
      <c r="M54" s="339"/>
      <c r="N54" s="339"/>
      <c r="O54" s="809"/>
      <c r="P54" s="809"/>
      <c r="Q54" s="814"/>
      <c r="R54" s="815"/>
      <c r="S54" s="322"/>
    </row>
    <row r="55" spans="1:19">
      <c r="A55" s="808"/>
      <c r="B55" s="809"/>
      <c r="C55" s="809"/>
      <c r="D55" s="809"/>
      <c r="E55" s="810"/>
      <c r="F55" s="809"/>
      <c r="G55" s="811"/>
      <c r="H55" s="812"/>
      <c r="I55" s="813"/>
      <c r="J55" s="339"/>
      <c r="K55" s="339"/>
      <c r="L55" s="21">
        <f t="shared" si="5"/>
        <v>0</v>
      </c>
      <c r="M55" s="339"/>
      <c r="N55" s="339"/>
      <c r="O55" s="809"/>
      <c r="P55" s="809"/>
      <c r="Q55" s="814"/>
      <c r="R55" s="815"/>
      <c r="S55" s="322"/>
    </row>
    <row r="56" spans="1:19">
      <c r="A56" s="808"/>
      <c r="B56" s="809"/>
      <c r="C56" s="809"/>
      <c r="D56" s="809"/>
      <c r="E56" s="810"/>
      <c r="F56" s="809"/>
      <c r="G56" s="811"/>
      <c r="H56" s="812"/>
      <c r="I56" s="813"/>
      <c r="J56" s="339"/>
      <c r="K56" s="339"/>
      <c r="L56" s="21">
        <f t="shared" si="5"/>
        <v>0</v>
      </c>
      <c r="M56" s="339"/>
      <c r="N56" s="339"/>
      <c r="O56" s="809"/>
      <c r="P56" s="809"/>
      <c r="Q56" s="814"/>
      <c r="R56" s="815"/>
      <c r="S56" s="322"/>
    </row>
    <row r="57" spans="1:19">
      <c r="A57" s="808"/>
      <c r="B57" s="809"/>
      <c r="C57" s="809"/>
      <c r="D57" s="809"/>
      <c r="E57" s="810"/>
      <c r="F57" s="809"/>
      <c r="G57" s="811"/>
      <c r="H57" s="812"/>
      <c r="I57" s="813"/>
      <c r="J57" s="339"/>
      <c r="K57" s="339"/>
      <c r="L57" s="21">
        <f t="shared" si="5"/>
        <v>0</v>
      </c>
      <c r="M57" s="339"/>
      <c r="N57" s="339"/>
      <c r="O57" s="809"/>
      <c r="P57" s="809"/>
      <c r="Q57" s="814"/>
      <c r="R57" s="815"/>
      <c r="S57" s="322"/>
    </row>
    <row r="58" spans="1:19">
      <c r="A58" s="808"/>
      <c r="B58" s="809"/>
      <c r="C58" s="809"/>
      <c r="D58" s="809"/>
      <c r="E58" s="810"/>
      <c r="F58" s="809"/>
      <c r="G58" s="811"/>
      <c r="H58" s="812"/>
      <c r="I58" s="813"/>
      <c r="J58" s="339"/>
      <c r="K58" s="339"/>
      <c r="L58" s="21">
        <f t="shared" si="5"/>
        <v>0</v>
      </c>
      <c r="M58" s="339"/>
      <c r="N58" s="339"/>
      <c r="O58" s="809"/>
      <c r="P58" s="809"/>
      <c r="Q58" s="814"/>
      <c r="R58" s="815"/>
      <c r="S58" s="322"/>
    </row>
    <row r="59" spans="1:19" ht="15" hidden="1" customHeight="1">
      <c r="A59" s="816">
        <v>118231</v>
      </c>
      <c r="B59" s="817" t="s">
        <v>17</v>
      </c>
      <c r="C59" s="817" t="s">
        <v>18</v>
      </c>
      <c r="D59" s="817" t="s">
        <v>3</v>
      </c>
      <c r="E59" s="818">
        <v>44075</v>
      </c>
      <c r="F59" s="817" t="s">
        <v>19</v>
      </c>
      <c r="G59" s="819" t="s">
        <v>20</v>
      </c>
      <c r="H59" s="824" t="s">
        <v>21</v>
      </c>
      <c r="I59" s="821">
        <v>8</v>
      </c>
      <c r="J59" s="21">
        <v>150.59</v>
      </c>
      <c r="K59" s="21">
        <f t="shared" si="1"/>
        <v>1204.72</v>
      </c>
      <c r="L59" s="21">
        <f t="shared" ref="L59:L66" si="6">IF(OR(I59=11,I59&gt;11),210,210*(I59/11))</f>
        <v>152.72727272727272</v>
      </c>
      <c r="M59" s="21">
        <f t="shared" si="3"/>
        <v>152.72999999999999</v>
      </c>
      <c r="N59" s="21">
        <f t="shared" si="4"/>
        <v>1357.45</v>
      </c>
      <c r="O59" s="817"/>
      <c r="P59" s="817"/>
      <c r="Q59" s="822"/>
      <c r="R59" s="823" t="s">
        <v>9</v>
      </c>
    </row>
    <row r="60" spans="1:19" ht="15" hidden="1" customHeight="1">
      <c r="A60" s="816">
        <v>118231</v>
      </c>
      <c r="B60" s="817" t="s">
        <v>17</v>
      </c>
      <c r="C60" s="817" t="s">
        <v>18</v>
      </c>
      <c r="D60" s="817" t="s">
        <v>3</v>
      </c>
      <c r="E60" s="818">
        <v>44075</v>
      </c>
      <c r="F60" s="817" t="s">
        <v>19</v>
      </c>
      <c r="G60" s="819" t="s">
        <v>20</v>
      </c>
      <c r="H60" s="824" t="s">
        <v>21</v>
      </c>
      <c r="I60" s="821">
        <v>3</v>
      </c>
      <c r="J60" s="21">
        <v>150.59</v>
      </c>
      <c r="K60" s="21">
        <f t="shared" si="1"/>
        <v>451.77</v>
      </c>
      <c r="L60" s="21">
        <f t="shared" si="6"/>
        <v>57.272727272727266</v>
      </c>
      <c r="M60" s="21">
        <f t="shared" si="3"/>
        <v>57.27</v>
      </c>
      <c r="N60" s="21">
        <f t="shared" si="4"/>
        <v>509.03999999999996</v>
      </c>
      <c r="O60" s="817"/>
      <c r="P60" s="817"/>
      <c r="Q60" s="822"/>
      <c r="R60" s="823" t="s">
        <v>9</v>
      </c>
    </row>
    <row r="61" spans="1:19" ht="15" hidden="1" customHeight="1">
      <c r="A61" s="816">
        <v>118231</v>
      </c>
      <c r="B61" s="817" t="s">
        <v>17</v>
      </c>
      <c r="C61" s="817" t="s">
        <v>18</v>
      </c>
      <c r="D61" s="817" t="s">
        <v>3</v>
      </c>
      <c r="E61" s="818">
        <v>44076</v>
      </c>
      <c r="F61" s="817" t="s">
        <v>19</v>
      </c>
      <c r="G61" s="819" t="s">
        <v>20</v>
      </c>
      <c r="H61" s="824" t="s">
        <v>21</v>
      </c>
      <c r="I61" s="821">
        <v>8</v>
      </c>
      <c r="J61" s="21">
        <v>150.59</v>
      </c>
      <c r="K61" s="21">
        <f t="shared" si="1"/>
        <v>1204.72</v>
      </c>
      <c r="L61" s="21">
        <f t="shared" si="6"/>
        <v>152.72727272727272</v>
      </c>
      <c r="M61" s="21">
        <f t="shared" si="3"/>
        <v>152.72999999999999</v>
      </c>
      <c r="N61" s="21">
        <f t="shared" si="4"/>
        <v>1357.45</v>
      </c>
      <c r="O61" s="817"/>
      <c r="P61" s="817"/>
      <c r="Q61" s="822"/>
      <c r="R61" s="823" t="s">
        <v>9</v>
      </c>
    </row>
    <row r="62" spans="1:19" ht="15" hidden="1" customHeight="1">
      <c r="A62" s="816">
        <v>118231</v>
      </c>
      <c r="B62" s="817" t="s">
        <v>17</v>
      </c>
      <c r="C62" s="817" t="s">
        <v>18</v>
      </c>
      <c r="D62" s="817" t="s">
        <v>3</v>
      </c>
      <c r="E62" s="818">
        <v>44076</v>
      </c>
      <c r="F62" s="817" t="s">
        <v>19</v>
      </c>
      <c r="G62" s="819" t="s">
        <v>20</v>
      </c>
      <c r="H62" s="824" t="s">
        <v>21</v>
      </c>
      <c r="I62" s="821">
        <v>4</v>
      </c>
      <c r="J62" s="21">
        <v>150.59</v>
      </c>
      <c r="K62" s="21">
        <f t="shared" si="1"/>
        <v>602.36</v>
      </c>
      <c r="L62" s="21">
        <f t="shared" si="6"/>
        <v>76.36363636363636</v>
      </c>
      <c r="M62" s="21">
        <f t="shared" si="3"/>
        <v>76.36</v>
      </c>
      <c r="N62" s="21">
        <f t="shared" si="4"/>
        <v>678.72</v>
      </c>
      <c r="O62" s="817"/>
      <c r="P62" s="817"/>
      <c r="Q62" s="822"/>
      <c r="R62" s="823" t="s">
        <v>9</v>
      </c>
    </row>
    <row r="63" spans="1:19" ht="15" hidden="1" customHeight="1">
      <c r="A63" s="816">
        <v>118231</v>
      </c>
      <c r="B63" s="817" t="s">
        <v>17</v>
      </c>
      <c r="C63" s="817" t="s">
        <v>18</v>
      </c>
      <c r="D63" s="817" t="s">
        <v>3</v>
      </c>
      <c r="E63" s="818">
        <v>44077</v>
      </c>
      <c r="F63" s="817" t="s">
        <v>19</v>
      </c>
      <c r="G63" s="819" t="s">
        <v>20</v>
      </c>
      <c r="H63" s="824" t="s">
        <v>21</v>
      </c>
      <c r="I63" s="821">
        <v>8</v>
      </c>
      <c r="J63" s="21">
        <v>150.59</v>
      </c>
      <c r="K63" s="21">
        <f t="shared" si="1"/>
        <v>1204.72</v>
      </c>
      <c r="L63" s="21">
        <f t="shared" si="6"/>
        <v>152.72727272727272</v>
      </c>
      <c r="M63" s="21">
        <f t="shared" si="3"/>
        <v>152.72999999999999</v>
      </c>
      <c r="N63" s="21">
        <f t="shared" si="4"/>
        <v>1357.45</v>
      </c>
      <c r="O63" s="817"/>
      <c r="P63" s="817"/>
      <c r="Q63" s="822"/>
      <c r="R63" s="823" t="s">
        <v>9</v>
      </c>
    </row>
    <row r="64" spans="1:19" ht="15" hidden="1" customHeight="1">
      <c r="A64" s="816">
        <v>118231</v>
      </c>
      <c r="B64" s="817" t="s">
        <v>17</v>
      </c>
      <c r="C64" s="817" t="s">
        <v>18</v>
      </c>
      <c r="D64" s="817" t="s">
        <v>3</v>
      </c>
      <c r="E64" s="818">
        <v>44077</v>
      </c>
      <c r="F64" s="817" t="s">
        <v>19</v>
      </c>
      <c r="G64" s="819" t="s">
        <v>20</v>
      </c>
      <c r="H64" s="824" t="s">
        <v>21</v>
      </c>
      <c r="I64" s="821">
        <v>4</v>
      </c>
      <c r="J64" s="21">
        <v>150.59</v>
      </c>
      <c r="K64" s="21">
        <f t="shared" si="1"/>
        <v>602.36</v>
      </c>
      <c r="L64" s="21">
        <f t="shared" si="6"/>
        <v>76.36363636363636</v>
      </c>
      <c r="M64" s="21">
        <f t="shared" si="3"/>
        <v>76.36</v>
      </c>
      <c r="N64" s="21">
        <f t="shared" si="4"/>
        <v>678.72</v>
      </c>
      <c r="O64" s="817"/>
      <c r="P64" s="817"/>
      <c r="Q64" s="822"/>
      <c r="R64" s="823" t="s">
        <v>9</v>
      </c>
    </row>
    <row r="65" spans="1:18" ht="15" hidden="1" customHeight="1">
      <c r="A65" s="816">
        <v>118231</v>
      </c>
      <c r="B65" s="817" t="s">
        <v>17</v>
      </c>
      <c r="C65" s="817" t="s">
        <v>18</v>
      </c>
      <c r="D65" s="817" t="s">
        <v>3</v>
      </c>
      <c r="E65" s="818">
        <v>44078</v>
      </c>
      <c r="F65" s="817" t="s">
        <v>19</v>
      </c>
      <c r="G65" s="819" t="s">
        <v>20</v>
      </c>
      <c r="H65" s="824" t="s">
        <v>21</v>
      </c>
      <c r="I65" s="821">
        <v>12</v>
      </c>
      <c r="J65" s="21">
        <v>150.59</v>
      </c>
      <c r="K65" s="21">
        <f t="shared" si="1"/>
        <v>1807.08</v>
      </c>
      <c r="L65" s="21">
        <f t="shared" si="6"/>
        <v>210</v>
      </c>
      <c r="M65" s="21">
        <f t="shared" si="3"/>
        <v>210</v>
      </c>
      <c r="N65" s="21">
        <f t="shared" si="4"/>
        <v>2017.08</v>
      </c>
      <c r="O65" s="817"/>
      <c r="P65" s="817"/>
      <c r="Q65" s="822"/>
      <c r="R65" s="823" t="s">
        <v>9</v>
      </c>
    </row>
    <row r="66" spans="1:18" ht="15" hidden="1" customHeight="1">
      <c r="A66" s="816">
        <v>118231</v>
      </c>
      <c r="B66" s="817" t="s">
        <v>17</v>
      </c>
      <c r="C66" s="817" t="s">
        <v>18</v>
      </c>
      <c r="D66" s="817" t="s">
        <v>3</v>
      </c>
      <c r="E66" s="818">
        <v>44079</v>
      </c>
      <c r="F66" s="817" t="s">
        <v>19</v>
      </c>
      <c r="G66" s="819" t="s">
        <v>20</v>
      </c>
      <c r="H66" s="824" t="s">
        <v>21</v>
      </c>
      <c r="I66" s="821">
        <v>12</v>
      </c>
      <c r="J66" s="21">
        <v>150.59</v>
      </c>
      <c r="K66" s="21">
        <f t="shared" si="1"/>
        <v>1807.08</v>
      </c>
      <c r="L66" s="21">
        <f t="shared" si="6"/>
        <v>210</v>
      </c>
      <c r="M66" s="21">
        <f t="shared" si="3"/>
        <v>210</v>
      </c>
      <c r="N66" s="21">
        <f t="shared" si="4"/>
        <v>2017.08</v>
      </c>
      <c r="O66" s="817"/>
      <c r="P66" s="817"/>
      <c r="Q66" s="822"/>
      <c r="R66" s="823" t="s">
        <v>9</v>
      </c>
    </row>
    <row r="67" spans="1:18" ht="15" hidden="1" customHeight="1">
      <c r="A67" s="816">
        <v>117487</v>
      </c>
      <c r="B67" s="817" t="s">
        <v>22</v>
      </c>
      <c r="C67" s="817" t="s">
        <v>18</v>
      </c>
      <c r="D67" s="817" t="s">
        <v>3</v>
      </c>
      <c r="E67" s="818">
        <v>44079</v>
      </c>
      <c r="F67" s="817" t="s">
        <v>19</v>
      </c>
      <c r="G67" s="819" t="s">
        <v>20</v>
      </c>
      <c r="H67" s="824" t="s">
        <v>21</v>
      </c>
      <c r="I67" s="821">
        <v>40</v>
      </c>
      <c r="J67" s="21">
        <v>150.59</v>
      </c>
      <c r="K67" s="21">
        <f t="shared" si="1"/>
        <v>6023.6</v>
      </c>
      <c r="L67" s="21">
        <f>(I67/8)*210</f>
        <v>1050</v>
      </c>
      <c r="M67" s="21">
        <f t="shared" si="3"/>
        <v>1050</v>
      </c>
      <c r="N67" s="21">
        <f t="shared" si="4"/>
        <v>7073.6</v>
      </c>
      <c r="O67" s="817"/>
      <c r="P67" s="817"/>
      <c r="Q67" s="822"/>
      <c r="R67" s="823" t="s">
        <v>9</v>
      </c>
    </row>
    <row r="68" spans="1:18" ht="15" hidden="1" customHeight="1">
      <c r="A68" s="816">
        <v>118231</v>
      </c>
      <c r="B68" s="817" t="s">
        <v>17</v>
      </c>
      <c r="C68" s="817" t="s">
        <v>18</v>
      </c>
      <c r="D68" s="817" t="s">
        <v>3</v>
      </c>
      <c r="E68" s="818">
        <v>44080</v>
      </c>
      <c r="F68" s="817" t="s">
        <v>19</v>
      </c>
      <c r="G68" s="819" t="s">
        <v>20</v>
      </c>
      <c r="H68" s="824" t="s">
        <v>21</v>
      </c>
      <c r="I68" s="821">
        <v>8</v>
      </c>
      <c r="J68" s="21">
        <v>150.59</v>
      </c>
      <c r="K68" s="21">
        <f t="shared" si="1"/>
        <v>1204.72</v>
      </c>
      <c r="L68" s="21">
        <f t="shared" ref="L68:L83" si="7">IF(OR(I68=11,I68&gt;11),210,210*(I68/11))</f>
        <v>152.72727272727272</v>
      </c>
      <c r="M68" s="21">
        <f t="shared" si="3"/>
        <v>152.72999999999999</v>
      </c>
      <c r="N68" s="21">
        <f t="shared" si="4"/>
        <v>1357.45</v>
      </c>
      <c r="O68" s="817"/>
      <c r="P68" s="817"/>
      <c r="Q68" s="822"/>
      <c r="R68" s="823" t="s">
        <v>9</v>
      </c>
    </row>
    <row r="69" spans="1:18" ht="15" hidden="1" customHeight="1">
      <c r="A69" s="816">
        <v>118231</v>
      </c>
      <c r="B69" s="817" t="s">
        <v>17</v>
      </c>
      <c r="C69" s="817" t="s">
        <v>18</v>
      </c>
      <c r="D69" s="817" t="s">
        <v>3</v>
      </c>
      <c r="E69" s="818">
        <v>44080</v>
      </c>
      <c r="F69" s="817" t="s">
        <v>19</v>
      </c>
      <c r="G69" s="819" t="s">
        <v>20</v>
      </c>
      <c r="H69" s="824" t="s">
        <v>21</v>
      </c>
      <c r="I69" s="821">
        <v>4</v>
      </c>
      <c r="J69" s="21">
        <v>150.59</v>
      </c>
      <c r="K69" s="21">
        <f t="shared" ref="K69:K132" si="8">J69*I69</f>
        <v>602.36</v>
      </c>
      <c r="L69" s="21">
        <f t="shared" si="7"/>
        <v>76.36363636363636</v>
      </c>
      <c r="M69" s="21">
        <f t="shared" si="3"/>
        <v>76.36</v>
      </c>
      <c r="N69" s="21">
        <f t="shared" si="4"/>
        <v>678.72</v>
      </c>
      <c r="O69" s="817"/>
      <c r="P69" s="817"/>
      <c r="Q69" s="822"/>
      <c r="R69" s="823" t="s">
        <v>9</v>
      </c>
    </row>
    <row r="70" spans="1:18" ht="15" hidden="1" customHeight="1">
      <c r="A70" s="816">
        <v>175614</v>
      </c>
      <c r="B70" s="817" t="s">
        <v>23</v>
      </c>
      <c r="C70" s="817" t="s">
        <v>2</v>
      </c>
      <c r="D70" s="817" t="s">
        <v>3</v>
      </c>
      <c r="E70" s="818">
        <v>44081</v>
      </c>
      <c r="F70" s="817" t="s">
        <v>19</v>
      </c>
      <c r="G70" s="819" t="s">
        <v>24</v>
      </c>
      <c r="H70" s="817" t="s">
        <v>21</v>
      </c>
      <c r="I70" s="821">
        <v>12</v>
      </c>
      <c r="J70" s="21">
        <v>132.15</v>
      </c>
      <c r="K70" s="21">
        <f t="shared" si="8"/>
        <v>1585.8000000000002</v>
      </c>
      <c r="L70" s="21">
        <f t="shared" si="7"/>
        <v>210</v>
      </c>
      <c r="M70" s="21">
        <f t="shared" si="3"/>
        <v>210</v>
      </c>
      <c r="N70" s="21">
        <f t="shared" ref="N70:N133" si="9">K70+M70</f>
        <v>1795.8000000000002</v>
      </c>
      <c r="O70" s="817" t="s">
        <v>6</v>
      </c>
      <c r="P70" s="817" t="s">
        <v>25</v>
      </c>
      <c r="Q70" s="822" t="s">
        <v>8</v>
      </c>
      <c r="R70" s="823" t="s">
        <v>9</v>
      </c>
    </row>
    <row r="71" spans="1:18" ht="15" hidden="1" customHeight="1">
      <c r="A71" s="816">
        <v>118231</v>
      </c>
      <c r="B71" s="817" t="s">
        <v>17</v>
      </c>
      <c r="C71" s="817" t="s">
        <v>18</v>
      </c>
      <c r="D71" s="817" t="s">
        <v>3</v>
      </c>
      <c r="E71" s="818">
        <v>44081</v>
      </c>
      <c r="F71" s="817" t="s">
        <v>19</v>
      </c>
      <c r="G71" s="819" t="s">
        <v>20</v>
      </c>
      <c r="H71" s="824" t="s">
        <v>21</v>
      </c>
      <c r="I71" s="821">
        <v>8</v>
      </c>
      <c r="J71" s="21">
        <v>150.59</v>
      </c>
      <c r="K71" s="21">
        <f t="shared" si="8"/>
        <v>1204.72</v>
      </c>
      <c r="L71" s="21">
        <f t="shared" si="7"/>
        <v>152.72727272727272</v>
      </c>
      <c r="M71" s="21">
        <f t="shared" ref="M71:M134" si="10">IFERROR(ROUND(L71,2),0)</f>
        <v>152.72999999999999</v>
      </c>
      <c r="N71" s="21">
        <f t="shared" si="9"/>
        <v>1357.45</v>
      </c>
      <c r="O71" s="817"/>
      <c r="P71" s="817"/>
      <c r="Q71" s="822"/>
      <c r="R71" s="823" t="s">
        <v>9</v>
      </c>
    </row>
    <row r="72" spans="1:18" ht="15" hidden="1" customHeight="1">
      <c r="A72" s="816">
        <v>118231</v>
      </c>
      <c r="B72" s="817" t="s">
        <v>17</v>
      </c>
      <c r="C72" s="817" t="s">
        <v>18</v>
      </c>
      <c r="D72" s="817" t="s">
        <v>3</v>
      </c>
      <c r="E72" s="818">
        <v>44081</v>
      </c>
      <c r="F72" s="817" t="s">
        <v>19</v>
      </c>
      <c r="G72" s="819" t="s">
        <v>20</v>
      </c>
      <c r="H72" s="824" t="s">
        <v>21</v>
      </c>
      <c r="I72" s="821">
        <v>12</v>
      </c>
      <c r="J72" s="21">
        <v>150.59</v>
      </c>
      <c r="K72" s="21">
        <f t="shared" si="8"/>
        <v>1807.08</v>
      </c>
      <c r="L72" s="21">
        <f t="shared" si="7"/>
        <v>210</v>
      </c>
      <c r="M72" s="21">
        <f t="shared" si="10"/>
        <v>210</v>
      </c>
      <c r="N72" s="21">
        <f t="shared" si="9"/>
        <v>2017.08</v>
      </c>
      <c r="O72" s="817"/>
      <c r="P72" s="817"/>
      <c r="Q72" s="822"/>
      <c r="R72" s="823" t="s">
        <v>9</v>
      </c>
    </row>
    <row r="73" spans="1:18" ht="15" hidden="1" customHeight="1">
      <c r="A73" s="816">
        <v>175289</v>
      </c>
      <c r="B73" s="817" t="s">
        <v>26</v>
      </c>
      <c r="C73" s="817" t="s">
        <v>2</v>
      </c>
      <c r="D73" s="817" t="s">
        <v>3</v>
      </c>
      <c r="E73" s="818">
        <v>44082</v>
      </c>
      <c r="F73" s="817" t="s">
        <v>19</v>
      </c>
      <c r="G73" s="819" t="s">
        <v>27</v>
      </c>
      <c r="H73" s="817" t="s">
        <v>21</v>
      </c>
      <c r="I73" s="821">
        <v>2</v>
      </c>
      <c r="J73" s="21">
        <v>132.15</v>
      </c>
      <c r="K73" s="21">
        <f t="shared" si="8"/>
        <v>264.3</v>
      </c>
      <c r="L73" s="21">
        <f t="shared" si="7"/>
        <v>38.18181818181818</v>
      </c>
      <c r="M73" s="21">
        <f t="shared" si="10"/>
        <v>38.18</v>
      </c>
      <c r="N73" s="21">
        <f t="shared" si="9"/>
        <v>302.48</v>
      </c>
      <c r="O73" s="817" t="s">
        <v>6</v>
      </c>
      <c r="P73" s="817" t="s">
        <v>15</v>
      </c>
      <c r="Q73" s="822" t="s">
        <v>8</v>
      </c>
      <c r="R73" s="823" t="s">
        <v>9</v>
      </c>
    </row>
    <row r="74" spans="1:18" ht="15" hidden="1" customHeight="1">
      <c r="A74" s="816">
        <v>175614</v>
      </c>
      <c r="B74" s="817" t="s">
        <v>23</v>
      </c>
      <c r="C74" s="817" t="s">
        <v>2</v>
      </c>
      <c r="D74" s="817" t="s">
        <v>3</v>
      </c>
      <c r="E74" s="818">
        <v>44082</v>
      </c>
      <c r="F74" s="817" t="s">
        <v>19</v>
      </c>
      <c r="G74" s="819" t="s">
        <v>27</v>
      </c>
      <c r="H74" s="817" t="s">
        <v>21</v>
      </c>
      <c r="I74" s="821">
        <v>12</v>
      </c>
      <c r="J74" s="21">
        <v>132.15</v>
      </c>
      <c r="K74" s="21">
        <f t="shared" si="8"/>
        <v>1585.8000000000002</v>
      </c>
      <c r="L74" s="21">
        <f t="shared" si="7"/>
        <v>210</v>
      </c>
      <c r="M74" s="21">
        <f t="shared" si="10"/>
        <v>210</v>
      </c>
      <c r="N74" s="21">
        <f t="shared" si="9"/>
        <v>1795.8000000000002</v>
      </c>
      <c r="O74" s="817" t="s">
        <v>6</v>
      </c>
      <c r="P74" s="817" t="s">
        <v>28</v>
      </c>
      <c r="Q74" s="822" t="s">
        <v>8</v>
      </c>
      <c r="R74" s="823" t="s">
        <v>9</v>
      </c>
    </row>
    <row r="75" spans="1:18" ht="15" hidden="1" customHeight="1">
      <c r="A75" s="816">
        <v>118231</v>
      </c>
      <c r="B75" s="817" t="s">
        <v>17</v>
      </c>
      <c r="C75" s="817" t="s">
        <v>18</v>
      </c>
      <c r="D75" s="817" t="s">
        <v>3</v>
      </c>
      <c r="E75" s="818">
        <v>44082</v>
      </c>
      <c r="F75" s="817" t="s">
        <v>19</v>
      </c>
      <c r="G75" s="819" t="s">
        <v>20</v>
      </c>
      <c r="H75" s="824" t="s">
        <v>21</v>
      </c>
      <c r="I75" s="821">
        <v>8</v>
      </c>
      <c r="J75" s="21">
        <v>150.59</v>
      </c>
      <c r="K75" s="21">
        <f t="shared" si="8"/>
        <v>1204.72</v>
      </c>
      <c r="L75" s="21">
        <f t="shared" si="7"/>
        <v>152.72727272727272</v>
      </c>
      <c r="M75" s="21">
        <f t="shared" si="10"/>
        <v>152.72999999999999</v>
      </c>
      <c r="N75" s="21">
        <f t="shared" si="9"/>
        <v>1357.45</v>
      </c>
      <c r="O75" s="817"/>
      <c r="P75" s="817"/>
      <c r="Q75" s="822"/>
      <c r="R75" s="823" t="s">
        <v>9</v>
      </c>
    </row>
    <row r="76" spans="1:18" ht="15" hidden="1" customHeight="1">
      <c r="A76" s="816">
        <v>118231</v>
      </c>
      <c r="B76" s="817" t="s">
        <v>17</v>
      </c>
      <c r="C76" s="817" t="s">
        <v>18</v>
      </c>
      <c r="D76" s="817" t="s">
        <v>3</v>
      </c>
      <c r="E76" s="818">
        <v>44082</v>
      </c>
      <c r="F76" s="817" t="s">
        <v>19</v>
      </c>
      <c r="G76" s="819" t="s">
        <v>20</v>
      </c>
      <c r="H76" s="824" t="s">
        <v>21</v>
      </c>
      <c r="I76" s="821">
        <v>4</v>
      </c>
      <c r="J76" s="21">
        <v>150.59</v>
      </c>
      <c r="K76" s="21">
        <f t="shared" si="8"/>
        <v>602.36</v>
      </c>
      <c r="L76" s="21">
        <f t="shared" si="7"/>
        <v>76.36363636363636</v>
      </c>
      <c r="M76" s="21">
        <f t="shared" si="10"/>
        <v>76.36</v>
      </c>
      <c r="N76" s="21">
        <f t="shared" si="9"/>
        <v>678.72</v>
      </c>
      <c r="O76" s="817"/>
      <c r="P76" s="817"/>
      <c r="Q76" s="822"/>
      <c r="R76" s="823" t="s">
        <v>9</v>
      </c>
    </row>
    <row r="77" spans="1:18" ht="15" hidden="1" customHeight="1">
      <c r="A77" s="816">
        <v>118231</v>
      </c>
      <c r="B77" s="817" t="s">
        <v>17</v>
      </c>
      <c r="C77" s="817" t="s">
        <v>18</v>
      </c>
      <c r="D77" s="817" t="s">
        <v>3</v>
      </c>
      <c r="E77" s="818">
        <v>44083</v>
      </c>
      <c r="F77" s="817" t="s">
        <v>19</v>
      </c>
      <c r="G77" s="819" t="s">
        <v>20</v>
      </c>
      <c r="H77" s="824" t="s">
        <v>21</v>
      </c>
      <c r="I77" s="821">
        <v>4</v>
      </c>
      <c r="J77" s="21">
        <v>150.59</v>
      </c>
      <c r="K77" s="21">
        <f t="shared" si="8"/>
        <v>602.36</v>
      </c>
      <c r="L77" s="21">
        <f t="shared" si="7"/>
        <v>76.36363636363636</v>
      </c>
      <c r="M77" s="21">
        <f t="shared" si="10"/>
        <v>76.36</v>
      </c>
      <c r="N77" s="21">
        <f t="shared" si="9"/>
        <v>678.72</v>
      </c>
      <c r="O77" s="817"/>
      <c r="P77" s="817"/>
      <c r="Q77" s="822"/>
      <c r="R77" s="823" t="s">
        <v>9</v>
      </c>
    </row>
    <row r="78" spans="1:18" ht="15" hidden="1" customHeight="1">
      <c r="A78" s="816">
        <v>118231</v>
      </c>
      <c r="B78" s="817" t="s">
        <v>17</v>
      </c>
      <c r="C78" s="817" t="s">
        <v>18</v>
      </c>
      <c r="D78" s="817" t="s">
        <v>3</v>
      </c>
      <c r="E78" s="818">
        <v>44083</v>
      </c>
      <c r="F78" s="817" t="s">
        <v>19</v>
      </c>
      <c r="G78" s="819" t="s">
        <v>20</v>
      </c>
      <c r="H78" s="824" t="s">
        <v>21</v>
      </c>
      <c r="I78" s="821">
        <v>8</v>
      </c>
      <c r="J78" s="21">
        <v>150.59</v>
      </c>
      <c r="K78" s="21">
        <f t="shared" si="8"/>
        <v>1204.72</v>
      </c>
      <c r="L78" s="21">
        <f t="shared" si="7"/>
        <v>152.72727272727272</v>
      </c>
      <c r="M78" s="21">
        <f t="shared" si="10"/>
        <v>152.72999999999999</v>
      </c>
      <c r="N78" s="21">
        <f t="shared" si="9"/>
        <v>1357.45</v>
      </c>
      <c r="O78" s="817"/>
      <c r="P78" s="817"/>
      <c r="Q78" s="822"/>
      <c r="R78" s="823" t="s">
        <v>9</v>
      </c>
    </row>
    <row r="79" spans="1:18" ht="15" hidden="1" customHeight="1">
      <c r="A79" s="816">
        <v>118231</v>
      </c>
      <c r="B79" s="817" t="s">
        <v>17</v>
      </c>
      <c r="C79" s="817" t="s">
        <v>18</v>
      </c>
      <c r="D79" s="817" t="s">
        <v>3</v>
      </c>
      <c r="E79" s="818">
        <v>44084</v>
      </c>
      <c r="F79" s="817" t="s">
        <v>19</v>
      </c>
      <c r="G79" s="819" t="s">
        <v>20</v>
      </c>
      <c r="H79" s="824" t="s">
        <v>21</v>
      </c>
      <c r="I79" s="821">
        <v>8</v>
      </c>
      <c r="J79" s="21">
        <v>150.59</v>
      </c>
      <c r="K79" s="21">
        <f t="shared" si="8"/>
        <v>1204.72</v>
      </c>
      <c r="L79" s="21">
        <f t="shared" si="7"/>
        <v>152.72727272727272</v>
      </c>
      <c r="M79" s="21">
        <f t="shared" si="10"/>
        <v>152.72999999999999</v>
      </c>
      <c r="N79" s="21">
        <f t="shared" si="9"/>
        <v>1357.45</v>
      </c>
      <c r="O79" s="817"/>
      <c r="P79" s="817"/>
      <c r="Q79" s="822"/>
      <c r="R79" s="823" t="s">
        <v>9</v>
      </c>
    </row>
    <row r="80" spans="1:18" ht="15" hidden="1" customHeight="1">
      <c r="A80" s="816">
        <v>118231</v>
      </c>
      <c r="B80" s="817" t="s">
        <v>17</v>
      </c>
      <c r="C80" s="817" t="s">
        <v>18</v>
      </c>
      <c r="D80" s="817" t="s">
        <v>3</v>
      </c>
      <c r="E80" s="818">
        <v>44084</v>
      </c>
      <c r="F80" s="817" t="s">
        <v>19</v>
      </c>
      <c r="G80" s="819" t="s">
        <v>20</v>
      </c>
      <c r="H80" s="824" t="s">
        <v>21</v>
      </c>
      <c r="I80" s="821">
        <v>4</v>
      </c>
      <c r="J80" s="21">
        <v>150.59</v>
      </c>
      <c r="K80" s="21">
        <f t="shared" si="8"/>
        <v>602.36</v>
      </c>
      <c r="L80" s="21">
        <f t="shared" si="7"/>
        <v>76.36363636363636</v>
      </c>
      <c r="M80" s="21">
        <f t="shared" si="10"/>
        <v>76.36</v>
      </c>
      <c r="N80" s="21">
        <f t="shared" si="9"/>
        <v>678.72</v>
      </c>
      <c r="O80" s="817"/>
      <c r="P80" s="817"/>
      <c r="Q80" s="822"/>
      <c r="R80" s="823" t="s">
        <v>9</v>
      </c>
    </row>
    <row r="81" spans="1:18" ht="15" hidden="1" customHeight="1">
      <c r="A81" s="816">
        <v>118231</v>
      </c>
      <c r="B81" s="817" t="s">
        <v>17</v>
      </c>
      <c r="C81" s="817" t="s">
        <v>18</v>
      </c>
      <c r="D81" s="817" t="s">
        <v>3</v>
      </c>
      <c r="E81" s="818">
        <v>44085</v>
      </c>
      <c r="F81" s="817" t="s">
        <v>19</v>
      </c>
      <c r="G81" s="819" t="s">
        <v>20</v>
      </c>
      <c r="H81" s="824" t="s">
        <v>21</v>
      </c>
      <c r="I81" s="821">
        <v>8</v>
      </c>
      <c r="J81" s="21">
        <v>150.59</v>
      </c>
      <c r="K81" s="21">
        <f t="shared" si="8"/>
        <v>1204.72</v>
      </c>
      <c r="L81" s="21">
        <f t="shared" si="7"/>
        <v>152.72727272727272</v>
      </c>
      <c r="M81" s="21">
        <f t="shared" si="10"/>
        <v>152.72999999999999</v>
      </c>
      <c r="N81" s="21">
        <f t="shared" si="9"/>
        <v>1357.45</v>
      </c>
      <c r="O81" s="817"/>
      <c r="P81" s="817"/>
      <c r="Q81" s="822"/>
      <c r="R81" s="823" t="s">
        <v>9</v>
      </c>
    </row>
    <row r="82" spans="1:18" ht="15" hidden="1" customHeight="1">
      <c r="A82" s="816">
        <v>118231</v>
      </c>
      <c r="B82" s="817" t="s">
        <v>17</v>
      </c>
      <c r="C82" s="817" t="s">
        <v>18</v>
      </c>
      <c r="D82" s="817" t="s">
        <v>3</v>
      </c>
      <c r="E82" s="818">
        <v>44085</v>
      </c>
      <c r="F82" s="817" t="s">
        <v>19</v>
      </c>
      <c r="G82" s="819" t="s">
        <v>20</v>
      </c>
      <c r="H82" s="824" t="s">
        <v>21</v>
      </c>
      <c r="I82" s="821">
        <v>4</v>
      </c>
      <c r="J82" s="21">
        <v>150.59</v>
      </c>
      <c r="K82" s="21">
        <f t="shared" si="8"/>
        <v>602.36</v>
      </c>
      <c r="L82" s="21">
        <f t="shared" si="7"/>
        <v>76.36363636363636</v>
      </c>
      <c r="M82" s="21">
        <f t="shared" si="10"/>
        <v>76.36</v>
      </c>
      <c r="N82" s="21">
        <f t="shared" si="9"/>
        <v>678.72</v>
      </c>
      <c r="O82" s="817"/>
      <c r="P82" s="817"/>
      <c r="Q82" s="822"/>
      <c r="R82" s="823" t="s">
        <v>9</v>
      </c>
    </row>
    <row r="83" spans="1:18" ht="15" hidden="1" customHeight="1">
      <c r="A83" s="816">
        <v>118231</v>
      </c>
      <c r="B83" s="817" t="s">
        <v>17</v>
      </c>
      <c r="C83" s="817" t="s">
        <v>18</v>
      </c>
      <c r="D83" s="817" t="s">
        <v>3</v>
      </c>
      <c r="E83" s="818">
        <v>44086</v>
      </c>
      <c r="F83" s="817" t="s">
        <v>19</v>
      </c>
      <c r="G83" s="819" t="s">
        <v>20</v>
      </c>
      <c r="H83" s="824" t="s">
        <v>21</v>
      </c>
      <c r="I83" s="821">
        <v>12</v>
      </c>
      <c r="J83" s="21">
        <v>150.59</v>
      </c>
      <c r="K83" s="21">
        <f t="shared" si="8"/>
        <v>1807.08</v>
      </c>
      <c r="L83" s="21">
        <f t="shared" si="7"/>
        <v>210</v>
      </c>
      <c r="M83" s="21">
        <f t="shared" si="10"/>
        <v>210</v>
      </c>
      <c r="N83" s="21">
        <f t="shared" si="9"/>
        <v>2017.08</v>
      </c>
      <c r="O83" s="817"/>
      <c r="P83" s="817"/>
      <c r="Q83" s="822"/>
      <c r="R83" s="823" t="s">
        <v>9</v>
      </c>
    </row>
    <row r="84" spans="1:18" ht="15" hidden="1" customHeight="1">
      <c r="A84" s="816">
        <v>117487</v>
      </c>
      <c r="B84" s="817" t="s">
        <v>22</v>
      </c>
      <c r="C84" s="817" t="s">
        <v>18</v>
      </c>
      <c r="D84" s="817" t="s">
        <v>3</v>
      </c>
      <c r="E84" s="818">
        <v>44086</v>
      </c>
      <c r="F84" s="817" t="s">
        <v>19</v>
      </c>
      <c r="G84" s="819" t="s">
        <v>20</v>
      </c>
      <c r="H84" s="824" t="s">
        <v>21</v>
      </c>
      <c r="I84" s="821">
        <v>40</v>
      </c>
      <c r="J84" s="21">
        <v>150.59</v>
      </c>
      <c r="K84" s="21">
        <f t="shared" si="8"/>
        <v>6023.6</v>
      </c>
      <c r="L84" s="21">
        <f>(I84/8)*210</f>
        <v>1050</v>
      </c>
      <c r="M84" s="21">
        <f t="shared" si="10"/>
        <v>1050</v>
      </c>
      <c r="N84" s="21">
        <f t="shared" si="9"/>
        <v>7073.6</v>
      </c>
      <c r="O84" s="817"/>
      <c r="P84" s="817"/>
      <c r="Q84" s="822"/>
      <c r="R84" s="823" t="s">
        <v>9</v>
      </c>
    </row>
    <row r="85" spans="1:18" ht="15" hidden="1" customHeight="1">
      <c r="A85" s="816">
        <v>135700</v>
      </c>
      <c r="B85" s="817" t="s">
        <v>1</v>
      </c>
      <c r="C85" s="817" t="s">
        <v>2</v>
      </c>
      <c r="D85" s="817" t="s">
        <v>3</v>
      </c>
      <c r="E85" s="818">
        <v>44087</v>
      </c>
      <c r="F85" s="817" t="s">
        <v>19</v>
      </c>
      <c r="G85" s="819" t="s">
        <v>29</v>
      </c>
      <c r="H85" s="817" t="s">
        <v>21</v>
      </c>
      <c r="I85" s="821">
        <v>11</v>
      </c>
      <c r="J85" s="21">
        <v>132.15</v>
      </c>
      <c r="K85" s="21">
        <f t="shared" si="8"/>
        <v>1453.65</v>
      </c>
      <c r="L85" s="21">
        <f t="shared" ref="L85:L108" si="11">IF(OR(I85=11,I85&gt;11),210,210*(I85/11))</f>
        <v>210</v>
      </c>
      <c r="M85" s="21">
        <f t="shared" si="10"/>
        <v>210</v>
      </c>
      <c r="N85" s="21">
        <f t="shared" si="9"/>
        <v>1663.65</v>
      </c>
      <c r="O85" s="817" t="s">
        <v>6</v>
      </c>
      <c r="P85" s="817" t="s">
        <v>30</v>
      </c>
      <c r="Q85" s="817" t="s">
        <v>31</v>
      </c>
      <c r="R85" s="823" t="s">
        <v>9</v>
      </c>
    </row>
    <row r="86" spans="1:18" ht="15" hidden="1" customHeight="1">
      <c r="A86" s="816">
        <v>146994</v>
      </c>
      <c r="B86" s="817" t="s">
        <v>32</v>
      </c>
      <c r="C86" s="817" t="s">
        <v>2</v>
      </c>
      <c r="D86" s="817" t="s">
        <v>3</v>
      </c>
      <c r="E86" s="818">
        <v>44087</v>
      </c>
      <c r="F86" s="817" t="s">
        <v>19</v>
      </c>
      <c r="G86" s="819" t="s">
        <v>29</v>
      </c>
      <c r="H86" s="817" t="s">
        <v>21</v>
      </c>
      <c r="I86" s="821">
        <v>11</v>
      </c>
      <c r="J86" s="21">
        <v>132.15</v>
      </c>
      <c r="K86" s="21">
        <f t="shared" si="8"/>
        <v>1453.65</v>
      </c>
      <c r="L86" s="21">
        <f t="shared" si="11"/>
        <v>210</v>
      </c>
      <c r="M86" s="21">
        <f t="shared" si="10"/>
        <v>210</v>
      </c>
      <c r="N86" s="21">
        <f t="shared" si="9"/>
        <v>1663.65</v>
      </c>
      <c r="O86" s="817" t="s">
        <v>6</v>
      </c>
      <c r="P86" s="817" t="s">
        <v>30</v>
      </c>
      <c r="Q86" s="817" t="s">
        <v>31</v>
      </c>
      <c r="R86" s="823" t="s">
        <v>9</v>
      </c>
    </row>
    <row r="87" spans="1:18" ht="15" hidden="1" customHeight="1">
      <c r="A87" s="816">
        <v>118231</v>
      </c>
      <c r="B87" s="817" t="s">
        <v>17</v>
      </c>
      <c r="C87" s="817" t="s">
        <v>18</v>
      </c>
      <c r="D87" s="817" t="s">
        <v>3</v>
      </c>
      <c r="E87" s="818">
        <v>44087</v>
      </c>
      <c r="F87" s="817" t="s">
        <v>19</v>
      </c>
      <c r="G87" s="819" t="s">
        <v>20</v>
      </c>
      <c r="H87" s="824" t="s">
        <v>21</v>
      </c>
      <c r="I87" s="821">
        <v>8</v>
      </c>
      <c r="J87" s="21">
        <v>150.59</v>
      </c>
      <c r="K87" s="21">
        <f t="shared" si="8"/>
        <v>1204.72</v>
      </c>
      <c r="L87" s="21">
        <f t="shared" si="11"/>
        <v>152.72727272727272</v>
      </c>
      <c r="M87" s="21">
        <f t="shared" si="10"/>
        <v>152.72999999999999</v>
      </c>
      <c r="N87" s="21">
        <f t="shared" si="9"/>
        <v>1357.45</v>
      </c>
      <c r="O87" s="817"/>
      <c r="P87" s="817"/>
      <c r="Q87" s="822"/>
      <c r="R87" s="823" t="s">
        <v>9</v>
      </c>
    </row>
    <row r="88" spans="1:18" ht="15" hidden="1" customHeight="1">
      <c r="A88" s="816">
        <v>118231</v>
      </c>
      <c r="B88" s="817" t="s">
        <v>17</v>
      </c>
      <c r="C88" s="817" t="s">
        <v>18</v>
      </c>
      <c r="D88" s="817" t="s">
        <v>3</v>
      </c>
      <c r="E88" s="818">
        <v>44087</v>
      </c>
      <c r="F88" s="817" t="s">
        <v>19</v>
      </c>
      <c r="G88" s="819" t="s">
        <v>20</v>
      </c>
      <c r="H88" s="824" t="s">
        <v>21</v>
      </c>
      <c r="I88" s="821">
        <v>4</v>
      </c>
      <c r="J88" s="21">
        <v>150.59</v>
      </c>
      <c r="K88" s="21">
        <f t="shared" si="8"/>
        <v>602.36</v>
      </c>
      <c r="L88" s="21">
        <f t="shared" si="11"/>
        <v>76.36363636363636</v>
      </c>
      <c r="M88" s="21">
        <f t="shared" si="10"/>
        <v>76.36</v>
      </c>
      <c r="N88" s="21">
        <f t="shared" si="9"/>
        <v>678.72</v>
      </c>
      <c r="O88" s="817"/>
      <c r="P88" s="817"/>
      <c r="Q88" s="822"/>
      <c r="R88" s="823" t="s">
        <v>9</v>
      </c>
    </row>
    <row r="89" spans="1:18" ht="15" hidden="1" customHeight="1">
      <c r="A89" s="816">
        <v>135700</v>
      </c>
      <c r="B89" s="817" t="s">
        <v>1</v>
      </c>
      <c r="C89" s="817" t="s">
        <v>2</v>
      </c>
      <c r="D89" s="817" t="s">
        <v>3</v>
      </c>
      <c r="E89" s="818">
        <v>44088</v>
      </c>
      <c r="F89" s="817" t="s">
        <v>19</v>
      </c>
      <c r="G89" s="819" t="s">
        <v>33</v>
      </c>
      <c r="H89" s="817" t="s">
        <v>21</v>
      </c>
      <c r="I89" s="821">
        <v>10</v>
      </c>
      <c r="J89" s="21">
        <v>132.15</v>
      </c>
      <c r="K89" s="21">
        <f t="shared" si="8"/>
        <v>1321.5</v>
      </c>
      <c r="L89" s="21">
        <f t="shared" si="11"/>
        <v>190.90909090909091</v>
      </c>
      <c r="M89" s="21">
        <f t="shared" si="10"/>
        <v>190.91</v>
      </c>
      <c r="N89" s="21">
        <f t="shared" si="9"/>
        <v>1512.41</v>
      </c>
      <c r="O89" s="817" t="s">
        <v>6</v>
      </c>
      <c r="P89" s="817" t="s">
        <v>34</v>
      </c>
      <c r="Q89" s="817" t="s">
        <v>31</v>
      </c>
      <c r="R89" s="823" t="s">
        <v>9</v>
      </c>
    </row>
    <row r="90" spans="1:18" ht="15" hidden="1" customHeight="1">
      <c r="A90" s="816">
        <v>146994</v>
      </c>
      <c r="B90" s="817" t="s">
        <v>32</v>
      </c>
      <c r="C90" s="817" t="s">
        <v>2</v>
      </c>
      <c r="D90" s="817" t="s">
        <v>3</v>
      </c>
      <c r="E90" s="818">
        <v>44088</v>
      </c>
      <c r="F90" s="817" t="s">
        <v>19</v>
      </c>
      <c r="G90" s="819" t="s">
        <v>33</v>
      </c>
      <c r="H90" s="817" t="s">
        <v>21</v>
      </c>
      <c r="I90" s="821">
        <v>10</v>
      </c>
      <c r="J90" s="21">
        <v>132.15</v>
      </c>
      <c r="K90" s="21">
        <f t="shared" si="8"/>
        <v>1321.5</v>
      </c>
      <c r="L90" s="21">
        <f t="shared" si="11"/>
        <v>190.90909090909091</v>
      </c>
      <c r="M90" s="21">
        <f t="shared" si="10"/>
        <v>190.91</v>
      </c>
      <c r="N90" s="21">
        <f t="shared" si="9"/>
        <v>1512.41</v>
      </c>
      <c r="O90" s="817" t="s">
        <v>6</v>
      </c>
      <c r="P90" s="817" t="s">
        <v>34</v>
      </c>
      <c r="Q90" s="817" t="s">
        <v>31</v>
      </c>
      <c r="R90" s="823" t="s">
        <v>9</v>
      </c>
    </row>
    <row r="91" spans="1:18" ht="15" hidden="1" customHeight="1">
      <c r="A91" s="816">
        <v>187392</v>
      </c>
      <c r="B91" s="817" t="s">
        <v>35</v>
      </c>
      <c r="C91" s="817" t="s">
        <v>36</v>
      </c>
      <c r="D91" s="817" t="s">
        <v>3</v>
      </c>
      <c r="E91" s="818">
        <v>44088</v>
      </c>
      <c r="F91" s="817" t="s">
        <v>19</v>
      </c>
      <c r="G91" s="819" t="s">
        <v>37</v>
      </c>
      <c r="H91" s="817" t="s">
        <v>21</v>
      </c>
      <c r="I91" s="821">
        <v>16</v>
      </c>
      <c r="J91" s="21">
        <v>132.15</v>
      </c>
      <c r="K91" s="21">
        <f t="shared" si="8"/>
        <v>2114.4</v>
      </c>
      <c r="L91" s="21">
        <f t="shared" si="11"/>
        <v>210</v>
      </c>
      <c r="M91" s="21">
        <f t="shared" si="10"/>
        <v>210</v>
      </c>
      <c r="N91" s="21">
        <f t="shared" si="9"/>
        <v>2324.4</v>
      </c>
      <c r="O91" s="817"/>
      <c r="P91" s="817"/>
      <c r="Q91" s="822" t="s">
        <v>8</v>
      </c>
      <c r="R91" s="823" t="s">
        <v>8</v>
      </c>
    </row>
    <row r="92" spans="1:18" ht="15" hidden="1" customHeight="1">
      <c r="A92" s="816">
        <v>118231</v>
      </c>
      <c r="B92" s="817" t="s">
        <v>17</v>
      </c>
      <c r="C92" s="817" t="s">
        <v>18</v>
      </c>
      <c r="D92" s="817" t="s">
        <v>3</v>
      </c>
      <c r="E92" s="818">
        <v>44088</v>
      </c>
      <c r="F92" s="817" t="s">
        <v>19</v>
      </c>
      <c r="G92" s="819" t="s">
        <v>20</v>
      </c>
      <c r="H92" s="824" t="s">
        <v>21</v>
      </c>
      <c r="I92" s="821">
        <v>4</v>
      </c>
      <c r="J92" s="21">
        <v>150.59</v>
      </c>
      <c r="K92" s="21">
        <f t="shared" si="8"/>
        <v>602.36</v>
      </c>
      <c r="L92" s="21">
        <f t="shared" si="11"/>
        <v>76.36363636363636</v>
      </c>
      <c r="M92" s="21">
        <f t="shared" si="10"/>
        <v>76.36</v>
      </c>
      <c r="N92" s="21">
        <f t="shared" si="9"/>
        <v>678.72</v>
      </c>
      <c r="O92" s="817"/>
      <c r="P92" s="817"/>
      <c r="Q92" s="822"/>
      <c r="R92" s="823" t="s">
        <v>9</v>
      </c>
    </row>
    <row r="93" spans="1:18" ht="15" hidden="1" customHeight="1">
      <c r="A93" s="816">
        <v>118231</v>
      </c>
      <c r="B93" s="817" t="s">
        <v>17</v>
      </c>
      <c r="C93" s="817" t="s">
        <v>18</v>
      </c>
      <c r="D93" s="817" t="s">
        <v>3</v>
      </c>
      <c r="E93" s="818">
        <v>44088</v>
      </c>
      <c r="F93" s="817" t="s">
        <v>19</v>
      </c>
      <c r="G93" s="819" t="s">
        <v>20</v>
      </c>
      <c r="H93" s="824" t="s">
        <v>21</v>
      </c>
      <c r="I93" s="821">
        <v>8</v>
      </c>
      <c r="J93" s="21">
        <v>150.59</v>
      </c>
      <c r="K93" s="21">
        <f t="shared" si="8"/>
        <v>1204.72</v>
      </c>
      <c r="L93" s="21">
        <f t="shared" si="11"/>
        <v>152.72727272727272</v>
      </c>
      <c r="M93" s="21">
        <f t="shared" si="10"/>
        <v>152.72999999999999</v>
      </c>
      <c r="N93" s="21">
        <f t="shared" si="9"/>
        <v>1357.45</v>
      </c>
      <c r="O93" s="817"/>
      <c r="P93" s="817"/>
      <c r="Q93" s="822"/>
      <c r="R93" s="823" t="s">
        <v>9</v>
      </c>
    </row>
    <row r="94" spans="1:18" ht="15" hidden="1" customHeight="1">
      <c r="A94" s="816">
        <v>187392</v>
      </c>
      <c r="B94" s="817" t="s">
        <v>35</v>
      </c>
      <c r="C94" s="817" t="s">
        <v>36</v>
      </c>
      <c r="D94" s="817" t="s">
        <v>3</v>
      </c>
      <c r="E94" s="818">
        <v>44089</v>
      </c>
      <c r="F94" s="817" t="s">
        <v>19</v>
      </c>
      <c r="G94" s="819" t="s">
        <v>37</v>
      </c>
      <c r="H94" s="817" t="s">
        <v>21</v>
      </c>
      <c r="I94" s="821">
        <v>12</v>
      </c>
      <c r="J94" s="21">
        <v>132.15</v>
      </c>
      <c r="K94" s="21">
        <f t="shared" si="8"/>
        <v>1585.8000000000002</v>
      </c>
      <c r="L94" s="21">
        <f t="shared" si="11"/>
        <v>210</v>
      </c>
      <c r="M94" s="21">
        <f t="shared" si="10"/>
        <v>210</v>
      </c>
      <c r="N94" s="21">
        <f t="shared" si="9"/>
        <v>1795.8000000000002</v>
      </c>
      <c r="O94" s="817"/>
      <c r="P94" s="817"/>
      <c r="Q94" s="822" t="s">
        <v>8</v>
      </c>
      <c r="R94" s="823" t="s">
        <v>8</v>
      </c>
    </row>
    <row r="95" spans="1:18" ht="15" hidden="1" customHeight="1">
      <c r="A95" s="816">
        <v>118231</v>
      </c>
      <c r="B95" s="817" t="s">
        <v>17</v>
      </c>
      <c r="C95" s="817" t="s">
        <v>18</v>
      </c>
      <c r="D95" s="817" t="s">
        <v>3</v>
      </c>
      <c r="E95" s="818">
        <v>44089</v>
      </c>
      <c r="F95" s="817" t="s">
        <v>19</v>
      </c>
      <c r="G95" s="819" t="s">
        <v>20</v>
      </c>
      <c r="H95" s="824" t="s">
        <v>21</v>
      </c>
      <c r="I95" s="821">
        <v>8</v>
      </c>
      <c r="J95" s="21">
        <v>150.59</v>
      </c>
      <c r="K95" s="21">
        <f t="shared" si="8"/>
        <v>1204.72</v>
      </c>
      <c r="L95" s="21">
        <f t="shared" si="11"/>
        <v>152.72727272727272</v>
      </c>
      <c r="M95" s="21">
        <f t="shared" si="10"/>
        <v>152.72999999999999</v>
      </c>
      <c r="N95" s="21">
        <f t="shared" si="9"/>
        <v>1357.45</v>
      </c>
      <c r="O95" s="817"/>
      <c r="P95" s="817"/>
      <c r="Q95" s="822"/>
      <c r="R95" s="823" t="s">
        <v>9</v>
      </c>
    </row>
    <row r="96" spans="1:18" ht="15" hidden="1" customHeight="1">
      <c r="A96" s="816">
        <v>118231</v>
      </c>
      <c r="B96" s="817" t="s">
        <v>17</v>
      </c>
      <c r="C96" s="817" t="s">
        <v>18</v>
      </c>
      <c r="D96" s="817" t="s">
        <v>3</v>
      </c>
      <c r="E96" s="818">
        <v>44089</v>
      </c>
      <c r="F96" s="817" t="s">
        <v>19</v>
      </c>
      <c r="G96" s="819" t="s">
        <v>20</v>
      </c>
      <c r="H96" s="824" t="s">
        <v>21</v>
      </c>
      <c r="I96" s="821">
        <v>4</v>
      </c>
      <c r="J96" s="21">
        <v>150.59</v>
      </c>
      <c r="K96" s="21">
        <f t="shared" si="8"/>
        <v>602.36</v>
      </c>
      <c r="L96" s="21">
        <f t="shared" si="11"/>
        <v>76.36363636363636</v>
      </c>
      <c r="M96" s="21">
        <f t="shared" si="10"/>
        <v>76.36</v>
      </c>
      <c r="N96" s="21">
        <f t="shared" si="9"/>
        <v>678.72</v>
      </c>
      <c r="O96" s="817"/>
      <c r="P96" s="817"/>
      <c r="Q96" s="822"/>
      <c r="R96" s="823" t="s">
        <v>9</v>
      </c>
    </row>
    <row r="97" spans="1:18" ht="15" hidden="1" customHeight="1">
      <c r="A97" s="816">
        <v>187392</v>
      </c>
      <c r="B97" s="817" t="s">
        <v>35</v>
      </c>
      <c r="C97" s="817" t="s">
        <v>36</v>
      </c>
      <c r="D97" s="817" t="s">
        <v>3</v>
      </c>
      <c r="E97" s="818">
        <v>44090</v>
      </c>
      <c r="F97" s="817" t="s">
        <v>19</v>
      </c>
      <c r="G97" s="819" t="s">
        <v>37</v>
      </c>
      <c r="H97" s="817" t="s">
        <v>21</v>
      </c>
      <c r="I97" s="821">
        <v>12</v>
      </c>
      <c r="J97" s="21">
        <v>132.15</v>
      </c>
      <c r="K97" s="21">
        <f t="shared" si="8"/>
        <v>1585.8000000000002</v>
      </c>
      <c r="L97" s="21">
        <f t="shared" si="11"/>
        <v>210</v>
      </c>
      <c r="M97" s="21">
        <f t="shared" si="10"/>
        <v>210</v>
      </c>
      <c r="N97" s="21">
        <f t="shared" si="9"/>
        <v>1795.8000000000002</v>
      </c>
      <c r="O97" s="817"/>
      <c r="P97" s="817"/>
      <c r="Q97" s="822" t="s">
        <v>8</v>
      </c>
      <c r="R97" s="823" t="s">
        <v>8</v>
      </c>
    </row>
    <row r="98" spans="1:18" ht="15" hidden="1" customHeight="1">
      <c r="A98" s="816">
        <v>118231</v>
      </c>
      <c r="B98" s="817" t="s">
        <v>17</v>
      </c>
      <c r="C98" s="817" t="s">
        <v>18</v>
      </c>
      <c r="D98" s="817" t="s">
        <v>3</v>
      </c>
      <c r="E98" s="818">
        <v>44090</v>
      </c>
      <c r="F98" s="817" t="s">
        <v>19</v>
      </c>
      <c r="G98" s="819" t="s">
        <v>20</v>
      </c>
      <c r="H98" s="824" t="s">
        <v>21</v>
      </c>
      <c r="I98" s="821">
        <v>8</v>
      </c>
      <c r="J98" s="21">
        <v>150.59</v>
      </c>
      <c r="K98" s="21">
        <f t="shared" si="8"/>
        <v>1204.72</v>
      </c>
      <c r="L98" s="21">
        <f t="shared" si="11"/>
        <v>152.72727272727272</v>
      </c>
      <c r="M98" s="21">
        <f t="shared" si="10"/>
        <v>152.72999999999999</v>
      </c>
      <c r="N98" s="21">
        <f t="shared" si="9"/>
        <v>1357.45</v>
      </c>
      <c r="O98" s="817"/>
      <c r="P98" s="817"/>
      <c r="Q98" s="822"/>
      <c r="R98" s="823" t="s">
        <v>9</v>
      </c>
    </row>
    <row r="99" spans="1:18" ht="15" hidden="1" customHeight="1">
      <c r="A99" s="816">
        <v>118231</v>
      </c>
      <c r="B99" s="817" t="s">
        <v>17</v>
      </c>
      <c r="C99" s="817" t="s">
        <v>18</v>
      </c>
      <c r="D99" s="817" t="s">
        <v>3</v>
      </c>
      <c r="E99" s="818">
        <v>44090</v>
      </c>
      <c r="F99" s="817" t="s">
        <v>19</v>
      </c>
      <c r="G99" s="819" t="s">
        <v>20</v>
      </c>
      <c r="H99" s="824" t="s">
        <v>21</v>
      </c>
      <c r="I99" s="821">
        <v>4</v>
      </c>
      <c r="J99" s="21">
        <v>150.59</v>
      </c>
      <c r="K99" s="21">
        <f t="shared" si="8"/>
        <v>602.36</v>
      </c>
      <c r="L99" s="21">
        <f t="shared" si="11"/>
        <v>76.36363636363636</v>
      </c>
      <c r="M99" s="21">
        <f t="shared" si="10"/>
        <v>76.36</v>
      </c>
      <c r="N99" s="21">
        <f t="shared" si="9"/>
        <v>678.72</v>
      </c>
      <c r="O99" s="817"/>
      <c r="P99" s="817"/>
      <c r="Q99" s="822"/>
      <c r="R99" s="823" t="s">
        <v>9</v>
      </c>
    </row>
    <row r="100" spans="1:18" ht="15" hidden="1" customHeight="1">
      <c r="A100" s="816">
        <v>118699</v>
      </c>
      <c r="B100" s="817" t="s">
        <v>38</v>
      </c>
      <c r="C100" s="817" t="s">
        <v>39</v>
      </c>
      <c r="D100" s="817" t="s">
        <v>3</v>
      </c>
      <c r="E100" s="818">
        <v>44091</v>
      </c>
      <c r="F100" s="817" t="s">
        <v>19</v>
      </c>
      <c r="G100" s="819" t="s">
        <v>40</v>
      </c>
      <c r="H100" s="817" t="s">
        <v>21</v>
      </c>
      <c r="I100" s="821">
        <v>7</v>
      </c>
      <c r="J100" s="21">
        <v>81.03</v>
      </c>
      <c r="K100" s="21">
        <f t="shared" si="8"/>
        <v>567.21</v>
      </c>
      <c r="L100" s="21">
        <f t="shared" si="11"/>
        <v>133.63636363636363</v>
      </c>
      <c r="M100" s="21">
        <f t="shared" si="10"/>
        <v>133.63999999999999</v>
      </c>
      <c r="N100" s="21">
        <f t="shared" si="9"/>
        <v>700.85</v>
      </c>
      <c r="O100" s="817"/>
      <c r="P100" s="817"/>
      <c r="Q100" s="822" t="s">
        <v>8</v>
      </c>
      <c r="R100" s="823" t="s">
        <v>9</v>
      </c>
    </row>
    <row r="101" spans="1:18" ht="15" hidden="1" customHeight="1">
      <c r="A101" s="816">
        <v>187392</v>
      </c>
      <c r="B101" s="817" t="s">
        <v>35</v>
      </c>
      <c r="C101" s="817" t="s">
        <v>36</v>
      </c>
      <c r="D101" s="817" t="s">
        <v>3</v>
      </c>
      <c r="E101" s="818">
        <v>44091</v>
      </c>
      <c r="F101" s="817" t="s">
        <v>19</v>
      </c>
      <c r="G101" s="819" t="s">
        <v>37</v>
      </c>
      <c r="H101" s="817" t="s">
        <v>21</v>
      </c>
      <c r="I101" s="821">
        <v>12</v>
      </c>
      <c r="J101" s="21">
        <v>132.15</v>
      </c>
      <c r="K101" s="21">
        <f t="shared" si="8"/>
        <v>1585.8000000000002</v>
      </c>
      <c r="L101" s="21">
        <f t="shared" si="11"/>
        <v>210</v>
      </c>
      <c r="M101" s="21">
        <f t="shared" si="10"/>
        <v>210</v>
      </c>
      <c r="N101" s="21">
        <f t="shared" si="9"/>
        <v>1795.8000000000002</v>
      </c>
      <c r="O101" s="817"/>
      <c r="P101" s="817"/>
      <c r="Q101" s="822" t="s">
        <v>8</v>
      </c>
      <c r="R101" s="823" t="s">
        <v>8</v>
      </c>
    </row>
    <row r="102" spans="1:18" ht="15" hidden="1" customHeight="1">
      <c r="A102" s="816">
        <v>118231</v>
      </c>
      <c r="B102" s="817" t="s">
        <v>17</v>
      </c>
      <c r="C102" s="817" t="s">
        <v>18</v>
      </c>
      <c r="D102" s="817" t="s">
        <v>3</v>
      </c>
      <c r="E102" s="818">
        <v>44091</v>
      </c>
      <c r="F102" s="817" t="s">
        <v>19</v>
      </c>
      <c r="G102" s="819" t="s">
        <v>20</v>
      </c>
      <c r="H102" s="824" t="s">
        <v>21</v>
      </c>
      <c r="I102" s="821">
        <v>8</v>
      </c>
      <c r="J102" s="21">
        <v>150.59</v>
      </c>
      <c r="K102" s="21">
        <f t="shared" si="8"/>
        <v>1204.72</v>
      </c>
      <c r="L102" s="21">
        <f t="shared" si="11"/>
        <v>152.72727272727272</v>
      </c>
      <c r="M102" s="21">
        <f t="shared" si="10"/>
        <v>152.72999999999999</v>
      </c>
      <c r="N102" s="21">
        <f t="shared" si="9"/>
        <v>1357.45</v>
      </c>
      <c r="O102" s="817"/>
      <c r="P102" s="817"/>
      <c r="Q102" s="822"/>
      <c r="R102" s="823" t="s">
        <v>9</v>
      </c>
    </row>
    <row r="103" spans="1:18" ht="15" hidden="1" customHeight="1">
      <c r="A103" s="816">
        <v>118231</v>
      </c>
      <c r="B103" s="817" t="s">
        <v>17</v>
      </c>
      <c r="C103" s="817" t="s">
        <v>18</v>
      </c>
      <c r="D103" s="817" t="s">
        <v>3</v>
      </c>
      <c r="E103" s="818">
        <v>44091</v>
      </c>
      <c r="F103" s="817" t="s">
        <v>19</v>
      </c>
      <c r="G103" s="819" t="s">
        <v>20</v>
      </c>
      <c r="H103" s="824" t="s">
        <v>21</v>
      </c>
      <c r="I103" s="821">
        <v>4</v>
      </c>
      <c r="J103" s="21">
        <v>150.59</v>
      </c>
      <c r="K103" s="21">
        <f t="shared" si="8"/>
        <v>602.36</v>
      </c>
      <c r="L103" s="21">
        <f t="shared" si="11"/>
        <v>76.36363636363636</v>
      </c>
      <c r="M103" s="21">
        <f t="shared" si="10"/>
        <v>76.36</v>
      </c>
      <c r="N103" s="21">
        <f t="shared" si="9"/>
        <v>678.72</v>
      </c>
      <c r="O103" s="817"/>
      <c r="P103" s="817"/>
      <c r="Q103" s="822"/>
      <c r="R103" s="823" t="s">
        <v>9</v>
      </c>
    </row>
    <row r="104" spans="1:18" ht="15" hidden="1" customHeight="1">
      <c r="A104" s="816">
        <v>118699</v>
      </c>
      <c r="B104" s="817" t="s">
        <v>38</v>
      </c>
      <c r="C104" s="817" t="s">
        <v>39</v>
      </c>
      <c r="D104" s="817" t="s">
        <v>3</v>
      </c>
      <c r="E104" s="818">
        <v>44092</v>
      </c>
      <c r="F104" s="817" t="s">
        <v>19</v>
      </c>
      <c r="G104" s="819" t="s">
        <v>41</v>
      </c>
      <c r="H104" s="817" t="s">
        <v>21</v>
      </c>
      <c r="I104" s="821">
        <v>7</v>
      </c>
      <c r="J104" s="21">
        <v>81.03</v>
      </c>
      <c r="K104" s="21">
        <f t="shared" si="8"/>
        <v>567.21</v>
      </c>
      <c r="L104" s="21">
        <f t="shared" si="11"/>
        <v>133.63636363636363</v>
      </c>
      <c r="M104" s="21">
        <f t="shared" si="10"/>
        <v>133.63999999999999</v>
      </c>
      <c r="N104" s="21">
        <f t="shared" si="9"/>
        <v>700.85</v>
      </c>
      <c r="O104" s="817"/>
      <c r="P104" s="817"/>
      <c r="Q104" s="822" t="s">
        <v>8</v>
      </c>
      <c r="R104" s="823" t="s">
        <v>9</v>
      </c>
    </row>
    <row r="105" spans="1:18" ht="15" hidden="1" customHeight="1">
      <c r="A105" s="816">
        <v>176227</v>
      </c>
      <c r="B105" s="817" t="s">
        <v>42</v>
      </c>
      <c r="C105" s="817" t="s">
        <v>2</v>
      </c>
      <c r="D105" s="817" t="s">
        <v>3</v>
      </c>
      <c r="E105" s="818">
        <v>44092</v>
      </c>
      <c r="F105" s="817" t="s">
        <v>19</v>
      </c>
      <c r="G105" s="819" t="s">
        <v>29</v>
      </c>
      <c r="H105" s="817" t="s">
        <v>21</v>
      </c>
      <c r="I105" s="821">
        <v>11</v>
      </c>
      <c r="J105" s="21">
        <v>132.15</v>
      </c>
      <c r="K105" s="21">
        <f t="shared" si="8"/>
        <v>1453.65</v>
      </c>
      <c r="L105" s="21">
        <f t="shared" si="11"/>
        <v>210</v>
      </c>
      <c r="M105" s="21">
        <f t="shared" si="10"/>
        <v>210</v>
      </c>
      <c r="N105" s="21">
        <f t="shared" si="9"/>
        <v>1663.65</v>
      </c>
      <c r="O105" s="817" t="s">
        <v>6</v>
      </c>
      <c r="P105" s="817" t="s">
        <v>43</v>
      </c>
      <c r="Q105" s="822" t="s">
        <v>31</v>
      </c>
      <c r="R105" s="823" t="s">
        <v>9</v>
      </c>
    </row>
    <row r="106" spans="1:18" ht="15" hidden="1" customHeight="1">
      <c r="A106" s="816">
        <v>187392</v>
      </c>
      <c r="B106" s="817" t="s">
        <v>35</v>
      </c>
      <c r="C106" s="817" t="s">
        <v>36</v>
      </c>
      <c r="D106" s="817" t="s">
        <v>3</v>
      </c>
      <c r="E106" s="818">
        <v>44092</v>
      </c>
      <c r="F106" s="817" t="s">
        <v>19</v>
      </c>
      <c r="G106" s="819" t="s">
        <v>37</v>
      </c>
      <c r="H106" s="817" t="s">
        <v>21</v>
      </c>
      <c r="I106" s="821">
        <v>11</v>
      </c>
      <c r="J106" s="21">
        <v>132.15</v>
      </c>
      <c r="K106" s="21">
        <f t="shared" si="8"/>
        <v>1453.65</v>
      </c>
      <c r="L106" s="21">
        <f t="shared" si="11"/>
        <v>210</v>
      </c>
      <c r="M106" s="21">
        <f t="shared" si="10"/>
        <v>210</v>
      </c>
      <c r="N106" s="21">
        <f t="shared" si="9"/>
        <v>1663.65</v>
      </c>
      <c r="O106" s="817"/>
      <c r="P106" s="817"/>
      <c r="Q106" s="817" t="s">
        <v>8</v>
      </c>
      <c r="R106" s="823" t="s">
        <v>8</v>
      </c>
    </row>
    <row r="107" spans="1:18" ht="15" hidden="1" customHeight="1">
      <c r="A107" s="816">
        <v>118231</v>
      </c>
      <c r="B107" s="817" t="s">
        <v>17</v>
      </c>
      <c r="C107" s="817" t="s">
        <v>18</v>
      </c>
      <c r="D107" s="817" t="s">
        <v>3</v>
      </c>
      <c r="E107" s="818">
        <v>44092</v>
      </c>
      <c r="F107" s="817" t="s">
        <v>19</v>
      </c>
      <c r="G107" s="819" t="s">
        <v>20</v>
      </c>
      <c r="H107" s="824" t="s">
        <v>21</v>
      </c>
      <c r="I107" s="821">
        <v>12</v>
      </c>
      <c r="J107" s="21">
        <v>150.59</v>
      </c>
      <c r="K107" s="21">
        <f t="shared" si="8"/>
        <v>1807.08</v>
      </c>
      <c r="L107" s="21">
        <f t="shared" si="11"/>
        <v>210</v>
      </c>
      <c r="M107" s="21">
        <f t="shared" si="10"/>
        <v>210</v>
      </c>
      <c r="N107" s="21">
        <f t="shared" si="9"/>
        <v>2017.08</v>
      </c>
      <c r="O107" s="817"/>
      <c r="P107" s="817"/>
      <c r="Q107" s="822"/>
      <c r="R107" s="823" t="s">
        <v>9</v>
      </c>
    </row>
    <row r="108" spans="1:18" ht="15" hidden="1" customHeight="1">
      <c r="A108" s="816">
        <v>118231</v>
      </c>
      <c r="B108" s="817" t="s">
        <v>17</v>
      </c>
      <c r="C108" s="817" t="s">
        <v>18</v>
      </c>
      <c r="D108" s="817" t="s">
        <v>3</v>
      </c>
      <c r="E108" s="818">
        <v>44093</v>
      </c>
      <c r="F108" s="817" t="s">
        <v>19</v>
      </c>
      <c r="G108" s="819" t="s">
        <v>20</v>
      </c>
      <c r="H108" s="824" t="s">
        <v>21</v>
      </c>
      <c r="I108" s="821">
        <v>6</v>
      </c>
      <c r="J108" s="21">
        <v>150.59</v>
      </c>
      <c r="K108" s="21">
        <f t="shared" si="8"/>
        <v>903.54</v>
      </c>
      <c r="L108" s="21">
        <f t="shared" si="11"/>
        <v>114.54545454545453</v>
      </c>
      <c r="M108" s="21">
        <f t="shared" si="10"/>
        <v>114.55</v>
      </c>
      <c r="N108" s="21">
        <f t="shared" si="9"/>
        <v>1018.0899999999999</v>
      </c>
      <c r="O108" s="817"/>
      <c r="P108" s="817"/>
      <c r="Q108" s="822"/>
      <c r="R108" s="823" t="s">
        <v>9</v>
      </c>
    </row>
    <row r="109" spans="1:18" ht="15" hidden="1" customHeight="1">
      <c r="A109" s="816">
        <v>117487</v>
      </c>
      <c r="B109" s="817" t="s">
        <v>22</v>
      </c>
      <c r="C109" s="817" t="s">
        <v>18</v>
      </c>
      <c r="D109" s="817" t="s">
        <v>3</v>
      </c>
      <c r="E109" s="818">
        <v>44093</v>
      </c>
      <c r="F109" s="817" t="s">
        <v>19</v>
      </c>
      <c r="G109" s="819" t="s">
        <v>20</v>
      </c>
      <c r="H109" s="824" t="s">
        <v>21</v>
      </c>
      <c r="I109" s="821">
        <v>40</v>
      </c>
      <c r="J109" s="21">
        <v>150.59</v>
      </c>
      <c r="K109" s="21">
        <f t="shared" si="8"/>
        <v>6023.6</v>
      </c>
      <c r="L109" s="21">
        <f>(I109/8)*210</f>
        <v>1050</v>
      </c>
      <c r="M109" s="21">
        <f t="shared" si="10"/>
        <v>1050</v>
      </c>
      <c r="N109" s="21">
        <f t="shared" si="9"/>
        <v>7073.6</v>
      </c>
      <c r="O109" s="817"/>
      <c r="P109" s="817"/>
      <c r="Q109" s="822"/>
      <c r="R109" s="823" t="s">
        <v>9</v>
      </c>
    </row>
    <row r="110" spans="1:18" ht="15" hidden="1" customHeight="1">
      <c r="A110" s="816">
        <v>146994</v>
      </c>
      <c r="B110" s="817" t="s">
        <v>32</v>
      </c>
      <c r="C110" s="817" t="s">
        <v>2</v>
      </c>
      <c r="D110" s="817" t="s">
        <v>3</v>
      </c>
      <c r="E110" s="818">
        <v>44096</v>
      </c>
      <c r="F110" s="817" t="s">
        <v>19</v>
      </c>
      <c r="G110" s="819" t="s">
        <v>29</v>
      </c>
      <c r="H110" s="817" t="s">
        <v>21</v>
      </c>
      <c r="I110" s="821">
        <v>10</v>
      </c>
      <c r="J110" s="21">
        <v>132.15</v>
      </c>
      <c r="K110" s="21">
        <f t="shared" si="8"/>
        <v>1321.5</v>
      </c>
      <c r="L110" s="21">
        <f>IF(OR(I110=11,I110&gt;11),210,210*(I110/11))</f>
        <v>190.90909090909091</v>
      </c>
      <c r="M110" s="21">
        <f t="shared" si="10"/>
        <v>190.91</v>
      </c>
      <c r="N110" s="21">
        <f t="shared" si="9"/>
        <v>1512.41</v>
      </c>
      <c r="O110" s="817" t="s">
        <v>6</v>
      </c>
      <c r="P110" s="817" t="s">
        <v>44</v>
      </c>
      <c r="Q110" s="822" t="s">
        <v>8</v>
      </c>
      <c r="R110" s="823" t="s">
        <v>9</v>
      </c>
    </row>
    <row r="111" spans="1:18" ht="15" hidden="1" customHeight="1">
      <c r="A111" s="816">
        <v>176227</v>
      </c>
      <c r="B111" s="817" t="s">
        <v>42</v>
      </c>
      <c r="C111" s="817" t="s">
        <v>2</v>
      </c>
      <c r="D111" s="817" t="s">
        <v>3</v>
      </c>
      <c r="E111" s="818">
        <v>44096</v>
      </c>
      <c r="F111" s="817" t="s">
        <v>19</v>
      </c>
      <c r="G111" s="819" t="s">
        <v>29</v>
      </c>
      <c r="H111" s="817" t="s">
        <v>21</v>
      </c>
      <c r="I111" s="821">
        <v>10</v>
      </c>
      <c r="J111" s="21">
        <v>132.15</v>
      </c>
      <c r="K111" s="21">
        <f t="shared" si="8"/>
        <v>1321.5</v>
      </c>
      <c r="L111" s="21">
        <f>IF(OR(I111=11,I111&gt;11),210,210*(I111/11))</f>
        <v>190.90909090909091</v>
      </c>
      <c r="M111" s="21">
        <f t="shared" si="10"/>
        <v>190.91</v>
      </c>
      <c r="N111" s="21">
        <f t="shared" si="9"/>
        <v>1512.41</v>
      </c>
      <c r="O111" s="817" t="s">
        <v>6</v>
      </c>
      <c r="P111" s="817" t="s">
        <v>44</v>
      </c>
      <c r="Q111" s="822" t="s">
        <v>8</v>
      </c>
      <c r="R111" s="823" t="s">
        <v>9</v>
      </c>
    </row>
    <row r="112" spans="1:18" ht="15" hidden="1" customHeight="1">
      <c r="A112" s="816">
        <v>117487</v>
      </c>
      <c r="B112" s="817" t="s">
        <v>22</v>
      </c>
      <c r="C112" s="817" t="s">
        <v>18</v>
      </c>
      <c r="D112" s="817" t="s">
        <v>3</v>
      </c>
      <c r="E112" s="818">
        <v>44100</v>
      </c>
      <c r="F112" s="817" t="s">
        <v>19</v>
      </c>
      <c r="G112" s="819" t="s">
        <v>20</v>
      </c>
      <c r="H112" s="824" t="s">
        <v>21</v>
      </c>
      <c r="I112" s="821">
        <v>40</v>
      </c>
      <c r="J112" s="21">
        <v>150.59</v>
      </c>
      <c r="K112" s="21">
        <f t="shared" si="8"/>
        <v>6023.6</v>
      </c>
      <c r="L112" s="21">
        <f>(I112/8)*210</f>
        <v>1050</v>
      </c>
      <c r="M112" s="21">
        <f t="shared" si="10"/>
        <v>1050</v>
      </c>
      <c r="N112" s="21">
        <f t="shared" si="9"/>
        <v>7073.6</v>
      </c>
      <c r="O112" s="817"/>
      <c r="P112" s="817"/>
      <c r="Q112" s="822"/>
      <c r="R112" s="823" t="s">
        <v>9</v>
      </c>
    </row>
    <row r="113" spans="1:19" ht="15" hidden="1" customHeight="1">
      <c r="A113" s="816">
        <v>175614</v>
      </c>
      <c r="B113" s="817" t="s">
        <v>23</v>
      </c>
      <c r="C113" s="817" t="s">
        <v>2</v>
      </c>
      <c r="D113" s="817" t="s">
        <v>3</v>
      </c>
      <c r="E113" s="818">
        <v>44101</v>
      </c>
      <c r="F113" s="817" t="s">
        <v>19</v>
      </c>
      <c r="G113" s="819" t="s">
        <v>45</v>
      </c>
      <c r="H113" s="817" t="s">
        <v>21</v>
      </c>
      <c r="I113" s="821">
        <v>12</v>
      </c>
      <c r="J113" s="21">
        <v>132.15</v>
      </c>
      <c r="K113" s="21">
        <f t="shared" si="8"/>
        <v>1585.8000000000002</v>
      </c>
      <c r="L113" s="21">
        <f>IF(OR(I113=11,I113&gt;11),210,210*(I113/11))</f>
        <v>210</v>
      </c>
      <c r="M113" s="21">
        <f t="shared" si="10"/>
        <v>210</v>
      </c>
      <c r="N113" s="21">
        <f t="shared" si="9"/>
        <v>1795.8000000000002</v>
      </c>
      <c r="O113" s="817" t="s">
        <v>6</v>
      </c>
      <c r="P113" s="817" t="s">
        <v>28</v>
      </c>
      <c r="Q113" s="817" t="s">
        <v>46</v>
      </c>
      <c r="R113" s="823" t="s">
        <v>9</v>
      </c>
    </row>
    <row r="114" spans="1:19" ht="15" hidden="1" customHeight="1">
      <c r="A114" s="816">
        <v>176227</v>
      </c>
      <c r="B114" s="817" t="s">
        <v>42</v>
      </c>
      <c r="C114" s="817" t="s">
        <v>2</v>
      </c>
      <c r="D114" s="817" t="s">
        <v>3</v>
      </c>
      <c r="E114" s="818">
        <v>44101</v>
      </c>
      <c r="F114" s="817" t="s">
        <v>19</v>
      </c>
      <c r="G114" s="819" t="s">
        <v>45</v>
      </c>
      <c r="H114" s="817" t="s">
        <v>21</v>
      </c>
      <c r="I114" s="821">
        <v>12</v>
      </c>
      <c r="J114" s="21">
        <v>132.15</v>
      </c>
      <c r="K114" s="21">
        <f t="shared" si="8"/>
        <v>1585.8000000000002</v>
      </c>
      <c r="L114" s="21">
        <f>IF(OR(I114=11,I114&gt;11),210,210*(I114/11))</f>
        <v>210</v>
      </c>
      <c r="M114" s="21">
        <f t="shared" si="10"/>
        <v>210</v>
      </c>
      <c r="N114" s="21">
        <f t="shared" si="9"/>
        <v>1795.8000000000002</v>
      </c>
      <c r="O114" s="817" t="s">
        <v>6</v>
      </c>
      <c r="P114" s="817" t="s">
        <v>28</v>
      </c>
      <c r="Q114" s="817" t="s">
        <v>46</v>
      </c>
      <c r="R114" s="823" t="s">
        <v>9</v>
      </c>
    </row>
    <row r="115" spans="1:19" ht="15" hidden="1" customHeight="1">
      <c r="A115" s="816">
        <v>175614</v>
      </c>
      <c r="B115" s="817" t="s">
        <v>23</v>
      </c>
      <c r="C115" s="817" t="s">
        <v>2</v>
      </c>
      <c r="D115" s="817" t="s">
        <v>3</v>
      </c>
      <c r="E115" s="818">
        <v>44102</v>
      </c>
      <c r="F115" s="817" t="s">
        <v>19</v>
      </c>
      <c r="G115" s="819" t="s">
        <v>47</v>
      </c>
      <c r="H115" s="817" t="s">
        <v>21</v>
      </c>
      <c r="I115" s="821">
        <v>12</v>
      </c>
      <c r="J115" s="21">
        <v>132.15</v>
      </c>
      <c r="K115" s="21">
        <f t="shared" si="8"/>
        <v>1585.8000000000002</v>
      </c>
      <c r="L115" s="21">
        <f>IF(OR(I115=11,I115&gt;11),210,210*(I115/11))</f>
        <v>210</v>
      </c>
      <c r="M115" s="21">
        <f t="shared" si="10"/>
        <v>210</v>
      </c>
      <c r="N115" s="21">
        <f t="shared" si="9"/>
        <v>1795.8000000000002</v>
      </c>
      <c r="O115" s="817"/>
      <c r="P115" s="817"/>
      <c r="Q115" s="817" t="s">
        <v>46</v>
      </c>
      <c r="R115" s="823" t="s">
        <v>9</v>
      </c>
    </row>
    <row r="116" spans="1:19" ht="15" hidden="1" customHeight="1">
      <c r="A116" s="816">
        <v>176227</v>
      </c>
      <c r="B116" s="817" t="s">
        <v>42</v>
      </c>
      <c r="C116" s="817" t="s">
        <v>2</v>
      </c>
      <c r="D116" s="817" t="s">
        <v>3</v>
      </c>
      <c r="E116" s="818">
        <v>44102</v>
      </c>
      <c r="F116" s="817" t="s">
        <v>19</v>
      </c>
      <c r="G116" s="819" t="s">
        <v>47</v>
      </c>
      <c r="H116" s="817" t="s">
        <v>21</v>
      </c>
      <c r="I116" s="821">
        <v>12</v>
      </c>
      <c r="J116" s="21">
        <v>132.15</v>
      </c>
      <c r="K116" s="21">
        <f t="shared" si="8"/>
        <v>1585.8000000000002</v>
      </c>
      <c r="L116" s="21">
        <f>IF(OR(I116=11,I116&gt;11),210,210*(I116/11))</f>
        <v>210</v>
      </c>
      <c r="M116" s="21">
        <f t="shared" si="10"/>
        <v>210</v>
      </c>
      <c r="N116" s="21">
        <f t="shared" si="9"/>
        <v>1795.8000000000002</v>
      </c>
      <c r="O116" s="817"/>
      <c r="P116" s="817"/>
      <c r="Q116" s="817" t="s">
        <v>46</v>
      </c>
      <c r="R116" s="823" t="s">
        <v>9</v>
      </c>
    </row>
    <row r="117" spans="1:19">
      <c r="A117" s="808"/>
      <c r="B117" s="809"/>
      <c r="C117" s="809"/>
      <c r="D117" s="809"/>
      <c r="E117" s="810"/>
      <c r="F117" s="809"/>
      <c r="G117" s="811"/>
      <c r="H117" s="812"/>
      <c r="I117" s="813"/>
      <c r="J117" s="339"/>
      <c r="K117" s="339"/>
      <c r="L117" s="21">
        <f t="shared" ref="L117:L125" si="12">(I117/8)*210</f>
        <v>0</v>
      </c>
      <c r="M117" s="339"/>
      <c r="N117" s="339"/>
      <c r="O117" s="809"/>
      <c r="P117" s="809"/>
      <c r="Q117" s="814"/>
      <c r="R117" s="815"/>
      <c r="S117" s="322"/>
    </row>
    <row r="118" spans="1:19">
      <c r="A118" s="808"/>
      <c r="B118" s="809"/>
      <c r="C118" s="809"/>
      <c r="D118" s="809"/>
      <c r="E118" s="810"/>
      <c r="F118" s="809"/>
      <c r="G118" s="811"/>
      <c r="H118" s="812"/>
      <c r="I118" s="813"/>
      <c r="J118" s="339"/>
      <c r="K118" s="339"/>
      <c r="L118" s="21">
        <f t="shared" si="12"/>
        <v>0</v>
      </c>
      <c r="M118" s="339"/>
      <c r="N118" s="339"/>
      <c r="O118" s="809"/>
      <c r="P118" s="809"/>
      <c r="Q118" s="814"/>
      <c r="R118" s="815"/>
      <c r="S118" s="322"/>
    </row>
    <row r="119" spans="1:19">
      <c r="A119" s="808"/>
      <c r="B119" s="809"/>
      <c r="C119" s="809"/>
      <c r="D119" s="809"/>
      <c r="E119" s="810"/>
      <c r="F119" s="809"/>
      <c r="G119" s="811"/>
      <c r="H119" s="812"/>
      <c r="I119" s="813"/>
      <c r="J119" s="339"/>
      <c r="K119" s="339"/>
      <c r="L119" s="21">
        <f t="shared" si="12"/>
        <v>0</v>
      </c>
      <c r="M119" s="339"/>
      <c r="N119" s="339"/>
      <c r="O119" s="809"/>
      <c r="P119" s="809"/>
      <c r="Q119" s="814"/>
      <c r="R119" s="815"/>
      <c r="S119" s="322"/>
    </row>
    <row r="120" spans="1:19">
      <c r="A120" s="808"/>
      <c r="B120" s="809"/>
      <c r="C120" s="809"/>
      <c r="D120" s="809"/>
      <c r="E120" s="810"/>
      <c r="F120" s="809"/>
      <c r="G120" s="811"/>
      <c r="H120" s="812"/>
      <c r="I120" s="813"/>
      <c r="J120" s="339"/>
      <c r="K120" s="339"/>
      <c r="L120" s="21">
        <f t="shared" si="12"/>
        <v>0</v>
      </c>
      <c r="M120" s="339"/>
      <c r="N120" s="339"/>
      <c r="O120" s="809"/>
      <c r="P120" s="809"/>
      <c r="Q120" s="814"/>
      <c r="R120" s="815"/>
      <c r="S120" s="322"/>
    </row>
    <row r="121" spans="1:19">
      <c r="A121" s="808"/>
      <c r="B121" s="809"/>
      <c r="C121" s="809"/>
      <c r="D121" s="809"/>
      <c r="E121" s="810"/>
      <c r="F121" s="809"/>
      <c r="G121" s="811"/>
      <c r="H121" s="812"/>
      <c r="I121" s="813"/>
      <c r="J121" s="339"/>
      <c r="K121" s="339"/>
      <c r="L121" s="21">
        <f t="shared" si="12"/>
        <v>0</v>
      </c>
      <c r="M121" s="339"/>
      <c r="N121" s="339"/>
      <c r="O121" s="809"/>
      <c r="P121" s="809"/>
      <c r="Q121" s="814"/>
      <c r="R121" s="815"/>
      <c r="S121" s="322"/>
    </row>
    <row r="122" spans="1:19">
      <c r="A122" s="808"/>
      <c r="B122" s="809"/>
      <c r="C122" s="809"/>
      <c r="D122" s="809"/>
      <c r="E122" s="810"/>
      <c r="F122" s="809"/>
      <c r="G122" s="811"/>
      <c r="H122" s="812"/>
      <c r="I122" s="813"/>
      <c r="J122" s="339"/>
      <c r="K122" s="339"/>
      <c r="L122" s="21">
        <f t="shared" si="12"/>
        <v>0</v>
      </c>
      <c r="M122" s="339"/>
      <c r="N122" s="339"/>
      <c r="O122" s="809"/>
      <c r="P122" s="809"/>
      <c r="Q122" s="814"/>
      <c r="R122" s="815"/>
      <c r="S122" s="322"/>
    </row>
    <row r="123" spans="1:19">
      <c r="A123" s="808"/>
      <c r="B123" s="809"/>
      <c r="C123" s="809"/>
      <c r="D123" s="809"/>
      <c r="E123" s="810"/>
      <c r="F123" s="809"/>
      <c r="G123" s="811"/>
      <c r="H123" s="812"/>
      <c r="I123" s="813"/>
      <c r="J123" s="339"/>
      <c r="K123" s="339"/>
      <c r="L123" s="21">
        <f t="shared" si="12"/>
        <v>0</v>
      </c>
      <c r="M123" s="339"/>
      <c r="N123" s="339"/>
      <c r="O123" s="809"/>
      <c r="P123" s="809"/>
      <c r="Q123" s="814"/>
      <c r="R123" s="815"/>
      <c r="S123" s="322"/>
    </row>
    <row r="124" spans="1:19">
      <c r="A124" s="808"/>
      <c r="B124" s="809"/>
      <c r="C124" s="809"/>
      <c r="D124" s="809"/>
      <c r="E124" s="810"/>
      <c r="F124" s="809"/>
      <c r="G124" s="811"/>
      <c r="H124" s="812"/>
      <c r="I124" s="813"/>
      <c r="J124" s="339"/>
      <c r="K124" s="339"/>
      <c r="L124" s="21">
        <f t="shared" si="12"/>
        <v>0</v>
      </c>
      <c r="M124" s="339"/>
      <c r="N124" s="339"/>
      <c r="O124" s="809"/>
      <c r="P124" s="809"/>
      <c r="Q124" s="814"/>
      <c r="R124" s="815"/>
      <c r="S124" s="322"/>
    </row>
    <row r="125" spans="1:19">
      <c r="A125" s="808"/>
      <c r="B125" s="809"/>
      <c r="C125" s="809"/>
      <c r="D125" s="809"/>
      <c r="E125" s="810"/>
      <c r="F125" s="809"/>
      <c r="G125" s="811"/>
      <c r="H125" s="812"/>
      <c r="I125" s="813"/>
      <c r="J125" s="339"/>
      <c r="K125" s="339"/>
      <c r="L125" s="21">
        <f t="shared" si="12"/>
        <v>0</v>
      </c>
      <c r="M125" s="339"/>
      <c r="N125" s="339"/>
      <c r="O125" s="809"/>
      <c r="P125" s="809"/>
      <c r="Q125" s="814"/>
      <c r="R125" s="815"/>
      <c r="S125" s="322"/>
    </row>
    <row r="126" spans="1:19" ht="15" hidden="1" customHeight="1">
      <c r="A126" s="816">
        <v>118231</v>
      </c>
      <c r="B126" s="817" t="s">
        <v>17</v>
      </c>
      <c r="C126" s="817" t="s">
        <v>18</v>
      </c>
      <c r="D126" s="817" t="s">
        <v>3</v>
      </c>
      <c r="E126" s="818">
        <v>44104</v>
      </c>
      <c r="F126" s="817" t="s">
        <v>19</v>
      </c>
      <c r="G126" s="819" t="s">
        <v>20</v>
      </c>
      <c r="H126" s="824" t="s">
        <v>21</v>
      </c>
      <c r="I126" s="821">
        <v>8</v>
      </c>
      <c r="J126" s="21">
        <v>150.59</v>
      </c>
      <c r="K126" s="21">
        <f t="shared" si="8"/>
        <v>1204.72</v>
      </c>
      <c r="L126" s="21">
        <f t="shared" ref="L126:L134" si="13">IF(OR(I126=11,I126&gt;11),210,210*(I126/11))</f>
        <v>152.72727272727272</v>
      </c>
      <c r="M126" s="21">
        <f t="shared" si="10"/>
        <v>152.72999999999999</v>
      </c>
      <c r="N126" s="21">
        <f t="shared" si="9"/>
        <v>1357.45</v>
      </c>
      <c r="O126" s="817"/>
      <c r="P126" s="817"/>
      <c r="Q126" s="822"/>
      <c r="R126" s="823" t="s">
        <v>9</v>
      </c>
    </row>
    <row r="127" spans="1:19" ht="15" hidden="1" customHeight="1">
      <c r="A127" s="816">
        <v>118231</v>
      </c>
      <c r="B127" s="817" t="s">
        <v>17</v>
      </c>
      <c r="C127" s="817" t="s">
        <v>18</v>
      </c>
      <c r="D127" s="817" t="s">
        <v>3</v>
      </c>
      <c r="E127" s="818">
        <v>44104</v>
      </c>
      <c r="F127" s="817" t="s">
        <v>19</v>
      </c>
      <c r="G127" s="819" t="s">
        <v>20</v>
      </c>
      <c r="H127" s="824" t="s">
        <v>21</v>
      </c>
      <c r="I127" s="821">
        <v>4</v>
      </c>
      <c r="J127" s="21">
        <v>150.59</v>
      </c>
      <c r="K127" s="21">
        <f t="shared" si="8"/>
        <v>602.36</v>
      </c>
      <c r="L127" s="21">
        <f t="shared" si="13"/>
        <v>76.36363636363636</v>
      </c>
      <c r="M127" s="21">
        <f t="shared" si="10"/>
        <v>76.36</v>
      </c>
      <c r="N127" s="21">
        <f t="shared" si="9"/>
        <v>678.72</v>
      </c>
      <c r="O127" s="817"/>
      <c r="P127" s="817"/>
      <c r="Q127" s="822"/>
      <c r="R127" s="823" t="s">
        <v>9</v>
      </c>
    </row>
    <row r="128" spans="1:19" ht="15" hidden="1" customHeight="1">
      <c r="A128" s="816">
        <v>118231</v>
      </c>
      <c r="B128" s="817" t="s">
        <v>17</v>
      </c>
      <c r="C128" s="817" t="s">
        <v>18</v>
      </c>
      <c r="D128" s="817" t="s">
        <v>3</v>
      </c>
      <c r="E128" s="818">
        <v>44105</v>
      </c>
      <c r="F128" s="817" t="s">
        <v>19</v>
      </c>
      <c r="G128" s="819" t="s">
        <v>20</v>
      </c>
      <c r="H128" s="824" t="s">
        <v>21</v>
      </c>
      <c r="I128" s="821">
        <v>8</v>
      </c>
      <c r="J128" s="21">
        <v>150.59</v>
      </c>
      <c r="K128" s="21">
        <f t="shared" si="8"/>
        <v>1204.72</v>
      </c>
      <c r="L128" s="21">
        <f t="shared" si="13"/>
        <v>152.72727272727272</v>
      </c>
      <c r="M128" s="21">
        <f t="shared" si="10"/>
        <v>152.72999999999999</v>
      </c>
      <c r="N128" s="21">
        <f t="shared" si="9"/>
        <v>1357.45</v>
      </c>
      <c r="O128" s="817"/>
      <c r="P128" s="817"/>
      <c r="Q128" s="822"/>
      <c r="R128" s="823" t="s">
        <v>9</v>
      </c>
    </row>
    <row r="129" spans="1:18" ht="15" hidden="1" customHeight="1">
      <c r="A129" s="816">
        <v>118231</v>
      </c>
      <c r="B129" s="817" t="s">
        <v>17</v>
      </c>
      <c r="C129" s="817" t="s">
        <v>18</v>
      </c>
      <c r="D129" s="817" t="s">
        <v>3</v>
      </c>
      <c r="E129" s="818">
        <v>44105</v>
      </c>
      <c r="F129" s="817" t="s">
        <v>19</v>
      </c>
      <c r="G129" s="819" t="s">
        <v>20</v>
      </c>
      <c r="H129" s="824" t="s">
        <v>21</v>
      </c>
      <c r="I129" s="821">
        <v>4</v>
      </c>
      <c r="J129" s="21">
        <v>150.59</v>
      </c>
      <c r="K129" s="21">
        <f t="shared" si="8"/>
        <v>602.36</v>
      </c>
      <c r="L129" s="21">
        <f t="shared" si="13"/>
        <v>76.36363636363636</v>
      </c>
      <c r="M129" s="21">
        <f t="shared" si="10"/>
        <v>76.36</v>
      </c>
      <c r="N129" s="21">
        <f t="shared" si="9"/>
        <v>678.72</v>
      </c>
      <c r="O129" s="817"/>
      <c r="P129" s="817"/>
      <c r="Q129" s="822"/>
      <c r="R129" s="823" t="s">
        <v>9</v>
      </c>
    </row>
    <row r="130" spans="1:18" ht="15" hidden="1" customHeight="1">
      <c r="A130" s="816">
        <v>118231</v>
      </c>
      <c r="B130" s="817" t="s">
        <v>17</v>
      </c>
      <c r="C130" s="817" t="s">
        <v>18</v>
      </c>
      <c r="D130" s="817" t="s">
        <v>3</v>
      </c>
      <c r="E130" s="818">
        <v>44106</v>
      </c>
      <c r="F130" s="817" t="s">
        <v>19</v>
      </c>
      <c r="G130" s="819" t="s">
        <v>20</v>
      </c>
      <c r="H130" s="824" t="s">
        <v>21</v>
      </c>
      <c r="I130" s="821">
        <v>8</v>
      </c>
      <c r="J130" s="21">
        <v>150.59</v>
      </c>
      <c r="K130" s="21">
        <f t="shared" si="8"/>
        <v>1204.72</v>
      </c>
      <c r="L130" s="21">
        <f t="shared" si="13"/>
        <v>152.72727272727272</v>
      </c>
      <c r="M130" s="21">
        <f t="shared" si="10"/>
        <v>152.72999999999999</v>
      </c>
      <c r="N130" s="21">
        <f t="shared" si="9"/>
        <v>1357.45</v>
      </c>
      <c r="O130" s="817"/>
      <c r="P130" s="817"/>
      <c r="Q130" s="822"/>
      <c r="R130" s="823" t="s">
        <v>9</v>
      </c>
    </row>
    <row r="131" spans="1:18" ht="15" hidden="1" customHeight="1">
      <c r="A131" s="816">
        <v>118231</v>
      </c>
      <c r="B131" s="817" t="s">
        <v>17</v>
      </c>
      <c r="C131" s="817" t="s">
        <v>18</v>
      </c>
      <c r="D131" s="817" t="s">
        <v>3</v>
      </c>
      <c r="E131" s="818">
        <v>44106</v>
      </c>
      <c r="F131" s="817" t="s">
        <v>19</v>
      </c>
      <c r="G131" s="819" t="s">
        <v>20</v>
      </c>
      <c r="H131" s="824" t="s">
        <v>21</v>
      </c>
      <c r="I131" s="821">
        <v>4</v>
      </c>
      <c r="J131" s="21">
        <v>150.59</v>
      </c>
      <c r="K131" s="21">
        <f t="shared" si="8"/>
        <v>602.36</v>
      </c>
      <c r="L131" s="21">
        <f t="shared" si="13"/>
        <v>76.36363636363636</v>
      </c>
      <c r="M131" s="21">
        <f t="shared" si="10"/>
        <v>76.36</v>
      </c>
      <c r="N131" s="21">
        <f t="shared" si="9"/>
        <v>678.72</v>
      </c>
      <c r="O131" s="817"/>
      <c r="P131" s="817"/>
      <c r="Q131" s="822"/>
      <c r="R131" s="823" t="s">
        <v>9</v>
      </c>
    </row>
    <row r="132" spans="1:18" ht="15" hidden="1" customHeight="1">
      <c r="A132" s="816">
        <v>146994</v>
      </c>
      <c r="B132" s="817" t="s">
        <v>32</v>
      </c>
      <c r="C132" s="817" t="s">
        <v>2</v>
      </c>
      <c r="D132" s="817" t="s">
        <v>3</v>
      </c>
      <c r="E132" s="818">
        <v>44107</v>
      </c>
      <c r="F132" s="817" t="s">
        <v>19</v>
      </c>
      <c r="G132" s="819" t="s">
        <v>31</v>
      </c>
      <c r="H132" s="820" t="s">
        <v>21</v>
      </c>
      <c r="I132" s="821">
        <v>11</v>
      </c>
      <c r="J132" s="21">
        <v>132.15</v>
      </c>
      <c r="K132" s="21">
        <f t="shared" si="8"/>
        <v>1453.65</v>
      </c>
      <c r="L132" s="21">
        <f t="shared" si="13"/>
        <v>210</v>
      </c>
      <c r="M132" s="21">
        <f t="shared" si="10"/>
        <v>210</v>
      </c>
      <c r="N132" s="21">
        <f t="shared" si="9"/>
        <v>1663.65</v>
      </c>
      <c r="O132" s="817"/>
      <c r="P132" s="817"/>
      <c r="Q132" s="822" t="s">
        <v>48</v>
      </c>
      <c r="R132" s="823" t="s">
        <v>9</v>
      </c>
    </row>
    <row r="133" spans="1:18" ht="15" hidden="1" customHeight="1">
      <c r="A133" s="816">
        <v>118231</v>
      </c>
      <c r="B133" s="817" t="s">
        <v>17</v>
      </c>
      <c r="C133" s="817" t="s">
        <v>18</v>
      </c>
      <c r="D133" s="817" t="s">
        <v>3</v>
      </c>
      <c r="E133" s="818">
        <v>44107</v>
      </c>
      <c r="F133" s="817" t="s">
        <v>19</v>
      </c>
      <c r="G133" s="819" t="s">
        <v>20</v>
      </c>
      <c r="H133" s="824" t="s">
        <v>21</v>
      </c>
      <c r="I133" s="821">
        <v>8</v>
      </c>
      <c r="J133" s="21">
        <v>150.59</v>
      </c>
      <c r="K133" s="21">
        <f t="shared" ref="K133:K196" si="14">J133*I133</f>
        <v>1204.72</v>
      </c>
      <c r="L133" s="21">
        <f t="shared" si="13"/>
        <v>152.72727272727272</v>
      </c>
      <c r="M133" s="21">
        <f t="shared" si="10"/>
        <v>152.72999999999999</v>
      </c>
      <c r="N133" s="21">
        <f t="shared" si="9"/>
        <v>1357.45</v>
      </c>
      <c r="O133" s="817"/>
      <c r="P133" s="817"/>
      <c r="Q133" s="822"/>
      <c r="R133" s="823" t="s">
        <v>9</v>
      </c>
    </row>
    <row r="134" spans="1:18" ht="15" hidden="1" customHeight="1">
      <c r="A134" s="816">
        <v>118231</v>
      </c>
      <c r="B134" s="817" t="s">
        <v>17</v>
      </c>
      <c r="C134" s="817" t="s">
        <v>18</v>
      </c>
      <c r="D134" s="817" t="s">
        <v>3</v>
      </c>
      <c r="E134" s="818">
        <v>44107</v>
      </c>
      <c r="F134" s="817" t="s">
        <v>19</v>
      </c>
      <c r="G134" s="819" t="s">
        <v>20</v>
      </c>
      <c r="H134" s="824" t="s">
        <v>21</v>
      </c>
      <c r="I134" s="821">
        <v>4</v>
      </c>
      <c r="J134" s="21">
        <v>150.59</v>
      </c>
      <c r="K134" s="21">
        <f t="shared" si="14"/>
        <v>602.36</v>
      </c>
      <c r="L134" s="21">
        <f t="shared" si="13"/>
        <v>76.36363636363636</v>
      </c>
      <c r="M134" s="21">
        <f t="shared" si="10"/>
        <v>76.36</v>
      </c>
      <c r="N134" s="21">
        <f t="shared" ref="N134:N197" si="15">K134+M134</f>
        <v>678.72</v>
      </c>
      <c r="O134" s="817"/>
      <c r="P134" s="817"/>
      <c r="Q134" s="822"/>
      <c r="R134" s="823" t="s">
        <v>9</v>
      </c>
    </row>
    <row r="135" spans="1:18" ht="15" hidden="1" customHeight="1">
      <c r="A135" s="816">
        <v>117487</v>
      </c>
      <c r="B135" s="817" t="s">
        <v>22</v>
      </c>
      <c r="C135" s="817" t="s">
        <v>18</v>
      </c>
      <c r="D135" s="817" t="s">
        <v>3</v>
      </c>
      <c r="E135" s="818">
        <v>44107</v>
      </c>
      <c r="F135" s="817" t="s">
        <v>19</v>
      </c>
      <c r="G135" s="819" t="s">
        <v>20</v>
      </c>
      <c r="H135" s="824" t="s">
        <v>21</v>
      </c>
      <c r="I135" s="821">
        <v>40</v>
      </c>
      <c r="J135" s="21">
        <v>150.59</v>
      </c>
      <c r="K135" s="21">
        <f t="shared" si="14"/>
        <v>6023.6</v>
      </c>
      <c r="L135" s="21">
        <f>(I135/8)*210</f>
        <v>1050</v>
      </c>
      <c r="M135" s="21">
        <f t="shared" ref="M135:M198" si="16">IFERROR(ROUND(L135,2),0)</f>
        <v>1050</v>
      </c>
      <c r="N135" s="21">
        <f t="shared" si="15"/>
        <v>7073.6</v>
      </c>
      <c r="O135" s="817"/>
      <c r="P135" s="817"/>
      <c r="Q135" s="822"/>
      <c r="R135" s="823" t="s">
        <v>9</v>
      </c>
    </row>
    <row r="136" spans="1:18" ht="15" hidden="1" customHeight="1">
      <c r="A136" s="816">
        <v>118231</v>
      </c>
      <c r="B136" s="817" t="s">
        <v>17</v>
      </c>
      <c r="C136" s="817" t="s">
        <v>18</v>
      </c>
      <c r="D136" s="817" t="s">
        <v>3</v>
      </c>
      <c r="E136" s="818">
        <v>44108</v>
      </c>
      <c r="F136" s="817" t="s">
        <v>19</v>
      </c>
      <c r="G136" s="819" t="s">
        <v>20</v>
      </c>
      <c r="H136" s="824" t="s">
        <v>21</v>
      </c>
      <c r="I136" s="821">
        <v>4</v>
      </c>
      <c r="J136" s="21">
        <v>150.59</v>
      </c>
      <c r="K136" s="21">
        <f t="shared" si="14"/>
        <v>602.36</v>
      </c>
      <c r="L136" s="21">
        <f t="shared" ref="L136:L167" si="17">IF(OR(I136=11,I136&gt;11),210,210*(I136/11))</f>
        <v>76.36363636363636</v>
      </c>
      <c r="M136" s="21">
        <f t="shared" si="16"/>
        <v>76.36</v>
      </c>
      <c r="N136" s="21">
        <f t="shared" si="15"/>
        <v>678.72</v>
      </c>
      <c r="O136" s="817"/>
      <c r="P136" s="817"/>
      <c r="Q136" s="822"/>
      <c r="R136" s="823" t="s">
        <v>9</v>
      </c>
    </row>
    <row r="137" spans="1:18" ht="15" hidden="1" customHeight="1">
      <c r="A137" s="816">
        <v>118231</v>
      </c>
      <c r="B137" s="817" t="s">
        <v>17</v>
      </c>
      <c r="C137" s="817" t="s">
        <v>18</v>
      </c>
      <c r="D137" s="817" t="s">
        <v>3</v>
      </c>
      <c r="E137" s="818">
        <v>44108</v>
      </c>
      <c r="F137" s="817" t="s">
        <v>19</v>
      </c>
      <c r="G137" s="819" t="s">
        <v>20</v>
      </c>
      <c r="H137" s="824" t="s">
        <v>21</v>
      </c>
      <c r="I137" s="821">
        <v>8</v>
      </c>
      <c r="J137" s="21">
        <v>150.59</v>
      </c>
      <c r="K137" s="21">
        <f t="shared" si="14"/>
        <v>1204.72</v>
      </c>
      <c r="L137" s="21">
        <f t="shared" si="17"/>
        <v>152.72727272727272</v>
      </c>
      <c r="M137" s="21">
        <f t="shared" si="16"/>
        <v>152.72999999999999</v>
      </c>
      <c r="N137" s="21">
        <f t="shared" si="15"/>
        <v>1357.45</v>
      </c>
      <c r="O137" s="817"/>
      <c r="P137" s="817"/>
      <c r="Q137" s="822"/>
      <c r="R137" s="823" t="s">
        <v>9</v>
      </c>
    </row>
    <row r="138" spans="1:18" ht="15" hidden="1" customHeight="1">
      <c r="A138" s="816">
        <v>118231</v>
      </c>
      <c r="B138" s="817" t="s">
        <v>17</v>
      </c>
      <c r="C138" s="817" t="s">
        <v>18</v>
      </c>
      <c r="D138" s="817" t="s">
        <v>3</v>
      </c>
      <c r="E138" s="818">
        <v>44109</v>
      </c>
      <c r="F138" s="817" t="s">
        <v>19</v>
      </c>
      <c r="G138" s="819" t="s">
        <v>20</v>
      </c>
      <c r="H138" s="824" t="s">
        <v>21</v>
      </c>
      <c r="I138" s="821">
        <v>8</v>
      </c>
      <c r="J138" s="21">
        <v>150.59</v>
      </c>
      <c r="K138" s="21">
        <f t="shared" si="14"/>
        <v>1204.72</v>
      </c>
      <c r="L138" s="21">
        <f t="shared" si="17"/>
        <v>152.72727272727272</v>
      </c>
      <c r="M138" s="21">
        <f t="shared" si="16"/>
        <v>152.72999999999999</v>
      </c>
      <c r="N138" s="21">
        <f t="shared" si="15"/>
        <v>1357.45</v>
      </c>
      <c r="O138" s="817"/>
      <c r="P138" s="817"/>
      <c r="Q138" s="822"/>
      <c r="R138" s="823" t="s">
        <v>9</v>
      </c>
    </row>
    <row r="139" spans="1:18" ht="15" hidden="1" customHeight="1">
      <c r="A139" s="816">
        <v>118231</v>
      </c>
      <c r="B139" s="817" t="s">
        <v>17</v>
      </c>
      <c r="C139" s="817" t="s">
        <v>18</v>
      </c>
      <c r="D139" s="817" t="s">
        <v>3</v>
      </c>
      <c r="E139" s="818">
        <v>44109</v>
      </c>
      <c r="F139" s="817" t="s">
        <v>19</v>
      </c>
      <c r="G139" s="819" t="s">
        <v>20</v>
      </c>
      <c r="H139" s="824" t="s">
        <v>21</v>
      </c>
      <c r="I139" s="821">
        <v>4</v>
      </c>
      <c r="J139" s="21">
        <v>150.59</v>
      </c>
      <c r="K139" s="21">
        <f t="shared" si="14"/>
        <v>602.36</v>
      </c>
      <c r="L139" s="21">
        <f t="shared" si="17"/>
        <v>76.36363636363636</v>
      </c>
      <c r="M139" s="21">
        <f t="shared" si="16"/>
        <v>76.36</v>
      </c>
      <c r="N139" s="21">
        <f t="shared" si="15"/>
        <v>678.72</v>
      </c>
      <c r="O139" s="817"/>
      <c r="P139" s="817"/>
      <c r="Q139" s="822"/>
      <c r="R139" s="823" t="s">
        <v>9</v>
      </c>
    </row>
    <row r="140" spans="1:18" ht="15" hidden="1" customHeight="1">
      <c r="A140" s="816">
        <v>118231</v>
      </c>
      <c r="B140" s="817" t="s">
        <v>17</v>
      </c>
      <c r="C140" s="817" t="s">
        <v>18</v>
      </c>
      <c r="D140" s="817" t="s">
        <v>3</v>
      </c>
      <c r="E140" s="818">
        <v>44110</v>
      </c>
      <c r="F140" s="817" t="s">
        <v>19</v>
      </c>
      <c r="G140" s="819" t="s">
        <v>20</v>
      </c>
      <c r="H140" s="824" t="s">
        <v>21</v>
      </c>
      <c r="I140" s="821">
        <v>8</v>
      </c>
      <c r="J140" s="21">
        <v>150.59</v>
      </c>
      <c r="K140" s="21">
        <f t="shared" si="14"/>
        <v>1204.72</v>
      </c>
      <c r="L140" s="21">
        <f t="shared" si="17"/>
        <v>152.72727272727272</v>
      </c>
      <c r="M140" s="21">
        <f t="shared" si="16"/>
        <v>152.72999999999999</v>
      </c>
      <c r="N140" s="21">
        <f t="shared" si="15"/>
        <v>1357.45</v>
      </c>
      <c r="O140" s="817"/>
      <c r="P140" s="817"/>
      <c r="Q140" s="822"/>
      <c r="R140" s="823" t="s">
        <v>9</v>
      </c>
    </row>
    <row r="141" spans="1:18" ht="15" hidden="1" customHeight="1">
      <c r="A141" s="816">
        <v>118231</v>
      </c>
      <c r="B141" s="817" t="s">
        <v>17</v>
      </c>
      <c r="C141" s="817" t="s">
        <v>18</v>
      </c>
      <c r="D141" s="817" t="s">
        <v>3</v>
      </c>
      <c r="E141" s="818">
        <v>44110</v>
      </c>
      <c r="F141" s="817" t="s">
        <v>19</v>
      </c>
      <c r="G141" s="819" t="s">
        <v>20</v>
      </c>
      <c r="H141" s="824" t="s">
        <v>21</v>
      </c>
      <c r="I141" s="821">
        <v>4</v>
      </c>
      <c r="J141" s="21">
        <v>150.59</v>
      </c>
      <c r="K141" s="21">
        <f t="shared" si="14"/>
        <v>602.36</v>
      </c>
      <c r="L141" s="21">
        <f t="shared" si="17"/>
        <v>76.36363636363636</v>
      </c>
      <c r="M141" s="21">
        <f t="shared" si="16"/>
        <v>76.36</v>
      </c>
      <c r="N141" s="21">
        <f t="shared" si="15"/>
        <v>678.72</v>
      </c>
      <c r="O141" s="817"/>
      <c r="P141" s="817"/>
      <c r="Q141" s="822"/>
      <c r="R141" s="823" t="s">
        <v>9</v>
      </c>
    </row>
    <row r="142" spans="1:18" ht="15" hidden="1" customHeight="1">
      <c r="A142" s="816">
        <v>118103</v>
      </c>
      <c r="B142" s="817" t="s">
        <v>49</v>
      </c>
      <c r="C142" s="817" t="s">
        <v>39</v>
      </c>
      <c r="D142" s="817" t="s">
        <v>3</v>
      </c>
      <c r="E142" s="818">
        <v>44111</v>
      </c>
      <c r="F142" s="817" t="s">
        <v>19</v>
      </c>
      <c r="G142" s="819" t="s">
        <v>50</v>
      </c>
      <c r="H142" s="817" t="s">
        <v>21</v>
      </c>
      <c r="I142" s="821">
        <v>2</v>
      </c>
      <c r="J142" s="21">
        <v>81.03</v>
      </c>
      <c r="K142" s="21">
        <f t="shared" si="14"/>
        <v>162.06</v>
      </c>
      <c r="L142" s="21">
        <f t="shared" si="17"/>
        <v>38.18181818181818</v>
      </c>
      <c r="M142" s="21">
        <f t="shared" si="16"/>
        <v>38.18</v>
      </c>
      <c r="N142" s="21">
        <f t="shared" si="15"/>
        <v>200.24</v>
      </c>
      <c r="O142" s="817" t="s">
        <v>6</v>
      </c>
      <c r="P142" s="817" t="s">
        <v>51</v>
      </c>
      <c r="Q142" s="822" t="s">
        <v>8</v>
      </c>
      <c r="R142" s="823" t="s">
        <v>9</v>
      </c>
    </row>
    <row r="143" spans="1:18" ht="15" hidden="1" customHeight="1">
      <c r="A143" s="816">
        <v>118231</v>
      </c>
      <c r="B143" s="817" t="s">
        <v>17</v>
      </c>
      <c r="C143" s="817" t="s">
        <v>18</v>
      </c>
      <c r="D143" s="817" t="s">
        <v>3</v>
      </c>
      <c r="E143" s="818">
        <v>44111</v>
      </c>
      <c r="F143" s="817" t="s">
        <v>19</v>
      </c>
      <c r="G143" s="819" t="s">
        <v>20</v>
      </c>
      <c r="H143" s="824" t="s">
        <v>21</v>
      </c>
      <c r="I143" s="821">
        <v>8</v>
      </c>
      <c r="J143" s="21">
        <v>150.59</v>
      </c>
      <c r="K143" s="21">
        <f t="shared" si="14"/>
        <v>1204.72</v>
      </c>
      <c r="L143" s="21">
        <f t="shared" si="17"/>
        <v>152.72727272727272</v>
      </c>
      <c r="M143" s="21">
        <f t="shared" si="16"/>
        <v>152.72999999999999</v>
      </c>
      <c r="N143" s="21">
        <f t="shared" si="15"/>
        <v>1357.45</v>
      </c>
      <c r="O143" s="817"/>
      <c r="P143" s="817"/>
      <c r="Q143" s="822"/>
      <c r="R143" s="823" t="s">
        <v>9</v>
      </c>
    </row>
    <row r="144" spans="1:18" ht="15" hidden="1" customHeight="1">
      <c r="A144" s="816">
        <v>118231</v>
      </c>
      <c r="B144" s="817" t="s">
        <v>17</v>
      </c>
      <c r="C144" s="817" t="s">
        <v>18</v>
      </c>
      <c r="D144" s="817" t="s">
        <v>3</v>
      </c>
      <c r="E144" s="818">
        <v>44111</v>
      </c>
      <c r="F144" s="817" t="s">
        <v>19</v>
      </c>
      <c r="G144" s="819" t="s">
        <v>20</v>
      </c>
      <c r="H144" s="824" t="s">
        <v>21</v>
      </c>
      <c r="I144" s="821">
        <v>4</v>
      </c>
      <c r="J144" s="21">
        <v>150.59</v>
      </c>
      <c r="K144" s="21">
        <f t="shared" si="14"/>
        <v>602.36</v>
      </c>
      <c r="L144" s="21">
        <f t="shared" si="17"/>
        <v>76.36363636363636</v>
      </c>
      <c r="M144" s="21">
        <f t="shared" si="16"/>
        <v>76.36</v>
      </c>
      <c r="N144" s="21">
        <f t="shared" si="15"/>
        <v>678.72</v>
      </c>
      <c r="O144" s="817"/>
      <c r="P144" s="817"/>
      <c r="Q144" s="822"/>
      <c r="R144" s="823" t="s">
        <v>9</v>
      </c>
    </row>
    <row r="145" spans="1:18" ht="38.25" hidden="1" customHeight="1">
      <c r="A145" s="816">
        <v>118325</v>
      </c>
      <c r="B145" s="817" t="s">
        <v>52</v>
      </c>
      <c r="C145" s="817" t="s">
        <v>39</v>
      </c>
      <c r="D145" s="817" t="s">
        <v>3</v>
      </c>
      <c r="E145" s="818">
        <v>44112</v>
      </c>
      <c r="F145" s="817" t="s">
        <v>19</v>
      </c>
      <c r="G145" s="819" t="s">
        <v>53</v>
      </c>
      <c r="H145" s="817" t="s">
        <v>21</v>
      </c>
      <c r="I145" s="821">
        <v>11</v>
      </c>
      <c r="J145" s="21">
        <v>81.03</v>
      </c>
      <c r="K145" s="21">
        <f t="shared" si="14"/>
        <v>891.33</v>
      </c>
      <c r="L145" s="21">
        <f t="shared" si="17"/>
        <v>210</v>
      </c>
      <c r="M145" s="21">
        <f t="shared" si="16"/>
        <v>210</v>
      </c>
      <c r="N145" s="21">
        <f t="shared" si="15"/>
        <v>1101.33</v>
      </c>
      <c r="O145" s="817"/>
      <c r="P145" s="817"/>
      <c r="Q145" s="822" t="s">
        <v>8</v>
      </c>
      <c r="R145" s="823" t="s">
        <v>9</v>
      </c>
    </row>
    <row r="146" spans="1:18" ht="38.25" hidden="1" customHeight="1">
      <c r="A146" s="816">
        <v>130124</v>
      </c>
      <c r="B146" s="817" t="s">
        <v>54</v>
      </c>
      <c r="C146" s="817" t="s">
        <v>39</v>
      </c>
      <c r="D146" s="817" t="s">
        <v>3</v>
      </c>
      <c r="E146" s="818">
        <v>44112</v>
      </c>
      <c r="F146" s="817" t="s">
        <v>19</v>
      </c>
      <c r="G146" s="819" t="s">
        <v>53</v>
      </c>
      <c r="H146" s="817" t="s">
        <v>21</v>
      </c>
      <c r="I146" s="821">
        <v>11</v>
      </c>
      <c r="J146" s="21">
        <v>81.03</v>
      </c>
      <c r="K146" s="21">
        <f t="shared" si="14"/>
        <v>891.33</v>
      </c>
      <c r="L146" s="21">
        <f t="shared" si="17"/>
        <v>210</v>
      </c>
      <c r="M146" s="21">
        <f t="shared" si="16"/>
        <v>210</v>
      </c>
      <c r="N146" s="21">
        <f t="shared" si="15"/>
        <v>1101.33</v>
      </c>
      <c r="O146" s="817"/>
      <c r="P146" s="817"/>
      <c r="Q146" s="822" t="s">
        <v>8</v>
      </c>
      <c r="R146" s="823" t="s">
        <v>9</v>
      </c>
    </row>
    <row r="147" spans="1:18" ht="15" hidden="1" customHeight="1">
      <c r="A147" s="816">
        <v>175289</v>
      </c>
      <c r="B147" s="817" t="s">
        <v>26</v>
      </c>
      <c r="C147" s="817" t="s">
        <v>2</v>
      </c>
      <c r="D147" s="817" t="s">
        <v>3</v>
      </c>
      <c r="E147" s="818">
        <v>44112</v>
      </c>
      <c r="F147" s="817" t="s">
        <v>19</v>
      </c>
      <c r="G147" s="819" t="s">
        <v>46</v>
      </c>
      <c r="H147" s="820" t="s">
        <v>21</v>
      </c>
      <c r="I147" s="821">
        <v>5</v>
      </c>
      <c r="J147" s="21">
        <v>132.15</v>
      </c>
      <c r="K147" s="21">
        <f t="shared" si="14"/>
        <v>660.75</v>
      </c>
      <c r="L147" s="21">
        <f t="shared" si="17"/>
        <v>95.454545454545453</v>
      </c>
      <c r="M147" s="21">
        <f t="shared" si="16"/>
        <v>95.45</v>
      </c>
      <c r="N147" s="21">
        <f t="shared" si="15"/>
        <v>756.2</v>
      </c>
      <c r="O147" s="817"/>
      <c r="P147" s="817"/>
      <c r="Q147" s="822" t="s">
        <v>46</v>
      </c>
      <c r="R147" s="823" t="s">
        <v>9</v>
      </c>
    </row>
    <row r="148" spans="1:18" ht="38.25" hidden="1" customHeight="1">
      <c r="A148" s="816">
        <v>176607</v>
      </c>
      <c r="B148" s="817" t="s">
        <v>55</v>
      </c>
      <c r="C148" s="817" t="s">
        <v>39</v>
      </c>
      <c r="D148" s="817" t="s">
        <v>3</v>
      </c>
      <c r="E148" s="818">
        <v>44112</v>
      </c>
      <c r="F148" s="817" t="s">
        <v>19</v>
      </c>
      <c r="G148" s="819" t="s">
        <v>53</v>
      </c>
      <c r="H148" s="817" t="s">
        <v>21</v>
      </c>
      <c r="I148" s="821">
        <v>11</v>
      </c>
      <c r="J148" s="21">
        <v>81.03</v>
      </c>
      <c r="K148" s="21">
        <f t="shared" si="14"/>
        <v>891.33</v>
      </c>
      <c r="L148" s="21">
        <f t="shared" si="17"/>
        <v>210</v>
      </c>
      <c r="M148" s="21">
        <f t="shared" si="16"/>
        <v>210</v>
      </c>
      <c r="N148" s="21">
        <f t="shared" si="15"/>
        <v>1101.33</v>
      </c>
      <c r="O148" s="817"/>
      <c r="P148" s="817"/>
      <c r="Q148" s="822" t="s">
        <v>8</v>
      </c>
      <c r="R148" s="823" t="s">
        <v>9</v>
      </c>
    </row>
    <row r="149" spans="1:18" ht="38.25" hidden="1" customHeight="1">
      <c r="A149" s="816">
        <v>178159</v>
      </c>
      <c r="B149" s="817" t="s">
        <v>56</v>
      </c>
      <c r="C149" s="817" t="s">
        <v>39</v>
      </c>
      <c r="D149" s="817" t="s">
        <v>3</v>
      </c>
      <c r="E149" s="818">
        <v>44112</v>
      </c>
      <c r="F149" s="817" t="s">
        <v>19</v>
      </c>
      <c r="G149" s="819" t="s">
        <v>53</v>
      </c>
      <c r="H149" s="817" t="s">
        <v>21</v>
      </c>
      <c r="I149" s="821">
        <v>11</v>
      </c>
      <c r="J149" s="21">
        <v>81.03</v>
      </c>
      <c r="K149" s="21">
        <f t="shared" si="14"/>
        <v>891.33</v>
      </c>
      <c r="L149" s="21">
        <f t="shared" si="17"/>
        <v>210</v>
      </c>
      <c r="M149" s="21">
        <f t="shared" si="16"/>
        <v>210</v>
      </c>
      <c r="N149" s="21">
        <f t="shared" si="15"/>
        <v>1101.33</v>
      </c>
      <c r="O149" s="817"/>
      <c r="P149" s="817"/>
      <c r="Q149" s="822" t="s">
        <v>8</v>
      </c>
      <c r="R149" s="823" t="s">
        <v>9</v>
      </c>
    </row>
    <row r="150" spans="1:18" ht="38.25" hidden="1" customHeight="1">
      <c r="A150" s="816">
        <v>178171</v>
      </c>
      <c r="B150" s="817" t="s">
        <v>57</v>
      </c>
      <c r="C150" s="817" t="s">
        <v>39</v>
      </c>
      <c r="D150" s="817" t="s">
        <v>3</v>
      </c>
      <c r="E150" s="818">
        <v>44112</v>
      </c>
      <c r="F150" s="817" t="s">
        <v>19</v>
      </c>
      <c r="G150" s="819" t="s">
        <v>53</v>
      </c>
      <c r="H150" s="817" t="s">
        <v>21</v>
      </c>
      <c r="I150" s="821">
        <v>11</v>
      </c>
      <c r="J150" s="21">
        <v>81.03</v>
      </c>
      <c r="K150" s="21">
        <f t="shared" si="14"/>
        <v>891.33</v>
      </c>
      <c r="L150" s="21">
        <f t="shared" si="17"/>
        <v>210</v>
      </c>
      <c r="M150" s="21">
        <f t="shared" si="16"/>
        <v>210</v>
      </c>
      <c r="N150" s="21">
        <f t="shared" si="15"/>
        <v>1101.33</v>
      </c>
      <c r="O150" s="817"/>
      <c r="P150" s="817"/>
      <c r="Q150" s="822" t="s">
        <v>8</v>
      </c>
      <c r="R150" s="823" t="s">
        <v>9</v>
      </c>
    </row>
    <row r="151" spans="1:18" ht="38.25" hidden="1" customHeight="1">
      <c r="A151" s="816">
        <v>185056</v>
      </c>
      <c r="B151" s="817" t="s">
        <v>58</v>
      </c>
      <c r="C151" s="817" t="s">
        <v>59</v>
      </c>
      <c r="D151" s="817" t="s">
        <v>3</v>
      </c>
      <c r="E151" s="818">
        <v>44112</v>
      </c>
      <c r="F151" s="817" t="s">
        <v>19</v>
      </c>
      <c r="G151" s="819" t="s">
        <v>53</v>
      </c>
      <c r="H151" s="817" t="s">
        <v>21</v>
      </c>
      <c r="I151" s="821">
        <v>11</v>
      </c>
      <c r="J151" s="21">
        <v>111.7</v>
      </c>
      <c r="K151" s="21">
        <f t="shared" si="14"/>
        <v>1228.7</v>
      </c>
      <c r="L151" s="21">
        <f t="shared" si="17"/>
        <v>210</v>
      </c>
      <c r="M151" s="21">
        <f t="shared" si="16"/>
        <v>210</v>
      </c>
      <c r="N151" s="21">
        <f t="shared" si="15"/>
        <v>1438.7</v>
      </c>
      <c r="O151" s="817"/>
      <c r="P151" s="817"/>
      <c r="Q151" s="822" t="s">
        <v>8</v>
      </c>
      <c r="R151" s="823" t="s">
        <v>9</v>
      </c>
    </row>
    <row r="152" spans="1:18" ht="15" hidden="1" customHeight="1">
      <c r="A152" s="816">
        <v>118231</v>
      </c>
      <c r="B152" s="817" t="s">
        <v>17</v>
      </c>
      <c r="C152" s="817" t="s">
        <v>18</v>
      </c>
      <c r="D152" s="817" t="s">
        <v>3</v>
      </c>
      <c r="E152" s="818">
        <v>44112</v>
      </c>
      <c r="F152" s="817" t="s">
        <v>19</v>
      </c>
      <c r="G152" s="819" t="s">
        <v>20</v>
      </c>
      <c r="H152" s="824" t="s">
        <v>21</v>
      </c>
      <c r="I152" s="821">
        <v>8</v>
      </c>
      <c r="J152" s="21">
        <v>150.59</v>
      </c>
      <c r="K152" s="21">
        <f t="shared" si="14"/>
        <v>1204.72</v>
      </c>
      <c r="L152" s="21">
        <f t="shared" si="17"/>
        <v>152.72727272727272</v>
      </c>
      <c r="M152" s="21">
        <f t="shared" si="16"/>
        <v>152.72999999999999</v>
      </c>
      <c r="N152" s="21">
        <f t="shared" si="15"/>
        <v>1357.45</v>
      </c>
      <c r="O152" s="817"/>
      <c r="P152" s="817"/>
      <c r="Q152" s="822"/>
      <c r="R152" s="823" t="s">
        <v>9</v>
      </c>
    </row>
    <row r="153" spans="1:18" ht="15" hidden="1" customHeight="1">
      <c r="A153" s="816">
        <v>118231</v>
      </c>
      <c r="B153" s="817" t="s">
        <v>17</v>
      </c>
      <c r="C153" s="817" t="s">
        <v>18</v>
      </c>
      <c r="D153" s="817" t="s">
        <v>3</v>
      </c>
      <c r="E153" s="818">
        <v>44112</v>
      </c>
      <c r="F153" s="817" t="s">
        <v>19</v>
      </c>
      <c r="G153" s="819" t="s">
        <v>20</v>
      </c>
      <c r="H153" s="824" t="s">
        <v>21</v>
      </c>
      <c r="I153" s="821">
        <v>4</v>
      </c>
      <c r="J153" s="21">
        <v>150.59</v>
      </c>
      <c r="K153" s="21">
        <f t="shared" si="14"/>
        <v>602.36</v>
      </c>
      <c r="L153" s="21">
        <f t="shared" si="17"/>
        <v>76.36363636363636</v>
      </c>
      <c r="M153" s="21">
        <f t="shared" si="16"/>
        <v>76.36</v>
      </c>
      <c r="N153" s="21">
        <f t="shared" si="15"/>
        <v>678.72</v>
      </c>
      <c r="O153" s="817"/>
      <c r="P153" s="817"/>
      <c r="Q153" s="822"/>
      <c r="R153" s="823" t="s">
        <v>9</v>
      </c>
    </row>
    <row r="154" spans="1:18" ht="25.5" hidden="1" customHeight="1">
      <c r="A154" s="816">
        <v>118325</v>
      </c>
      <c r="B154" s="817" t="s">
        <v>52</v>
      </c>
      <c r="C154" s="817" t="s">
        <v>39</v>
      </c>
      <c r="D154" s="817" t="s">
        <v>3</v>
      </c>
      <c r="E154" s="818">
        <v>44113</v>
      </c>
      <c r="F154" s="817" t="s">
        <v>19</v>
      </c>
      <c r="G154" s="819" t="s">
        <v>60</v>
      </c>
      <c r="H154" s="817" t="s">
        <v>21</v>
      </c>
      <c r="I154" s="821">
        <v>5</v>
      </c>
      <c r="J154" s="21">
        <v>81.03</v>
      </c>
      <c r="K154" s="21">
        <f t="shared" si="14"/>
        <v>405.15</v>
      </c>
      <c r="L154" s="21">
        <f t="shared" si="17"/>
        <v>95.454545454545453</v>
      </c>
      <c r="M154" s="21">
        <f t="shared" si="16"/>
        <v>95.45</v>
      </c>
      <c r="N154" s="21">
        <f t="shared" si="15"/>
        <v>500.59999999999997</v>
      </c>
      <c r="O154" s="817"/>
      <c r="P154" s="817"/>
      <c r="Q154" s="822" t="s">
        <v>8</v>
      </c>
      <c r="R154" s="823" t="s">
        <v>9</v>
      </c>
    </row>
    <row r="155" spans="1:18" ht="25.5" hidden="1" customHeight="1">
      <c r="A155" s="816">
        <v>130124</v>
      </c>
      <c r="B155" s="817" t="s">
        <v>54</v>
      </c>
      <c r="C155" s="817" t="s">
        <v>39</v>
      </c>
      <c r="D155" s="817" t="s">
        <v>3</v>
      </c>
      <c r="E155" s="818">
        <v>44113</v>
      </c>
      <c r="F155" s="817" t="s">
        <v>19</v>
      </c>
      <c r="G155" s="819" t="s">
        <v>60</v>
      </c>
      <c r="H155" s="817" t="s">
        <v>21</v>
      </c>
      <c r="I155" s="821">
        <v>11</v>
      </c>
      <c r="J155" s="21">
        <v>81.03</v>
      </c>
      <c r="K155" s="21">
        <f t="shared" si="14"/>
        <v>891.33</v>
      </c>
      <c r="L155" s="21">
        <f t="shared" si="17"/>
        <v>210</v>
      </c>
      <c r="M155" s="21">
        <f t="shared" si="16"/>
        <v>210</v>
      </c>
      <c r="N155" s="21">
        <f t="shared" si="15"/>
        <v>1101.33</v>
      </c>
      <c r="O155" s="817"/>
      <c r="P155" s="817"/>
      <c r="Q155" s="822" t="s">
        <v>8</v>
      </c>
      <c r="R155" s="823" t="s">
        <v>9</v>
      </c>
    </row>
    <row r="156" spans="1:18" ht="25.5" hidden="1" customHeight="1">
      <c r="A156" s="816">
        <v>176607</v>
      </c>
      <c r="B156" s="817" t="s">
        <v>55</v>
      </c>
      <c r="C156" s="817" t="s">
        <v>39</v>
      </c>
      <c r="D156" s="817" t="s">
        <v>3</v>
      </c>
      <c r="E156" s="818">
        <v>44113</v>
      </c>
      <c r="F156" s="817" t="s">
        <v>19</v>
      </c>
      <c r="G156" s="819" t="s">
        <v>60</v>
      </c>
      <c r="H156" s="817" t="s">
        <v>21</v>
      </c>
      <c r="I156" s="821">
        <v>11</v>
      </c>
      <c r="J156" s="21">
        <v>81.03</v>
      </c>
      <c r="K156" s="21">
        <f t="shared" si="14"/>
        <v>891.33</v>
      </c>
      <c r="L156" s="21">
        <f t="shared" si="17"/>
        <v>210</v>
      </c>
      <c r="M156" s="21">
        <f t="shared" si="16"/>
        <v>210</v>
      </c>
      <c r="N156" s="21">
        <f t="shared" si="15"/>
        <v>1101.33</v>
      </c>
      <c r="O156" s="817"/>
      <c r="P156" s="817"/>
      <c r="Q156" s="822" t="s">
        <v>8</v>
      </c>
      <c r="R156" s="823" t="s">
        <v>9</v>
      </c>
    </row>
    <row r="157" spans="1:18" ht="25.5" hidden="1" customHeight="1">
      <c r="A157" s="816">
        <v>178159</v>
      </c>
      <c r="B157" s="817" t="s">
        <v>56</v>
      </c>
      <c r="C157" s="817" t="s">
        <v>39</v>
      </c>
      <c r="D157" s="817" t="s">
        <v>3</v>
      </c>
      <c r="E157" s="818">
        <v>44113</v>
      </c>
      <c r="F157" s="817" t="s">
        <v>19</v>
      </c>
      <c r="G157" s="819" t="s">
        <v>60</v>
      </c>
      <c r="H157" s="817" t="s">
        <v>21</v>
      </c>
      <c r="I157" s="821">
        <v>5</v>
      </c>
      <c r="J157" s="21">
        <v>81.03</v>
      </c>
      <c r="K157" s="21">
        <f t="shared" si="14"/>
        <v>405.15</v>
      </c>
      <c r="L157" s="21">
        <f t="shared" si="17"/>
        <v>95.454545454545453</v>
      </c>
      <c r="M157" s="21">
        <f t="shared" si="16"/>
        <v>95.45</v>
      </c>
      <c r="N157" s="21">
        <f t="shared" si="15"/>
        <v>500.59999999999997</v>
      </c>
      <c r="O157" s="817"/>
      <c r="P157" s="817"/>
      <c r="Q157" s="822" t="s">
        <v>8</v>
      </c>
      <c r="R157" s="823" t="s">
        <v>9</v>
      </c>
    </row>
    <row r="158" spans="1:18" ht="25.5" hidden="1" customHeight="1">
      <c r="A158" s="816">
        <v>178171</v>
      </c>
      <c r="B158" s="817" t="s">
        <v>57</v>
      </c>
      <c r="C158" s="817" t="s">
        <v>39</v>
      </c>
      <c r="D158" s="817" t="s">
        <v>3</v>
      </c>
      <c r="E158" s="818">
        <v>44113</v>
      </c>
      <c r="F158" s="817" t="s">
        <v>19</v>
      </c>
      <c r="G158" s="819" t="s">
        <v>60</v>
      </c>
      <c r="H158" s="817" t="s">
        <v>21</v>
      </c>
      <c r="I158" s="821">
        <v>11</v>
      </c>
      <c r="J158" s="21">
        <v>81.03</v>
      </c>
      <c r="K158" s="21">
        <f t="shared" si="14"/>
        <v>891.33</v>
      </c>
      <c r="L158" s="21">
        <f t="shared" si="17"/>
        <v>210</v>
      </c>
      <c r="M158" s="21">
        <f t="shared" si="16"/>
        <v>210</v>
      </c>
      <c r="N158" s="21">
        <f t="shared" si="15"/>
        <v>1101.33</v>
      </c>
      <c r="O158" s="817"/>
      <c r="P158" s="817"/>
      <c r="Q158" s="822" t="s">
        <v>8</v>
      </c>
      <c r="R158" s="823" t="s">
        <v>9</v>
      </c>
    </row>
    <row r="159" spans="1:18" ht="25.5" hidden="1" customHeight="1">
      <c r="A159" s="816">
        <v>185056</v>
      </c>
      <c r="B159" s="817" t="s">
        <v>58</v>
      </c>
      <c r="C159" s="817" t="s">
        <v>59</v>
      </c>
      <c r="D159" s="817" t="s">
        <v>3</v>
      </c>
      <c r="E159" s="818">
        <v>44113</v>
      </c>
      <c r="F159" s="817" t="s">
        <v>19</v>
      </c>
      <c r="G159" s="819" t="s">
        <v>60</v>
      </c>
      <c r="H159" s="817" t="s">
        <v>21</v>
      </c>
      <c r="I159" s="821">
        <v>11</v>
      </c>
      <c r="J159" s="21">
        <v>111.7</v>
      </c>
      <c r="K159" s="21">
        <f t="shared" si="14"/>
        <v>1228.7</v>
      </c>
      <c r="L159" s="21">
        <f t="shared" si="17"/>
        <v>210</v>
      </c>
      <c r="M159" s="21">
        <f t="shared" si="16"/>
        <v>210</v>
      </c>
      <c r="N159" s="21">
        <f t="shared" si="15"/>
        <v>1438.7</v>
      </c>
      <c r="O159" s="817"/>
      <c r="P159" s="817"/>
      <c r="Q159" s="822" t="s">
        <v>8</v>
      </c>
      <c r="R159" s="823" t="s">
        <v>9</v>
      </c>
    </row>
    <row r="160" spans="1:18" ht="15" hidden="1" customHeight="1">
      <c r="A160" s="816">
        <v>118231</v>
      </c>
      <c r="B160" s="817" t="s">
        <v>17</v>
      </c>
      <c r="C160" s="817" t="s">
        <v>18</v>
      </c>
      <c r="D160" s="817" t="s">
        <v>3</v>
      </c>
      <c r="E160" s="818">
        <v>44113</v>
      </c>
      <c r="F160" s="817" t="s">
        <v>19</v>
      </c>
      <c r="G160" s="819" t="s">
        <v>20</v>
      </c>
      <c r="H160" s="824" t="s">
        <v>21</v>
      </c>
      <c r="I160" s="821">
        <v>12</v>
      </c>
      <c r="J160" s="21">
        <v>150.59</v>
      </c>
      <c r="K160" s="21">
        <f t="shared" si="14"/>
        <v>1807.08</v>
      </c>
      <c r="L160" s="21">
        <f t="shared" si="17"/>
        <v>210</v>
      </c>
      <c r="M160" s="21">
        <f t="shared" si="16"/>
        <v>210</v>
      </c>
      <c r="N160" s="21">
        <f t="shared" si="15"/>
        <v>2017.08</v>
      </c>
      <c r="O160" s="817"/>
      <c r="P160" s="817"/>
      <c r="Q160" s="822"/>
      <c r="R160" s="823" t="s">
        <v>9</v>
      </c>
    </row>
    <row r="161" spans="1:18" ht="51" hidden="1" customHeight="1">
      <c r="A161" s="816">
        <v>118325</v>
      </c>
      <c r="B161" s="817" t="s">
        <v>52</v>
      </c>
      <c r="C161" s="817" t="s">
        <v>39</v>
      </c>
      <c r="D161" s="817" t="s">
        <v>3</v>
      </c>
      <c r="E161" s="818">
        <v>44114</v>
      </c>
      <c r="F161" s="817" t="s">
        <v>19</v>
      </c>
      <c r="G161" s="819" t="s">
        <v>61</v>
      </c>
      <c r="H161" s="817" t="s">
        <v>21</v>
      </c>
      <c r="I161" s="821">
        <v>11</v>
      </c>
      <c r="J161" s="21">
        <v>81.03</v>
      </c>
      <c r="K161" s="21">
        <f t="shared" si="14"/>
        <v>891.33</v>
      </c>
      <c r="L161" s="21">
        <f t="shared" si="17"/>
        <v>210</v>
      </c>
      <c r="M161" s="21">
        <f t="shared" si="16"/>
        <v>210</v>
      </c>
      <c r="N161" s="21">
        <f t="shared" si="15"/>
        <v>1101.33</v>
      </c>
      <c r="O161" s="817"/>
      <c r="P161" s="817"/>
      <c r="Q161" s="822" t="s">
        <v>8</v>
      </c>
      <c r="R161" s="823" t="s">
        <v>9</v>
      </c>
    </row>
    <row r="162" spans="1:18" ht="51" hidden="1" customHeight="1">
      <c r="A162" s="816">
        <v>130124</v>
      </c>
      <c r="B162" s="817" t="s">
        <v>54</v>
      </c>
      <c r="C162" s="817" t="s">
        <v>39</v>
      </c>
      <c r="D162" s="817" t="s">
        <v>3</v>
      </c>
      <c r="E162" s="818">
        <v>44114</v>
      </c>
      <c r="F162" s="817" t="s">
        <v>19</v>
      </c>
      <c r="G162" s="819" t="s">
        <v>61</v>
      </c>
      <c r="H162" s="817" t="s">
        <v>21</v>
      </c>
      <c r="I162" s="821">
        <v>11</v>
      </c>
      <c r="J162" s="21">
        <v>81.03</v>
      </c>
      <c r="K162" s="21">
        <f t="shared" si="14"/>
        <v>891.33</v>
      </c>
      <c r="L162" s="21">
        <f t="shared" si="17"/>
        <v>210</v>
      </c>
      <c r="M162" s="21">
        <f t="shared" si="16"/>
        <v>210</v>
      </c>
      <c r="N162" s="21">
        <f t="shared" si="15"/>
        <v>1101.33</v>
      </c>
      <c r="O162" s="817"/>
      <c r="P162" s="817"/>
      <c r="Q162" s="822" t="s">
        <v>8</v>
      </c>
      <c r="R162" s="823" t="s">
        <v>9</v>
      </c>
    </row>
    <row r="163" spans="1:18" ht="51" hidden="1" customHeight="1">
      <c r="A163" s="816">
        <v>176607</v>
      </c>
      <c r="B163" s="817" t="s">
        <v>55</v>
      </c>
      <c r="C163" s="817" t="s">
        <v>39</v>
      </c>
      <c r="D163" s="817" t="s">
        <v>3</v>
      </c>
      <c r="E163" s="818">
        <v>44114</v>
      </c>
      <c r="F163" s="817" t="s">
        <v>19</v>
      </c>
      <c r="G163" s="819" t="s">
        <v>61</v>
      </c>
      <c r="H163" s="817" t="s">
        <v>21</v>
      </c>
      <c r="I163" s="821">
        <v>11</v>
      </c>
      <c r="J163" s="21">
        <v>81.03</v>
      </c>
      <c r="K163" s="21">
        <f t="shared" si="14"/>
        <v>891.33</v>
      </c>
      <c r="L163" s="21">
        <f t="shared" si="17"/>
        <v>210</v>
      </c>
      <c r="M163" s="21">
        <f t="shared" si="16"/>
        <v>210</v>
      </c>
      <c r="N163" s="21">
        <f t="shared" si="15"/>
        <v>1101.33</v>
      </c>
      <c r="O163" s="817"/>
      <c r="P163" s="817"/>
      <c r="Q163" s="822" t="s">
        <v>8</v>
      </c>
      <c r="R163" s="823" t="s">
        <v>9</v>
      </c>
    </row>
    <row r="164" spans="1:18" ht="51" hidden="1" customHeight="1">
      <c r="A164" s="816">
        <v>178159</v>
      </c>
      <c r="B164" s="817" t="s">
        <v>56</v>
      </c>
      <c r="C164" s="817" t="s">
        <v>39</v>
      </c>
      <c r="D164" s="817" t="s">
        <v>3</v>
      </c>
      <c r="E164" s="818">
        <v>44114</v>
      </c>
      <c r="F164" s="817" t="s">
        <v>19</v>
      </c>
      <c r="G164" s="819" t="s">
        <v>61</v>
      </c>
      <c r="H164" s="817" t="s">
        <v>21</v>
      </c>
      <c r="I164" s="821">
        <v>11</v>
      </c>
      <c r="J164" s="21">
        <v>81.03</v>
      </c>
      <c r="K164" s="21">
        <f t="shared" si="14"/>
        <v>891.33</v>
      </c>
      <c r="L164" s="21">
        <f t="shared" si="17"/>
        <v>210</v>
      </c>
      <c r="M164" s="21">
        <f t="shared" si="16"/>
        <v>210</v>
      </c>
      <c r="N164" s="21">
        <f t="shared" si="15"/>
        <v>1101.33</v>
      </c>
      <c r="O164" s="817"/>
      <c r="P164" s="817"/>
      <c r="Q164" s="822" t="s">
        <v>8</v>
      </c>
      <c r="R164" s="823" t="s">
        <v>9</v>
      </c>
    </row>
    <row r="165" spans="1:18" ht="51" hidden="1" customHeight="1">
      <c r="A165" s="816">
        <v>178171</v>
      </c>
      <c r="B165" s="817" t="s">
        <v>57</v>
      </c>
      <c r="C165" s="817" t="s">
        <v>39</v>
      </c>
      <c r="D165" s="817" t="s">
        <v>3</v>
      </c>
      <c r="E165" s="818">
        <v>44114</v>
      </c>
      <c r="F165" s="817" t="s">
        <v>19</v>
      </c>
      <c r="G165" s="819" t="s">
        <v>61</v>
      </c>
      <c r="H165" s="817" t="s">
        <v>21</v>
      </c>
      <c r="I165" s="821">
        <v>11</v>
      </c>
      <c r="J165" s="21">
        <v>81.03</v>
      </c>
      <c r="K165" s="21">
        <f t="shared" si="14"/>
        <v>891.33</v>
      </c>
      <c r="L165" s="21">
        <f t="shared" si="17"/>
        <v>210</v>
      </c>
      <c r="M165" s="21">
        <f t="shared" si="16"/>
        <v>210</v>
      </c>
      <c r="N165" s="21">
        <f t="shared" si="15"/>
        <v>1101.33</v>
      </c>
      <c r="O165" s="817"/>
      <c r="P165" s="817"/>
      <c r="Q165" s="822" t="s">
        <v>8</v>
      </c>
      <c r="R165" s="823" t="s">
        <v>9</v>
      </c>
    </row>
    <row r="166" spans="1:18" ht="51" hidden="1" customHeight="1">
      <c r="A166" s="816">
        <v>185056</v>
      </c>
      <c r="B166" s="817" t="s">
        <v>58</v>
      </c>
      <c r="C166" s="817" t="s">
        <v>59</v>
      </c>
      <c r="D166" s="817" t="s">
        <v>3</v>
      </c>
      <c r="E166" s="818">
        <v>44114</v>
      </c>
      <c r="F166" s="817" t="s">
        <v>19</v>
      </c>
      <c r="G166" s="819" t="s">
        <v>61</v>
      </c>
      <c r="H166" s="817" t="s">
        <v>21</v>
      </c>
      <c r="I166" s="821">
        <v>11</v>
      </c>
      <c r="J166" s="21">
        <v>111.7</v>
      </c>
      <c r="K166" s="21">
        <f t="shared" si="14"/>
        <v>1228.7</v>
      </c>
      <c r="L166" s="21">
        <f t="shared" si="17"/>
        <v>210</v>
      </c>
      <c r="M166" s="21">
        <f t="shared" si="16"/>
        <v>210</v>
      </c>
      <c r="N166" s="21">
        <f t="shared" si="15"/>
        <v>1438.7</v>
      </c>
      <c r="O166" s="817"/>
      <c r="P166" s="817"/>
      <c r="Q166" s="822" t="s">
        <v>8</v>
      </c>
      <c r="R166" s="823" t="s">
        <v>9</v>
      </c>
    </row>
    <row r="167" spans="1:18" ht="15" hidden="1" customHeight="1">
      <c r="A167" s="816">
        <v>118231</v>
      </c>
      <c r="B167" s="817" t="s">
        <v>17</v>
      </c>
      <c r="C167" s="817" t="s">
        <v>18</v>
      </c>
      <c r="D167" s="817" t="s">
        <v>3</v>
      </c>
      <c r="E167" s="818">
        <v>44114</v>
      </c>
      <c r="F167" s="817" t="s">
        <v>19</v>
      </c>
      <c r="G167" s="819" t="s">
        <v>20</v>
      </c>
      <c r="H167" s="824" t="s">
        <v>21</v>
      </c>
      <c r="I167" s="821">
        <v>12</v>
      </c>
      <c r="J167" s="21">
        <v>150.59</v>
      </c>
      <c r="K167" s="21">
        <f t="shared" si="14"/>
        <v>1807.08</v>
      </c>
      <c r="L167" s="21">
        <f t="shared" si="17"/>
        <v>210</v>
      </c>
      <c r="M167" s="21">
        <f t="shared" si="16"/>
        <v>210</v>
      </c>
      <c r="N167" s="21">
        <f t="shared" si="15"/>
        <v>2017.08</v>
      </c>
      <c r="O167" s="817"/>
      <c r="P167" s="817"/>
      <c r="Q167" s="822"/>
      <c r="R167" s="823" t="s">
        <v>9</v>
      </c>
    </row>
    <row r="168" spans="1:18" ht="15" hidden="1" customHeight="1">
      <c r="A168" s="816">
        <v>117487</v>
      </c>
      <c r="B168" s="817" t="s">
        <v>22</v>
      </c>
      <c r="C168" s="817" t="s">
        <v>18</v>
      </c>
      <c r="D168" s="817" t="s">
        <v>3</v>
      </c>
      <c r="E168" s="818">
        <v>44114</v>
      </c>
      <c r="F168" s="817" t="s">
        <v>19</v>
      </c>
      <c r="G168" s="819" t="s">
        <v>20</v>
      </c>
      <c r="H168" s="824" t="s">
        <v>21</v>
      </c>
      <c r="I168" s="821">
        <v>40</v>
      </c>
      <c r="J168" s="21">
        <v>150.59</v>
      </c>
      <c r="K168" s="21">
        <f t="shared" si="14"/>
        <v>6023.6</v>
      </c>
      <c r="L168" s="21">
        <f>(I168/8)*210</f>
        <v>1050</v>
      </c>
      <c r="M168" s="21">
        <f t="shared" si="16"/>
        <v>1050</v>
      </c>
      <c r="N168" s="21">
        <f t="shared" si="15"/>
        <v>7073.6</v>
      </c>
      <c r="O168" s="817"/>
      <c r="P168" s="817"/>
      <c r="Q168" s="822"/>
      <c r="R168" s="823" t="s">
        <v>9</v>
      </c>
    </row>
    <row r="169" spans="1:18" ht="15" hidden="1" customHeight="1">
      <c r="A169" s="825">
        <v>117808</v>
      </c>
      <c r="B169" s="824" t="s">
        <v>62</v>
      </c>
      <c r="C169" s="824" t="s">
        <v>63</v>
      </c>
      <c r="D169" s="824" t="s">
        <v>3</v>
      </c>
      <c r="E169" s="826">
        <v>44115</v>
      </c>
      <c r="F169" s="817" t="s">
        <v>19</v>
      </c>
      <c r="G169" s="819" t="s">
        <v>64</v>
      </c>
      <c r="H169" s="820" t="s">
        <v>21</v>
      </c>
      <c r="I169" s="821">
        <v>5</v>
      </c>
      <c r="J169" s="21">
        <v>91.26</v>
      </c>
      <c r="K169" s="21">
        <f t="shared" si="14"/>
        <v>456.3</v>
      </c>
      <c r="L169" s="21">
        <f t="shared" ref="L169:L214" si="18">IF(OR(I169=11,I169&gt;11),210,210*(I169/11))</f>
        <v>95.454545454545453</v>
      </c>
      <c r="M169" s="21">
        <f t="shared" si="16"/>
        <v>95.45</v>
      </c>
      <c r="N169" s="21">
        <f t="shared" si="15"/>
        <v>551.75</v>
      </c>
      <c r="O169" s="817"/>
      <c r="P169" s="817"/>
      <c r="Q169" s="822" t="s">
        <v>8</v>
      </c>
      <c r="R169" s="823" t="s">
        <v>9</v>
      </c>
    </row>
    <row r="170" spans="1:18" ht="38.25" hidden="1" customHeight="1">
      <c r="A170" s="816">
        <v>118325</v>
      </c>
      <c r="B170" s="817" t="s">
        <v>52</v>
      </c>
      <c r="C170" s="817" t="s">
        <v>39</v>
      </c>
      <c r="D170" s="817" t="s">
        <v>3</v>
      </c>
      <c r="E170" s="818">
        <v>44115</v>
      </c>
      <c r="F170" s="817" t="s">
        <v>19</v>
      </c>
      <c r="G170" s="819" t="s">
        <v>65</v>
      </c>
      <c r="H170" s="817" t="s">
        <v>21</v>
      </c>
      <c r="I170" s="821">
        <v>11</v>
      </c>
      <c r="J170" s="21">
        <v>81.03</v>
      </c>
      <c r="K170" s="21">
        <f t="shared" si="14"/>
        <v>891.33</v>
      </c>
      <c r="L170" s="21">
        <f t="shared" si="18"/>
        <v>210</v>
      </c>
      <c r="M170" s="21">
        <f t="shared" si="16"/>
        <v>210</v>
      </c>
      <c r="N170" s="21">
        <f t="shared" si="15"/>
        <v>1101.33</v>
      </c>
      <c r="O170" s="817"/>
      <c r="P170" s="817"/>
      <c r="Q170" s="822" t="s">
        <v>8</v>
      </c>
      <c r="R170" s="823" t="s">
        <v>9</v>
      </c>
    </row>
    <row r="171" spans="1:18" ht="38.25" hidden="1" customHeight="1">
      <c r="A171" s="816">
        <v>130124</v>
      </c>
      <c r="B171" s="817" t="s">
        <v>54</v>
      </c>
      <c r="C171" s="817" t="s">
        <v>39</v>
      </c>
      <c r="D171" s="817" t="s">
        <v>3</v>
      </c>
      <c r="E171" s="818">
        <v>44115</v>
      </c>
      <c r="F171" s="817" t="s">
        <v>19</v>
      </c>
      <c r="G171" s="819" t="s">
        <v>65</v>
      </c>
      <c r="H171" s="817" t="s">
        <v>21</v>
      </c>
      <c r="I171" s="821">
        <v>11</v>
      </c>
      <c r="J171" s="21">
        <v>81.03</v>
      </c>
      <c r="K171" s="21">
        <f t="shared" si="14"/>
        <v>891.33</v>
      </c>
      <c r="L171" s="21">
        <f t="shared" si="18"/>
        <v>210</v>
      </c>
      <c r="M171" s="21">
        <f t="shared" si="16"/>
        <v>210</v>
      </c>
      <c r="N171" s="21">
        <f t="shared" si="15"/>
        <v>1101.33</v>
      </c>
      <c r="O171" s="817"/>
      <c r="P171" s="817"/>
      <c r="Q171" s="822" t="s">
        <v>8</v>
      </c>
      <c r="R171" s="823" t="s">
        <v>9</v>
      </c>
    </row>
    <row r="172" spans="1:18" ht="15" hidden="1" customHeight="1">
      <c r="A172" s="816">
        <v>146994</v>
      </c>
      <c r="B172" s="817" t="s">
        <v>32</v>
      </c>
      <c r="C172" s="817" t="s">
        <v>2</v>
      </c>
      <c r="D172" s="817" t="s">
        <v>3</v>
      </c>
      <c r="E172" s="818">
        <v>44115</v>
      </c>
      <c r="F172" s="817" t="s">
        <v>19</v>
      </c>
      <c r="G172" s="819" t="s">
        <v>66</v>
      </c>
      <c r="H172" s="817" t="s">
        <v>21</v>
      </c>
      <c r="I172" s="821">
        <v>5.5</v>
      </c>
      <c r="J172" s="21">
        <v>132.15</v>
      </c>
      <c r="K172" s="21">
        <f t="shared" si="14"/>
        <v>726.82500000000005</v>
      </c>
      <c r="L172" s="21">
        <f t="shared" si="18"/>
        <v>105</v>
      </c>
      <c r="M172" s="21">
        <f t="shared" si="16"/>
        <v>105</v>
      </c>
      <c r="N172" s="21">
        <f t="shared" si="15"/>
        <v>831.82500000000005</v>
      </c>
      <c r="O172" s="817" t="s">
        <v>6</v>
      </c>
      <c r="P172" s="817" t="s">
        <v>67</v>
      </c>
      <c r="Q172" s="822" t="s">
        <v>46</v>
      </c>
      <c r="R172" s="823" t="s">
        <v>9</v>
      </c>
    </row>
    <row r="173" spans="1:18" ht="15" hidden="1" customHeight="1">
      <c r="A173" s="816">
        <v>175289</v>
      </c>
      <c r="B173" s="817" t="s">
        <v>26</v>
      </c>
      <c r="C173" s="817" t="s">
        <v>2</v>
      </c>
      <c r="D173" s="817" t="s">
        <v>3</v>
      </c>
      <c r="E173" s="818">
        <v>44115</v>
      </c>
      <c r="F173" s="817" t="s">
        <v>19</v>
      </c>
      <c r="G173" s="819" t="s">
        <v>66</v>
      </c>
      <c r="H173" s="817" t="s">
        <v>21</v>
      </c>
      <c r="I173" s="821">
        <v>5.5</v>
      </c>
      <c r="J173" s="21">
        <v>132.15</v>
      </c>
      <c r="K173" s="21">
        <f t="shared" si="14"/>
        <v>726.82500000000005</v>
      </c>
      <c r="L173" s="21">
        <f t="shared" si="18"/>
        <v>105</v>
      </c>
      <c r="M173" s="21">
        <f t="shared" si="16"/>
        <v>105</v>
      </c>
      <c r="N173" s="21">
        <f t="shared" si="15"/>
        <v>831.82500000000005</v>
      </c>
      <c r="O173" s="817" t="s">
        <v>6</v>
      </c>
      <c r="P173" s="817" t="s">
        <v>67</v>
      </c>
      <c r="Q173" s="822" t="s">
        <v>46</v>
      </c>
      <c r="R173" s="823" t="s">
        <v>9</v>
      </c>
    </row>
    <row r="174" spans="1:18" ht="38.25" hidden="1" customHeight="1">
      <c r="A174" s="816">
        <v>176607</v>
      </c>
      <c r="B174" s="817" t="s">
        <v>55</v>
      </c>
      <c r="C174" s="817" t="s">
        <v>39</v>
      </c>
      <c r="D174" s="817" t="s">
        <v>3</v>
      </c>
      <c r="E174" s="818">
        <v>44115</v>
      </c>
      <c r="F174" s="817" t="s">
        <v>19</v>
      </c>
      <c r="G174" s="819" t="s">
        <v>65</v>
      </c>
      <c r="H174" s="817" t="s">
        <v>21</v>
      </c>
      <c r="I174" s="821">
        <v>11</v>
      </c>
      <c r="J174" s="21">
        <v>81.03</v>
      </c>
      <c r="K174" s="21">
        <f t="shared" si="14"/>
        <v>891.33</v>
      </c>
      <c r="L174" s="21">
        <f t="shared" si="18"/>
        <v>210</v>
      </c>
      <c r="M174" s="21">
        <f t="shared" si="16"/>
        <v>210</v>
      </c>
      <c r="N174" s="21">
        <f t="shared" si="15"/>
        <v>1101.33</v>
      </c>
      <c r="O174" s="817"/>
      <c r="P174" s="817"/>
      <c r="Q174" s="822" t="s">
        <v>8</v>
      </c>
      <c r="R174" s="823" t="s">
        <v>9</v>
      </c>
    </row>
    <row r="175" spans="1:18" ht="38.25" hidden="1" customHeight="1">
      <c r="A175" s="816">
        <v>178159</v>
      </c>
      <c r="B175" s="817" t="s">
        <v>56</v>
      </c>
      <c r="C175" s="817" t="s">
        <v>39</v>
      </c>
      <c r="D175" s="817" t="s">
        <v>3</v>
      </c>
      <c r="E175" s="818">
        <v>44115</v>
      </c>
      <c r="F175" s="817" t="s">
        <v>19</v>
      </c>
      <c r="G175" s="819" t="s">
        <v>65</v>
      </c>
      <c r="H175" s="817" t="s">
        <v>21</v>
      </c>
      <c r="I175" s="821">
        <v>11</v>
      </c>
      <c r="J175" s="21">
        <v>81.03</v>
      </c>
      <c r="K175" s="21">
        <f t="shared" si="14"/>
        <v>891.33</v>
      </c>
      <c r="L175" s="21">
        <f t="shared" si="18"/>
        <v>210</v>
      </c>
      <c r="M175" s="21">
        <f t="shared" si="16"/>
        <v>210</v>
      </c>
      <c r="N175" s="21">
        <f t="shared" si="15"/>
        <v>1101.33</v>
      </c>
      <c r="O175" s="817"/>
      <c r="P175" s="817"/>
      <c r="Q175" s="822" t="s">
        <v>8</v>
      </c>
      <c r="R175" s="823" t="s">
        <v>9</v>
      </c>
    </row>
    <row r="176" spans="1:18" ht="38.25" hidden="1" customHeight="1">
      <c r="A176" s="816">
        <v>178171</v>
      </c>
      <c r="B176" s="817" t="s">
        <v>57</v>
      </c>
      <c r="C176" s="817" t="s">
        <v>39</v>
      </c>
      <c r="D176" s="817" t="s">
        <v>3</v>
      </c>
      <c r="E176" s="818">
        <v>44115</v>
      </c>
      <c r="F176" s="817" t="s">
        <v>19</v>
      </c>
      <c r="G176" s="819" t="s">
        <v>65</v>
      </c>
      <c r="H176" s="817" t="s">
        <v>21</v>
      </c>
      <c r="I176" s="821">
        <v>11</v>
      </c>
      <c r="J176" s="21">
        <v>81.03</v>
      </c>
      <c r="K176" s="21">
        <f t="shared" si="14"/>
        <v>891.33</v>
      </c>
      <c r="L176" s="21">
        <f t="shared" si="18"/>
        <v>210</v>
      </c>
      <c r="M176" s="21">
        <f t="shared" si="16"/>
        <v>210</v>
      </c>
      <c r="N176" s="21">
        <f t="shared" si="15"/>
        <v>1101.33</v>
      </c>
      <c r="O176" s="817"/>
      <c r="P176" s="817"/>
      <c r="Q176" s="822" t="s">
        <v>8</v>
      </c>
      <c r="R176" s="823" t="s">
        <v>9</v>
      </c>
    </row>
    <row r="177" spans="1:18" ht="38.25" hidden="1" customHeight="1">
      <c r="A177" s="816">
        <v>185056</v>
      </c>
      <c r="B177" s="817" t="s">
        <v>58</v>
      </c>
      <c r="C177" s="817" t="s">
        <v>59</v>
      </c>
      <c r="D177" s="817" t="s">
        <v>3</v>
      </c>
      <c r="E177" s="818">
        <v>44115</v>
      </c>
      <c r="F177" s="817" t="s">
        <v>19</v>
      </c>
      <c r="G177" s="819" t="s">
        <v>65</v>
      </c>
      <c r="H177" s="817" t="s">
        <v>21</v>
      </c>
      <c r="I177" s="821">
        <v>11</v>
      </c>
      <c r="J177" s="21">
        <v>111.7</v>
      </c>
      <c r="K177" s="21">
        <f t="shared" si="14"/>
        <v>1228.7</v>
      </c>
      <c r="L177" s="21">
        <f t="shared" si="18"/>
        <v>210</v>
      </c>
      <c r="M177" s="21">
        <f t="shared" si="16"/>
        <v>210</v>
      </c>
      <c r="N177" s="21">
        <f t="shared" si="15"/>
        <v>1438.7</v>
      </c>
      <c r="O177" s="817"/>
      <c r="P177" s="817"/>
      <c r="Q177" s="822" t="s">
        <v>8</v>
      </c>
      <c r="R177" s="823" t="s">
        <v>9</v>
      </c>
    </row>
    <row r="178" spans="1:18" ht="15" hidden="1" customHeight="1">
      <c r="A178" s="816">
        <v>118231</v>
      </c>
      <c r="B178" s="817" t="s">
        <v>17</v>
      </c>
      <c r="C178" s="817" t="s">
        <v>18</v>
      </c>
      <c r="D178" s="817" t="s">
        <v>3</v>
      </c>
      <c r="E178" s="818">
        <v>44115</v>
      </c>
      <c r="F178" s="817" t="s">
        <v>19</v>
      </c>
      <c r="G178" s="819" t="s">
        <v>20</v>
      </c>
      <c r="H178" s="824" t="s">
        <v>21</v>
      </c>
      <c r="I178" s="821">
        <v>8</v>
      </c>
      <c r="J178" s="21">
        <v>150.59</v>
      </c>
      <c r="K178" s="21">
        <f t="shared" si="14"/>
        <v>1204.72</v>
      </c>
      <c r="L178" s="21">
        <f t="shared" si="18"/>
        <v>152.72727272727272</v>
      </c>
      <c r="M178" s="21">
        <f t="shared" si="16"/>
        <v>152.72999999999999</v>
      </c>
      <c r="N178" s="21">
        <f t="shared" si="15"/>
        <v>1357.45</v>
      </c>
      <c r="O178" s="817"/>
      <c r="P178" s="817"/>
      <c r="Q178" s="822"/>
      <c r="R178" s="823" t="s">
        <v>9</v>
      </c>
    </row>
    <row r="179" spans="1:18" ht="15" hidden="1" customHeight="1">
      <c r="A179" s="816">
        <v>118231</v>
      </c>
      <c r="B179" s="817" t="s">
        <v>17</v>
      </c>
      <c r="C179" s="817" t="s">
        <v>18</v>
      </c>
      <c r="D179" s="817" t="s">
        <v>3</v>
      </c>
      <c r="E179" s="818">
        <v>44115</v>
      </c>
      <c r="F179" s="817" t="s">
        <v>19</v>
      </c>
      <c r="G179" s="819" t="s">
        <v>20</v>
      </c>
      <c r="H179" s="824" t="s">
        <v>21</v>
      </c>
      <c r="I179" s="821">
        <v>4</v>
      </c>
      <c r="J179" s="21">
        <v>150.59</v>
      </c>
      <c r="K179" s="21">
        <f t="shared" si="14"/>
        <v>602.36</v>
      </c>
      <c r="L179" s="21">
        <f t="shared" si="18"/>
        <v>76.36363636363636</v>
      </c>
      <c r="M179" s="21">
        <f t="shared" si="16"/>
        <v>76.36</v>
      </c>
      <c r="N179" s="21">
        <f t="shared" si="15"/>
        <v>678.72</v>
      </c>
      <c r="O179" s="817"/>
      <c r="P179" s="817"/>
      <c r="Q179" s="822"/>
      <c r="R179" s="823" t="s">
        <v>9</v>
      </c>
    </row>
    <row r="180" spans="1:18" ht="15" hidden="1" customHeight="1">
      <c r="A180" s="816">
        <v>118231</v>
      </c>
      <c r="B180" s="817" t="s">
        <v>17</v>
      </c>
      <c r="C180" s="817" t="s">
        <v>18</v>
      </c>
      <c r="D180" s="817" t="s">
        <v>3</v>
      </c>
      <c r="E180" s="818">
        <v>44116</v>
      </c>
      <c r="F180" s="817" t="s">
        <v>19</v>
      </c>
      <c r="G180" s="819" t="s">
        <v>20</v>
      </c>
      <c r="H180" s="824" t="s">
        <v>21</v>
      </c>
      <c r="I180" s="821">
        <v>8</v>
      </c>
      <c r="J180" s="21">
        <v>150.59</v>
      </c>
      <c r="K180" s="21">
        <f t="shared" si="14"/>
        <v>1204.72</v>
      </c>
      <c r="L180" s="21">
        <f t="shared" si="18"/>
        <v>152.72727272727272</v>
      </c>
      <c r="M180" s="21">
        <f t="shared" si="16"/>
        <v>152.72999999999999</v>
      </c>
      <c r="N180" s="21">
        <f t="shared" si="15"/>
        <v>1357.45</v>
      </c>
      <c r="O180" s="817"/>
      <c r="P180" s="817"/>
      <c r="Q180" s="822"/>
      <c r="R180" s="823" t="s">
        <v>9</v>
      </c>
    </row>
    <row r="181" spans="1:18" ht="15" hidden="1" customHeight="1">
      <c r="A181" s="816">
        <v>118231</v>
      </c>
      <c r="B181" s="817" t="s">
        <v>17</v>
      </c>
      <c r="C181" s="817" t="s">
        <v>18</v>
      </c>
      <c r="D181" s="817" t="s">
        <v>3</v>
      </c>
      <c r="E181" s="818">
        <v>44116</v>
      </c>
      <c r="F181" s="817" t="s">
        <v>19</v>
      </c>
      <c r="G181" s="819" t="s">
        <v>20</v>
      </c>
      <c r="H181" s="824" t="s">
        <v>21</v>
      </c>
      <c r="I181" s="821">
        <v>12</v>
      </c>
      <c r="J181" s="21">
        <v>150.59</v>
      </c>
      <c r="K181" s="21">
        <f t="shared" si="14"/>
        <v>1807.08</v>
      </c>
      <c r="L181" s="21">
        <f t="shared" si="18"/>
        <v>210</v>
      </c>
      <c r="M181" s="21">
        <f t="shared" si="16"/>
        <v>210</v>
      </c>
      <c r="N181" s="21">
        <f t="shared" si="15"/>
        <v>2017.08</v>
      </c>
      <c r="O181" s="817"/>
      <c r="P181" s="817"/>
      <c r="Q181" s="822"/>
      <c r="R181" s="823" t="s">
        <v>9</v>
      </c>
    </row>
    <row r="182" spans="1:18" ht="38.25" hidden="1" customHeight="1">
      <c r="A182" s="816">
        <v>118325</v>
      </c>
      <c r="B182" s="817" t="s">
        <v>52</v>
      </c>
      <c r="C182" s="817" t="s">
        <v>39</v>
      </c>
      <c r="D182" s="817" t="s">
        <v>3</v>
      </c>
      <c r="E182" s="818">
        <v>44117</v>
      </c>
      <c r="F182" s="817" t="s">
        <v>19</v>
      </c>
      <c r="G182" s="819" t="s">
        <v>68</v>
      </c>
      <c r="H182" s="817" t="s">
        <v>21</v>
      </c>
      <c r="I182" s="821">
        <v>11</v>
      </c>
      <c r="J182" s="21">
        <v>81.03</v>
      </c>
      <c r="K182" s="21">
        <f t="shared" si="14"/>
        <v>891.33</v>
      </c>
      <c r="L182" s="21">
        <f t="shared" si="18"/>
        <v>210</v>
      </c>
      <c r="M182" s="21">
        <f t="shared" si="16"/>
        <v>210</v>
      </c>
      <c r="N182" s="21">
        <f t="shared" si="15"/>
        <v>1101.33</v>
      </c>
      <c r="O182" s="817"/>
      <c r="P182" s="817"/>
      <c r="Q182" s="822" t="s">
        <v>8</v>
      </c>
      <c r="R182" s="823" t="s">
        <v>9</v>
      </c>
    </row>
    <row r="183" spans="1:18" ht="38.25" hidden="1" customHeight="1">
      <c r="A183" s="816">
        <v>130124</v>
      </c>
      <c r="B183" s="817" t="s">
        <v>54</v>
      </c>
      <c r="C183" s="817" t="s">
        <v>39</v>
      </c>
      <c r="D183" s="817" t="s">
        <v>3</v>
      </c>
      <c r="E183" s="818">
        <v>44117</v>
      </c>
      <c r="F183" s="817" t="s">
        <v>19</v>
      </c>
      <c r="G183" s="819" t="s">
        <v>68</v>
      </c>
      <c r="H183" s="817" t="s">
        <v>21</v>
      </c>
      <c r="I183" s="821">
        <v>11</v>
      </c>
      <c r="J183" s="21">
        <v>81.03</v>
      </c>
      <c r="K183" s="21">
        <f t="shared" si="14"/>
        <v>891.33</v>
      </c>
      <c r="L183" s="21">
        <f t="shared" si="18"/>
        <v>210</v>
      </c>
      <c r="M183" s="21">
        <f t="shared" si="16"/>
        <v>210</v>
      </c>
      <c r="N183" s="21">
        <f t="shared" si="15"/>
        <v>1101.33</v>
      </c>
      <c r="O183" s="817"/>
      <c r="P183" s="817"/>
      <c r="Q183" s="822" t="s">
        <v>8</v>
      </c>
      <c r="R183" s="823" t="s">
        <v>9</v>
      </c>
    </row>
    <row r="184" spans="1:18" ht="15" hidden="1" customHeight="1">
      <c r="A184" s="816">
        <v>154415</v>
      </c>
      <c r="B184" s="817" t="s">
        <v>69</v>
      </c>
      <c r="C184" s="817" t="s">
        <v>70</v>
      </c>
      <c r="D184" s="817" t="s">
        <v>3</v>
      </c>
      <c r="E184" s="818">
        <v>44117</v>
      </c>
      <c r="F184" s="817" t="s">
        <v>71</v>
      </c>
      <c r="G184" s="819" t="s">
        <v>72</v>
      </c>
      <c r="H184" s="817" t="s">
        <v>73</v>
      </c>
      <c r="I184" s="821">
        <v>6</v>
      </c>
      <c r="J184" s="21">
        <v>132.15</v>
      </c>
      <c r="K184" s="21">
        <f t="shared" si="14"/>
        <v>792.90000000000009</v>
      </c>
      <c r="L184" s="21">
        <f t="shared" si="18"/>
        <v>114.54545454545453</v>
      </c>
      <c r="M184" s="21">
        <f t="shared" si="16"/>
        <v>114.55</v>
      </c>
      <c r="N184" s="21">
        <f t="shared" si="15"/>
        <v>907.45</v>
      </c>
      <c r="O184" s="817"/>
      <c r="P184" s="817"/>
      <c r="Q184" s="822" t="s">
        <v>8</v>
      </c>
      <c r="R184" s="823" t="s">
        <v>74</v>
      </c>
    </row>
    <row r="185" spans="1:18" ht="38.25" hidden="1" customHeight="1">
      <c r="A185" s="816">
        <v>176607</v>
      </c>
      <c r="B185" s="817" t="s">
        <v>55</v>
      </c>
      <c r="C185" s="817" t="s">
        <v>39</v>
      </c>
      <c r="D185" s="817" t="s">
        <v>3</v>
      </c>
      <c r="E185" s="818">
        <v>44117</v>
      </c>
      <c r="F185" s="817" t="s">
        <v>19</v>
      </c>
      <c r="G185" s="819" t="s">
        <v>68</v>
      </c>
      <c r="H185" s="817" t="s">
        <v>21</v>
      </c>
      <c r="I185" s="821">
        <v>11</v>
      </c>
      <c r="J185" s="21">
        <v>81.03</v>
      </c>
      <c r="K185" s="21">
        <f t="shared" si="14"/>
        <v>891.33</v>
      </c>
      <c r="L185" s="21">
        <f t="shared" si="18"/>
        <v>210</v>
      </c>
      <c r="M185" s="21">
        <f t="shared" si="16"/>
        <v>210</v>
      </c>
      <c r="N185" s="21">
        <f t="shared" si="15"/>
        <v>1101.33</v>
      </c>
      <c r="O185" s="817"/>
      <c r="P185" s="817"/>
      <c r="Q185" s="822" t="s">
        <v>8</v>
      </c>
      <c r="R185" s="823" t="s">
        <v>9</v>
      </c>
    </row>
    <row r="186" spans="1:18" ht="38.25" hidden="1" customHeight="1">
      <c r="A186" s="816">
        <v>178159</v>
      </c>
      <c r="B186" s="817" t="s">
        <v>56</v>
      </c>
      <c r="C186" s="817" t="s">
        <v>39</v>
      </c>
      <c r="D186" s="817" t="s">
        <v>3</v>
      </c>
      <c r="E186" s="818">
        <v>44117</v>
      </c>
      <c r="F186" s="817" t="s">
        <v>19</v>
      </c>
      <c r="G186" s="819" t="s">
        <v>68</v>
      </c>
      <c r="H186" s="817" t="s">
        <v>21</v>
      </c>
      <c r="I186" s="821">
        <v>8</v>
      </c>
      <c r="J186" s="21">
        <v>81.03</v>
      </c>
      <c r="K186" s="21">
        <f t="shared" si="14"/>
        <v>648.24</v>
      </c>
      <c r="L186" s="21">
        <f t="shared" si="18"/>
        <v>152.72727272727272</v>
      </c>
      <c r="M186" s="21">
        <f t="shared" si="16"/>
        <v>152.72999999999999</v>
      </c>
      <c r="N186" s="21">
        <f t="shared" si="15"/>
        <v>800.97</v>
      </c>
      <c r="O186" s="817"/>
      <c r="P186" s="817"/>
      <c r="Q186" s="822" t="s">
        <v>8</v>
      </c>
      <c r="R186" s="823" t="s">
        <v>9</v>
      </c>
    </row>
    <row r="187" spans="1:18" ht="38.25" hidden="1" customHeight="1">
      <c r="A187" s="816">
        <v>178171</v>
      </c>
      <c r="B187" s="817" t="s">
        <v>57</v>
      </c>
      <c r="C187" s="817" t="s">
        <v>39</v>
      </c>
      <c r="D187" s="817" t="s">
        <v>3</v>
      </c>
      <c r="E187" s="818">
        <v>44117</v>
      </c>
      <c r="F187" s="817" t="s">
        <v>19</v>
      </c>
      <c r="G187" s="819" t="s">
        <v>68</v>
      </c>
      <c r="H187" s="817" t="s">
        <v>21</v>
      </c>
      <c r="I187" s="821">
        <v>11</v>
      </c>
      <c r="J187" s="21">
        <v>81.03</v>
      </c>
      <c r="K187" s="21">
        <f t="shared" si="14"/>
        <v>891.33</v>
      </c>
      <c r="L187" s="21">
        <f t="shared" si="18"/>
        <v>210</v>
      </c>
      <c r="M187" s="21">
        <f t="shared" si="16"/>
        <v>210</v>
      </c>
      <c r="N187" s="21">
        <f t="shared" si="15"/>
        <v>1101.33</v>
      </c>
      <c r="O187" s="817"/>
      <c r="P187" s="817"/>
      <c r="Q187" s="822" t="s">
        <v>8</v>
      </c>
      <c r="R187" s="823" t="s">
        <v>9</v>
      </c>
    </row>
    <row r="188" spans="1:18" ht="38.25" hidden="1" customHeight="1">
      <c r="A188" s="816">
        <v>185056</v>
      </c>
      <c r="B188" s="817" t="s">
        <v>58</v>
      </c>
      <c r="C188" s="817" t="s">
        <v>59</v>
      </c>
      <c r="D188" s="817" t="s">
        <v>3</v>
      </c>
      <c r="E188" s="818">
        <v>44117</v>
      </c>
      <c r="F188" s="817" t="s">
        <v>19</v>
      </c>
      <c r="G188" s="819" t="s">
        <v>68</v>
      </c>
      <c r="H188" s="817" t="s">
        <v>21</v>
      </c>
      <c r="I188" s="821">
        <v>11</v>
      </c>
      <c r="J188" s="21">
        <v>111.7</v>
      </c>
      <c r="K188" s="21">
        <f t="shared" si="14"/>
        <v>1228.7</v>
      </c>
      <c r="L188" s="21">
        <f t="shared" si="18"/>
        <v>210</v>
      </c>
      <c r="M188" s="21">
        <f t="shared" si="16"/>
        <v>210</v>
      </c>
      <c r="N188" s="21">
        <f t="shared" si="15"/>
        <v>1438.7</v>
      </c>
      <c r="O188" s="817"/>
      <c r="P188" s="817"/>
      <c r="Q188" s="822" t="s">
        <v>8</v>
      </c>
      <c r="R188" s="823" t="s">
        <v>9</v>
      </c>
    </row>
    <row r="189" spans="1:18" ht="15" hidden="1" customHeight="1">
      <c r="A189" s="816">
        <v>118231</v>
      </c>
      <c r="B189" s="817" t="s">
        <v>17</v>
      </c>
      <c r="C189" s="817" t="s">
        <v>18</v>
      </c>
      <c r="D189" s="817" t="s">
        <v>3</v>
      </c>
      <c r="E189" s="818">
        <v>44117</v>
      </c>
      <c r="F189" s="817" t="s">
        <v>19</v>
      </c>
      <c r="G189" s="819" t="s">
        <v>20</v>
      </c>
      <c r="H189" s="824" t="s">
        <v>21</v>
      </c>
      <c r="I189" s="821">
        <v>8</v>
      </c>
      <c r="J189" s="21">
        <v>150.59</v>
      </c>
      <c r="K189" s="21">
        <f t="shared" si="14"/>
        <v>1204.72</v>
      </c>
      <c r="L189" s="21">
        <f t="shared" si="18"/>
        <v>152.72727272727272</v>
      </c>
      <c r="M189" s="21">
        <f t="shared" si="16"/>
        <v>152.72999999999999</v>
      </c>
      <c r="N189" s="21">
        <f t="shared" si="15"/>
        <v>1357.45</v>
      </c>
      <c r="O189" s="817"/>
      <c r="P189" s="817"/>
      <c r="Q189" s="822"/>
      <c r="R189" s="823" t="s">
        <v>9</v>
      </c>
    </row>
    <row r="190" spans="1:18" ht="15" hidden="1" customHeight="1">
      <c r="A190" s="816">
        <v>118231</v>
      </c>
      <c r="B190" s="817" t="s">
        <v>17</v>
      </c>
      <c r="C190" s="817" t="s">
        <v>18</v>
      </c>
      <c r="D190" s="817" t="s">
        <v>3</v>
      </c>
      <c r="E190" s="818">
        <v>44117</v>
      </c>
      <c r="F190" s="817" t="s">
        <v>19</v>
      </c>
      <c r="G190" s="819" t="s">
        <v>20</v>
      </c>
      <c r="H190" s="824" t="s">
        <v>21</v>
      </c>
      <c r="I190" s="821">
        <v>3</v>
      </c>
      <c r="J190" s="21">
        <v>150.59</v>
      </c>
      <c r="K190" s="21">
        <f t="shared" si="14"/>
        <v>451.77</v>
      </c>
      <c r="L190" s="21">
        <f t="shared" si="18"/>
        <v>57.272727272727266</v>
      </c>
      <c r="M190" s="21">
        <f t="shared" si="16"/>
        <v>57.27</v>
      </c>
      <c r="N190" s="21">
        <f t="shared" si="15"/>
        <v>509.03999999999996</v>
      </c>
      <c r="O190" s="817"/>
      <c r="P190" s="817"/>
      <c r="Q190" s="822"/>
      <c r="R190" s="823" t="s">
        <v>9</v>
      </c>
    </row>
    <row r="191" spans="1:18" ht="15" hidden="1" customHeight="1">
      <c r="A191" s="816">
        <v>118231</v>
      </c>
      <c r="B191" s="817" t="s">
        <v>17</v>
      </c>
      <c r="C191" s="817" t="s">
        <v>18</v>
      </c>
      <c r="D191" s="817" t="s">
        <v>3</v>
      </c>
      <c r="E191" s="818">
        <v>44118</v>
      </c>
      <c r="F191" s="817" t="s">
        <v>19</v>
      </c>
      <c r="G191" s="819" t="s">
        <v>20</v>
      </c>
      <c r="H191" s="824" t="s">
        <v>21</v>
      </c>
      <c r="I191" s="821">
        <v>8</v>
      </c>
      <c r="J191" s="21">
        <v>150.59</v>
      </c>
      <c r="K191" s="21">
        <f t="shared" si="14"/>
        <v>1204.72</v>
      </c>
      <c r="L191" s="21">
        <f t="shared" si="18"/>
        <v>152.72727272727272</v>
      </c>
      <c r="M191" s="21">
        <f t="shared" si="16"/>
        <v>152.72999999999999</v>
      </c>
      <c r="N191" s="21">
        <f t="shared" si="15"/>
        <v>1357.45</v>
      </c>
      <c r="O191" s="817"/>
      <c r="P191" s="817"/>
      <c r="Q191" s="822"/>
      <c r="R191" s="823" t="s">
        <v>9</v>
      </c>
    </row>
    <row r="192" spans="1:18" ht="15" hidden="1" customHeight="1">
      <c r="A192" s="816">
        <v>118231</v>
      </c>
      <c r="B192" s="817" t="s">
        <v>17</v>
      </c>
      <c r="C192" s="817" t="s">
        <v>18</v>
      </c>
      <c r="D192" s="817" t="s">
        <v>3</v>
      </c>
      <c r="E192" s="818">
        <v>44118</v>
      </c>
      <c r="F192" s="817" t="s">
        <v>19</v>
      </c>
      <c r="G192" s="819" t="s">
        <v>20</v>
      </c>
      <c r="H192" s="824" t="s">
        <v>21</v>
      </c>
      <c r="I192" s="821">
        <v>3</v>
      </c>
      <c r="J192" s="21">
        <v>150.59</v>
      </c>
      <c r="K192" s="21">
        <f t="shared" si="14"/>
        <v>451.77</v>
      </c>
      <c r="L192" s="21">
        <f t="shared" si="18"/>
        <v>57.272727272727266</v>
      </c>
      <c r="M192" s="21">
        <f t="shared" si="16"/>
        <v>57.27</v>
      </c>
      <c r="N192" s="21">
        <f t="shared" si="15"/>
        <v>509.03999999999996</v>
      </c>
      <c r="O192" s="817"/>
      <c r="P192" s="817"/>
      <c r="Q192" s="822"/>
      <c r="R192" s="823" t="s">
        <v>9</v>
      </c>
    </row>
    <row r="193" spans="1:18" ht="15" hidden="1" customHeight="1">
      <c r="A193" s="816">
        <v>154415</v>
      </c>
      <c r="B193" s="817" t="s">
        <v>69</v>
      </c>
      <c r="C193" s="817" t="s">
        <v>70</v>
      </c>
      <c r="D193" s="817" t="s">
        <v>3</v>
      </c>
      <c r="E193" s="818">
        <v>44119</v>
      </c>
      <c r="F193" s="817" t="s">
        <v>71</v>
      </c>
      <c r="G193" s="819" t="s">
        <v>75</v>
      </c>
      <c r="H193" s="817" t="s">
        <v>73</v>
      </c>
      <c r="I193" s="821">
        <v>9</v>
      </c>
      <c r="J193" s="21">
        <v>132.15</v>
      </c>
      <c r="K193" s="21">
        <f t="shared" si="14"/>
        <v>1189.3500000000001</v>
      </c>
      <c r="L193" s="21">
        <f t="shared" si="18"/>
        <v>171.81818181818184</v>
      </c>
      <c r="M193" s="21">
        <f t="shared" si="16"/>
        <v>171.82</v>
      </c>
      <c r="N193" s="21">
        <f t="shared" si="15"/>
        <v>1361.17</v>
      </c>
      <c r="O193" s="817"/>
      <c r="P193" s="817"/>
      <c r="Q193" s="822" t="s">
        <v>8</v>
      </c>
      <c r="R193" s="823" t="s">
        <v>74</v>
      </c>
    </row>
    <row r="194" spans="1:18" ht="15" hidden="1" customHeight="1">
      <c r="A194" s="816">
        <v>176227</v>
      </c>
      <c r="B194" s="817" t="s">
        <v>42</v>
      </c>
      <c r="C194" s="817" t="s">
        <v>2</v>
      </c>
      <c r="D194" s="817" t="s">
        <v>3</v>
      </c>
      <c r="E194" s="818">
        <v>44119</v>
      </c>
      <c r="F194" s="817" t="s">
        <v>19</v>
      </c>
      <c r="G194" s="819" t="s">
        <v>46</v>
      </c>
      <c r="H194" s="820" t="s">
        <v>21</v>
      </c>
      <c r="I194" s="821">
        <v>4</v>
      </c>
      <c r="J194" s="21">
        <v>132.15</v>
      </c>
      <c r="K194" s="21">
        <f t="shared" si="14"/>
        <v>528.6</v>
      </c>
      <c r="L194" s="21">
        <f t="shared" si="18"/>
        <v>76.36363636363636</v>
      </c>
      <c r="M194" s="21">
        <f t="shared" si="16"/>
        <v>76.36</v>
      </c>
      <c r="N194" s="21">
        <f t="shared" si="15"/>
        <v>604.96</v>
      </c>
      <c r="O194" s="817"/>
      <c r="P194" s="817"/>
      <c r="Q194" s="822" t="s">
        <v>46</v>
      </c>
      <c r="R194" s="823" t="s">
        <v>9</v>
      </c>
    </row>
    <row r="195" spans="1:18" ht="15" hidden="1" customHeight="1">
      <c r="A195" s="816">
        <v>118231</v>
      </c>
      <c r="B195" s="817" t="s">
        <v>17</v>
      </c>
      <c r="C195" s="817" t="s">
        <v>18</v>
      </c>
      <c r="D195" s="817" t="s">
        <v>3</v>
      </c>
      <c r="E195" s="818">
        <v>44119</v>
      </c>
      <c r="F195" s="817" t="s">
        <v>19</v>
      </c>
      <c r="G195" s="819" t="s">
        <v>20</v>
      </c>
      <c r="H195" s="824" t="s">
        <v>21</v>
      </c>
      <c r="I195" s="821">
        <v>8</v>
      </c>
      <c r="J195" s="21">
        <v>150.59</v>
      </c>
      <c r="K195" s="21">
        <f t="shared" si="14"/>
        <v>1204.72</v>
      </c>
      <c r="L195" s="21">
        <f t="shared" si="18"/>
        <v>152.72727272727272</v>
      </c>
      <c r="M195" s="21">
        <f t="shared" si="16"/>
        <v>152.72999999999999</v>
      </c>
      <c r="N195" s="21">
        <f t="shared" si="15"/>
        <v>1357.45</v>
      </c>
      <c r="O195" s="817"/>
      <c r="P195" s="817"/>
      <c r="Q195" s="822"/>
      <c r="R195" s="823" t="s">
        <v>9</v>
      </c>
    </row>
    <row r="196" spans="1:18" ht="15" hidden="1" customHeight="1">
      <c r="A196" s="816">
        <v>118231</v>
      </c>
      <c r="B196" s="817" t="s">
        <v>17</v>
      </c>
      <c r="C196" s="817" t="s">
        <v>18</v>
      </c>
      <c r="D196" s="817" t="s">
        <v>3</v>
      </c>
      <c r="E196" s="818">
        <v>44119</v>
      </c>
      <c r="F196" s="817" t="s">
        <v>19</v>
      </c>
      <c r="G196" s="819" t="s">
        <v>20</v>
      </c>
      <c r="H196" s="824" t="s">
        <v>21</v>
      </c>
      <c r="I196" s="821">
        <v>3</v>
      </c>
      <c r="J196" s="21">
        <v>150.59</v>
      </c>
      <c r="K196" s="21">
        <f t="shared" si="14"/>
        <v>451.77</v>
      </c>
      <c r="L196" s="21">
        <f t="shared" si="18"/>
        <v>57.272727272727266</v>
      </c>
      <c r="M196" s="21">
        <f t="shared" si="16"/>
        <v>57.27</v>
      </c>
      <c r="N196" s="21">
        <f t="shared" si="15"/>
        <v>509.03999999999996</v>
      </c>
      <c r="O196" s="817"/>
      <c r="P196" s="817"/>
      <c r="Q196" s="822"/>
      <c r="R196" s="823" t="s">
        <v>9</v>
      </c>
    </row>
    <row r="197" spans="1:18" ht="25.5" hidden="1" customHeight="1">
      <c r="A197" s="825">
        <v>117808</v>
      </c>
      <c r="B197" s="824" t="s">
        <v>62</v>
      </c>
      <c r="C197" s="824" t="s">
        <v>63</v>
      </c>
      <c r="D197" s="824" t="s">
        <v>3</v>
      </c>
      <c r="E197" s="826">
        <v>44120</v>
      </c>
      <c r="F197" s="817" t="s">
        <v>19</v>
      </c>
      <c r="G197" s="819" t="s">
        <v>76</v>
      </c>
      <c r="H197" s="820" t="s">
        <v>21</v>
      </c>
      <c r="I197" s="821">
        <v>11</v>
      </c>
      <c r="J197" s="21">
        <v>91.26</v>
      </c>
      <c r="K197" s="21">
        <f t="shared" ref="K197:K260" si="19">J197*I197</f>
        <v>1003.86</v>
      </c>
      <c r="L197" s="21">
        <f t="shared" si="18"/>
        <v>210</v>
      </c>
      <c r="M197" s="21">
        <f t="shared" si="16"/>
        <v>210</v>
      </c>
      <c r="N197" s="21">
        <f t="shared" si="15"/>
        <v>1213.8600000000001</v>
      </c>
      <c r="O197" s="817"/>
      <c r="P197" s="817"/>
      <c r="Q197" s="822" t="s">
        <v>8</v>
      </c>
      <c r="R197" s="823" t="s">
        <v>9</v>
      </c>
    </row>
    <row r="198" spans="1:18" ht="15" hidden="1" customHeight="1">
      <c r="A198" s="816">
        <v>118325</v>
      </c>
      <c r="B198" s="817" t="s">
        <v>52</v>
      </c>
      <c r="C198" s="817" t="s">
        <v>39</v>
      </c>
      <c r="D198" s="817" t="s">
        <v>3</v>
      </c>
      <c r="E198" s="818">
        <v>44120</v>
      </c>
      <c r="F198" s="817" t="s">
        <v>19</v>
      </c>
      <c r="G198" s="819" t="s">
        <v>77</v>
      </c>
      <c r="H198" s="817" t="s">
        <v>21</v>
      </c>
      <c r="I198" s="821">
        <v>11</v>
      </c>
      <c r="J198" s="21">
        <v>81.03</v>
      </c>
      <c r="K198" s="21">
        <f t="shared" si="19"/>
        <v>891.33</v>
      </c>
      <c r="L198" s="21">
        <f t="shared" si="18"/>
        <v>210</v>
      </c>
      <c r="M198" s="21">
        <f t="shared" si="16"/>
        <v>210</v>
      </c>
      <c r="N198" s="21">
        <f t="shared" ref="N198:N261" si="20">K198+M198</f>
        <v>1101.33</v>
      </c>
      <c r="O198" s="817"/>
      <c r="P198" s="817"/>
      <c r="Q198" s="822" t="s">
        <v>8</v>
      </c>
      <c r="R198" s="823" t="s">
        <v>78</v>
      </c>
    </row>
    <row r="199" spans="1:18" ht="15" hidden="1" customHeight="1">
      <c r="A199" s="816">
        <v>130124</v>
      </c>
      <c r="B199" s="817" t="s">
        <v>54</v>
      </c>
      <c r="C199" s="817" t="s">
        <v>39</v>
      </c>
      <c r="D199" s="817" t="s">
        <v>3</v>
      </c>
      <c r="E199" s="818">
        <v>44120</v>
      </c>
      <c r="F199" s="817" t="s">
        <v>19</v>
      </c>
      <c r="G199" s="819" t="s">
        <v>77</v>
      </c>
      <c r="H199" s="817" t="s">
        <v>21</v>
      </c>
      <c r="I199" s="821">
        <v>11</v>
      </c>
      <c r="J199" s="21">
        <v>81.03</v>
      </c>
      <c r="K199" s="21">
        <f t="shared" si="19"/>
        <v>891.33</v>
      </c>
      <c r="L199" s="21">
        <f t="shared" si="18"/>
        <v>210</v>
      </c>
      <c r="M199" s="21">
        <f t="shared" ref="M199:M262" si="21">IFERROR(ROUND(L199,2),0)</f>
        <v>210</v>
      </c>
      <c r="N199" s="21">
        <f t="shared" si="20"/>
        <v>1101.33</v>
      </c>
      <c r="O199" s="817"/>
      <c r="P199" s="817"/>
      <c r="Q199" s="822" t="s">
        <v>8</v>
      </c>
      <c r="R199" s="823" t="s">
        <v>78</v>
      </c>
    </row>
    <row r="200" spans="1:18" ht="15" hidden="1" customHeight="1">
      <c r="A200" s="816">
        <v>176227</v>
      </c>
      <c r="B200" s="817" t="s">
        <v>42</v>
      </c>
      <c r="C200" s="817" t="s">
        <v>63</v>
      </c>
      <c r="D200" s="817" t="s">
        <v>3</v>
      </c>
      <c r="E200" s="818">
        <v>44120</v>
      </c>
      <c r="F200" s="817" t="s">
        <v>4</v>
      </c>
      <c r="G200" s="819" t="s">
        <v>79</v>
      </c>
      <c r="H200" s="817" t="s">
        <v>80</v>
      </c>
      <c r="I200" s="821">
        <v>6</v>
      </c>
      <c r="J200" s="21">
        <v>91.26</v>
      </c>
      <c r="K200" s="21">
        <f t="shared" si="19"/>
        <v>547.56000000000006</v>
      </c>
      <c r="L200" s="21">
        <f t="shared" si="18"/>
        <v>114.54545454545453</v>
      </c>
      <c r="M200" s="21">
        <f t="shared" si="21"/>
        <v>114.55</v>
      </c>
      <c r="N200" s="21">
        <f t="shared" si="20"/>
        <v>662.11</v>
      </c>
      <c r="O200" s="817"/>
      <c r="P200" s="817"/>
      <c r="Q200" s="822"/>
      <c r="R200" s="823" t="s">
        <v>9</v>
      </c>
    </row>
    <row r="201" spans="1:18" ht="15" hidden="1" customHeight="1">
      <c r="A201" s="816">
        <v>176607</v>
      </c>
      <c r="B201" s="817" t="s">
        <v>55</v>
      </c>
      <c r="C201" s="817" t="s">
        <v>39</v>
      </c>
      <c r="D201" s="817" t="s">
        <v>3</v>
      </c>
      <c r="E201" s="818">
        <v>44120</v>
      </c>
      <c r="F201" s="817" t="s">
        <v>19</v>
      </c>
      <c r="G201" s="819" t="s">
        <v>77</v>
      </c>
      <c r="H201" s="817" t="s">
        <v>21</v>
      </c>
      <c r="I201" s="821">
        <v>11</v>
      </c>
      <c r="J201" s="21">
        <v>81.03</v>
      </c>
      <c r="K201" s="21">
        <f t="shared" si="19"/>
        <v>891.33</v>
      </c>
      <c r="L201" s="21">
        <f t="shared" si="18"/>
        <v>210</v>
      </c>
      <c r="M201" s="21">
        <f t="shared" si="21"/>
        <v>210</v>
      </c>
      <c r="N201" s="21">
        <f t="shared" si="20"/>
        <v>1101.33</v>
      </c>
      <c r="O201" s="817"/>
      <c r="P201" s="817"/>
      <c r="Q201" s="822" t="s">
        <v>8</v>
      </c>
      <c r="R201" s="823" t="s">
        <v>78</v>
      </c>
    </row>
    <row r="202" spans="1:18" ht="15" hidden="1" customHeight="1">
      <c r="A202" s="816">
        <v>178171</v>
      </c>
      <c r="B202" s="817" t="s">
        <v>57</v>
      </c>
      <c r="C202" s="817" t="s">
        <v>39</v>
      </c>
      <c r="D202" s="817" t="s">
        <v>3</v>
      </c>
      <c r="E202" s="818">
        <v>44120</v>
      </c>
      <c r="F202" s="817" t="s">
        <v>19</v>
      </c>
      <c r="G202" s="819" t="s">
        <v>77</v>
      </c>
      <c r="H202" s="817" t="s">
        <v>21</v>
      </c>
      <c r="I202" s="821">
        <v>11</v>
      </c>
      <c r="J202" s="21">
        <v>81.03</v>
      </c>
      <c r="K202" s="21">
        <f t="shared" si="19"/>
        <v>891.33</v>
      </c>
      <c r="L202" s="21">
        <f t="shared" si="18"/>
        <v>210</v>
      </c>
      <c r="M202" s="21">
        <f t="shared" si="21"/>
        <v>210</v>
      </c>
      <c r="N202" s="21">
        <f t="shared" si="20"/>
        <v>1101.33</v>
      </c>
      <c r="O202" s="817"/>
      <c r="P202" s="817"/>
      <c r="Q202" s="822" t="s">
        <v>8</v>
      </c>
      <c r="R202" s="823" t="s">
        <v>78</v>
      </c>
    </row>
    <row r="203" spans="1:18" ht="15" hidden="1" customHeight="1">
      <c r="A203" s="825">
        <v>184392</v>
      </c>
      <c r="B203" s="824" t="s">
        <v>81</v>
      </c>
      <c r="C203" s="824" t="s">
        <v>63</v>
      </c>
      <c r="D203" s="824" t="s">
        <v>3</v>
      </c>
      <c r="E203" s="826">
        <v>44120</v>
      </c>
      <c r="F203" s="817" t="s">
        <v>19</v>
      </c>
      <c r="G203" s="819" t="s">
        <v>82</v>
      </c>
      <c r="H203" s="820" t="s">
        <v>21</v>
      </c>
      <c r="I203" s="821">
        <v>9</v>
      </c>
      <c r="J203" s="21">
        <v>91.26</v>
      </c>
      <c r="K203" s="21">
        <f t="shared" si="19"/>
        <v>821.34</v>
      </c>
      <c r="L203" s="21">
        <f t="shared" si="18"/>
        <v>171.81818181818184</v>
      </c>
      <c r="M203" s="21">
        <f t="shared" si="21"/>
        <v>171.82</v>
      </c>
      <c r="N203" s="21">
        <f t="shared" si="20"/>
        <v>993.16000000000008</v>
      </c>
      <c r="O203" s="817"/>
      <c r="P203" s="817"/>
      <c r="Q203" s="822" t="s">
        <v>8</v>
      </c>
      <c r="R203" s="823" t="s">
        <v>9</v>
      </c>
    </row>
    <row r="204" spans="1:18" ht="15" hidden="1" customHeight="1">
      <c r="A204" s="816">
        <v>185056</v>
      </c>
      <c r="B204" s="817" t="s">
        <v>58</v>
      </c>
      <c r="C204" s="817" t="s">
        <v>59</v>
      </c>
      <c r="D204" s="817" t="s">
        <v>3</v>
      </c>
      <c r="E204" s="818">
        <v>44120</v>
      </c>
      <c r="F204" s="817" t="s">
        <v>19</v>
      </c>
      <c r="G204" s="819" t="s">
        <v>77</v>
      </c>
      <c r="H204" s="817" t="s">
        <v>21</v>
      </c>
      <c r="I204" s="821">
        <v>11</v>
      </c>
      <c r="J204" s="21">
        <v>111.7</v>
      </c>
      <c r="K204" s="21">
        <f t="shared" si="19"/>
        <v>1228.7</v>
      </c>
      <c r="L204" s="21">
        <f t="shared" si="18"/>
        <v>210</v>
      </c>
      <c r="M204" s="21">
        <f t="shared" si="21"/>
        <v>210</v>
      </c>
      <c r="N204" s="21">
        <f t="shared" si="20"/>
        <v>1438.7</v>
      </c>
      <c r="O204" s="817"/>
      <c r="P204" s="817"/>
      <c r="Q204" s="822" t="s">
        <v>8</v>
      </c>
      <c r="R204" s="823" t="s">
        <v>78</v>
      </c>
    </row>
    <row r="205" spans="1:18" ht="15" hidden="1" customHeight="1">
      <c r="A205" s="816">
        <v>118231</v>
      </c>
      <c r="B205" s="817" t="s">
        <v>17</v>
      </c>
      <c r="C205" s="817" t="s">
        <v>18</v>
      </c>
      <c r="D205" s="817" t="s">
        <v>3</v>
      </c>
      <c r="E205" s="818">
        <v>44120</v>
      </c>
      <c r="F205" s="817" t="s">
        <v>19</v>
      </c>
      <c r="G205" s="819" t="s">
        <v>20</v>
      </c>
      <c r="H205" s="824" t="s">
        <v>21</v>
      </c>
      <c r="I205" s="821">
        <v>8</v>
      </c>
      <c r="J205" s="21">
        <v>150.59</v>
      </c>
      <c r="K205" s="21">
        <f t="shared" si="19"/>
        <v>1204.72</v>
      </c>
      <c r="L205" s="21">
        <f t="shared" si="18"/>
        <v>152.72727272727272</v>
      </c>
      <c r="M205" s="21">
        <f t="shared" si="21"/>
        <v>152.72999999999999</v>
      </c>
      <c r="N205" s="21">
        <f t="shared" si="20"/>
        <v>1357.45</v>
      </c>
      <c r="O205" s="817"/>
      <c r="P205" s="817"/>
      <c r="Q205" s="822"/>
      <c r="R205" s="823" t="s">
        <v>9</v>
      </c>
    </row>
    <row r="206" spans="1:18" ht="15" hidden="1" customHeight="1">
      <c r="A206" s="816">
        <v>118231</v>
      </c>
      <c r="B206" s="817" t="s">
        <v>17</v>
      </c>
      <c r="C206" s="817" t="s">
        <v>18</v>
      </c>
      <c r="D206" s="817" t="s">
        <v>3</v>
      </c>
      <c r="E206" s="818">
        <v>44120</v>
      </c>
      <c r="F206" s="817" t="s">
        <v>19</v>
      </c>
      <c r="G206" s="819" t="s">
        <v>20</v>
      </c>
      <c r="H206" s="824" t="s">
        <v>21</v>
      </c>
      <c r="I206" s="821">
        <v>3</v>
      </c>
      <c r="J206" s="21">
        <v>150.59</v>
      </c>
      <c r="K206" s="21">
        <f t="shared" si="19"/>
        <v>451.77</v>
      </c>
      <c r="L206" s="21">
        <f t="shared" si="18"/>
        <v>57.272727272727266</v>
      </c>
      <c r="M206" s="21">
        <f t="shared" si="21"/>
        <v>57.27</v>
      </c>
      <c r="N206" s="21">
        <f t="shared" si="20"/>
        <v>509.03999999999996</v>
      </c>
      <c r="O206" s="817"/>
      <c r="P206" s="817"/>
      <c r="Q206" s="822"/>
      <c r="R206" s="823" t="s">
        <v>9</v>
      </c>
    </row>
    <row r="207" spans="1:18" ht="25.5" hidden="1" customHeight="1">
      <c r="A207" s="825">
        <v>117808</v>
      </c>
      <c r="B207" s="824" t="s">
        <v>62</v>
      </c>
      <c r="C207" s="824" t="s">
        <v>63</v>
      </c>
      <c r="D207" s="824" t="s">
        <v>3</v>
      </c>
      <c r="E207" s="826">
        <v>44121</v>
      </c>
      <c r="F207" s="817" t="s">
        <v>19</v>
      </c>
      <c r="G207" s="819" t="s">
        <v>83</v>
      </c>
      <c r="H207" s="820" t="s">
        <v>21</v>
      </c>
      <c r="I207" s="821">
        <v>11</v>
      </c>
      <c r="J207" s="21">
        <v>91.26</v>
      </c>
      <c r="K207" s="21">
        <f t="shared" si="19"/>
        <v>1003.86</v>
      </c>
      <c r="L207" s="21">
        <f t="shared" si="18"/>
        <v>210</v>
      </c>
      <c r="M207" s="21">
        <f t="shared" si="21"/>
        <v>210</v>
      </c>
      <c r="N207" s="21">
        <f t="shared" si="20"/>
        <v>1213.8600000000001</v>
      </c>
      <c r="O207" s="817"/>
      <c r="P207" s="817"/>
      <c r="Q207" s="822" t="s">
        <v>8</v>
      </c>
      <c r="R207" s="823" t="s">
        <v>9</v>
      </c>
    </row>
    <row r="208" spans="1:18" ht="15" hidden="1" customHeight="1">
      <c r="A208" s="816">
        <v>118325</v>
      </c>
      <c r="B208" s="817" t="s">
        <v>52</v>
      </c>
      <c r="C208" s="817" t="s">
        <v>39</v>
      </c>
      <c r="D208" s="817" t="s">
        <v>3</v>
      </c>
      <c r="E208" s="818">
        <v>44121</v>
      </c>
      <c r="F208" s="817" t="s">
        <v>19</v>
      </c>
      <c r="G208" s="819" t="s">
        <v>84</v>
      </c>
      <c r="H208" s="817" t="s">
        <v>21</v>
      </c>
      <c r="I208" s="821">
        <v>11</v>
      </c>
      <c r="J208" s="21">
        <v>81.03</v>
      </c>
      <c r="K208" s="21">
        <f t="shared" si="19"/>
        <v>891.33</v>
      </c>
      <c r="L208" s="21">
        <f t="shared" si="18"/>
        <v>210</v>
      </c>
      <c r="M208" s="21">
        <f t="shared" si="21"/>
        <v>210</v>
      </c>
      <c r="N208" s="21">
        <f t="shared" si="20"/>
        <v>1101.33</v>
      </c>
      <c r="O208" s="817"/>
      <c r="P208" s="817"/>
      <c r="Q208" s="817" t="s">
        <v>8</v>
      </c>
      <c r="R208" s="823" t="s">
        <v>9</v>
      </c>
    </row>
    <row r="209" spans="1:18" ht="15" hidden="1" customHeight="1">
      <c r="A209" s="816">
        <v>130124</v>
      </c>
      <c r="B209" s="817" t="s">
        <v>54</v>
      </c>
      <c r="C209" s="817" t="s">
        <v>39</v>
      </c>
      <c r="D209" s="817" t="s">
        <v>3</v>
      </c>
      <c r="E209" s="818">
        <v>44121</v>
      </c>
      <c r="F209" s="817" t="s">
        <v>19</v>
      </c>
      <c r="G209" s="819" t="s">
        <v>84</v>
      </c>
      <c r="H209" s="817" t="s">
        <v>21</v>
      </c>
      <c r="I209" s="821">
        <v>11</v>
      </c>
      <c r="J209" s="21">
        <v>81.03</v>
      </c>
      <c r="K209" s="21">
        <f t="shared" si="19"/>
        <v>891.33</v>
      </c>
      <c r="L209" s="21">
        <f t="shared" si="18"/>
        <v>210</v>
      </c>
      <c r="M209" s="21">
        <f t="shared" si="21"/>
        <v>210</v>
      </c>
      <c r="N209" s="21">
        <f t="shared" si="20"/>
        <v>1101.33</v>
      </c>
      <c r="O209" s="817"/>
      <c r="P209" s="817"/>
      <c r="Q209" s="817" t="s">
        <v>8</v>
      </c>
      <c r="R209" s="823" t="s">
        <v>9</v>
      </c>
    </row>
    <row r="210" spans="1:18" ht="15" hidden="1" customHeight="1">
      <c r="A210" s="816">
        <v>176607</v>
      </c>
      <c r="B210" s="817" t="s">
        <v>55</v>
      </c>
      <c r="C210" s="817" t="s">
        <v>39</v>
      </c>
      <c r="D210" s="817" t="s">
        <v>3</v>
      </c>
      <c r="E210" s="818">
        <v>44121</v>
      </c>
      <c r="F210" s="817" t="s">
        <v>19</v>
      </c>
      <c r="G210" s="819" t="s">
        <v>84</v>
      </c>
      <c r="H210" s="817" t="s">
        <v>21</v>
      </c>
      <c r="I210" s="821">
        <v>11</v>
      </c>
      <c r="J210" s="21">
        <v>81.03</v>
      </c>
      <c r="K210" s="21">
        <f t="shared" si="19"/>
        <v>891.33</v>
      </c>
      <c r="L210" s="21">
        <f t="shared" si="18"/>
        <v>210</v>
      </c>
      <c r="M210" s="21">
        <f t="shared" si="21"/>
        <v>210</v>
      </c>
      <c r="N210" s="21">
        <f t="shared" si="20"/>
        <v>1101.33</v>
      </c>
      <c r="O210" s="817"/>
      <c r="P210" s="817"/>
      <c r="Q210" s="817" t="s">
        <v>8</v>
      </c>
      <c r="R210" s="823" t="s">
        <v>9</v>
      </c>
    </row>
    <row r="211" spans="1:18" ht="15" hidden="1" customHeight="1">
      <c r="A211" s="816">
        <v>178171</v>
      </c>
      <c r="B211" s="817" t="s">
        <v>57</v>
      </c>
      <c r="C211" s="817" t="s">
        <v>39</v>
      </c>
      <c r="D211" s="817" t="s">
        <v>3</v>
      </c>
      <c r="E211" s="818">
        <v>44121</v>
      </c>
      <c r="F211" s="817" t="s">
        <v>19</v>
      </c>
      <c r="G211" s="819" t="s">
        <v>84</v>
      </c>
      <c r="H211" s="817" t="s">
        <v>21</v>
      </c>
      <c r="I211" s="821">
        <v>11</v>
      </c>
      <c r="J211" s="21">
        <v>81.03</v>
      </c>
      <c r="K211" s="21">
        <f t="shared" si="19"/>
        <v>891.33</v>
      </c>
      <c r="L211" s="21">
        <f t="shared" si="18"/>
        <v>210</v>
      </c>
      <c r="M211" s="21">
        <f t="shared" si="21"/>
        <v>210</v>
      </c>
      <c r="N211" s="21">
        <f t="shared" si="20"/>
        <v>1101.33</v>
      </c>
      <c r="O211" s="817"/>
      <c r="P211" s="817"/>
      <c r="Q211" s="817" t="s">
        <v>8</v>
      </c>
      <c r="R211" s="823" t="s">
        <v>9</v>
      </c>
    </row>
    <row r="212" spans="1:18" ht="15" hidden="1" customHeight="1">
      <c r="A212" s="825">
        <v>184392</v>
      </c>
      <c r="B212" s="824" t="s">
        <v>81</v>
      </c>
      <c r="C212" s="824" t="s">
        <v>63</v>
      </c>
      <c r="D212" s="824" t="s">
        <v>3</v>
      </c>
      <c r="E212" s="826">
        <v>44121</v>
      </c>
      <c r="F212" s="817" t="s">
        <v>19</v>
      </c>
      <c r="G212" s="819" t="s">
        <v>82</v>
      </c>
      <c r="H212" s="820" t="s">
        <v>21</v>
      </c>
      <c r="I212" s="821">
        <v>11</v>
      </c>
      <c r="J212" s="21">
        <v>91.26</v>
      </c>
      <c r="K212" s="21">
        <f t="shared" si="19"/>
        <v>1003.86</v>
      </c>
      <c r="L212" s="21">
        <f t="shared" si="18"/>
        <v>210</v>
      </c>
      <c r="M212" s="21">
        <f t="shared" si="21"/>
        <v>210</v>
      </c>
      <c r="N212" s="21">
        <f t="shared" si="20"/>
        <v>1213.8600000000001</v>
      </c>
      <c r="O212" s="817"/>
      <c r="P212" s="817"/>
      <c r="Q212" s="822" t="s">
        <v>8</v>
      </c>
      <c r="R212" s="823" t="s">
        <v>9</v>
      </c>
    </row>
    <row r="213" spans="1:18" ht="15" hidden="1" customHeight="1">
      <c r="A213" s="816">
        <v>185056</v>
      </c>
      <c r="B213" s="817" t="s">
        <v>58</v>
      </c>
      <c r="C213" s="817" t="s">
        <v>59</v>
      </c>
      <c r="D213" s="817" t="s">
        <v>3</v>
      </c>
      <c r="E213" s="818">
        <v>44121</v>
      </c>
      <c r="F213" s="817" t="s">
        <v>19</v>
      </c>
      <c r="G213" s="819" t="s">
        <v>84</v>
      </c>
      <c r="H213" s="817" t="s">
        <v>21</v>
      </c>
      <c r="I213" s="821">
        <v>11</v>
      </c>
      <c r="J213" s="21">
        <v>111.7</v>
      </c>
      <c r="K213" s="21">
        <f t="shared" si="19"/>
        <v>1228.7</v>
      </c>
      <c r="L213" s="21">
        <f t="shared" si="18"/>
        <v>210</v>
      </c>
      <c r="M213" s="21">
        <f t="shared" si="21"/>
        <v>210</v>
      </c>
      <c r="N213" s="21">
        <f t="shared" si="20"/>
        <v>1438.7</v>
      </c>
      <c r="O213" s="817"/>
      <c r="P213" s="817"/>
      <c r="Q213" s="822" t="s">
        <v>8</v>
      </c>
      <c r="R213" s="823" t="s">
        <v>9</v>
      </c>
    </row>
    <row r="214" spans="1:18" ht="15" hidden="1" customHeight="1">
      <c r="A214" s="816">
        <v>118231</v>
      </c>
      <c r="B214" s="817" t="s">
        <v>17</v>
      </c>
      <c r="C214" s="817" t="s">
        <v>18</v>
      </c>
      <c r="D214" s="817" t="s">
        <v>3</v>
      </c>
      <c r="E214" s="818">
        <v>44121</v>
      </c>
      <c r="F214" s="817" t="s">
        <v>19</v>
      </c>
      <c r="G214" s="819" t="s">
        <v>20</v>
      </c>
      <c r="H214" s="824" t="s">
        <v>21</v>
      </c>
      <c r="I214" s="821">
        <v>11</v>
      </c>
      <c r="J214" s="21">
        <v>150.59</v>
      </c>
      <c r="K214" s="21">
        <f t="shared" si="19"/>
        <v>1656.49</v>
      </c>
      <c r="L214" s="21">
        <f t="shared" si="18"/>
        <v>210</v>
      </c>
      <c r="M214" s="21">
        <f t="shared" si="21"/>
        <v>210</v>
      </c>
      <c r="N214" s="21">
        <f t="shared" si="20"/>
        <v>1866.49</v>
      </c>
      <c r="O214" s="817"/>
      <c r="P214" s="817"/>
      <c r="Q214" s="822"/>
      <c r="R214" s="823" t="s">
        <v>9</v>
      </c>
    </row>
    <row r="215" spans="1:18" ht="15" hidden="1" customHeight="1">
      <c r="A215" s="816">
        <v>117487</v>
      </c>
      <c r="B215" s="817" t="s">
        <v>22</v>
      </c>
      <c r="C215" s="817" t="s">
        <v>18</v>
      </c>
      <c r="D215" s="817" t="s">
        <v>3</v>
      </c>
      <c r="E215" s="818">
        <v>44121</v>
      </c>
      <c r="F215" s="817" t="s">
        <v>19</v>
      </c>
      <c r="G215" s="819" t="s">
        <v>20</v>
      </c>
      <c r="H215" s="824" t="s">
        <v>21</v>
      </c>
      <c r="I215" s="821">
        <v>40</v>
      </c>
      <c r="J215" s="21">
        <v>150.59</v>
      </c>
      <c r="K215" s="21">
        <f t="shared" si="19"/>
        <v>6023.6</v>
      </c>
      <c r="L215" s="21">
        <f>(I215/8)*210</f>
        <v>1050</v>
      </c>
      <c r="M215" s="21">
        <f t="shared" si="21"/>
        <v>1050</v>
      </c>
      <c r="N215" s="21">
        <f t="shared" si="20"/>
        <v>7073.6</v>
      </c>
      <c r="O215" s="817"/>
      <c r="P215" s="817"/>
      <c r="Q215" s="822"/>
      <c r="R215" s="823" t="s">
        <v>9</v>
      </c>
    </row>
    <row r="216" spans="1:18" ht="25.5" hidden="1" customHeight="1">
      <c r="A216" s="825">
        <v>117808</v>
      </c>
      <c r="B216" s="824" t="s">
        <v>62</v>
      </c>
      <c r="C216" s="824" t="s">
        <v>63</v>
      </c>
      <c r="D216" s="824" t="s">
        <v>3</v>
      </c>
      <c r="E216" s="826">
        <v>44122</v>
      </c>
      <c r="F216" s="817" t="s">
        <v>19</v>
      </c>
      <c r="G216" s="819" t="s">
        <v>85</v>
      </c>
      <c r="H216" s="820" t="s">
        <v>21</v>
      </c>
      <c r="I216" s="821">
        <v>11</v>
      </c>
      <c r="J216" s="21">
        <v>91.26</v>
      </c>
      <c r="K216" s="21">
        <f t="shared" si="19"/>
        <v>1003.86</v>
      </c>
      <c r="L216" s="21">
        <f t="shared" ref="L216:L272" si="22">IF(OR(I216=11,I216&gt;11),210,210*(I216/11))</f>
        <v>210</v>
      </c>
      <c r="M216" s="21">
        <f t="shared" si="21"/>
        <v>210</v>
      </c>
      <c r="N216" s="21">
        <f t="shared" si="20"/>
        <v>1213.8600000000001</v>
      </c>
      <c r="O216" s="817"/>
      <c r="P216" s="817"/>
      <c r="Q216" s="822" t="s">
        <v>8</v>
      </c>
      <c r="R216" s="823" t="s">
        <v>86</v>
      </c>
    </row>
    <row r="217" spans="1:18" ht="15" hidden="1" customHeight="1">
      <c r="A217" s="816">
        <v>118325</v>
      </c>
      <c r="B217" s="817" t="s">
        <v>52</v>
      </c>
      <c r="C217" s="817" t="s">
        <v>39</v>
      </c>
      <c r="D217" s="817" t="s">
        <v>3</v>
      </c>
      <c r="E217" s="818">
        <v>44122</v>
      </c>
      <c r="F217" s="817" t="s">
        <v>19</v>
      </c>
      <c r="G217" s="819" t="s">
        <v>87</v>
      </c>
      <c r="H217" s="817" t="s">
        <v>21</v>
      </c>
      <c r="I217" s="821">
        <v>11</v>
      </c>
      <c r="J217" s="21">
        <v>81.03</v>
      </c>
      <c r="K217" s="21">
        <f t="shared" si="19"/>
        <v>891.33</v>
      </c>
      <c r="L217" s="21">
        <f t="shared" si="22"/>
        <v>210</v>
      </c>
      <c r="M217" s="21">
        <f t="shared" si="21"/>
        <v>210</v>
      </c>
      <c r="N217" s="21">
        <f t="shared" si="20"/>
        <v>1101.33</v>
      </c>
      <c r="O217" s="817"/>
      <c r="P217" s="817"/>
      <c r="Q217" s="822" t="s">
        <v>8</v>
      </c>
      <c r="R217" s="823" t="s">
        <v>9</v>
      </c>
    </row>
    <row r="218" spans="1:18" ht="15" hidden="1" customHeight="1">
      <c r="A218" s="816">
        <v>130124</v>
      </c>
      <c r="B218" s="817" t="s">
        <v>54</v>
      </c>
      <c r="C218" s="817" t="s">
        <v>39</v>
      </c>
      <c r="D218" s="817" t="s">
        <v>3</v>
      </c>
      <c r="E218" s="818">
        <v>44122</v>
      </c>
      <c r="F218" s="817" t="s">
        <v>19</v>
      </c>
      <c r="G218" s="819" t="s">
        <v>87</v>
      </c>
      <c r="H218" s="817" t="s">
        <v>21</v>
      </c>
      <c r="I218" s="821">
        <v>11</v>
      </c>
      <c r="J218" s="21">
        <v>81.03</v>
      </c>
      <c r="K218" s="21">
        <f t="shared" si="19"/>
        <v>891.33</v>
      </c>
      <c r="L218" s="21">
        <f t="shared" si="22"/>
        <v>210</v>
      </c>
      <c r="M218" s="21">
        <f t="shared" si="21"/>
        <v>210</v>
      </c>
      <c r="N218" s="21">
        <f t="shared" si="20"/>
        <v>1101.33</v>
      </c>
      <c r="O218" s="817"/>
      <c r="P218" s="817"/>
      <c r="Q218" s="822" t="s">
        <v>8</v>
      </c>
      <c r="R218" s="823" t="s">
        <v>9</v>
      </c>
    </row>
    <row r="219" spans="1:18" ht="15" hidden="1" customHeight="1">
      <c r="A219" s="816">
        <v>176607</v>
      </c>
      <c r="B219" s="817" t="s">
        <v>55</v>
      </c>
      <c r="C219" s="817" t="s">
        <v>39</v>
      </c>
      <c r="D219" s="817" t="s">
        <v>3</v>
      </c>
      <c r="E219" s="818">
        <v>44122</v>
      </c>
      <c r="F219" s="817" t="s">
        <v>19</v>
      </c>
      <c r="G219" s="819" t="s">
        <v>87</v>
      </c>
      <c r="H219" s="817" t="s">
        <v>21</v>
      </c>
      <c r="I219" s="821">
        <v>11</v>
      </c>
      <c r="J219" s="21">
        <v>81.03</v>
      </c>
      <c r="K219" s="21">
        <f t="shared" si="19"/>
        <v>891.33</v>
      </c>
      <c r="L219" s="21">
        <f t="shared" si="22"/>
        <v>210</v>
      </c>
      <c r="M219" s="21">
        <f t="shared" si="21"/>
        <v>210</v>
      </c>
      <c r="N219" s="21">
        <f t="shared" si="20"/>
        <v>1101.33</v>
      </c>
      <c r="O219" s="817"/>
      <c r="P219" s="817"/>
      <c r="Q219" s="822" t="s">
        <v>8</v>
      </c>
      <c r="R219" s="823" t="s">
        <v>9</v>
      </c>
    </row>
    <row r="220" spans="1:18" ht="15" hidden="1" customHeight="1">
      <c r="A220" s="816">
        <v>178171</v>
      </c>
      <c r="B220" s="817" t="s">
        <v>57</v>
      </c>
      <c r="C220" s="817" t="s">
        <v>39</v>
      </c>
      <c r="D220" s="817" t="s">
        <v>3</v>
      </c>
      <c r="E220" s="818">
        <v>44122</v>
      </c>
      <c r="F220" s="817" t="s">
        <v>19</v>
      </c>
      <c r="G220" s="819" t="s">
        <v>87</v>
      </c>
      <c r="H220" s="817" t="s">
        <v>21</v>
      </c>
      <c r="I220" s="821">
        <v>11</v>
      </c>
      <c r="J220" s="21">
        <v>81.03</v>
      </c>
      <c r="K220" s="21">
        <f t="shared" si="19"/>
        <v>891.33</v>
      </c>
      <c r="L220" s="21">
        <f t="shared" si="22"/>
        <v>210</v>
      </c>
      <c r="M220" s="21">
        <f t="shared" si="21"/>
        <v>210</v>
      </c>
      <c r="N220" s="21">
        <f t="shared" si="20"/>
        <v>1101.33</v>
      </c>
      <c r="O220" s="817"/>
      <c r="P220" s="817"/>
      <c r="Q220" s="822" t="s">
        <v>8</v>
      </c>
      <c r="R220" s="823" t="s">
        <v>9</v>
      </c>
    </row>
    <row r="221" spans="1:18" ht="15" hidden="1" customHeight="1">
      <c r="A221" s="825">
        <v>184392</v>
      </c>
      <c r="B221" s="824" t="s">
        <v>81</v>
      </c>
      <c r="C221" s="824" t="s">
        <v>63</v>
      </c>
      <c r="D221" s="824" t="s">
        <v>3</v>
      </c>
      <c r="E221" s="826">
        <v>44122</v>
      </c>
      <c r="F221" s="817" t="s">
        <v>19</v>
      </c>
      <c r="G221" s="819" t="s">
        <v>82</v>
      </c>
      <c r="H221" s="820" t="s">
        <v>21</v>
      </c>
      <c r="I221" s="821">
        <v>11</v>
      </c>
      <c r="J221" s="21">
        <v>91.26</v>
      </c>
      <c r="K221" s="21">
        <f t="shared" si="19"/>
        <v>1003.86</v>
      </c>
      <c r="L221" s="21">
        <f t="shared" si="22"/>
        <v>210</v>
      </c>
      <c r="M221" s="21">
        <f t="shared" si="21"/>
        <v>210</v>
      </c>
      <c r="N221" s="21">
        <f t="shared" si="20"/>
        <v>1213.8600000000001</v>
      </c>
      <c r="O221" s="817"/>
      <c r="P221" s="817"/>
      <c r="Q221" s="822" t="s">
        <v>8</v>
      </c>
      <c r="R221" s="823" t="s">
        <v>86</v>
      </c>
    </row>
    <row r="222" spans="1:18" ht="15" hidden="1" customHeight="1">
      <c r="A222" s="816">
        <v>185056</v>
      </c>
      <c r="B222" s="817" t="s">
        <v>58</v>
      </c>
      <c r="C222" s="817" t="s">
        <v>59</v>
      </c>
      <c r="D222" s="817" t="s">
        <v>3</v>
      </c>
      <c r="E222" s="818">
        <v>44122</v>
      </c>
      <c r="F222" s="817" t="s">
        <v>19</v>
      </c>
      <c r="G222" s="819" t="s">
        <v>87</v>
      </c>
      <c r="H222" s="817" t="s">
        <v>21</v>
      </c>
      <c r="I222" s="821">
        <v>11</v>
      </c>
      <c r="J222" s="21">
        <v>111.7</v>
      </c>
      <c r="K222" s="21">
        <f t="shared" si="19"/>
        <v>1228.7</v>
      </c>
      <c r="L222" s="21">
        <f t="shared" si="22"/>
        <v>210</v>
      </c>
      <c r="M222" s="21">
        <f t="shared" si="21"/>
        <v>210</v>
      </c>
      <c r="N222" s="21">
        <f t="shared" si="20"/>
        <v>1438.7</v>
      </c>
      <c r="O222" s="817"/>
      <c r="P222" s="817"/>
      <c r="Q222" s="822" t="s">
        <v>8</v>
      </c>
      <c r="R222" s="823" t="s">
        <v>9</v>
      </c>
    </row>
    <row r="223" spans="1:18" ht="15" hidden="1" customHeight="1">
      <c r="A223" s="816">
        <v>118231</v>
      </c>
      <c r="B223" s="817" t="s">
        <v>17</v>
      </c>
      <c r="C223" s="817" t="s">
        <v>18</v>
      </c>
      <c r="D223" s="817" t="s">
        <v>3</v>
      </c>
      <c r="E223" s="818">
        <v>44122</v>
      </c>
      <c r="F223" s="817" t="s">
        <v>19</v>
      </c>
      <c r="G223" s="819" t="s">
        <v>20</v>
      </c>
      <c r="H223" s="824" t="s">
        <v>21</v>
      </c>
      <c r="I223" s="821">
        <v>8</v>
      </c>
      <c r="J223" s="21">
        <v>150.59</v>
      </c>
      <c r="K223" s="21">
        <f t="shared" si="19"/>
        <v>1204.72</v>
      </c>
      <c r="L223" s="21">
        <f t="shared" si="22"/>
        <v>152.72727272727272</v>
      </c>
      <c r="M223" s="21">
        <f t="shared" si="21"/>
        <v>152.72999999999999</v>
      </c>
      <c r="N223" s="21">
        <f t="shared" si="20"/>
        <v>1357.45</v>
      </c>
      <c r="O223" s="817"/>
      <c r="P223" s="817"/>
      <c r="Q223" s="822"/>
      <c r="R223" s="823" t="s">
        <v>9</v>
      </c>
    </row>
    <row r="224" spans="1:18" ht="15" hidden="1" customHeight="1">
      <c r="A224" s="816">
        <v>118231</v>
      </c>
      <c r="B224" s="817" t="s">
        <v>17</v>
      </c>
      <c r="C224" s="817" t="s">
        <v>18</v>
      </c>
      <c r="D224" s="817" t="s">
        <v>3</v>
      </c>
      <c r="E224" s="818">
        <v>44122</v>
      </c>
      <c r="F224" s="817" t="s">
        <v>19</v>
      </c>
      <c r="G224" s="819" t="s">
        <v>20</v>
      </c>
      <c r="H224" s="824" t="s">
        <v>21</v>
      </c>
      <c r="I224" s="821">
        <v>3</v>
      </c>
      <c r="J224" s="21">
        <v>150.59</v>
      </c>
      <c r="K224" s="21">
        <f t="shared" si="19"/>
        <v>451.77</v>
      </c>
      <c r="L224" s="21">
        <f t="shared" si="22"/>
        <v>57.272727272727266</v>
      </c>
      <c r="M224" s="21">
        <f t="shared" si="21"/>
        <v>57.27</v>
      </c>
      <c r="N224" s="21">
        <f t="shared" si="20"/>
        <v>509.03999999999996</v>
      </c>
      <c r="O224" s="817"/>
      <c r="P224" s="817"/>
      <c r="Q224" s="822"/>
      <c r="R224" s="823" t="s">
        <v>9</v>
      </c>
    </row>
    <row r="225" spans="1:18" ht="15" hidden="1" customHeight="1">
      <c r="A225" s="816">
        <v>116651</v>
      </c>
      <c r="B225" s="817" t="s">
        <v>88</v>
      </c>
      <c r="C225" s="817" t="s">
        <v>39</v>
      </c>
      <c r="D225" s="817" t="s">
        <v>3</v>
      </c>
      <c r="E225" s="818">
        <v>44123</v>
      </c>
      <c r="F225" s="817" t="s">
        <v>19</v>
      </c>
      <c r="G225" s="819" t="s">
        <v>89</v>
      </c>
      <c r="H225" s="817" t="s">
        <v>21</v>
      </c>
      <c r="I225" s="821">
        <v>11</v>
      </c>
      <c r="J225" s="21">
        <v>81.03</v>
      </c>
      <c r="K225" s="21">
        <f t="shared" si="19"/>
        <v>891.33</v>
      </c>
      <c r="L225" s="21">
        <f t="shared" si="22"/>
        <v>210</v>
      </c>
      <c r="M225" s="21">
        <f t="shared" si="21"/>
        <v>210</v>
      </c>
      <c r="N225" s="21">
        <f t="shared" si="20"/>
        <v>1101.33</v>
      </c>
      <c r="O225" s="817"/>
      <c r="P225" s="817"/>
      <c r="Q225" s="822" t="s">
        <v>8</v>
      </c>
      <c r="R225" s="823" t="s">
        <v>78</v>
      </c>
    </row>
    <row r="226" spans="1:18" ht="15" hidden="1" customHeight="1">
      <c r="A226" s="816">
        <v>117906</v>
      </c>
      <c r="B226" s="817" t="s">
        <v>90</v>
      </c>
      <c r="C226" s="817" t="s">
        <v>59</v>
      </c>
      <c r="D226" s="817" t="s">
        <v>3</v>
      </c>
      <c r="E226" s="818">
        <v>44123</v>
      </c>
      <c r="F226" s="817" t="s">
        <v>19</v>
      </c>
      <c r="G226" s="819" t="s">
        <v>89</v>
      </c>
      <c r="H226" s="817" t="s">
        <v>21</v>
      </c>
      <c r="I226" s="821">
        <v>11</v>
      </c>
      <c r="J226" s="21">
        <v>111.7</v>
      </c>
      <c r="K226" s="21">
        <f t="shared" si="19"/>
        <v>1228.7</v>
      </c>
      <c r="L226" s="21">
        <f t="shared" si="22"/>
        <v>210</v>
      </c>
      <c r="M226" s="21">
        <f t="shared" si="21"/>
        <v>210</v>
      </c>
      <c r="N226" s="21">
        <f t="shared" si="20"/>
        <v>1438.7</v>
      </c>
      <c r="O226" s="817"/>
      <c r="P226" s="817"/>
      <c r="Q226" s="822" t="s">
        <v>8</v>
      </c>
      <c r="R226" s="823" t="s">
        <v>78</v>
      </c>
    </row>
    <row r="227" spans="1:18" ht="15" hidden="1" customHeight="1">
      <c r="A227" s="816">
        <v>118325</v>
      </c>
      <c r="B227" s="817" t="s">
        <v>52</v>
      </c>
      <c r="C227" s="817" t="s">
        <v>39</v>
      </c>
      <c r="D227" s="817" t="s">
        <v>3</v>
      </c>
      <c r="E227" s="818">
        <v>44123</v>
      </c>
      <c r="F227" s="817" t="s">
        <v>19</v>
      </c>
      <c r="G227" s="819" t="s">
        <v>91</v>
      </c>
      <c r="H227" s="817" t="s">
        <v>21</v>
      </c>
      <c r="I227" s="821">
        <v>11</v>
      </c>
      <c r="J227" s="21">
        <v>81.03</v>
      </c>
      <c r="K227" s="21">
        <f t="shared" si="19"/>
        <v>891.33</v>
      </c>
      <c r="L227" s="21">
        <f t="shared" si="22"/>
        <v>210</v>
      </c>
      <c r="M227" s="21">
        <f t="shared" si="21"/>
        <v>210</v>
      </c>
      <c r="N227" s="21">
        <f t="shared" si="20"/>
        <v>1101.33</v>
      </c>
      <c r="O227" s="817"/>
      <c r="P227" s="817"/>
      <c r="Q227" s="822" t="s">
        <v>8</v>
      </c>
      <c r="R227" s="823" t="s">
        <v>9</v>
      </c>
    </row>
    <row r="228" spans="1:18" ht="15" hidden="1" customHeight="1">
      <c r="A228" s="816">
        <v>118853</v>
      </c>
      <c r="B228" s="817" t="s">
        <v>92</v>
      </c>
      <c r="C228" s="817" t="s">
        <v>59</v>
      </c>
      <c r="D228" s="817" t="s">
        <v>3</v>
      </c>
      <c r="E228" s="818">
        <v>44123</v>
      </c>
      <c r="F228" s="817" t="s">
        <v>19</v>
      </c>
      <c r="G228" s="819" t="s">
        <v>89</v>
      </c>
      <c r="H228" s="817" t="s">
        <v>21</v>
      </c>
      <c r="I228" s="821">
        <v>11</v>
      </c>
      <c r="J228" s="21">
        <v>111.7</v>
      </c>
      <c r="K228" s="21">
        <f t="shared" si="19"/>
        <v>1228.7</v>
      </c>
      <c r="L228" s="21">
        <f t="shared" si="22"/>
        <v>210</v>
      </c>
      <c r="M228" s="21">
        <f t="shared" si="21"/>
        <v>210</v>
      </c>
      <c r="N228" s="21">
        <f t="shared" si="20"/>
        <v>1438.7</v>
      </c>
      <c r="O228" s="817"/>
      <c r="P228" s="817"/>
      <c r="Q228" s="822" t="s">
        <v>8</v>
      </c>
      <c r="R228" s="823" t="s">
        <v>78</v>
      </c>
    </row>
    <row r="229" spans="1:18" ht="15" hidden="1" customHeight="1">
      <c r="A229" s="816">
        <v>178171</v>
      </c>
      <c r="B229" s="817" t="s">
        <v>57</v>
      </c>
      <c r="C229" s="817" t="s">
        <v>39</v>
      </c>
      <c r="D229" s="817" t="s">
        <v>3</v>
      </c>
      <c r="E229" s="818">
        <v>44123</v>
      </c>
      <c r="F229" s="817" t="s">
        <v>19</v>
      </c>
      <c r="G229" s="819" t="s">
        <v>91</v>
      </c>
      <c r="H229" s="817" t="s">
        <v>21</v>
      </c>
      <c r="I229" s="821">
        <v>11</v>
      </c>
      <c r="J229" s="21">
        <v>81.03</v>
      </c>
      <c r="K229" s="21">
        <f t="shared" si="19"/>
        <v>891.33</v>
      </c>
      <c r="L229" s="21">
        <f t="shared" si="22"/>
        <v>210</v>
      </c>
      <c r="M229" s="21">
        <f t="shared" si="21"/>
        <v>210</v>
      </c>
      <c r="N229" s="21">
        <f t="shared" si="20"/>
        <v>1101.33</v>
      </c>
      <c r="O229" s="817"/>
      <c r="P229" s="817"/>
      <c r="Q229" s="822" t="s">
        <v>8</v>
      </c>
      <c r="R229" s="823" t="s">
        <v>9</v>
      </c>
    </row>
    <row r="230" spans="1:18" ht="15" hidden="1" customHeight="1">
      <c r="A230" s="816">
        <v>118231</v>
      </c>
      <c r="B230" s="817" t="s">
        <v>17</v>
      </c>
      <c r="C230" s="817" t="s">
        <v>18</v>
      </c>
      <c r="D230" s="817" t="s">
        <v>3</v>
      </c>
      <c r="E230" s="818">
        <v>44123</v>
      </c>
      <c r="F230" s="817" t="s">
        <v>19</v>
      </c>
      <c r="G230" s="819" t="s">
        <v>20</v>
      </c>
      <c r="H230" s="824" t="s">
        <v>21</v>
      </c>
      <c r="I230" s="821">
        <v>8</v>
      </c>
      <c r="J230" s="21">
        <v>150.59</v>
      </c>
      <c r="K230" s="21">
        <f t="shared" si="19"/>
        <v>1204.72</v>
      </c>
      <c r="L230" s="21">
        <f t="shared" si="22"/>
        <v>152.72727272727272</v>
      </c>
      <c r="M230" s="21">
        <f t="shared" si="21"/>
        <v>152.72999999999999</v>
      </c>
      <c r="N230" s="21">
        <f t="shared" si="20"/>
        <v>1357.45</v>
      </c>
      <c r="O230" s="817"/>
      <c r="P230" s="817"/>
      <c r="Q230" s="822"/>
      <c r="R230" s="823" t="s">
        <v>9</v>
      </c>
    </row>
    <row r="231" spans="1:18" ht="15" hidden="1" customHeight="1">
      <c r="A231" s="816">
        <v>118231</v>
      </c>
      <c r="B231" s="817" t="s">
        <v>17</v>
      </c>
      <c r="C231" s="817" t="s">
        <v>18</v>
      </c>
      <c r="D231" s="817" t="s">
        <v>3</v>
      </c>
      <c r="E231" s="818">
        <v>44123</v>
      </c>
      <c r="F231" s="817" t="s">
        <v>19</v>
      </c>
      <c r="G231" s="819" t="s">
        <v>20</v>
      </c>
      <c r="H231" s="824" t="s">
        <v>21</v>
      </c>
      <c r="I231" s="821">
        <v>3</v>
      </c>
      <c r="J231" s="21">
        <v>150.59</v>
      </c>
      <c r="K231" s="21">
        <f t="shared" si="19"/>
        <v>451.77</v>
      </c>
      <c r="L231" s="21">
        <f t="shared" si="22"/>
        <v>57.272727272727266</v>
      </c>
      <c r="M231" s="21">
        <f t="shared" si="21"/>
        <v>57.27</v>
      </c>
      <c r="N231" s="21">
        <f t="shared" si="20"/>
        <v>509.03999999999996</v>
      </c>
      <c r="O231" s="817"/>
      <c r="P231" s="817"/>
      <c r="Q231" s="822"/>
      <c r="R231" s="823" t="s">
        <v>9</v>
      </c>
    </row>
    <row r="232" spans="1:18" ht="15" hidden="1" customHeight="1">
      <c r="A232" s="816">
        <v>116651</v>
      </c>
      <c r="B232" s="817" t="s">
        <v>88</v>
      </c>
      <c r="C232" s="817" t="s">
        <v>39</v>
      </c>
      <c r="D232" s="817" t="s">
        <v>3</v>
      </c>
      <c r="E232" s="818">
        <v>44124</v>
      </c>
      <c r="F232" s="817" t="s">
        <v>19</v>
      </c>
      <c r="G232" s="819" t="s">
        <v>93</v>
      </c>
      <c r="H232" s="817" t="s">
        <v>21</v>
      </c>
      <c r="I232" s="821">
        <v>11</v>
      </c>
      <c r="J232" s="21">
        <v>81.03</v>
      </c>
      <c r="K232" s="21">
        <f t="shared" si="19"/>
        <v>891.33</v>
      </c>
      <c r="L232" s="21">
        <f t="shared" si="22"/>
        <v>210</v>
      </c>
      <c r="M232" s="21">
        <f t="shared" si="21"/>
        <v>210</v>
      </c>
      <c r="N232" s="21">
        <f t="shared" si="20"/>
        <v>1101.33</v>
      </c>
      <c r="O232" s="817"/>
      <c r="P232" s="817"/>
      <c r="Q232" s="822" t="s">
        <v>8</v>
      </c>
      <c r="R232" s="823" t="s">
        <v>78</v>
      </c>
    </row>
    <row r="233" spans="1:18" ht="15" hidden="1" customHeight="1">
      <c r="A233" s="816">
        <v>117745</v>
      </c>
      <c r="B233" s="817" t="s">
        <v>94</v>
      </c>
      <c r="C233" s="817" t="s">
        <v>59</v>
      </c>
      <c r="D233" s="817" t="s">
        <v>3</v>
      </c>
      <c r="E233" s="818">
        <v>44124</v>
      </c>
      <c r="F233" s="817" t="s">
        <v>19</v>
      </c>
      <c r="G233" s="819" t="s">
        <v>93</v>
      </c>
      <c r="H233" s="817" t="s">
        <v>21</v>
      </c>
      <c r="I233" s="821">
        <v>11</v>
      </c>
      <c r="J233" s="21">
        <v>111.7</v>
      </c>
      <c r="K233" s="21">
        <f t="shared" si="19"/>
        <v>1228.7</v>
      </c>
      <c r="L233" s="21">
        <f t="shared" si="22"/>
        <v>210</v>
      </c>
      <c r="M233" s="21">
        <f t="shared" si="21"/>
        <v>210</v>
      </c>
      <c r="N233" s="21">
        <f t="shared" si="20"/>
        <v>1438.7</v>
      </c>
      <c r="O233" s="817"/>
      <c r="P233" s="817"/>
      <c r="Q233" s="822" t="s">
        <v>8</v>
      </c>
      <c r="R233" s="823" t="s">
        <v>78</v>
      </c>
    </row>
    <row r="234" spans="1:18" ht="25.5" hidden="1" customHeight="1">
      <c r="A234" s="825">
        <v>117808</v>
      </c>
      <c r="B234" s="824" t="s">
        <v>62</v>
      </c>
      <c r="C234" s="824" t="s">
        <v>63</v>
      </c>
      <c r="D234" s="824" t="s">
        <v>3</v>
      </c>
      <c r="E234" s="826">
        <v>44124</v>
      </c>
      <c r="F234" s="817" t="s">
        <v>19</v>
      </c>
      <c r="G234" s="819" t="s">
        <v>95</v>
      </c>
      <c r="H234" s="820" t="s">
        <v>21</v>
      </c>
      <c r="I234" s="821">
        <v>11</v>
      </c>
      <c r="J234" s="21">
        <v>91.26</v>
      </c>
      <c r="K234" s="21">
        <f t="shared" si="19"/>
        <v>1003.86</v>
      </c>
      <c r="L234" s="21">
        <f t="shared" si="22"/>
        <v>210</v>
      </c>
      <c r="M234" s="21">
        <f t="shared" si="21"/>
        <v>210</v>
      </c>
      <c r="N234" s="21">
        <f t="shared" si="20"/>
        <v>1213.8600000000001</v>
      </c>
      <c r="O234" s="817"/>
      <c r="P234" s="817"/>
      <c r="Q234" s="822" t="s">
        <v>8</v>
      </c>
      <c r="R234" s="823" t="s">
        <v>86</v>
      </c>
    </row>
    <row r="235" spans="1:18" ht="15" hidden="1" customHeight="1">
      <c r="A235" s="816">
        <v>117906</v>
      </c>
      <c r="B235" s="817" t="s">
        <v>90</v>
      </c>
      <c r="C235" s="817" t="s">
        <v>59</v>
      </c>
      <c r="D235" s="817" t="s">
        <v>3</v>
      </c>
      <c r="E235" s="818">
        <v>44124</v>
      </c>
      <c r="F235" s="817" t="s">
        <v>19</v>
      </c>
      <c r="G235" s="819" t="s">
        <v>93</v>
      </c>
      <c r="H235" s="817" t="s">
        <v>21</v>
      </c>
      <c r="I235" s="821">
        <v>11</v>
      </c>
      <c r="J235" s="21">
        <v>111.7</v>
      </c>
      <c r="K235" s="21">
        <f t="shared" si="19"/>
        <v>1228.7</v>
      </c>
      <c r="L235" s="21">
        <f t="shared" si="22"/>
        <v>210</v>
      </c>
      <c r="M235" s="21">
        <f t="shared" si="21"/>
        <v>210</v>
      </c>
      <c r="N235" s="21">
        <f t="shared" si="20"/>
        <v>1438.7</v>
      </c>
      <c r="O235" s="817"/>
      <c r="P235" s="817"/>
      <c r="Q235" s="822" t="s">
        <v>8</v>
      </c>
      <c r="R235" s="823" t="s">
        <v>78</v>
      </c>
    </row>
    <row r="236" spans="1:18" ht="15" hidden="1" customHeight="1">
      <c r="A236" s="816">
        <v>118325</v>
      </c>
      <c r="B236" s="817" t="s">
        <v>52</v>
      </c>
      <c r="C236" s="817" t="s">
        <v>39</v>
      </c>
      <c r="D236" s="817" t="s">
        <v>3</v>
      </c>
      <c r="E236" s="818">
        <v>44124</v>
      </c>
      <c r="F236" s="817" t="s">
        <v>19</v>
      </c>
      <c r="G236" s="819" t="s">
        <v>93</v>
      </c>
      <c r="H236" s="817" t="s">
        <v>21</v>
      </c>
      <c r="I236" s="821">
        <v>6</v>
      </c>
      <c r="J236" s="21">
        <v>81.03</v>
      </c>
      <c r="K236" s="21">
        <f t="shared" si="19"/>
        <v>486.18</v>
      </c>
      <c r="L236" s="21">
        <f t="shared" si="22"/>
        <v>114.54545454545453</v>
      </c>
      <c r="M236" s="21">
        <f t="shared" si="21"/>
        <v>114.55</v>
      </c>
      <c r="N236" s="21">
        <f t="shared" si="20"/>
        <v>600.73</v>
      </c>
      <c r="O236" s="817"/>
      <c r="P236" s="817"/>
      <c r="Q236" s="822" t="s">
        <v>8</v>
      </c>
      <c r="R236" s="823" t="s">
        <v>78</v>
      </c>
    </row>
    <row r="237" spans="1:18" ht="15" hidden="1" customHeight="1">
      <c r="A237" s="816">
        <v>118578</v>
      </c>
      <c r="B237" s="817" t="s">
        <v>96</v>
      </c>
      <c r="C237" s="817" t="s">
        <v>39</v>
      </c>
      <c r="D237" s="817" t="s">
        <v>3</v>
      </c>
      <c r="E237" s="818">
        <v>44124</v>
      </c>
      <c r="F237" s="817" t="s">
        <v>19</v>
      </c>
      <c r="G237" s="819" t="s">
        <v>93</v>
      </c>
      <c r="H237" s="817" t="s">
        <v>21</v>
      </c>
      <c r="I237" s="821">
        <v>11</v>
      </c>
      <c r="J237" s="21">
        <v>81.03</v>
      </c>
      <c r="K237" s="21">
        <f t="shared" si="19"/>
        <v>891.33</v>
      </c>
      <c r="L237" s="21">
        <f t="shared" si="22"/>
        <v>210</v>
      </c>
      <c r="M237" s="21">
        <f t="shared" si="21"/>
        <v>210</v>
      </c>
      <c r="N237" s="21">
        <f t="shared" si="20"/>
        <v>1101.33</v>
      </c>
      <c r="O237" s="817"/>
      <c r="P237" s="817"/>
      <c r="Q237" s="822" t="s">
        <v>8</v>
      </c>
      <c r="R237" s="823" t="s">
        <v>78</v>
      </c>
    </row>
    <row r="238" spans="1:18" ht="15" hidden="1" customHeight="1">
      <c r="A238" s="816">
        <v>118615</v>
      </c>
      <c r="B238" s="817" t="s">
        <v>97</v>
      </c>
      <c r="C238" s="817" t="s">
        <v>59</v>
      </c>
      <c r="D238" s="817" t="s">
        <v>3</v>
      </c>
      <c r="E238" s="818">
        <v>44124</v>
      </c>
      <c r="F238" s="817" t="s">
        <v>19</v>
      </c>
      <c r="G238" s="819" t="s">
        <v>98</v>
      </c>
      <c r="H238" s="817" t="s">
        <v>21</v>
      </c>
      <c r="I238" s="821">
        <v>5</v>
      </c>
      <c r="J238" s="21">
        <v>111.7</v>
      </c>
      <c r="K238" s="21">
        <f t="shared" si="19"/>
        <v>558.5</v>
      </c>
      <c r="L238" s="21">
        <f t="shared" si="22"/>
        <v>95.454545454545453</v>
      </c>
      <c r="M238" s="21">
        <f t="shared" si="21"/>
        <v>95.45</v>
      </c>
      <c r="N238" s="21">
        <f t="shared" si="20"/>
        <v>653.95000000000005</v>
      </c>
      <c r="O238" s="817" t="s">
        <v>99</v>
      </c>
      <c r="P238" s="817"/>
      <c r="Q238" s="822" t="s">
        <v>8</v>
      </c>
      <c r="R238" s="823" t="s">
        <v>9</v>
      </c>
    </row>
    <row r="239" spans="1:18" ht="15" hidden="1" customHeight="1">
      <c r="A239" s="816">
        <v>118853</v>
      </c>
      <c r="B239" s="817" t="s">
        <v>92</v>
      </c>
      <c r="C239" s="817" t="s">
        <v>59</v>
      </c>
      <c r="D239" s="817" t="s">
        <v>3</v>
      </c>
      <c r="E239" s="818">
        <v>44124</v>
      </c>
      <c r="F239" s="817" t="s">
        <v>19</v>
      </c>
      <c r="G239" s="819" t="s">
        <v>93</v>
      </c>
      <c r="H239" s="817" t="s">
        <v>21</v>
      </c>
      <c r="I239" s="821">
        <v>11</v>
      </c>
      <c r="J239" s="21">
        <v>111.7</v>
      </c>
      <c r="K239" s="21">
        <f t="shared" si="19"/>
        <v>1228.7</v>
      </c>
      <c r="L239" s="21">
        <f t="shared" si="22"/>
        <v>210</v>
      </c>
      <c r="M239" s="21">
        <f t="shared" si="21"/>
        <v>210</v>
      </c>
      <c r="N239" s="21">
        <f t="shared" si="20"/>
        <v>1438.7</v>
      </c>
      <c r="O239" s="817"/>
      <c r="P239" s="817"/>
      <c r="Q239" s="822" t="s">
        <v>8</v>
      </c>
      <c r="R239" s="823" t="s">
        <v>78</v>
      </c>
    </row>
    <row r="240" spans="1:18" ht="15" hidden="1" customHeight="1">
      <c r="A240" s="816">
        <v>129349</v>
      </c>
      <c r="B240" s="817" t="s">
        <v>100</v>
      </c>
      <c r="C240" s="817" t="s">
        <v>39</v>
      </c>
      <c r="D240" s="817" t="s">
        <v>3</v>
      </c>
      <c r="E240" s="818">
        <v>44124</v>
      </c>
      <c r="F240" s="817" t="s">
        <v>19</v>
      </c>
      <c r="G240" s="819" t="s">
        <v>98</v>
      </c>
      <c r="H240" s="817" t="s">
        <v>21</v>
      </c>
      <c r="I240" s="821">
        <v>5</v>
      </c>
      <c r="J240" s="21">
        <v>81.03</v>
      </c>
      <c r="K240" s="21">
        <f t="shared" si="19"/>
        <v>405.15</v>
      </c>
      <c r="L240" s="21">
        <f t="shared" si="22"/>
        <v>95.454545454545453</v>
      </c>
      <c r="M240" s="21">
        <f t="shared" si="21"/>
        <v>95.45</v>
      </c>
      <c r="N240" s="21">
        <f t="shared" si="20"/>
        <v>500.59999999999997</v>
      </c>
      <c r="O240" s="817" t="s">
        <v>99</v>
      </c>
      <c r="P240" s="817"/>
      <c r="Q240" s="822" t="s">
        <v>8</v>
      </c>
      <c r="R240" s="823" t="s">
        <v>9</v>
      </c>
    </row>
    <row r="241" spans="1:18" ht="15" hidden="1" customHeight="1">
      <c r="A241" s="816">
        <v>178171</v>
      </c>
      <c r="B241" s="817" t="s">
        <v>57</v>
      </c>
      <c r="C241" s="817" t="s">
        <v>39</v>
      </c>
      <c r="D241" s="817" t="s">
        <v>3</v>
      </c>
      <c r="E241" s="818">
        <v>44124</v>
      </c>
      <c r="F241" s="817" t="s">
        <v>19</v>
      </c>
      <c r="G241" s="819" t="s">
        <v>93</v>
      </c>
      <c r="H241" s="817" t="s">
        <v>21</v>
      </c>
      <c r="I241" s="821">
        <v>11</v>
      </c>
      <c r="J241" s="21">
        <v>81.03</v>
      </c>
      <c r="K241" s="21">
        <f t="shared" si="19"/>
        <v>891.33</v>
      </c>
      <c r="L241" s="21">
        <f t="shared" si="22"/>
        <v>210</v>
      </c>
      <c r="M241" s="21">
        <f t="shared" si="21"/>
        <v>210</v>
      </c>
      <c r="N241" s="21">
        <f t="shared" si="20"/>
        <v>1101.33</v>
      </c>
      <c r="O241" s="817"/>
      <c r="P241" s="817"/>
      <c r="Q241" s="822" t="s">
        <v>8</v>
      </c>
      <c r="R241" s="823" t="s">
        <v>78</v>
      </c>
    </row>
    <row r="242" spans="1:18" ht="15" hidden="1" customHeight="1">
      <c r="A242" s="816">
        <v>118231</v>
      </c>
      <c r="B242" s="817" t="s">
        <v>17</v>
      </c>
      <c r="C242" s="817" t="s">
        <v>18</v>
      </c>
      <c r="D242" s="817" t="s">
        <v>3</v>
      </c>
      <c r="E242" s="818">
        <v>44124</v>
      </c>
      <c r="F242" s="817" t="s">
        <v>19</v>
      </c>
      <c r="G242" s="819" t="s">
        <v>20</v>
      </c>
      <c r="H242" s="824" t="s">
        <v>21</v>
      </c>
      <c r="I242" s="821">
        <v>8</v>
      </c>
      <c r="J242" s="21">
        <v>150.59</v>
      </c>
      <c r="K242" s="21">
        <f t="shared" si="19"/>
        <v>1204.72</v>
      </c>
      <c r="L242" s="21">
        <f t="shared" si="22"/>
        <v>152.72727272727272</v>
      </c>
      <c r="M242" s="21">
        <f t="shared" si="21"/>
        <v>152.72999999999999</v>
      </c>
      <c r="N242" s="21">
        <f t="shared" si="20"/>
        <v>1357.45</v>
      </c>
      <c r="O242" s="817"/>
      <c r="P242" s="817"/>
      <c r="Q242" s="822"/>
      <c r="R242" s="823" t="s">
        <v>9</v>
      </c>
    </row>
    <row r="243" spans="1:18" ht="15" hidden="1" customHeight="1">
      <c r="A243" s="816">
        <v>118231</v>
      </c>
      <c r="B243" s="817" t="s">
        <v>17</v>
      </c>
      <c r="C243" s="817" t="s">
        <v>18</v>
      </c>
      <c r="D243" s="817" t="s">
        <v>3</v>
      </c>
      <c r="E243" s="818">
        <v>44124</v>
      </c>
      <c r="F243" s="817" t="s">
        <v>19</v>
      </c>
      <c r="G243" s="819" t="s">
        <v>20</v>
      </c>
      <c r="H243" s="824" t="s">
        <v>21</v>
      </c>
      <c r="I243" s="821">
        <v>3</v>
      </c>
      <c r="J243" s="21">
        <v>150.59</v>
      </c>
      <c r="K243" s="21">
        <f t="shared" si="19"/>
        <v>451.77</v>
      </c>
      <c r="L243" s="21">
        <f t="shared" si="22"/>
        <v>57.272727272727266</v>
      </c>
      <c r="M243" s="21">
        <f t="shared" si="21"/>
        <v>57.27</v>
      </c>
      <c r="N243" s="21">
        <f t="shared" si="20"/>
        <v>509.03999999999996</v>
      </c>
      <c r="O243" s="817"/>
      <c r="P243" s="817"/>
      <c r="Q243" s="822"/>
      <c r="R243" s="823" t="s">
        <v>9</v>
      </c>
    </row>
    <row r="244" spans="1:18" ht="15" hidden="1" customHeight="1">
      <c r="A244" s="816">
        <v>116651</v>
      </c>
      <c r="B244" s="817" t="s">
        <v>88</v>
      </c>
      <c r="C244" s="817" t="s">
        <v>39</v>
      </c>
      <c r="D244" s="817" t="s">
        <v>3</v>
      </c>
      <c r="E244" s="818">
        <v>44125</v>
      </c>
      <c r="F244" s="817" t="s">
        <v>19</v>
      </c>
      <c r="G244" s="819" t="s">
        <v>101</v>
      </c>
      <c r="H244" s="817" t="s">
        <v>21</v>
      </c>
      <c r="I244" s="821">
        <v>11</v>
      </c>
      <c r="J244" s="21">
        <v>81.03</v>
      </c>
      <c r="K244" s="21">
        <f t="shared" si="19"/>
        <v>891.33</v>
      </c>
      <c r="L244" s="21">
        <f t="shared" si="22"/>
        <v>210</v>
      </c>
      <c r="M244" s="21">
        <f t="shared" si="21"/>
        <v>210</v>
      </c>
      <c r="N244" s="21">
        <f t="shared" si="20"/>
        <v>1101.33</v>
      </c>
      <c r="O244" s="817"/>
      <c r="P244" s="817"/>
      <c r="Q244" s="817" t="s">
        <v>8</v>
      </c>
      <c r="R244" s="823" t="s">
        <v>78</v>
      </c>
    </row>
    <row r="245" spans="1:18" ht="25.5" hidden="1" customHeight="1">
      <c r="A245" s="825">
        <v>117808</v>
      </c>
      <c r="B245" s="824" t="s">
        <v>62</v>
      </c>
      <c r="C245" s="824" t="s">
        <v>63</v>
      </c>
      <c r="D245" s="824" t="s">
        <v>3</v>
      </c>
      <c r="E245" s="826">
        <v>44125</v>
      </c>
      <c r="F245" s="817" t="s">
        <v>19</v>
      </c>
      <c r="G245" s="819" t="s">
        <v>102</v>
      </c>
      <c r="H245" s="820" t="s">
        <v>21</v>
      </c>
      <c r="I245" s="821">
        <v>11</v>
      </c>
      <c r="J245" s="21">
        <v>91.26</v>
      </c>
      <c r="K245" s="21">
        <f t="shared" si="19"/>
        <v>1003.86</v>
      </c>
      <c r="L245" s="21">
        <f t="shared" si="22"/>
        <v>210</v>
      </c>
      <c r="M245" s="21">
        <f t="shared" si="21"/>
        <v>210</v>
      </c>
      <c r="N245" s="21">
        <f t="shared" si="20"/>
        <v>1213.8600000000001</v>
      </c>
      <c r="O245" s="817"/>
      <c r="P245" s="817"/>
      <c r="Q245" s="822" t="s">
        <v>8</v>
      </c>
      <c r="R245" s="823" t="s">
        <v>86</v>
      </c>
    </row>
    <row r="246" spans="1:18" ht="15" hidden="1" customHeight="1">
      <c r="A246" s="816">
        <v>117906</v>
      </c>
      <c r="B246" s="817" t="s">
        <v>90</v>
      </c>
      <c r="C246" s="817" t="s">
        <v>59</v>
      </c>
      <c r="D246" s="817" t="s">
        <v>3</v>
      </c>
      <c r="E246" s="818">
        <v>44125</v>
      </c>
      <c r="F246" s="817" t="s">
        <v>19</v>
      </c>
      <c r="G246" s="819" t="s">
        <v>101</v>
      </c>
      <c r="H246" s="817" t="s">
        <v>21</v>
      </c>
      <c r="I246" s="821">
        <v>11</v>
      </c>
      <c r="J246" s="21">
        <v>111.7</v>
      </c>
      <c r="K246" s="21">
        <f t="shared" si="19"/>
        <v>1228.7</v>
      </c>
      <c r="L246" s="21">
        <f t="shared" si="22"/>
        <v>210</v>
      </c>
      <c r="M246" s="21">
        <f t="shared" si="21"/>
        <v>210</v>
      </c>
      <c r="N246" s="21">
        <f t="shared" si="20"/>
        <v>1438.7</v>
      </c>
      <c r="O246" s="817"/>
      <c r="P246" s="817"/>
      <c r="Q246" s="817" t="s">
        <v>8</v>
      </c>
      <c r="R246" s="823" t="s">
        <v>78</v>
      </c>
    </row>
    <row r="247" spans="1:18" ht="15" hidden="1" customHeight="1">
      <c r="A247" s="816">
        <v>118853</v>
      </c>
      <c r="B247" s="817" t="s">
        <v>92</v>
      </c>
      <c r="C247" s="817" t="s">
        <v>59</v>
      </c>
      <c r="D247" s="817" t="s">
        <v>3</v>
      </c>
      <c r="E247" s="818">
        <v>44125</v>
      </c>
      <c r="F247" s="817" t="s">
        <v>19</v>
      </c>
      <c r="G247" s="819" t="s">
        <v>101</v>
      </c>
      <c r="H247" s="817" t="s">
        <v>21</v>
      </c>
      <c r="I247" s="821">
        <v>11</v>
      </c>
      <c r="J247" s="21">
        <v>111.7</v>
      </c>
      <c r="K247" s="21">
        <f t="shared" si="19"/>
        <v>1228.7</v>
      </c>
      <c r="L247" s="21">
        <f t="shared" si="22"/>
        <v>210</v>
      </c>
      <c r="M247" s="21">
        <f t="shared" si="21"/>
        <v>210</v>
      </c>
      <c r="N247" s="21">
        <f t="shared" si="20"/>
        <v>1438.7</v>
      </c>
      <c r="O247" s="817"/>
      <c r="P247" s="817"/>
      <c r="Q247" s="822" t="s">
        <v>8</v>
      </c>
      <c r="R247" s="823" t="s">
        <v>78</v>
      </c>
    </row>
    <row r="248" spans="1:18" ht="15" hidden="1" customHeight="1">
      <c r="A248" s="816">
        <v>153108</v>
      </c>
      <c r="B248" s="817" t="s">
        <v>103</v>
      </c>
      <c r="C248" s="817" t="s">
        <v>39</v>
      </c>
      <c r="D248" s="817" t="s">
        <v>3</v>
      </c>
      <c r="E248" s="818">
        <v>44125</v>
      </c>
      <c r="F248" s="817" t="s">
        <v>19</v>
      </c>
      <c r="G248" s="819" t="s">
        <v>101</v>
      </c>
      <c r="H248" s="817" t="s">
        <v>21</v>
      </c>
      <c r="I248" s="821">
        <v>11</v>
      </c>
      <c r="J248" s="21">
        <v>81.03</v>
      </c>
      <c r="K248" s="21">
        <f t="shared" si="19"/>
        <v>891.33</v>
      </c>
      <c r="L248" s="21">
        <f t="shared" si="22"/>
        <v>210</v>
      </c>
      <c r="M248" s="21">
        <f t="shared" si="21"/>
        <v>210</v>
      </c>
      <c r="N248" s="21">
        <f t="shared" si="20"/>
        <v>1101.33</v>
      </c>
      <c r="O248" s="817"/>
      <c r="P248" s="817"/>
      <c r="Q248" s="817" t="s">
        <v>8</v>
      </c>
      <c r="R248" s="823" t="s">
        <v>78</v>
      </c>
    </row>
    <row r="249" spans="1:18" ht="15" hidden="1" customHeight="1">
      <c r="A249" s="816">
        <v>178171</v>
      </c>
      <c r="B249" s="817" t="s">
        <v>57</v>
      </c>
      <c r="C249" s="817" t="s">
        <v>39</v>
      </c>
      <c r="D249" s="817" t="s">
        <v>3</v>
      </c>
      <c r="E249" s="818">
        <v>44125</v>
      </c>
      <c r="F249" s="817" t="s">
        <v>19</v>
      </c>
      <c r="G249" s="819" t="s">
        <v>101</v>
      </c>
      <c r="H249" s="817" t="s">
        <v>21</v>
      </c>
      <c r="I249" s="821">
        <v>11</v>
      </c>
      <c r="J249" s="21">
        <v>81.03</v>
      </c>
      <c r="K249" s="21">
        <f t="shared" si="19"/>
        <v>891.33</v>
      </c>
      <c r="L249" s="21">
        <f t="shared" si="22"/>
        <v>210</v>
      </c>
      <c r="M249" s="21">
        <f t="shared" si="21"/>
        <v>210</v>
      </c>
      <c r="N249" s="21">
        <f t="shared" si="20"/>
        <v>1101.33</v>
      </c>
      <c r="O249" s="817"/>
      <c r="P249" s="817"/>
      <c r="Q249" s="817" t="s">
        <v>8</v>
      </c>
      <c r="R249" s="823" t="s">
        <v>78</v>
      </c>
    </row>
    <row r="250" spans="1:18" ht="15" hidden="1" customHeight="1">
      <c r="A250" s="816">
        <v>118231</v>
      </c>
      <c r="B250" s="817" t="s">
        <v>17</v>
      </c>
      <c r="C250" s="817" t="s">
        <v>18</v>
      </c>
      <c r="D250" s="817" t="s">
        <v>3</v>
      </c>
      <c r="E250" s="818">
        <v>44125</v>
      </c>
      <c r="F250" s="817" t="s">
        <v>19</v>
      </c>
      <c r="G250" s="819" t="s">
        <v>20</v>
      </c>
      <c r="H250" s="824" t="s">
        <v>21</v>
      </c>
      <c r="I250" s="821">
        <v>6</v>
      </c>
      <c r="J250" s="21">
        <v>150.59</v>
      </c>
      <c r="K250" s="21">
        <f t="shared" si="19"/>
        <v>903.54</v>
      </c>
      <c r="L250" s="21">
        <f t="shared" si="22"/>
        <v>114.54545454545453</v>
      </c>
      <c r="M250" s="21">
        <f t="shared" si="21"/>
        <v>114.55</v>
      </c>
      <c r="N250" s="21">
        <f t="shared" si="20"/>
        <v>1018.0899999999999</v>
      </c>
      <c r="O250" s="817"/>
      <c r="P250" s="817"/>
      <c r="Q250" s="822"/>
      <c r="R250" s="823" t="s">
        <v>9</v>
      </c>
    </row>
    <row r="251" spans="1:18" ht="15" hidden="1" customHeight="1">
      <c r="A251" s="816">
        <v>116651</v>
      </c>
      <c r="B251" s="817" t="s">
        <v>88</v>
      </c>
      <c r="C251" s="817" t="s">
        <v>39</v>
      </c>
      <c r="D251" s="817" t="s">
        <v>3</v>
      </c>
      <c r="E251" s="818">
        <v>44126</v>
      </c>
      <c r="F251" s="817" t="s">
        <v>19</v>
      </c>
      <c r="G251" s="819" t="s">
        <v>104</v>
      </c>
      <c r="H251" s="817" t="s">
        <v>21</v>
      </c>
      <c r="I251" s="821">
        <v>11</v>
      </c>
      <c r="J251" s="21">
        <v>81.03</v>
      </c>
      <c r="K251" s="21">
        <f t="shared" si="19"/>
        <v>891.33</v>
      </c>
      <c r="L251" s="21">
        <f t="shared" si="22"/>
        <v>210</v>
      </c>
      <c r="M251" s="21">
        <f t="shared" si="21"/>
        <v>210</v>
      </c>
      <c r="N251" s="21">
        <f t="shared" si="20"/>
        <v>1101.33</v>
      </c>
      <c r="O251" s="817"/>
      <c r="P251" s="817"/>
      <c r="Q251" s="817" t="s">
        <v>8</v>
      </c>
      <c r="R251" s="823" t="s">
        <v>78</v>
      </c>
    </row>
    <row r="252" spans="1:18" ht="25.5" hidden="1" customHeight="1">
      <c r="A252" s="825">
        <v>117808</v>
      </c>
      <c r="B252" s="824" t="s">
        <v>62</v>
      </c>
      <c r="C252" s="824" t="s">
        <v>63</v>
      </c>
      <c r="D252" s="824" t="s">
        <v>3</v>
      </c>
      <c r="E252" s="826">
        <v>44126</v>
      </c>
      <c r="F252" s="817" t="s">
        <v>19</v>
      </c>
      <c r="G252" s="819" t="s">
        <v>105</v>
      </c>
      <c r="H252" s="820" t="s">
        <v>21</v>
      </c>
      <c r="I252" s="821">
        <v>11</v>
      </c>
      <c r="J252" s="21">
        <v>91.26</v>
      </c>
      <c r="K252" s="21">
        <f t="shared" si="19"/>
        <v>1003.86</v>
      </c>
      <c r="L252" s="21">
        <f t="shared" si="22"/>
        <v>210</v>
      </c>
      <c r="M252" s="21">
        <f t="shared" si="21"/>
        <v>210</v>
      </c>
      <c r="N252" s="21">
        <f t="shared" si="20"/>
        <v>1213.8600000000001</v>
      </c>
      <c r="O252" s="817"/>
      <c r="P252" s="817"/>
      <c r="Q252" s="822" t="s">
        <v>8</v>
      </c>
      <c r="R252" s="823" t="s">
        <v>86</v>
      </c>
    </row>
    <row r="253" spans="1:18" ht="15" hidden="1" customHeight="1">
      <c r="A253" s="816">
        <v>117906</v>
      </c>
      <c r="B253" s="817" t="s">
        <v>90</v>
      </c>
      <c r="C253" s="817" t="s">
        <v>59</v>
      </c>
      <c r="D253" s="817" t="s">
        <v>3</v>
      </c>
      <c r="E253" s="818">
        <v>44126</v>
      </c>
      <c r="F253" s="817" t="s">
        <v>19</v>
      </c>
      <c r="G253" s="819" t="s">
        <v>104</v>
      </c>
      <c r="H253" s="817" t="s">
        <v>21</v>
      </c>
      <c r="I253" s="821">
        <v>11</v>
      </c>
      <c r="J253" s="21">
        <v>111.7</v>
      </c>
      <c r="K253" s="21">
        <f t="shared" si="19"/>
        <v>1228.7</v>
      </c>
      <c r="L253" s="21">
        <f t="shared" si="22"/>
        <v>210</v>
      </c>
      <c r="M253" s="21">
        <f t="shared" si="21"/>
        <v>210</v>
      </c>
      <c r="N253" s="21">
        <f t="shared" si="20"/>
        <v>1438.7</v>
      </c>
      <c r="O253" s="817"/>
      <c r="P253" s="817"/>
      <c r="Q253" s="817" t="s">
        <v>8</v>
      </c>
      <c r="R253" s="823" t="s">
        <v>78</v>
      </c>
    </row>
    <row r="254" spans="1:18" ht="15" hidden="1" customHeight="1">
      <c r="A254" s="816">
        <v>118853</v>
      </c>
      <c r="B254" s="817" t="s">
        <v>92</v>
      </c>
      <c r="C254" s="817" t="s">
        <v>59</v>
      </c>
      <c r="D254" s="817" t="s">
        <v>3</v>
      </c>
      <c r="E254" s="818">
        <v>44126</v>
      </c>
      <c r="F254" s="817" t="s">
        <v>19</v>
      </c>
      <c r="G254" s="819" t="s">
        <v>104</v>
      </c>
      <c r="H254" s="817" t="s">
        <v>21</v>
      </c>
      <c r="I254" s="821">
        <v>11</v>
      </c>
      <c r="J254" s="21">
        <v>111.7</v>
      </c>
      <c r="K254" s="21">
        <f t="shared" si="19"/>
        <v>1228.7</v>
      </c>
      <c r="L254" s="21">
        <f t="shared" si="22"/>
        <v>210</v>
      </c>
      <c r="M254" s="21">
        <f t="shared" si="21"/>
        <v>210</v>
      </c>
      <c r="N254" s="21">
        <f t="shared" si="20"/>
        <v>1438.7</v>
      </c>
      <c r="O254" s="817"/>
      <c r="P254" s="817"/>
      <c r="Q254" s="817" t="s">
        <v>8</v>
      </c>
      <c r="R254" s="823" t="s">
        <v>78</v>
      </c>
    </row>
    <row r="255" spans="1:18" ht="15" hidden="1" customHeight="1">
      <c r="A255" s="816">
        <v>153108</v>
      </c>
      <c r="B255" s="817" t="s">
        <v>103</v>
      </c>
      <c r="C255" s="817" t="s">
        <v>39</v>
      </c>
      <c r="D255" s="817" t="s">
        <v>3</v>
      </c>
      <c r="E255" s="818">
        <v>44126</v>
      </c>
      <c r="F255" s="817" t="s">
        <v>19</v>
      </c>
      <c r="G255" s="819" t="s">
        <v>104</v>
      </c>
      <c r="H255" s="817" t="s">
        <v>21</v>
      </c>
      <c r="I255" s="821">
        <v>11</v>
      </c>
      <c r="J255" s="21">
        <v>81.03</v>
      </c>
      <c r="K255" s="21">
        <f t="shared" si="19"/>
        <v>891.33</v>
      </c>
      <c r="L255" s="21">
        <f t="shared" si="22"/>
        <v>210</v>
      </c>
      <c r="M255" s="21">
        <f t="shared" si="21"/>
        <v>210</v>
      </c>
      <c r="N255" s="21">
        <f t="shared" si="20"/>
        <v>1101.33</v>
      </c>
      <c r="O255" s="817"/>
      <c r="P255" s="817"/>
      <c r="Q255" s="817" t="s">
        <v>8</v>
      </c>
      <c r="R255" s="823" t="s">
        <v>78</v>
      </c>
    </row>
    <row r="256" spans="1:18" ht="15" hidden="1" customHeight="1">
      <c r="A256" s="816">
        <v>178171</v>
      </c>
      <c r="B256" s="817" t="s">
        <v>57</v>
      </c>
      <c r="C256" s="817" t="s">
        <v>39</v>
      </c>
      <c r="D256" s="817" t="s">
        <v>3</v>
      </c>
      <c r="E256" s="818">
        <v>44126</v>
      </c>
      <c r="F256" s="817" t="s">
        <v>19</v>
      </c>
      <c r="G256" s="819" t="s">
        <v>104</v>
      </c>
      <c r="H256" s="817" t="s">
        <v>21</v>
      </c>
      <c r="I256" s="821">
        <v>11</v>
      </c>
      <c r="J256" s="21">
        <v>81.03</v>
      </c>
      <c r="K256" s="21">
        <f t="shared" si="19"/>
        <v>891.33</v>
      </c>
      <c r="L256" s="21">
        <f t="shared" si="22"/>
        <v>210</v>
      </c>
      <c r="M256" s="21">
        <f t="shared" si="21"/>
        <v>210</v>
      </c>
      <c r="N256" s="21">
        <f t="shared" si="20"/>
        <v>1101.33</v>
      </c>
      <c r="O256" s="817"/>
      <c r="P256" s="817"/>
      <c r="Q256" s="817" t="s">
        <v>8</v>
      </c>
      <c r="R256" s="823" t="s">
        <v>78</v>
      </c>
    </row>
    <row r="257" spans="1:18" ht="15" hidden="1" customHeight="1">
      <c r="A257" s="816">
        <v>116651</v>
      </c>
      <c r="B257" s="817" t="s">
        <v>88</v>
      </c>
      <c r="C257" s="817" t="s">
        <v>39</v>
      </c>
      <c r="D257" s="817" t="s">
        <v>3</v>
      </c>
      <c r="E257" s="818">
        <v>44127</v>
      </c>
      <c r="F257" s="817" t="s">
        <v>19</v>
      </c>
      <c r="G257" s="819" t="s">
        <v>106</v>
      </c>
      <c r="H257" s="817" t="s">
        <v>21</v>
      </c>
      <c r="I257" s="821">
        <v>11</v>
      </c>
      <c r="J257" s="21">
        <v>81.03</v>
      </c>
      <c r="K257" s="21">
        <f t="shared" si="19"/>
        <v>891.33</v>
      </c>
      <c r="L257" s="21">
        <f t="shared" si="22"/>
        <v>210</v>
      </c>
      <c r="M257" s="21">
        <f t="shared" si="21"/>
        <v>210</v>
      </c>
      <c r="N257" s="21">
        <f t="shared" si="20"/>
        <v>1101.33</v>
      </c>
      <c r="O257" s="817" t="s">
        <v>6</v>
      </c>
      <c r="P257" s="817" t="s">
        <v>15</v>
      </c>
      <c r="Q257" s="822" t="s">
        <v>8</v>
      </c>
      <c r="R257" s="823" t="s">
        <v>78</v>
      </c>
    </row>
    <row r="258" spans="1:18" ht="25.5" hidden="1" customHeight="1">
      <c r="A258" s="825">
        <v>117808</v>
      </c>
      <c r="B258" s="824" t="s">
        <v>62</v>
      </c>
      <c r="C258" s="824" t="s">
        <v>63</v>
      </c>
      <c r="D258" s="824" t="s">
        <v>3</v>
      </c>
      <c r="E258" s="826">
        <v>44127</v>
      </c>
      <c r="F258" s="817" t="s">
        <v>19</v>
      </c>
      <c r="G258" s="819" t="s">
        <v>107</v>
      </c>
      <c r="H258" s="820" t="s">
        <v>21</v>
      </c>
      <c r="I258" s="821">
        <v>11</v>
      </c>
      <c r="J258" s="21">
        <v>91.26</v>
      </c>
      <c r="K258" s="21">
        <f t="shared" si="19"/>
        <v>1003.86</v>
      </c>
      <c r="L258" s="21">
        <f t="shared" si="22"/>
        <v>210</v>
      </c>
      <c r="M258" s="21">
        <f t="shared" si="21"/>
        <v>210</v>
      </c>
      <c r="N258" s="21">
        <f t="shared" si="20"/>
        <v>1213.8600000000001</v>
      </c>
      <c r="O258" s="817"/>
      <c r="P258" s="817"/>
      <c r="Q258" s="822" t="s">
        <v>8</v>
      </c>
      <c r="R258" s="823" t="s">
        <v>86</v>
      </c>
    </row>
    <row r="259" spans="1:18" ht="15" hidden="1" customHeight="1">
      <c r="A259" s="816">
        <v>117906</v>
      </c>
      <c r="B259" s="817" t="s">
        <v>90</v>
      </c>
      <c r="C259" s="817" t="s">
        <v>59</v>
      </c>
      <c r="D259" s="817" t="s">
        <v>3</v>
      </c>
      <c r="E259" s="818">
        <v>44127</v>
      </c>
      <c r="F259" s="817" t="s">
        <v>19</v>
      </c>
      <c r="G259" s="819" t="s">
        <v>108</v>
      </c>
      <c r="H259" s="817" t="s">
        <v>21</v>
      </c>
      <c r="I259" s="821">
        <v>11</v>
      </c>
      <c r="J259" s="21">
        <v>111.7</v>
      </c>
      <c r="K259" s="21">
        <f t="shared" si="19"/>
        <v>1228.7</v>
      </c>
      <c r="L259" s="21">
        <f t="shared" si="22"/>
        <v>210</v>
      </c>
      <c r="M259" s="21">
        <f t="shared" si="21"/>
        <v>210</v>
      </c>
      <c r="N259" s="21">
        <f t="shared" si="20"/>
        <v>1438.7</v>
      </c>
      <c r="O259" s="817" t="s">
        <v>6</v>
      </c>
      <c r="P259" s="817" t="s">
        <v>109</v>
      </c>
      <c r="Q259" s="822" t="s">
        <v>8</v>
      </c>
      <c r="R259" s="823" t="s">
        <v>78</v>
      </c>
    </row>
    <row r="260" spans="1:18" ht="15" hidden="1" customHeight="1">
      <c r="A260" s="816">
        <v>118853</v>
      </c>
      <c r="B260" s="817" t="s">
        <v>92</v>
      </c>
      <c r="C260" s="817" t="s">
        <v>59</v>
      </c>
      <c r="D260" s="817" t="s">
        <v>3</v>
      </c>
      <c r="E260" s="818">
        <v>44127</v>
      </c>
      <c r="F260" s="817" t="s">
        <v>19</v>
      </c>
      <c r="G260" s="819" t="s">
        <v>110</v>
      </c>
      <c r="H260" s="817" t="s">
        <v>21</v>
      </c>
      <c r="I260" s="821">
        <v>11</v>
      </c>
      <c r="J260" s="21">
        <v>111.7</v>
      </c>
      <c r="K260" s="21">
        <f t="shared" si="19"/>
        <v>1228.7</v>
      </c>
      <c r="L260" s="21">
        <f t="shared" si="22"/>
        <v>210</v>
      </c>
      <c r="M260" s="21">
        <f t="shared" si="21"/>
        <v>210</v>
      </c>
      <c r="N260" s="21">
        <f t="shared" si="20"/>
        <v>1438.7</v>
      </c>
      <c r="O260" s="817" t="s">
        <v>6</v>
      </c>
      <c r="P260" s="817" t="s">
        <v>109</v>
      </c>
      <c r="Q260" s="822" t="s">
        <v>8</v>
      </c>
      <c r="R260" s="823" t="s">
        <v>9</v>
      </c>
    </row>
    <row r="261" spans="1:18" ht="15" hidden="1" customHeight="1">
      <c r="A261" s="816">
        <v>138224</v>
      </c>
      <c r="B261" s="817" t="s">
        <v>111</v>
      </c>
      <c r="C261" s="817" t="s">
        <v>2</v>
      </c>
      <c r="D261" s="817" t="s">
        <v>3</v>
      </c>
      <c r="E261" s="818">
        <v>44127</v>
      </c>
      <c r="F261" s="817" t="s">
        <v>19</v>
      </c>
      <c r="G261" s="819" t="s">
        <v>112</v>
      </c>
      <c r="H261" s="817" t="s">
        <v>21</v>
      </c>
      <c r="I261" s="821">
        <v>8</v>
      </c>
      <c r="J261" s="21">
        <v>132.15</v>
      </c>
      <c r="K261" s="21">
        <f t="shared" ref="K261:K324" si="23">J261*I261</f>
        <v>1057.2</v>
      </c>
      <c r="L261" s="21">
        <f t="shared" si="22"/>
        <v>152.72727272727272</v>
      </c>
      <c r="M261" s="21">
        <f t="shared" si="21"/>
        <v>152.72999999999999</v>
      </c>
      <c r="N261" s="21">
        <f t="shared" si="20"/>
        <v>1209.93</v>
      </c>
      <c r="O261" s="817" t="s">
        <v>6</v>
      </c>
      <c r="P261" s="817" t="s">
        <v>113</v>
      </c>
      <c r="Q261" s="822" t="s">
        <v>114</v>
      </c>
      <c r="R261" s="823" t="s">
        <v>78</v>
      </c>
    </row>
    <row r="262" spans="1:18" ht="15" hidden="1" customHeight="1">
      <c r="A262" s="816">
        <v>153108</v>
      </c>
      <c r="B262" s="817" t="s">
        <v>103</v>
      </c>
      <c r="C262" s="817" t="s">
        <v>39</v>
      </c>
      <c r="D262" s="817" t="s">
        <v>3</v>
      </c>
      <c r="E262" s="818">
        <v>44127</v>
      </c>
      <c r="F262" s="817" t="s">
        <v>19</v>
      </c>
      <c r="G262" s="819" t="s">
        <v>115</v>
      </c>
      <c r="H262" s="817" t="s">
        <v>21</v>
      </c>
      <c r="I262" s="821">
        <v>11</v>
      </c>
      <c r="J262" s="21">
        <v>81.03</v>
      </c>
      <c r="K262" s="21">
        <f t="shared" si="23"/>
        <v>891.33</v>
      </c>
      <c r="L262" s="21">
        <f t="shared" si="22"/>
        <v>210</v>
      </c>
      <c r="M262" s="21">
        <f t="shared" si="21"/>
        <v>210</v>
      </c>
      <c r="N262" s="21">
        <f t="shared" ref="N262:N325" si="24">K262+M262</f>
        <v>1101.33</v>
      </c>
      <c r="O262" s="817" t="s">
        <v>6</v>
      </c>
      <c r="P262" s="817" t="s">
        <v>109</v>
      </c>
      <c r="Q262" s="822" t="s">
        <v>8</v>
      </c>
      <c r="R262" s="823" t="s">
        <v>78</v>
      </c>
    </row>
    <row r="263" spans="1:18" ht="15" hidden="1" customHeight="1">
      <c r="A263" s="816">
        <v>175289</v>
      </c>
      <c r="B263" s="817" t="s">
        <v>26</v>
      </c>
      <c r="C263" s="817" t="s">
        <v>2</v>
      </c>
      <c r="D263" s="817" t="s">
        <v>3</v>
      </c>
      <c r="E263" s="818">
        <v>44127</v>
      </c>
      <c r="F263" s="817" t="s">
        <v>19</v>
      </c>
      <c r="G263" s="819" t="s">
        <v>112</v>
      </c>
      <c r="H263" s="817" t="s">
        <v>21</v>
      </c>
      <c r="I263" s="821">
        <v>8</v>
      </c>
      <c r="J263" s="21">
        <v>132.15</v>
      </c>
      <c r="K263" s="21">
        <f t="shared" si="23"/>
        <v>1057.2</v>
      </c>
      <c r="L263" s="21">
        <f t="shared" si="22"/>
        <v>152.72727272727272</v>
      </c>
      <c r="M263" s="21">
        <f t="shared" ref="M263:M326" si="25">IFERROR(ROUND(L263,2),0)</f>
        <v>152.72999999999999</v>
      </c>
      <c r="N263" s="21">
        <f t="shared" si="24"/>
        <v>1209.93</v>
      </c>
      <c r="O263" s="817" t="s">
        <v>6</v>
      </c>
      <c r="P263" s="817" t="s">
        <v>113</v>
      </c>
      <c r="Q263" s="822" t="s">
        <v>114</v>
      </c>
      <c r="R263" s="823" t="s">
        <v>78</v>
      </c>
    </row>
    <row r="264" spans="1:18" ht="15" hidden="1" customHeight="1">
      <c r="A264" s="816">
        <v>176607</v>
      </c>
      <c r="B264" s="817" t="s">
        <v>55</v>
      </c>
      <c r="C264" s="817" t="s">
        <v>39</v>
      </c>
      <c r="D264" s="817" t="s">
        <v>3</v>
      </c>
      <c r="E264" s="818">
        <v>44127</v>
      </c>
      <c r="F264" s="817" t="s">
        <v>19</v>
      </c>
      <c r="G264" s="819" t="s">
        <v>116</v>
      </c>
      <c r="H264" s="817" t="s">
        <v>21</v>
      </c>
      <c r="I264" s="821">
        <v>11</v>
      </c>
      <c r="J264" s="21">
        <v>81.03</v>
      </c>
      <c r="K264" s="21">
        <f t="shared" si="23"/>
        <v>891.33</v>
      </c>
      <c r="L264" s="21">
        <f t="shared" si="22"/>
        <v>210</v>
      </c>
      <c r="M264" s="21">
        <f t="shared" si="25"/>
        <v>210</v>
      </c>
      <c r="N264" s="21">
        <f t="shared" si="24"/>
        <v>1101.33</v>
      </c>
      <c r="O264" s="817" t="s">
        <v>6</v>
      </c>
      <c r="P264" s="817" t="s">
        <v>109</v>
      </c>
      <c r="Q264" s="822" t="s">
        <v>8</v>
      </c>
      <c r="R264" s="823" t="s">
        <v>78</v>
      </c>
    </row>
    <row r="265" spans="1:18" ht="15" hidden="1" customHeight="1">
      <c r="A265" s="816">
        <v>178171</v>
      </c>
      <c r="B265" s="817" t="s">
        <v>57</v>
      </c>
      <c r="C265" s="817" t="s">
        <v>39</v>
      </c>
      <c r="D265" s="817" t="s">
        <v>3</v>
      </c>
      <c r="E265" s="818">
        <v>44127</v>
      </c>
      <c r="F265" s="817" t="s">
        <v>19</v>
      </c>
      <c r="G265" s="819" t="s">
        <v>106</v>
      </c>
      <c r="H265" s="817" t="s">
        <v>21</v>
      </c>
      <c r="I265" s="821">
        <v>11</v>
      </c>
      <c r="J265" s="21">
        <v>81.03</v>
      </c>
      <c r="K265" s="21">
        <f t="shared" si="23"/>
        <v>891.33</v>
      </c>
      <c r="L265" s="21">
        <f t="shared" si="22"/>
        <v>210</v>
      </c>
      <c r="M265" s="21">
        <f t="shared" si="25"/>
        <v>210</v>
      </c>
      <c r="N265" s="21">
        <f t="shared" si="24"/>
        <v>1101.33</v>
      </c>
      <c r="O265" s="817" t="s">
        <v>6</v>
      </c>
      <c r="P265" s="817" t="s">
        <v>15</v>
      </c>
      <c r="Q265" s="822" t="s">
        <v>8</v>
      </c>
      <c r="R265" s="823" t="s">
        <v>78</v>
      </c>
    </row>
    <row r="266" spans="1:18" ht="15" hidden="1" customHeight="1">
      <c r="A266" s="816">
        <v>116651</v>
      </c>
      <c r="B266" s="817" t="s">
        <v>88</v>
      </c>
      <c r="C266" s="817" t="s">
        <v>39</v>
      </c>
      <c r="D266" s="817" t="s">
        <v>3</v>
      </c>
      <c r="E266" s="818">
        <v>44128</v>
      </c>
      <c r="F266" s="817" t="s">
        <v>19</v>
      </c>
      <c r="G266" s="819" t="s">
        <v>117</v>
      </c>
      <c r="H266" s="817" t="s">
        <v>21</v>
      </c>
      <c r="I266" s="821">
        <v>11</v>
      </c>
      <c r="J266" s="21">
        <v>81.03</v>
      </c>
      <c r="K266" s="21">
        <f t="shared" si="23"/>
        <v>891.33</v>
      </c>
      <c r="L266" s="21">
        <f t="shared" si="22"/>
        <v>210</v>
      </c>
      <c r="M266" s="21">
        <f t="shared" si="25"/>
        <v>210</v>
      </c>
      <c r="N266" s="21">
        <f t="shared" si="24"/>
        <v>1101.33</v>
      </c>
      <c r="O266" s="817" t="s">
        <v>6</v>
      </c>
      <c r="P266" s="817" t="s">
        <v>15</v>
      </c>
      <c r="Q266" s="822" t="s">
        <v>8</v>
      </c>
      <c r="R266" s="823" t="s">
        <v>9</v>
      </c>
    </row>
    <row r="267" spans="1:18" ht="15" hidden="1" customHeight="1">
      <c r="A267" s="816">
        <v>117906</v>
      </c>
      <c r="B267" s="817" t="s">
        <v>90</v>
      </c>
      <c r="C267" s="817" t="s">
        <v>59</v>
      </c>
      <c r="D267" s="817" t="s">
        <v>3</v>
      </c>
      <c r="E267" s="818">
        <v>44128</v>
      </c>
      <c r="F267" s="817" t="s">
        <v>19</v>
      </c>
      <c r="G267" s="819" t="s">
        <v>118</v>
      </c>
      <c r="H267" s="817" t="s">
        <v>21</v>
      </c>
      <c r="I267" s="821">
        <v>11</v>
      </c>
      <c r="J267" s="21">
        <v>111.7</v>
      </c>
      <c r="K267" s="21">
        <f t="shared" si="23"/>
        <v>1228.7</v>
      </c>
      <c r="L267" s="21">
        <f t="shared" si="22"/>
        <v>210</v>
      </c>
      <c r="M267" s="21">
        <f t="shared" si="25"/>
        <v>210</v>
      </c>
      <c r="N267" s="21">
        <f t="shared" si="24"/>
        <v>1438.7</v>
      </c>
      <c r="O267" s="817" t="s">
        <v>6</v>
      </c>
      <c r="P267" s="817" t="s">
        <v>109</v>
      </c>
      <c r="Q267" s="822" t="s">
        <v>8</v>
      </c>
      <c r="R267" s="823" t="s">
        <v>9</v>
      </c>
    </row>
    <row r="268" spans="1:18" ht="15" hidden="1" customHeight="1">
      <c r="A268" s="816">
        <v>118853</v>
      </c>
      <c r="B268" s="817" t="s">
        <v>92</v>
      </c>
      <c r="C268" s="817" t="s">
        <v>59</v>
      </c>
      <c r="D268" s="817" t="s">
        <v>3</v>
      </c>
      <c r="E268" s="818">
        <v>44128</v>
      </c>
      <c r="F268" s="817" t="s">
        <v>19</v>
      </c>
      <c r="G268" s="819" t="s">
        <v>119</v>
      </c>
      <c r="H268" s="817" t="s">
        <v>21</v>
      </c>
      <c r="I268" s="821">
        <v>11</v>
      </c>
      <c r="J268" s="21">
        <v>111.7</v>
      </c>
      <c r="K268" s="21">
        <f t="shared" si="23"/>
        <v>1228.7</v>
      </c>
      <c r="L268" s="21">
        <f t="shared" si="22"/>
        <v>210</v>
      </c>
      <c r="M268" s="21">
        <f t="shared" si="25"/>
        <v>210</v>
      </c>
      <c r="N268" s="21">
        <f t="shared" si="24"/>
        <v>1438.7</v>
      </c>
      <c r="O268" s="817" t="s">
        <v>6</v>
      </c>
      <c r="P268" s="817" t="s">
        <v>109</v>
      </c>
      <c r="Q268" s="822" t="s">
        <v>8</v>
      </c>
      <c r="R268" s="823" t="s">
        <v>9</v>
      </c>
    </row>
    <row r="269" spans="1:18" ht="15" hidden="1" customHeight="1">
      <c r="A269" s="816">
        <v>153108</v>
      </c>
      <c r="B269" s="817" t="s">
        <v>103</v>
      </c>
      <c r="C269" s="817" t="s">
        <v>39</v>
      </c>
      <c r="D269" s="817" t="s">
        <v>3</v>
      </c>
      <c r="E269" s="818">
        <v>44128</v>
      </c>
      <c r="F269" s="817" t="s">
        <v>19</v>
      </c>
      <c r="G269" s="819" t="s">
        <v>119</v>
      </c>
      <c r="H269" s="817" t="s">
        <v>21</v>
      </c>
      <c r="I269" s="821">
        <v>11</v>
      </c>
      <c r="J269" s="21">
        <v>81.03</v>
      </c>
      <c r="K269" s="21">
        <f t="shared" si="23"/>
        <v>891.33</v>
      </c>
      <c r="L269" s="21">
        <f t="shared" si="22"/>
        <v>210</v>
      </c>
      <c r="M269" s="21">
        <f t="shared" si="25"/>
        <v>210</v>
      </c>
      <c r="N269" s="21">
        <f t="shared" si="24"/>
        <v>1101.33</v>
      </c>
      <c r="O269" s="817" t="s">
        <v>6</v>
      </c>
      <c r="P269" s="817" t="s">
        <v>109</v>
      </c>
      <c r="Q269" s="822" t="s">
        <v>8</v>
      </c>
      <c r="R269" s="823" t="s">
        <v>9</v>
      </c>
    </row>
    <row r="270" spans="1:18" ht="15" hidden="1" customHeight="1">
      <c r="A270" s="816">
        <v>176607</v>
      </c>
      <c r="B270" s="817" t="s">
        <v>55</v>
      </c>
      <c r="C270" s="817" t="s">
        <v>39</v>
      </c>
      <c r="D270" s="817" t="s">
        <v>3</v>
      </c>
      <c r="E270" s="818">
        <v>44128</v>
      </c>
      <c r="F270" s="817" t="s">
        <v>19</v>
      </c>
      <c r="G270" s="819" t="s">
        <v>120</v>
      </c>
      <c r="H270" s="817" t="s">
        <v>21</v>
      </c>
      <c r="I270" s="821">
        <v>11</v>
      </c>
      <c r="J270" s="21">
        <v>81.03</v>
      </c>
      <c r="K270" s="21">
        <f t="shared" si="23"/>
        <v>891.33</v>
      </c>
      <c r="L270" s="21">
        <f t="shared" si="22"/>
        <v>210</v>
      </c>
      <c r="M270" s="21">
        <f t="shared" si="25"/>
        <v>210</v>
      </c>
      <c r="N270" s="21">
        <f t="shared" si="24"/>
        <v>1101.33</v>
      </c>
      <c r="O270" s="817" t="s">
        <v>6</v>
      </c>
      <c r="P270" s="817" t="s">
        <v>15</v>
      </c>
      <c r="Q270" s="822" t="s">
        <v>8</v>
      </c>
      <c r="R270" s="823" t="s">
        <v>9</v>
      </c>
    </row>
    <row r="271" spans="1:18" ht="15" hidden="1" customHeight="1">
      <c r="A271" s="816">
        <v>178171</v>
      </c>
      <c r="B271" s="817" t="s">
        <v>57</v>
      </c>
      <c r="C271" s="817" t="s">
        <v>39</v>
      </c>
      <c r="D271" s="817" t="s">
        <v>3</v>
      </c>
      <c r="E271" s="818">
        <v>44128</v>
      </c>
      <c r="F271" s="817" t="s">
        <v>19</v>
      </c>
      <c r="G271" s="819" t="s">
        <v>117</v>
      </c>
      <c r="H271" s="817" t="s">
        <v>21</v>
      </c>
      <c r="I271" s="821">
        <v>11</v>
      </c>
      <c r="J271" s="21">
        <v>81.03</v>
      </c>
      <c r="K271" s="21">
        <f t="shared" si="23"/>
        <v>891.33</v>
      </c>
      <c r="L271" s="21">
        <f t="shared" si="22"/>
        <v>210</v>
      </c>
      <c r="M271" s="21">
        <f t="shared" si="25"/>
        <v>210</v>
      </c>
      <c r="N271" s="21">
        <f t="shared" si="24"/>
        <v>1101.33</v>
      </c>
      <c r="O271" s="817" t="s">
        <v>6</v>
      </c>
      <c r="P271" s="817" t="s">
        <v>15</v>
      </c>
      <c r="Q271" s="822" t="s">
        <v>8</v>
      </c>
      <c r="R271" s="823" t="s">
        <v>9</v>
      </c>
    </row>
    <row r="272" spans="1:18" ht="15" hidden="1" customHeight="1">
      <c r="A272" s="816">
        <v>190344</v>
      </c>
      <c r="B272" s="817" t="s">
        <v>121</v>
      </c>
      <c r="C272" s="817" t="s">
        <v>59</v>
      </c>
      <c r="D272" s="817" t="s">
        <v>3</v>
      </c>
      <c r="E272" s="818">
        <v>44128</v>
      </c>
      <c r="F272" s="817" t="s">
        <v>19</v>
      </c>
      <c r="G272" s="819" t="s">
        <v>122</v>
      </c>
      <c r="H272" s="817" t="s">
        <v>21</v>
      </c>
      <c r="I272" s="821">
        <v>11</v>
      </c>
      <c r="J272" s="21">
        <v>111.7</v>
      </c>
      <c r="K272" s="21">
        <f t="shared" si="23"/>
        <v>1228.7</v>
      </c>
      <c r="L272" s="21">
        <f t="shared" si="22"/>
        <v>210</v>
      </c>
      <c r="M272" s="21">
        <f t="shared" si="25"/>
        <v>210</v>
      </c>
      <c r="N272" s="21">
        <f t="shared" si="24"/>
        <v>1438.7</v>
      </c>
      <c r="O272" s="817"/>
      <c r="P272" s="817"/>
      <c r="Q272" s="822" t="s">
        <v>8</v>
      </c>
      <c r="R272" s="823" t="s">
        <v>9</v>
      </c>
    </row>
    <row r="273" spans="1:18" ht="15" hidden="1" customHeight="1">
      <c r="A273" s="816">
        <v>117487</v>
      </c>
      <c r="B273" s="817" t="s">
        <v>22</v>
      </c>
      <c r="C273" s="817" t="s">
        <v>18</v>
      </c>
      <c r="D273" s="817" t="s">
        <v>3</v>
      </c>
      <c r="E273" s="818">
        <v>44128</v>
      </c>
      <c r="F273" s="817" t="s">
        <v>19</v>
      </c>
      <c r="G273" s="819" t="s">
        <v>20</v>
      </c>
      <c r="H273" s="824" t="s">
        <v>21</v>
      </c>
      <c r="I273" s="821">
        <v>40</v>
      </c>
      <c r="J273" s="21">
        <v>150.59</v>
      </c>
      <c r="K273" s="21">
        <f t="shared" si="23"/>
        <v>6023.6</v>
      </c>
      <c r="L273" s="21">
        <f>(I273/8)*210</f>
        <v>1050</v>
      </c>
      <c r="M273" s="21">
        <f t="shared" si="25"/>
        <v>1050</v>
      </c>
      <c r="N273" s="21">
        <f t="shared" si="24"/>
        <v>7073.6</v>
      </c>
      <c r="O273" s="817"/>
      <c r="P273" s="817"/>
      <c r="Q273" s="822"/>
      <c r="R273" s="823" t="s">
        <v>9</v>
      </c>
    </row>
    <row r="274" spans="1:18" ht="15" hidden="1" customHeight="1">
      <c r="A274" s="816">
        <v>116651</v>
      </c>
      <c r="B274" s="817" t="s">
        <v>88</v>
      </c>
      <c r="C274" s="817" t="s">
        <v>39</v>
      </c>
      <c r="D274" s="817" t="s">
        <v>3</v>
      </c>
      <c r="E274" s="818">
        <v>44129</v>
      </c>
      <c r="F274" s="817" t="s">
        <v>19</v>
      </c>
      <c r="G274" s="819" t="s">
        <v>123</v>
      </c>
      <c r="H274" s="817" t="s">
        <v>21</v>
      </c>
      <c r="I274" s="821">
        <v>11</v>
      </c>
      <c r="J274" s="21">
        <v>81.03</v>
      </c>
      <c r="K274" s="21">
        <f t="shared" si="23"/>
        <v>891.33</v>
      </c>
      <c r="L274" s="21">
        <f t="shared" ref="L274:L300" si="26">IF(OR(I274=11,I274&gt;11),210,210*(I274/11))</f>
        <v>210</v>
      </c>
      <c r="M274" s="21">
        <f t="shared" si="25"/>
        <v>210</v>
      </c>
      <c r="N274" s="21">
        <f t="shared" si="24"/>
        <v>1101.33</v>
      </c>
      <c r="O274" s="817" t="s">
        <v>6</v>
      </c>
      <c r="P274" s="817" t="s">
        <v>15</v>
      </c>
      <c r="Q274" s="822" t="s">
        <v>8</v>
      </c>
      <c r="R274" s="823" t="s">
        <v>9</v>
      </c>
    </row>
    <row r="275" spans="1:18" ht="15" hidden="1" customHeight="1">
      <c r="A275" s="816">
        <v>117906</v>
      </c>
      <c r="B275" s="817" t="s">
        <v>90</v>
      </c>
      <c r="C275" s="817" t="s">
        <v>59</v>
      </c>
      <c r="D275" s="817" t="s">
        <v>3</v>
      </c>
      <c r="E275" s="818">
        <v>44129</v>
      </c>
      <c r="F275" s="817" t="s">
        <v>19</v>
      </c>
      <c r="G275" s="819" t="s">
        <v>123</v>
      </c>
      <c r="H275" s="817" t="s">
        <v>21</v>
      </c>
      <c r="I275" s="821">
        <v>11</v>
      </c>
      <c r="J275" s="21">
        <v>111.7</v>
      </c>
      <c r="K275" s="21">
        <f t="shared" si="23"/>
        <v>1228.7</v>
      </c>
      <c r="L275" s="21">
        <f t="shared" si="26"/>
        <v>210</v>
      </c>
      <c r="M275" s="21">
        <f t="shared" si="25"/>
        <v>210</v>
      </c>
      <c r="N275" s="21">
        <f t="shared" si="24"/>
        <v>1438.7</v>
      </c>
      <c r="O275" s="817" t="s">
        <v>6</v>
      </c>
      <c r="P275" s="817" t="s">
        <v>15</v>
      </c>
      <c r="Q275" s="822" t="s">
        <v>8</v>
      </c>
      <c r="R275" s="823" t="s">
        <v>9</v>
      </c>
    </row>
    <row r="276" spans="1:18" ht="15" hidden="1" customHeight="1">
      <c r="A276" s="816">
        <v>118853</v>
      </c>
      <c r="B276" s="817" t="s">
        <v>92</v>
      </c>
      <c r="C276" s="817" t="s">
        <v>59</v>
      </c>
      <c r="D276" s="817" t="s">
        <v>3</v>
      </c>
      <c r="E276" s="818">
        <v>44129</v>
      </c>
      <c r="F276" s="817" t="s">
        <v>19</v>
      </c>
      <c r="G276" s="819" t="s">
        <v>124</v>
      </c>
      <c r="H276" s="817" t="s">
        <v>21</v>
      </c>
      <c r="I276" s="821">
        <v>11</v>
      </c>
      <c r="J276" s="21">
        <v>111.7</v>
      </c>
      <c r="K276" s="21">
        <f t="shared" si="23"/>
        <v>1228.7</v>
      </c>
      <c r="L276" s="21">
        <f t="shared" si="26"/>
        <v>210</v>
      </c>
      <c r="M276" s="21">
        <f t="shared" si="25"/>
        <v>210</v>
      </c>
      <c r="N276" s="21">
        <f t="shared" si="24"/>
        <v>1438.7</v>
      </c>
      <c r="O276" s="817" t="s">
        <v>6</v>
      </c>
      <c r="P276" s="817" t="s">
        <v>125</v>
      </c>
      <c r="Q276" s="822" t="s">
        <v>8</v>
      </c>
      <c r="R276" s="823" t="s">
        <v>9</v>
      </c>
    </row>
    <row r="277" spans="1:18" ht="15" hidden="1" customHeight="1">
      <c r="A277" s="816">
        <v>153108</v>
      </c>
      <c r="B277" s="817" t="s">
        <v>103</v>
      </c>
      <c r="C277" s="817" t="s">
        <v>39</v>
      </c>
      <c r="D277" s="817" t="s">
        <v>3</v>
      </c>
      <c r="E277" s="818">
        <v>44129</v>
      </c>
      <c r="F277" s="817" t="s">
        <v>19</v>
      </c>
      <c r="G277" s="819" t="s">
        <v>126</v>
      </c>
      <c r="H277" s="817" t="s">
        <v>21</v>
      </c>
      <c r="I277" s="821">
        <v>11</v>
      </c>
      <c r="J277" s="21">
        <v>81.03</v>
      </c>
      <c r="K277" s="21">
        <f t="shared" si="23"/>
        <v>891.33</v>
      </c>
      <c r="L277" s="21">
        <f t="shared" si="26"/>
        <v>210</v>
      </c>
      <c r="M277" s="21">
        <f t="shared" si="25"/>
        <v>210</v>
      </c>
      <c r="N277" s="21">
        <f t="shared" si="24"/>
        <v>1101.33</v>
      </c>
      <c r="O277" s="817" t="s">
        <v>6</v>
      </c>
      <c r="P277" s="817" t="s">
        <v>109</v>
      </c>
      <c r="Q277" s="822" t="s">
        <v>8</v>
      </c>
      <c r="R277" s="823" t="s">
        <v>9</v>
      </c>
    </row>
    <row r="278" spans="1:18" ht="15" hidden="1" customHeight="1">
      <c r="A278" s="816">
        <v>176607</v>
      </c>
      <c r="B278" s="817" t="s">
        <v>55</v>
      </c>
      <c r="C278" s="817" t="s">
        <v>39</v>
      </c>
      <c r="D278" s="817" t="s">
        <v>3</v>
      </c>
      <c r="E278" s="818">
        <v>44129</v>
      </c>
      <c r="F278" s="817" t="s">
        <v>19</v>
      </c>
      <c r="G278" s="819" t="s">
        <v>126</v>
      </c>
      <c r="H278" s="817" t="s">
        <v>21</v>
      </c>
      <c r="I278" s="821">
        <v>11</v>
      </c>
      <c r="J278" s="21">
        <v>81.03</v>
      </c>
      <c r="K278" s="21">
        <f t="shared" si="23"/>
        <v>891.33</v>
      </c>
      <c r="L278" s="21">
        <f t="shared" si="26"/>
        <v>210</v>
      </c>
      <c r="M278" s="21">
        <f t="shared" si="25"/>
        <v>210</v>
      </c>
      <c r="N278" s="21">
        <f t="shared" si="24"/>
        <v>1101.33</v>
      </c>
      <c r="O278" s="817" t="s">
        <v>6</v>
      </c>
      <c r="P278" s="817" t="s">
        <v>109</v>
      </c>
      <c r="Q278" s="822" t="s">
        <v>8</v>
      </c>
      <c r="R278" s="823" t="s">
        <v>9</v>
      </c>
    </row>
    <row r="279" spans="1:18" ht="15" hidden="1" customHeight="1">
      <c r="A279" s="816">
        <v>178171</v>
      </c>
      <c r="B279" s="817" t="s">
        <v>57</v>
      </c>
      <c r="C279" s="817" t="s">
        <v>39</v>
      </c>
      <c r="D279" s="817" t="s">
        <v>3</v>
      </c>
      <c r="E279" s="818">
        <v>44129</v>
      </c>
      <c r="F279" s="817" t="s">
        <v>19</v>
      </c>
      <c r="G279" s="819" t="s">
        <v>124</v>
      </c>
      <c r="H279" s="817" t="s">
        <v>21</v>
      </c>
      <c r="I279" s="821">
        <v>11</v>
      </c>
      <c r="J279" s="21">
        <v>81.03</v>
      </c>
      <c r="K279" s="21">
        <f t="shared" si="23"/>
        <v>891.33</v>
      </c>
      <c r="L279" s="21">
        <f t="shared" si="26"/>
        <v>210</v>
      </c>
      <c r="M279" s="21">
        <f t="shared" si="25"/>
        <v>210</v>
      </c>
      <c r="N279" s="21">
        <f t="shared" si="24"/>
        <v>1101.33</v>
      </c>
      <c r="O279" s="817" t="s">
        <v>6</v>
      </c>
      <c r="P279" s="817" t="s">
        <v>125</v>
      </c>
      <c r="Q279" s="822" t="s">
        <v>8</v>
      </c>
      <c r="R279" s="823" t="s">
        <v>9</v>
      </c>
    </row>
    <row r="280" spans="1:18" ht="15" hidden="1" customHeight="1">
      <c r="A280" s="816">
        <v>190344</v>
      </c>
      <c r="B280" s="817" t="s">
        <v>121</v>
      </c>
      <c r="C280" s="817" t="s">
        <v>59</v>
      </c>
      <c r="D280" s="817" t="s">
        <v>3</v>
      </c>
      <c r="E280" s="818">
        <v>44129</v>
      </c>
      <c r="F280" s="817" t="s">
        <v>19</v>
      </c>
      <c r="G280" s="819" t="s">
        <v>127</v>
      </c>
      <c r="H280" s="817" t="s">
        <v>21</v>
      </c>
      <c r="I280" s="821">
        <v>11</v>
      </c>
      <c r="J280" s="21">
        <v>111.7</v>
      </c>
      <c r="K280" s="21">
        <f t="shared" si="23"/>
        <v>1228.7</v>
      </c>
      <c r="L280" s="21">
        <f t="shared" si="26"/>
        <v>210</v>
      </c>
      <c r="M280" s="21">
        <f t="shared" si="25"/>
        <v>210</v>
      </c>
      <c r="N280" s="21">
        <f t="shared" si="24"/>
        <v>1438.7</v>
      </c>
      <c r="O280" s="817"/>
      <c r="P280" s="817"/>
      <c r="Q280" s="822" t="s">
        <v>8</v>
      </c>
      <c r="R280" s="823" t="s">
        <v>9</v>
      </c>
    </row>
    <row r="281" spans="1:18" ht="15" hidden="1" customHeight="1">
      <c r="A281" s="816">
        <v>116651</v>
      </c>
      <c r="B281" s="817" t="s">
        <v>88</v>
      </c>
      <c r="C281" s="817" t="s">
        <v>39</v>
      </c>
      <c r="D281" s="817" t="s">
        <v>3</v>
      </c>
      <c r="E281" s="818">
        <v>44130</v>
      </c>
      <c r="F281" s="817" t="s">
        <v>19</v>
      </c>
      <c r="G281" s="819" t="s">
        <v>106</v>
      </c>
      <c r="H281" s="817" t="s">
        <v>21</v>
      </c>
      <c r="I281" s="821">
        <v>11</v>
      </c>
      <c r="J281" s="21">
        <v>81.03</v>
      </c>
      <c r="K281" s="21">
        <f t="shared" si="23"/>
        <v>891.33</v>
      </c>
      <c r="L281" s="21">
        <f t="shared" si="26"/>
        <v>210</v>
      </c>
      <c r="M281" s="21">
        <f t="shared" si="25"/>
        <v>210</v>
      </c>
      <c r="N281" s="21">
        <f t="shared" si="24"/>
        <v>1101.33</v>
      </c>
      <c r="O281" s="817" t="s">
        <v>6</v>
      </c>
      <c r="P281" s="817" t="s">
        <v>128</v>
      </c>
      <c r="Q281" s="822" t="s">
        <v>8</v>
      </c>
      <c r="R281" s="823" t="s">
        <v>9</v>
      </c>
    </row>
    <row r="282" spans="1:18" ht="15" hidden="1" customHeight="1">
      <c r="A282" s="825">
        <v>117808</v>
      </c>
      <c r="B282" s="824" t="s">
        <v>62</v>
      </c>
      <c r="C282" s="824" t="s">
        <v>63</v>
      </c>
      <c r="D282" s="824" t="s">
        <v>3</v>
      </c>
      <c r="E282" s="826">
        <v>44130</v>
      </c>
      <c r="F282" s="817" t="s">
        <v>19</v>
      </c>
      <c r="G282" s="819" t="s">
        <v>129</v>
      </c>
      <c r="H282" s="820" t="s">
        <v>21</v>
      </c>
      <c r="I282" s="821">
        <v>11</v>
      </c>
      <c r="J282" s="21">
        <v>91.26</v>
      </c>
      <c r="K282" s="21">
        <f t="shared" si="23"/>
        <v>1003.86</v>
      </c>
      <c r="L282" s="21">
        <f t="shared" si="26"/>
        <v>210</v>
      </c>
      <c r="M282" s="21">
        <f t="shared" si="25"/>
        <v>210</v>
      </c>
      <c r="N282" s="21">
        <f t="shared" si="24"/>
        <v>1213.8600000000001</v>
      </c>
      <c r="O282" s="817"/>
      <c r="P282" s="817"/>
      <c r="Q282" s="822" t="s">
        <v>8</v>
      </c>
      <c r="R282" s="823" t="s">
        <v>9</v>
      </c>
    </row>
    <row r="283" spans="1:18" ht="15" hidden="1" customHeight="1">
      <c r="A283" s="816">
        <v>117906</v>
      </c>
      <c r="B283" s="817" t="s">
        <v>90</v>
      </c>
      <c r="C283" s="817" t="s">
        <v>59</v>
      </c>
      <c r="D283" s="817" t="s">
        <v>3</v>
      </c>
      <c r="E283" s="818">
        <v>44130</v>
      </c>
      <c r="F283" s="817" t="s">
        <v>19</v>
      </c>
      <c r="G283" s="819" t="s">
        <v>106</v>
      </c>
      <c r="H283" s="817" t="s">
        <v>21</v>
      </c>
      <c r="I283" s="821">
        <v>11</v>
      </c>
      <c r="J283" s="21">
        <v>111.7</v>
      </c>
      <c r="K283" s="21">
        <f t="shared" si="23"/>
        <v>1228.7</v>
      </c>
      <c r="L283" s="21">
        <f t="shared" si="26"/>
        <v>210</v>
      </c>
      <c r="M283" s="21">
        <f t="shared" si="25"/>
        <v>210</v>
      </c>
      <c r="N283" s="21">
        <f t="shared" si="24"/>
        <v>1438.7</v>
      </c>
      <c r="O283" s="817" t="s">
        <v>6</v>
      </c>
      <c r="P283" s="817" t="s">
        <v>128</v>
      </c>
      <c r="Q283" s="822" t="s">
        <v>8</v>
      </c>
      <c r="R283" s="823" t="s">
        <v>9</v>
      </c>
    </row>
    <row r="284" spans="1:18" ht="15" hidden="1" customHeight="1">
      <c r="A284" s="816">
        <v>118853</v>
      </c>
      <c r="B284" s="817" t="s">
        <v>92</v>
      </c>
      <c r="C284" s="817" t="s">
        <v>59</v>
      </c>
      <c r="D284" s="817" t="s">
        <v>3</v>
      </c>
      <c r="E284" s="818">
        <v>44130</v>
      </c>
      <c r="F284" s="817" t="s">
        <v>19</v>
      </c>
      <c r="G284" s="819" t="s">
        <v>130</v>
      </c>
      <c r="H284" s="817" t="s">
        <v>21</v>
      </c>
      <c r="I284" s="821">
        <v>11</v>
      </c>
      <c r="J284" s="21">
        <v>111.7</v>
      </c>
      <c r="K284" s="21">
        <f t="shared" si="23"/>
        <v>1228.7</v>
      </c>
      <c r="L284" s="21">
        <f t="shared" si="26"/>
        <v>210</v>
      </c>
      <c r="M284" s="21">
        <f t="shared" si="25"/>
        <v>210</v>
      </c>
      <c r="N284" s="21">
        <f t="shared" si="24"/>
        <v>1438.7</v>
      </c>
      <c r="O284" s="817" t="s">
        <v>6</v>
      </c>
      <c r="P284" s="817" t="s">
        <v>125</v>
      </c>
      <c r="Q284" s="822" t="s">
        <v>8</v>
      </c>
      <c r="R284" s="823" t="s">
        <v>9</v>
      </c>
    </row>
    <row r="285" spans="1:18" ht="15" hidden="1" customHeight="1">
      <c r="A285" s="816">
        <v>153108</v>
      </c>
      <c r="B285" s="817" t="s">
        <v>103</v>
      </c>
      <c r="C285" s="817" t="s">
        <v>39</v>
      </c>
      <c r="D285" s="817" t="s">
        <v>3</v>
      </c>
      <c r="E285" s="818">
        <v>44130</v>
      </c>
      <c r="F285" s="817" t="s">
        <v>19</v>
      </c>
      <c r="G285" s="819" t="s">
        <v>131</v>
      </c>
      <c r="H285" s="817" t="s">
        <v>21</v>
      </c>
      <c r="I285" s="821">
        <v>11</v>
      </c>
      <c r="J285" s="21">
        <v>81.03</v>
      </c>
      <c r="K285" s="21">
        <f t="shared" si="23"/>
        <v>891.33</v>
      </c>
      <c r="L285" s="21">
        <f t="shared" si="26"/>
        <v>210</v>
      </c>
      <c r="M285" s="21">
        <f t="shared" si="25"/>
        <v>210</v>
      </c>
      <c r="N285" s="21">
        <f t="shared" si="24"/>
        <v>1101.33</v>
      </c>
      <c r="O285" s="817" t="s">
        <v>6</v>
      </c>
      <c r="P285" s="817" t="s">
        <v>109</v>
      </c>
      <c r="Q285" s="822" t="s">
        <v>8</v>
      </c>
      <c r="R285" s="823" t="s">
        <v>9</v>
      </c>
    </row>
    <row r="286" spans="1:18" ht="15" hidden="1" customHeight="1">
      <c r="A286" s="825">
        <v>156993</v>
      </c>
      <c r="B286" s="824" t="s">
        <v>132</v>
      </c>
      <c r="C286" s="824" t="s">
        <v>63</v>
      </c>
      <c r="D286" s="824" t="s">
        <v>3</v>
      </c>
      <c r="E286" s="826">
        <v>44130</v>
      </c>
      <c r="F286" s="817" t="s">
        <v>19</v>
      </c>
      <c r="G286" s="819" t="s">
        <v>133</v>
      </c>
      <c r="H286" s="820" t="s">
        <v>21</v>
      </c>
      <c r="I286" s="821">
        <v>11</v>
      </c>
      <c r="J286" s="21">
        <v>91.26</v>
      </c>
      <c r="K286" s="21">
        <f t="shared" si="23"/>
        <v>1003.86</v>
      </c>
      <c r="L286" s="21">
        <f t="shared" si="26"/>
        <v>210</v>
      </c>
      <c r="M286" s="21">
        <f t="shared" si="25"/>
        <v>210</v>
      </c>
      <c r="N286" s="21">
        <f t="shared" si="24"/>
        <v>1213.8600000000001</v>
      </c>
      <c r="O286" s="817"/>
      <c r="P286" s="817"/>
      <c r="Q286" s="822" t="s">
        <v>8</v>
      </c>
      <c r="R286" s="823" t="s">
        <v>9</v>
      </c>
    </row>
    <row r="287" spans="1:18" ht="15" hidden="1" customHeight="1">
      <c r="A287" s="816">
        <v>176607</v>
      </c>
      <c r="B287" s="817" t="s">
        <v>55</v>
      </c>
      <c r="C287" s="817" t="s">
        <v>39</v>
      </c>
      <c r="D287" s="817" t="s">
        <v>3</v>
      </c>
      <c r="E287" s="818">
        <v>44130</v>
      </c>
      <c r="F287" s="817" t="s">
        <v>19</v>
      </c>
      <c r="G287" s="819" t="s">
        <v>131</v>
      </c>
      <c r="H287" s="817" t="s">
        <v>21</v>
      </c>
      <c r="I287" s="821">
        <v>11</v>
      </c>
      <c r="J287" s="21">
        <v>81.03</v>
      </c>
      <c r="K287" s="21">
        <f t="shared" si="23"/>
        <v>891.33</v>
      </c>
      <c r="L287" s="21">
        <f t="shared" si="26"/>
        <v>210</v>
      </c>
      <c r="M287" s="21">
        <f t="shared" si="25"/>
        <v>210</v>
      </c>
      <c r="N287" s="21">
        <f t="shared" si="24"/>
        <v>1101.33</v>
      </c>
      <c r="O287" s="817" t="s">
        <v>6</v>
      </c>
      <c r="P287" s="817" t="s">
        <v>109</v>
      </c>
      <c r="Q287" s="822" t="s">
        <v>8</v>
      </c>
      <c r="R287" s="823" t="s">
        <v>9</v>
      </c>
    </row>
    <row r="288" spans="1:18" ht="15" hidden="1" customHeight="1">
      <c r="A288" s="816">
        <v>178171</v>
      </c>
      <c r="B288" s="817" t="s">
        <v>57</v>
      </c>
      <c r="C288" s="817" t="s">
        <v>39</v>
      </c>
      <c r="D288" s="817" t="s">
        <v>3</v>
      </c>
      <c r="E288" s="818">
        <v>44130</v>
      </c>
      <c r="F288" s="817" t="s">
        <v>19</v>
      </c>
      <c r="G288" s="819" t="s">
        <v>130</v>
      </c>
      <c r="H288" s="817" t="s">
        <v>21</v>
      </c>
      <c r="I288" s="821">
        <v>11</v>
      </c>
      <c r="J288" s="21">
        <v>81.03</v>
      </c>
      <c r="K288" s="21">
        <f t="shared" si="23"/>
        <v>891.33</v>
      </c>
      <c r="L288" s="21">
        <f t="shared" si="26"/>
        <v>210</v>
      </c>
      <c r="M288" s="21">
        <f t="shared" si="25"/>
        <v>210</v>
      </c>
      <c r="N288" s="21">
        <f t="shared" si="24"/>
        <v>1101.33</v>
      </c>
      <c r="O288" s="817" t="s">
        <v>6</v>
      </c>
      <c r="P288" s="817" t="s">
        <v>125</v>
      </c>
      <c r="Q288" s="822" t="s">
        <v>8</v>
      </c>
      <c r="R288" s="823" t="s">
        <v>9</v>
      </c>
    </row>
    <row r="289" spans="1:19" ht="15" hidden="1" customHeight="1">
      <c r="A289" s="816">
        <v>190344</v>
      </c>
      <c r="B289" s="817" t="s">
        <v>121</v>
      </c>
      <c r="C289" s="817" t="s">
        <v>59</v>
      </c>
      <c r="D289" s="817" t="s">
        <v>3</v>
      </c>
      <c r="E289" s="818">
        <v>44130</v>
      </c>
      <c r="F289" s="817" t="s">
        <v>19</v>
      </c>
      <c r="G289" s="819" t="s">
        <v>127</v>
      </c>
      <c r="H289" s="817" t="s">
        <v>21</v>
      </c>
      <c r="I289" s="821">
        <v>11</v>
      </c>
      <c r="J289" s="21">
        <v>111.7</v>
      </c>
      <c r="K289" s="21">
        <f t="shared" si="23"/>
        <v>1228.7</v>
      </c>
      <c r="L289" s="21">
        <f t="shared" si="26"/>
        <v>210</v>
      </c>
      <c r="M289" s="21">
        <f t="shared" si="25"/>
        <v>210</v>
      </c>
      <c r="N289" s="21">
        <f t="shared" si="24"/>
        <v>1438.7</v>
      </c>
      <c r="O289" s="817"/>
      <c r="P289" s="817"/>
      <c r="Q289" s="822" t="s">
        <v>8</v>
      </c>
      <c r="R289" s="823" t="s">
        <v>9</v>
      </c>
    </row>
    <row r="290" spans="1:19" ht="15" hidden="1" customHeight="1">
      <c r="A290" s="816">
        <v>116651</v>
      </c>
      <c r="B290" s="817" t="s">
        <v>88</v>
      </c>
      <c r="C290" s="817" t="s">
        <v>39</v>
      </c>
      <c r="D290" s="817" t="s">
        <v>3</v>
      </c>
      <c r="E290" s="818">
        <v>44131</v>
      </c>
      <c r="F290" s="817" t="s">
        <v>19</v>
      </c>
      <c r="G290" s="819" t="s">
        <v>134</v>
      </c>
      <c r="H290" s="817" t="s">
        <v>21</v>
      </c>
      <c r="I290" s="821">
        <v>11</v>
      </c>
      <c r="J290" s="21">
        <v>81.03</v>
      </c>
      <c r="K290" s="21">
        <f t="shared" si="23"/>
        <v>891.33</v>
      </c>
      <c r="L290" s="21">
        <f t="shared" si="26"/>
        <v>210</v>
      </c>
      <c r="M290" s="21">
        <f t="shared" si="25"/>
        <v>210</v>
      </c>
      <c r="N290" s="21">
        <f t="shared" si="24"/>
        <v>1101.33</v>
      </c>
      <c r="O290" s="817" t="s">
        <v>6</v>
      </c>
      <c r="P290" s="817" t="s">
        <v>128</v>
      </c>
      <c r="Q290" s="822" t="s">
        <v>8</v>
      </c>
      <c r="R290" s="823" t="s">
        <v>9</v>
      </c>
    </row>
    <row r="291" spans="1:19" ht="15" hidden="1" customHeight="1">
      <c r="A291" s="816">
        <v>117906</v>
      </c>
      <c r="B291" s="817" t="s">
        <v>90</v>
      </c>
      <c r="C291" s="817" t="s">
        <v>59</v>
      </c>
      <c r="D291" s="817" t="s">
        <v>3</v>
      </c>
      <c r="E291" s="818">
        <v>44131</v>
      </c>
      <c r="F291" s="817" t="s">
        <v>19</v>
      </c>
      <c r="G291" s="819" t="s">
        <v>134</v>
      </c>
      <c r="H291" s="817" t="s">
        <v>21</v>
      </c>
      <c r="I291" s="821">
        <v>11</v>
      </c>
      <c r="J291" s="21">
        <v>111.7</v>
      </c>
      <c r="K291" s="21">
        <f t="shared" si="23"/>
        <v>1228.7</v>
      </c>
      <c r="L291" s="21">
        <f t="shared" si="26"/>
        <v>210</v>
      </c>
      <c r="M291" s="21">
        <f t="shared" si="25"/>
        <v>210</v>
      </c>
      <c r="N291" s="21">
        <f t="shared" si="24"/>
        <v>1438.7</v>
      </c>
      <c r="O291" s="817" t="s">
        <v>6</v>
      </c>
      <c r="P291" s="817" t="s">
        <v>128</v>
      </c>
      <c r="Q291" s="822" t="s">
        <v>8</v>
      </c>
      <c r="R291" s="823" t="s">
        <v>9</v>
      </c>
    </row>
    <row r="292" spans="1:19" ht="15" hidden="1" customHeight="1">
      <c r="A292" s="816">
        <v>118853</v>
      </c>
      <c r="B292" s="817" t="s">
        <v>92</v>
      </c>
      <c r="C292" s="817" t="s">
        <v>59</v>
      </c>
      <c r="D292" s="817" t="s">
        <v>3</v>
      </c>
      <c r="E292" s="818">
        <v>44131</v>
      </c>
      <c r="F292" s="817" t="s">
        <v>19</v>
      </c>
      <c r="G292" s="819" t="s">
        <v>135</v>
      </c>
      <c r="H292" s="817" t="s">
        <v>21</v>
      </c>
      <c r="I292" s="821">
        <v>11</v>
      </c>
      <c r="J292" s="21">
        <v>111.7</v>
      </c>
      <c r="K292" s="21">
        <f t="shared" si="23"/>
        <v>1228.7</v>
      </c>
      <c r="L292" s="21">
        <f t="shared" si="26"/>
        <v>210</v>
      </c>
      <c r="M292" s="21">
        <f t="shared" si="25"/>
        <v>210</v>
      </c>
      <c r="N292" s="21">
        <f t="shared" si="24"/>
        <v>1438.7</v>
      </c>
      <c r="O292" s="817" t="s">
        <v>6</v>
      </c>
      <c r="P292" s="817" t="s">
        <v>125</v>
      </c>
      <c r="Q292" s="822" t="s">
        <v>8</v>
      </c>
      <c r="R292" s="823" t="s">
        <v>9</v>
      </c>
    </row>
    <row r="293" spans="1:19" ht="15" hidden="1" customHeight="1">
      <c r="A293" s="816">
        <v>153108</v>
      </c>
      <c r="B293" s="817" t="s">
        <v>103</v>
      </c>
      <c r="C293" s="817" t="s">
        <v>39</v>
      </c>
      <c r="D293" s="817" t="s">
        <v>3</v>
      </c>
      <c r="E293" s="818">
        <v>44131</v>
      </c>
      <c r="F293" s="817" t="s">
        <v>19</v>
      </c>
      <c r="G293" s="819" t="s">
        <v>136</v>
      </c>
      <c r="H293" s="817" t="s">
        <v>21</v>
      </c>
      <c r="I293" s="821">
        <v>11</v>
      </c>
      <c r="J293" s="21">
        <v>81.03</v>
      </c>
      <c r="K293" s="21">
        <f t="shared" si="23"/>
        <v>891.33</v>
      </c>
      <c r="L293" s="21">
        <f t="shared" si="26"/>
        <v>210</v>
      </c>
      <c r="M293" s="21">
        <f t="shared" si="25"/>
        <v>210</v>
      </c>
      <c r="N293" s="21">
        <f t="shared" si="24"/>
        <v>1101.33</v>
      </c>
      <c r="O293" s="817" t="s">
        <v>6</v>
      </c>
      <c r="P293" s="817" t="s">
        <v>125</v>
      </c>
      <c r="Q293" s="822" t="s">
        <v>8</v>
      </c>
      <c r="R293" s="823" t="s">
        <v>9</v>
      </c>
    </row>
    <row r="294" spans="1:19" ht="25.5" hidden="1" customHeight="1">
      <c r="A294" s="825">
        <v>156993</v>
      </c>
      <c r="B294" s="824" t="s">
        <v>132</v>
      </c>
      <c r="C294" s="824" t="s">
        <v>63</v>
      </c>
      <c r="D294" s="824" t="s">
        <v>3</v>
      </c>
      <c r="E294" s="826">
        <v>44131</v>
      </c>
      <c r="F294" s="817" t="s">
        <v>19</v>
      </c>
      <c r="G294" s="819" t="s">
        <v>137</v>
      </c>
      <c r="H294" s="820" t="s">
        <v>21</v>
      </c>
      <c r="I294" s="821">
        <v>11</v>
      </c>
      <c r="J294" s="21">
        <v>91.26</v>
      </c>
      <c r="K294" s="21">
        <f t="shared" si="23"/>
        <v>1003.86</v>
      </c>
      <c r="L294" s="21">
        <f t="shared" si="26"/>
        <v>210</v>
      </c>
      <c r="M294" s="21">
        <f t="shared" si="25"/>
        <v>210</v>
      </c>
      <c r="N294" s="21">
        <f t="shared" si="24"/>
        <v>1213.8600000000001</v>
      </c>
      <c r="O294" s="817"/>
      <c r="P294" s="817"/>
      <c r="Q294" s="822" t="s">
        <v>8</v>
      </c>
      <c r="R294" s="823" t="s">
        <v>9</v>
      </c>
    </row>
    <row r="295" spans="1:19" ht="15" hidden="1" customHeight="1">
      <c r="A295" s="816">
        <v>176607</v>
      </c>
      <c r="B295" s="817" t="s">
        <v>55</v>
      </c>
      <c r="C295" s="817" t="s">
        <v>39</v>
      </c>
      <c r="D295" s="817" t="s">
        <v>3</v>
      </c>
      <c r="E295" s="818">
        <v>44131</v>
      </c>
      <c r="F295" s="817" t="s">
        <v>19</v>
      </c>
      <c r="G295" s="819" t="s">
        <v>136</v>
      </c>
      <c r="H295" s="817" t="s">
        <v>21</v>
      </c>
      <c r="I295" s="821">
        <v>11</v>
      </c>
      <c r="J295" s="21">
        <v>81.03</v>
      </c>
      <c r="K295" s="21">
        <f t="shared" si="23"/>
        <v>891.33</v>
      </c>
      <c r="L295" s="21">
        <f t="shared" si="26"/>
        <v>210</v>
      </c>
      <c r="M295" s="21">
        <f t="shared" si="25"/>
        <v>210</v>
      </c>
      <c r="N295" s="21">
        <f t="shared" si="24"/>
        <v>1101.33</v>
      </c>
      <c r="O295" s="817" t="s">
        <v>6</v>
      </c>
      <c r="P295" s="817" t="s">
        <v>125</v>
      </c>
      <c r="Q295" s="822" t="s">
        <v>8</v>
      </c>
      <c r="R295" s="823" t="s">
        <v>9</v>
      </c>
    </row>
    <row r="296" spans="1:19" ht="15" hidden="1" customHeight="1">
      <c r="A296" s="816">
        <v>178171</v>
      </c>
      <c r="B296" s="817" t="s">
        <v>57</v>
      </c>
      <c r="C296" s="817" t="s">
        <v>39</v>
      </c>
      <c r="D296" s="817" t="s">
        <v>3</v>
      </c>
      <c r="E296" s="818">
        <v>44131</v>
      </c>
      <c r="F296" s="817" t="s">
        <v>19</v>
      </c>
      <c r="G296" s="819" t="s">
        <v>136</v>
      </c>
      <c r="H296" s="817" t="s">
        <v>21</v>
      </c>
      <c r="I296" s="821">
        <v>5.5</v>
      </c>
      <c r="J296" s="21">
        <v>81.03</v>
      </c>
      <c r="K296" s="21">
        <f t="shared" si="23"/>
        <v>445.66500000000002</v>
      </c>
      <c r="L296" s="21">
        <f t="shared" si="26"/>
        <v>105</v>
      </c>
      <c r="M296" s="21">
        <f t="shared" si="25"/>
        <v>105</v>
      </c>
      <c r="N296" s="21">
        <f t="shared" si="24"/>
        <v>550.66499999999996</v>
      </c>
      <c r="O296" s="817" t="s">
        <v>6</v>
      </c>
      <c r="P296" s="817" t="s">
        <v>109</v>
      </c>
      <c r="Q296" s="822" t="s">
        <v>8</v>
      </c>
      <c r="R296" s="823" t="s">
        <v>9</v>
      </c>
    </row>
    <row r="297" spans="1:19" ht="15" hidden="1" customHeight="1">
      <c r="A297" s="816">
        <v>190344</v>
      </c>
      <c r="B297" s="817" t="s">
        <v>121</v>
      </c>
      <c r="C297" s="817" t="s">
        <v>59</v>
      </c>
      <c r="D297" s="817" t="s">
        <v>3</v>
      </c>
      <c r="E297" s="818">
        <v>44131</v>
      </c>
      <c r="F297" s="817" t="s">
        <v>19</v>
      </c>
      <c r="G297" s="819" t="s">
        <v>138</v>
      </c>
      <c r="H297" s="817" t="s">
        <v>21</v>
      </c>
      <c r="I297" s="821">
        <v>11</v>
      </c>
      <c r="J297" s="21">
        <v>111.7</v>
      </c>
      <c r="K297" s="21">
        <f t="shared" si="23"/>
        <v>1228.7</v>
      </c>
      <c r="L297" s="21">
        <f t="shared" si="26"/>
        <v>210</v>
      </c>
      <c r="M297" s="21">
        <f t="shared" si="25"/>
        <v>210</v>
      </c>
      <c r="N297" s="21">
        <f t="shared" si="24"/>
        <v>1438.7</v>
      </c>
      <c r="O297" s="817" t="s">
        <v>6</v>
      </c>
      <c r="P297" s="817" t="s">
        <v>109</v>
      </c>
      <c r="Q297" s="822" t="s">
        <v>8</v>
      </c>
      <c r="R297" s="823" t="s">
        <v>9</v>
      </c>
    </row>
    <row r="298" spans="1:19" ht="15" hidden="1" customHeight="1">
      <c r="A298" s="816">
        <v>118231</v>
      </c>
      <c r="B298" s="817" t="s">
        <v>17</v>
      </c>
      <c r="C298" s="817" t="s">
        <v>18</v>
      </c>
      <c r="D298" s="817" t="s">
        <v>3</v>
      </c>
      <c r="E298" s="818">
        <v>44133</v>
      </c>
      <c r="F298" s="817" t="s">
        <v>19</v>
      </c>
      <c r="G298" s="819" t="s">
        <v>20</v>
      </c>
      <c r="H298" s="824" t="s">
        <v>21</v>
      </c>
      <c r="I298" s="821">
        <v>8</v>
      </c>
      <c r="J298" s="21">
        <v>150.59</v>
      </c>
      <c r="K298" s="21">
        <f t="shared" si="23"/>
        <v>1204.72</v>
      </c>
      <c r="L298" s="21">
        <f t="shared" si="26"/>
        <v>152.72727272727272</v>
      </c>
      <c r="M298" s="21">
        <f t="shared" si="25"/>
        <v>152.72999999999999</v>
      </c>
      <c r="N298" s="21">
        <f t="shared" si="24"/>
        <v>1357.45</v>
      </c>
      <c r="O298" s="817"/>
      <c r="P298" s="817"/>
      <c r="Q298" s="822"/>
      <c r="R298" s="823" t="s">
        <v>9</v>
      </c>
    </row>
    <row r="299" spans="1:19" ht="15" hidden="1" customHeight="1">
      <c r="A299" s="816">
        <v>118231</v>
      </c>
      <c r="B299" s="817" t="s">
        <v>17</v>
      </c>
      <c r="C299" s="817" t="s">
        <v>18</v>
      </c>
      <c r="D299" s="817" t="s">
        <v>3</v>
      </c>
      <c r="E299" s="818">
        <v>44134</v>
      </c>
      <c r="F299" s="817" t="s">
        <v>19</v>
      </c>
      <c r="G299" s="819" t="s">
        <v>20</v>
      </c>
      <c r="H299" s="824" t="s">
        <v>21</v>
      </c>
      <c r="I299" s="821">
        <v>3</v>
      </c>
      <c r="J299" s="21">
        <v>150.59</v>
      </c>
      <c r="K299" s="21">
        <f t="shared" si="23"/>
        <v>451.77</v>
      </c>
      <c r="L299" s="21">
        <f t="shared" si="26"/>
        <v>57.272727272727266</v>
      </c>
      <c r="M299" s="21">
        <f t="shared" si="25"/>
        <v>57.27</v>
      </c>
      <c r="N299" s="21">
        <f t="shared" si="24"/>
        <v>509.03999999999996</v>
      </c>
      <c r="O299" s="817"/>
      <c r="P299" s="817"/>
      <c r="Q299" s="822"/>
      <c r="R299" s="823" t="s">
        <v>9</v>
      </c>
    </row>
    <row r="300" spans="1:19" ht="15" hidden="1" customHeight="1">
      <c r="A300" s="816">
        <v>118231</v>
      </c>
      <c r="B300" s="817" t="s">
        <v>17</v>
      </c>
      <c r="C300" s="817" t="s">
        <v>18</v>
      </c>
      <c r="D300" s="817" t="s">
        <v>3</v>
      </c>
      <c r="E300" s="818">
        <v>44134</v>
      </c>
      <c r="F300" s="817" t="s">
        <v>19</v>
      </c>
      <c r="G300" s="819" t="s">
        <v>20</v>
      </c>
      <c r="H300" s="824" t="s">
        <v>21</v>
      </c>
      <c r="I300" s="821">
        <v>8</v>
      </c>
      <c r="J300" s="21">
        <v>150.59</v>
      </c>
      <c r="K300" s="21">
        <f t="shared" si="23"/>
        <v>1204.72</v>
      </c>
      <c r="L300" s="21">
        <f t="shared" si="26"/>
        <v>152.72727272727272</v>
      </c>
      <c r="M300" s="21">
        <f t="shared" si="25"/>
        <v>152.72999999999999</v>
      </c>
      <c r="N300" s="21">
        <f t="shared" si="24"/>
        <v>1357.45</v>
      </c>
      <c r="O300" s="817"/>
      <c r="P300" s="817"/>
      <c r="Q300" s="822"/>
      <c r="R300" s="823" t="s">
        <v>9</v>
      </c>
    </row>
    <row r="301" spans="1:19">
      <c r="A301" s="808"/>
      <c r="B301" s="809"/>
      <c r="C301" s="809"/>
      <c r="D301" s="809"/>
      <c r="E301" s="810"/>
      <c r="F301" s="809"/>
      <c r="G301" s="811"/>
      <c r="H301" s="812"/>
      <c r="I301" s="813"/>
      <c r="J301" s="339"/>
      <c r="K301" s="339"/>
      <c r="L301" s="21">
        <f t="shared" ref="L301:L310" si="27">(I301/8)*210</f>
        <v>0</v>
      </c>
      <c r="M301" s="339"/>
      <c r="N301" s="339"/>
      <c r="O301" s="809"/>
      <c r="P301" s="809"/>
      <c r="Q301" s="814"/>
      <c r="R301" s="815"/>
      <c r="S301" s="322"/>
    </row>
    <row r="302" spans="1:19">
      <c r="A302" s="808"/>
      <c r="B302" s="809"/>
      <c r="C302" s="809"/>
      <c r="D302" s="809"/>
      <c r="E302" s="810"/>
      <c r="F302" s="809"/>
      <c r="G302" s="811"/>
      <c r="H302" s="812"/>
      <c r="I302" s="813"/>
      <c r="J302" s="339"/>
      <c r="K302" s="339"/>
      <c r="L302" s="21">
        <f t="shared" si="27"/>
        <v>0</v>
      </c>
      <c r="M302" s="339"/>
      <c r="N302" s="339"/>
      <c r="O302" s="809"/>
      <c r="P302" s="809"/>
      <c r="Q302" s="814"/>
      <c r="R302" s="815"/>
      <c r="S302" s="322"/>
    </row>
    <row r="303" spans="1:19">
      <c r="A303" s="808"/>
      <c r="B303" s="809"/>
      <c r="C303" s="809"/>
      <c r="D303" s="809"/>
      <c r="E303" s="810"/>
      <c r="F303" s="809"/>
      <c r="G303" s="811"/>
      <c r="H303" s="812"/>
      <c r="I303" s="813"/>
      <c r="J303" s="339"/>
      <c r="K303" s="339"/>
      <c r="L303" s="21">
        <f t="shared" si="27"/>
        <v>0</v>
      </c>
      <c r="M303" s="339"/>
      <c r="N303" s="339"/>
      <c r="O303" s="809"/>
      <c r="P303" s="809"/>
      <c r="Q303" s="814"/>
      <c r="R303" s="815"/>
      <c r="S303" s="322"/>
    </row>
    <row r="304" spans="1:19">
      <c r="A304" s="808"/>
      <c r="B304" s="809"/>
      <c r="C304" s="809"/>
      <c r="D304" s="809"/>
      <c r="E304" s="810"/>
      <c r="F304" s="809"/>
      <c r="G304" s="811"/>
      <c r="H304" s="812"/>
      <c r="I304" s="813"/>
      <c r="J304" s="339"/>
      <c r="K304" s="339"/>
      <c r="L304" s="21">
        <f t="shared" si="27"/>
        <v>0</v>
      </c>
      <c r="M304" s="339"/>
      <c r="N304" s="339"/>
      <c r="O304" s="809"/>
      <c r="P304" s="809"/>
      <c r="Q304" s="814"/>
      <c r="R304" s="815"/>
      <c r="S304" s="322"/>
    </row>
    <row r="305" spans="1:19">
      <c r="A305" s="808"/>
      <c r="B305" s="809"/>
      <c r="C305" s="809"/>
      <c r="D305" s="809"/>
      <c r="E305" s="810"/>
      <c r="F305" s="809"/>
      <c r="G305" s="811"/>
      <c r="H305" s="812"/>
      <c r="I305" s="813"/>
      <c r="J305" s="339"/>
      <c r="K305" s="339"/>
      <c r="L305" s="21">
        <f t="shared" si="27"/>
        <v>0</v>
      </c>
      <c r="M305" s="339"/>
      <c r="N305" s="339"/>
      <c r="O305" s="809"/>
      <c r="P305" s="809"/>
      <c r="Q305" s="814"/>
      <c r="R305" s="815"/>
      <c r="S305" s="322"/>
    </row>
    <row r="306" spans="1:19">
      <c r="A306" s="808"/>
      <c r="B306" s="809"/>
      <c r="C306" s="809"/>
      <c r="D306" s="809"/>
      <c r="E306" s="810"/>
      <c r="F306" s="809"/>
      <c r="G306" s="811"/>
      <c r="H306" s="812"/>
      <c r="I306" s="813"/>
      <c r="J306" s="339"/>
      <c r="K306" s="339"/>
      <c r="L306" s="21">
        <f t="shared" si="27"/>
        <v>0</v>
      </c>
      <c r="M306" s="339"/>
      <c r="N306" s="339"/>
      <c r="O306" s="809"/>
      <c r="P306" s="809"/>
      <c r="Q306" s="814"/>
      <c r="R306" s="815"/>
      <c r="S306" s="322"/>
    </row>
    <row r="307" spans="1:19">
      <c r="A307" s="808"/>
      <c r="B307" s="809"/>
      <c r="C307" s="809"/>
      <c r="D307" s="809"/>
      <c r="E307" s="810"/>
      <c r="F307" s="809"/>
      <c r="G307" s="811"/>
      <c r="H307" s="812"/>
      <c r="I307" s="813"/>
      <c r="J307" s="339"/>
      <c r="K307" s="339"/>
      <c r="L307" s="21">
        <f t="shared" si="27"/>
        <v>0</v>
      </c>
      <c r="M307" s="339"/>
      <c r="N307" s="339"/>
      <c r="O307" s="809"/>
      <c r="P307" s="809"/>
      <c r="Q307" s="814"/>
      <c r="R307" s="815"/>
      <c r="S307" s="322"/>
    </row>
    <row r="308" spans="1:19">
      <c r="A308" s="808"/>
      <c r="B308" s="809"/>
      <c r="C308" s="809"/>
      <c r="D308" s="809"/>
      <c r="E308" s="810"/>
      <c r="F308" s="809"/>
      <c r="G308" s="811"/>
      <c r="H308" s="812"/>
      <c r="I308" s="813"/>
      <c r="J308" s="339"/>
      <c r="K308" s="339"/>
      <c r="L308" s="21">
        <f t="shared" si="27"/>
        <v>0</v>
      </c>
      <c r="M308" s="339"/>
      <c r="N308" s="339"/>
      <c r="O308" s="809"/>
      <c r="P308" s="809"/>
      <c r="Q308" s="814"/>
      <c r="R308" s="815"/>
      <c r="S308" s="322"/>
    </row>
    <row r="309" spans="1:19">
      <c r="A309" s="808"/>
      <c r="B309" s="809"/>
      <c r="C309" s="809"/>
      <c r="D309" s="809"/>
      <c r="E309" s="810"/>
      <c r="F309" s="809"/>
      <c r="G309" s="811"/>
      <c r="H309" s="812"/>
      <c r="I309" s="813"/>
      <c r="J309" s="339"/>
      <c r="K309" s="339"/>
      <c r="L309" s="21">
        <f t="shared" si="27"/>
        <v>0</v>
      </c>
      <c r="M309" s="339"/>
      <c r="N309" s="339"/>
      <c r="O309" s="809"/>
      <c r="P309" s="809"/>
      <c r="Q309" s="814"/>
      <c r="R309" s="815"/>
      <c r="S309" s="322"/>
    </row>
    <row r="310" spans="1:19">
      <c r="A310" s="808"/>
      <c r="B310" s="809"/>
      <c r="C310" s="809"/>
      <c r="D310" s="809"/>
      <c r="E310" s="810"/>
      <c r="F310" s="809"/>
      <c r="G310" s="811"/>
      <c r="H310" s="812"/>
      <c r="I310" s="813"/>
      <c r="J310" s="339"/>
      <c r="K310" s="339"/>
      <c r="L310" s="21">
        <f t="shared" si="27"/>
        <v>0</v>
      </c>
      <c r="M310" s="339"/>
      <c r="N310" s="339"/>
      <c r="O310" s="809"/>
      <c r="P310" s="809"/>
      <c r="Q310" s="814"/>
      <c r="R310" s="815"/>
      <c r="S310" s="322"/>
    </row>
    <row r="311" spans="1:19" ht="15" hidden="1" customHeight="1">
      <c r="A311" s="816">
        <v>118231</v>
      </c>
      <c r="B311" s="817" t="s">
        <v>17</v>
      </c>
      <c r="C311" s="817" t="s">
        <v>18</v>
      </c>
      <c r="D311" s="817" t="s">
        <v>3</v>
      </c>
      <c r="E311" s="818">
        <v>44135</v>
      </c>
      <c r="F311" s="817" t="s">
        <v>19</v>
      </c>
      <c r="G311" s="819" t="s">
        <v>20</v>
      </c>
      <c r="H311" s="824" t="s">
        <v>21</v>
      </c>
      <c r="I311" s="821">
        <v>8</v>
      </c>
      <c r="J311" s="21">
        <v>150.59</v>
      </c>
      <c r="K311" s="21">
        <f t="shared" si="23"/>
        <v>1204.72</v>
      </c>
      <c r="L311" s="21">
        <f>IF(OR(I311=11,I311&gt;11),210,210*(I311/11))</f>
        <v>152.72727272727272</v>
      </c>
      <c r="M311" s="21">
        <f t="shared" si="25"/>
        <v>152.72999999999999</v>
      </c>
      <c r="N311" s="21">
        <f t="shared" si="24"/>
        <v>1357.45</v>
      </c>
      <c r="O311" s="817"/>
      <c r="P311" s="817"/>
      <c r="Q311" s="822"/>
      <c r="R311" s="823" t="s">
        <v>9</v>
      </c>
    </row>
    <row r="312" spans="1:19" ht="15" hidden="1" customHeight="1">
      <c r="A312" s="816">
        <v>118231</v>
      </c>
      <c r="B312" s="817" t="s">
        <v>17</v>
      </c>
      <c r="C312" s="817" t="s">
        <v>18</v>
      </c>
      <c r="D312" s="817" t="s">
        <v>3</v>
      </c>
      <c r="E312" s="818">
        <v>44135</v>
      </c>
      <c r="F312" s="817" t="s">
        <v>19</v>
      </c>
      <c r="G312" s="819" t="s">
        <v>20</v>
      </c>
      <c r="H312" s="824" t="s">
        <v>21</v>
      </c>
      <c r="I312" s="821">
        <v>3</v>
      </c>
      <c r="J312" s="21">
        <v>150.59</v>
      </c>
      <c r="K312" s="21">
        <f t="shared" si="23"/>
        <v>451.77</v>
      </c>
      <c r="L312" s="21">
        <f>IF(OR(I312=11,I312&gt;11),210,210*(I312/11))</f>
        <v>57.272727272727266</v>
      </c>
      <c r="M312" s="21">
        <f t="shared" si="25"/>
        <v>57.27</v>
      </c>
      <c r="N312" s="21">
        <f t="shared" si="24"/>
        <v>509.03999999999996</v>
      </c>
      <c r="O312" s="817"/>
      <c r="P312" s="817"/>
      <c r="Q312" s="822"/>
      <c r="R312" s="823" t="s">
        <v>9</v>
      </c>
    </row>
    <row r="313" spans="1:19" ht="15" hidden="1" customHeight="1">
      <c r="A313" s="816">
        <v>117487</v>
      </c>
      <c r="B313" s="817" t="s">
        <v>22</v>
      </c>
      <c r="C313" s="817" t="s">
        <v>18</v>
      </c>
      <c r="D313" s="817" t="s">
        <v>3</v>
      </c>
      <c r="E313" s="818">
        <v>44135</v>
      </c>
      <c r="F313" s="817" t="s">
        <v>19</v>
      </c>
      <c r="G313" s="819" t="s">
        <v>20</v>
      </c>
      <c r="H313" s="824" t="s">
        <v>21</v>
      </c>
      <c r="I313" s="821">
        <v>40</v>
      </c>
      <c r="J313" s="21">
        <v>150.59</v>
      </c>
      <c r="K313" s="21">
        <f t="shared" si="23"/>
        <v>6023.6</v>
      </c>
      <c r="L313" s="21">
        <f>(I313/8)*210</f>
        <v>1050</v>
      </c>
      <c r="M313" s="21">
        <f t="shared" si="25"/>
        <v>1050</v>
      </c>
      <c r="N313" s="21">
        <f t="shared" si="24"/>
        <v>7073.6</v>
      </c>
      <c r="O313" s="817"/>
      <c r="P313" s="817"/>
      <c r="Q313" s="822"/>
      <c r="R313" s="823" t="s">
        <v>9</v>
      </c>
    </row>
    <row r="314" spans="1:19" ht="15" hidden="1" customHeight="1">
      <c r="A314" s="816">
        <v>117561</v>
      </c>
      <c r="B314" s="817" t="s">
        <v>139</v>
      </c>
      <c r="C314" s="817" t="s">
        <v>18</v>
      </c>
      <c r="D314" s="817" t="s">
        <v>3</v>
      </c>
      <c r="E314" s="818">
        <v>44136</v>
      </c>
      <c r="F314" s="817" t="s">
        <v>140</v>
      </c>
      <c r="G314" s="819" t="s">
        <v>141</v>
      </c>
      <c r="H314" s="820" t="s">
        <v>142</v>
      </c>
      <c r="I314" s="821">
        <v>11</v>
      </c>
      <c r="J314" s="21">
        <v>150.59</v>
      </c>
      <c r="K314" s="21">
        <f t="shared" si="23"/>
        <v>1656.49</v>
      </c>
      <c r="L314" s="21">
        <f t="shared" ref="L314:L366" si="28">IF(OR(I314=11,I314&gt;11),210,210*(I314/11))</f>
        <v>210</v>
      </c>
      <c r="M314" s="21">
        <f t="shared" si="25"/>
        <v>210</v>
      </c>
      <c r="N314" s="21">
        <f t="shared" si="24"/>
        <v>1866.49</v>
      </c>
      <c r="O314" s="817"/>
      <c r="P314" s="817"/>
      <c r="Q314" s="822"/>
      <c r="R314" s="823" t="s">
        <v>9</v>
      </c>
    </row>
    <row r="315" spans="1:19" ht="15" hidden="1" customHeight="1">
      <c r="A315" s="816">
        <v>118231</v>
      </c>
      <c r="B315" s="817" t="s">
        <v>17</v>
      </c>
      <c r="C315" s="817" t="s">
        <v>18</v>
      </c>
      <c r="D315" s="817" t="s">
        <v>3</v>
      </c>
      <c r="E315" s="818">
        <v>44136</v>
      </c>
      <c r="F315" s="817" t="s">
        <v>19</v>
      </c>
      <c r="G315" s="819" t="s">
        <v>20</v>
      </c>
      <c r="H315" s="824" t="s">
        <v>21</v>
      </c>
      <c r="I315" s="821">
        <v>8</v>
      </c>
      <c r="J315" s="21">
        <v>150.59</v>
      </c>
      <c r="K315" s="21">
        <f t="shared" si="23"/>
        <v>1204.72</v>
      </c>
      <c r="L315" s="21">
        <f t="shared" si="28"/>
        <v>152.72727272727272</v>
      </c>
      <c r="M315" s="21">
        <f t="shared" si="25"/>
        <v>152.72999999999999</v>
      </c>
      <c r="N315" s="21">
        <f t="shared" si="24"/>
        <v>1357.45</v>
      </c>
      <c r="O315" s="817"/>
      <c r="P315" s="817"/>
      <c r="Q315" s="822"/>
      <c r="R315" s="823" t="s">
        <v>9</v>
      </c>
    </row>
    <row r="316" spans="1:19" ht="15" hidden="1" customHeight="1">
      <c r="A316" s="816">
        <v>118231</v>
      </c>
      <c r="B316" s="817" t="s">
        <v>17</v>
      </c>
      <c r="C316" s="817" t="s">
        <v>18</v>
      </c>
      <c r="D316" s="817" t="s">
        <v>3</v>
      </c>
      <c r="E316" s="818">
        <v>44136</v>
      </c>
      <c r="F316" s="817" t="s">
        <v>19</v>
      </c>
      <c r="G316" s="819" t="s">
        <v>20</v>
      </c>
      <c r="H316" s="824" t="s">
        <v>21</v>
      </c>
      <c r="I316" s="821">
        <v>3</v>
      </c>
      <c r="J316" s="21">
        <v>150.59</v>
      </c>
      <c r="K316" s="21">
        <f t="shared" si="23"/>
        <v>451.77</v>
      </c>
      <c r="L316" s="21">
        <f t="shared" si="28"/>
        <v>57.272727272727266</v>
      </c>
      <c r="M316" s="21">
        <f t="shared" si="25"/>
        <v>57.27</v>
      </c>
      <c r="N316" s="21">
        <f t="shared" si="24"/>
        <v>509.03999999999996</v>
      </c>
      <c r="O316" s="817"/>
      <c r="P316" s="817"/>
      <c r="Q316" s="822"/>
      <c r="R316" s="823" t="s">
        <v>9</v>
      </c>
    </row>
    <row r="317" spans="1:19" ht="15" hidden="1" customHeight="1">
      <c r="A317" s="816">
        <v>116651</v>
      </c>
      <c r="B317" s="817" t="s">
        <v>88</v>
      </c>
      <c r="C317" s="817" t="s">
        <v>39</v>
      </c>
      <c r="D317" s="817" t="s">
        <v>3</v>
      </c>
      <c r="E317" s="818">
        <v>44137</v>
      </c>
      <c r="F317" s="817" t="s">
        <v>19</v>
      </c>
      <c r="G317" s="819" t="s">
        <v>143</v>
      </c>
      <c r="H317" s="817" t="s">
        <v>21</v>
      </c>
      <c r="I317" s="821">
        <v>2</v>
      </c>
      <c r="J317" s="21">
        <v>81.03</v>
      </c>
      <c r="K317" s="21">
        <f t="shared" si="23"/>
        <v>162.06</v>
      </c>
      <c r="L317" s="21">
        <f t="shared" si="28"/>
        <v>38.18181818181818</v>
      </c>
      <c r="M317" s="21">
        <f t="shared" si="25"/>
        <v>38.18</v>
      </c>
      <c r="N317" s="21">
        <f t="shared" si="24"/>
        <v>200.24</v>
      </c>
      <c r="O317" s="817" t="s">
        <v>6</v>
      </c>
      <c r="P317" s="817" t="s">
        <v>109</v>
      </c>
      <c r="Q317" s="822" t="s">
        <v>8</v>
      </c>
      <c r="R317" s="823" t="s">
        <v>9</v>
      </c>
    </row>
    <row r="318" spans="1:19" ht="15" hidden="1" customHeight="1">
      <c r="A318" s="816">
        <v>117906</v>
      </c>
      <c r="B318" s="817" t="s">
        <v>90</v>
      </c>
      <c r="C318" s="817" t="s">
        <v>59</v>
      </c>
      <c r="D318" s="817" t="s">
        <v>3</v>
      </c>
      <c r="E318" s="818">
        <v>44137</v>
      </c>
      <c r="F318" s="817" t="s">
        <v>19</v>
      </c>
      <c r="G318" s="819" t="s">
        <v>143</v>
      </c>
      <c r="H318" s="817" t="s">
        <v>21</v>
      </c>
      <c r="I318" s="821">
        <v>2</v>
      </c>
      <c r="J318" s="21">
        <v>111.7</v>
      </c>
      <c r="K318" s="21">
        <f t="shared" si="23"/>
        <v>223.4</v>
      </c>
      <c r="L318" s="21">
        <f t="shared" si="28"/>
        <v>38.18181818181818</v>
      </c>
      <c r="M318" s="21">
        <f t="shared" si="25"/>
        <v>38.18</v>
      </c>
      <c r="N318" s="21">
        <f t="shared" si="24"/>
        <v>261.58</v>
      </c>
      <c r="O318" s="817" t="s">
        <v>6</v>
      </c>
      <c r="P318" s="817" t="s">
        <v>109</v>
      </c>
      <c r="Q318" s="822" t="s">
        <v>8</v>
      </c>
      <c r="R318" s="823" t="s">
        <v>9</v>
      </c>
    </row>
    <row r="319" spans="1:19" ht="15" hidden="1" customHeight="1">
      <c r="A319" s="816">
        <v>153108</v>
      </c>
      <c r="B319" s="817" t="s">
        <v>103</v>
      </c>
      <c r="C319" s="817" t="s">
        <v>39</v>
      </c>
      <c r="D319" s="817" t="s">
        <v>3</v>
      </c>
      <c r="E319" s="818">
        <v>44137</v>
      </c>
      <c r="F319" s="817" t="s">
        <v>19</v>
      </c>
      <c r="G319" s="819" t="s">
        <v>143</v>
      </c>
      <c r="H319" s="817" t="s">
        <v>21</v>
      </c>
      <c r="I319" s="821">
        <v>2</v>
      </c>
      <c r="J319" s="21">
        <v>81.03</v>
      </c>
      <c r="K319" s="21">
        <f t="shared" si="23"/>
        <v>162.06</v>
      </c>
      <c r="L319" s="21">
        <f t="shared" si="28"/>
        <v>38.18181818181818</v>
      </c>
      <c r="M319" s="21">
        <f t="shared" si="25"/>
        <v>38.18</v>
      </c>
      <c r="N319" s="21">
        <f t="shared" si="24"/>
        <v>200.24</v>
      </c>
      <c r="O319" s="817" t="s">
        <v>6</v>
      </c>
      <c r="P319" s="817" t="s">
        <v>109</v>
      </c>
      <c r="Q319" s="822" t="s">
        <v>8</v>
      </c>
      <c r="R319" s="823" t="s">
        <v>9</v>
      </c>
    </row>
    <row r="320" spans="1:19" ht="15" hidden="1" customHeight="1">
      <c r="A320" s="816">
        <v>190344</v>
      </c>
      <c r="B320" s="817" t="s">
        <v>121</v>
      </c>
      <c r="C320" s="817" t="s">
        <v>59</v>
      </c>
      <c r="D320" s="817" t="s">
        <v>3</v>
      </c>
      <c r="E320" s="818">
        <v>44137</v>
      </c>
      <c r="F320" s="817" t="s">
        <v>19</v>
      </c>
      <c r="G320" s="819" t="s">
        <v>143</v>
      </c>
      <c r="H320" s="817" t="s">
        <v>21</v>
      </c>
      <c r="I320" s="821">
        <v>2</v>
      </c>
      <c r="J320" s="21">
        <v>111.7</v>
      </c>
      <c r="K320" s="21">
        <f t="shared" si="23"/>
        <v>223.4</v>
      </c>
      <c r="L320" s="21">
        <f t="shared" si="28"/>
        <v>38.18181818181818</v>
      </c>
      <c r="M320" s="21">
        <f t="shared" si="25"/>
        <v>38.18</v>
      </c>
      <c r="N320" s="21">
        <f t="shared" si="24"/>
        <v>261.58</v>
      </c>
      <c r="O320" s="817" t="s">
        <v>6</v>
      </c>
      <c r="P320" s="817" t="s">
        <v>109</v>
      </c>
      <c r="Q320" s="822" t="s">
        <v>8</v>
      </c>
      <c r="R320" s="823" t="s">
        <v>9</v>
      </c>
    </row>
    <row r="321" spans="1:18" ht="15" hidden="1" customHeight="1">
      <c r="A321" s="816">
        <v>117561</v>
      </c>
      <c r="B321" s="817" t="s">
        <v>139</v>
      </c>
      <c r="C321" s="817" t="s">
        <v>18</v>
      </c>
      <c r="D321" s="817" t="s">
        <v>3</v>
      </c>
      <c r="E321" s="818">
        <v>44137</v>
      </c>
      <c r="F321" s="817" t="s">
        <v>140</v>
      </c>
      <c r="G321" s="819" t="s">
        <v>141</v>
      </c>
      <c r="H321" s="820" t="s">
        <v>142</v>
      </c>
      <c r="I321" s="821">
        <v>8</v>
      </c>
      <c r="J321" s="21">
        <v>150.59</v>
      </c>
      <c r="K321" s="21">
        <f t="shared" si="23"/>
        <v>1204.72</v>
      </c>
      <c r="L321" s="21">
        <f t="shared" si="28"/>
        <v>152.72727272727272</v>
      </c>
      <c r="M321" s="21">
        <f t="shared" si="25"/>
        <v>152.72999999999999</v>
      </c>
      <c r="N321" s="21">
        <f t="shared" si="24"/>
        <v>1357.45</v>
      </c>
      <c r="O321" s="817"/>
      <c r="P321" s="817"/>
      <c r="Q321" s="822"/>
      <c r="R321" s="823" t="s">
        <v>9</v>
      </c>
    </row>
    <row r="322" spans="1:18" ht="15" hidden="1" customHeight="1">
      <c r="A322" s="816">
        <v>117561</v>
      </c>
      <c r="B322" s="817" t="s">
        <v>139</v>
      </c>
      <c r="C322" s="817" t="s">
        <v>18</v>
      </c>
      <c r="D322" s="817" t="s">
        <v>3</v>
      </c>
      <c r="E322" s="818">
        <v>44137</v>
      </c>
      <c r="F322" s="817" t="s">
        <v>140</v>
      </c>
      <c r="G322" s="819" t="s">
        <v>141</v>
      </c>
      <c r="H322" s="820" t="s">
        <v>142</v>
      </c>
      <c r="I322" s="821">
        <v>3</v>
      </c>
      <c r="J322" s="21">
        <v>150.59</v>
      </c>
      <c r="K322" s="21">
        <f t="shared" si="23"/>
        <v>451.77</v>
      </c>
      <c r="L322" s="21">
        <f t="shared" si="28"/>
        <v>57.272727272727266</v>
      </c>
      <c r="M322" s="21">
        <f t="shared" si="25"/>
        <v>57.27</v>
      </c>
      <c r="N322" s="21">
        <f t="shared" si="24"/>
        <v>509.03999999999996</v>
      </c>
      <c r="O322" s="817"/>
      <c r="P322" s="817"/>
      <c r="Q322" s="822"/>
      <c r="R322" s="823" t="s">
        <v>9</v>
      </c>
    </row>
    <row r="323" spans="1:18" ht="15" hidden="1" customHeight="1">
      <c r="A323" s="816">
        <v>118231</v>
      </c>
      <c r="B323" s="817" t="s">
        <v>17</v>
      </c>
      <c r="C323" s="817" t="s">
        <v>18</v>
      </c>
      <c r="D323" s="817" t="s">
        <v>3</v>
      </c>
      <c r="E323" s="818">
        <v>44137</v>
      </c>
      <c r="F323" s="817" t="s">
        <v>19</v>
      </c>
      <c r="G323" s="819" t="s">
        <v>20</v>
      </c>
      <c r="H323" s="824" t="s">
        <v>21</v>
      </c>
      <c r="I323" s="821">
        <v>8</v>
      </c>
      <c r="J323" s="21">
        <v>150.59</v>
      </c>
      <c r="K323" s="21">
        <f t="shared" si="23"/>
        <v>1204.72</v>
      </c>
      <c r="L323" s="21">
        <f t="shared" si="28"/>
        <v>152.72727272727272</v>
      </c>
      <c r="M323" s="21">
        <f t="shared" si="25"/>
        <v>152.72999999999999</v>
      </c>
      <c r="N323" s="21">
        <f t="shared" si="24"/>
        <v>1357.45</v>
      </c>
      <c r="O323" s="817"/>
      <c r="P323" s="817"/>
      <c r="Q323" s="822"/>
      <c r="R323" s="823" t="s">
        <v>9</v>
      </c>
    </row>
    <row r="324" spans="1:18" ht="15" hidden="1" customHeight="1">
      <c r="A324" s="816">
        <v>118231</v>
      </c>
      <c r="B324" s="817" t="s">
        <v>17</v>
      </c>
      <c r="C324" s="817" t="s">
        <v>18</v>
      </c>
      <c r="D324" s="817" t="s">
        <v>3</v>
      </c>
      <c r="E324" s="818">
        <v>44137</v>
      </c>
      <c r="F324" s="817" t="s">
        <v>19</v>
      </c>
      <c r="G324" s="819" t="s">
        <v>20</v>
      </c>
      <c r="H324" s="824" t="s">
        <v>21</v>
      </c>
      <c r="I324" s="821">
        <v>3</v>
      </c>
      <c r="J324" s="21">
        <v>150.59</v>
      </c>
      <c r="K324" s="21">
        <f t="shared" si="23"/>
        <v>451.77</v>
      </c>
      <c r="L324" s="21">
        <f t="shared" si="28"/>
        <v>57.272727272727266</v>
      </c>
      <c r="M324" s="21">
        <f t="shared" si="25"/>
        <v>57.27</v>
      </c>
      <c r="N324" s="21">
        <f t="shared" si="24"/>
        <v>509.03999999999996</v>
      </c>
      <c r="O324" s="817"/>
      <c r="P324" s="817"/>
      <c r="Q324" s="822"/>
      <c r="R324" s="823" t="s">
        <v>9</v>
      </c>
    </row>
    <row r="325" spans="1:18" ht="15" hidden="1" customHeight="1">
      <c r="A325" s="816">
        <v>89710</v>
      </c>
      <c r="B325" s="817" t="s">
        <v>144</v>
      </c>
      <c r="C325" s="817" t="s">
        <v>63</v>
      </c>
      <c r="D325" s="817" t="s">
        <v>3</v>
      </c>
      <c r="E325" s="818">
        <v>44138</v>
      </c>
      <c r="F325" s="817" t="s">
        <v>4</v>
      </c>
      <c r="G325" s="819" t="s">
        <v>145</v>
      </c>
      <c r="H325" s="817" t="s">
        <v>80</v>
      </c>
      <c r="I325" s="821">
        <v>8</v>
      </c>
      <c r="J325" s="21">
        <v>91.26</v>
      </c>
      <c r="K325" s="21">
        <f t="shared" ref="K325:K388" si="29">J325*I325</f>
        <v>730.08</v>
      </c>
      <c r="L325" s="21">
        <f t="shared" si="28"/>
        <v>152.72727272727272</v>
      </c>
      <c r="M325" s="21">
        <f t="shared" si="25"/>
        <v>152.72999999999999</v>
      </c>
      <c r="N325" s="21">
        <f t="shared" si="24"/>
        <v>882.81000000000006</v>
      </c>
      <c r="O325" s="817"/>
      <c r="P325" s="817"/>
      <c r="Q325" s="822"/>
      <c r="R325" s="823" t="s">
        <v>9</v>
      </c>
    </row>
    <row r="326" spans="1:18" ht="15" hidden="1" customHeight="1">
      <c r="A326" s="816">
        <v>117561</v>
      </c>
      <c r="B326" s="817" t="s">
        <v>139</v>
      </c>
      <c r="C326" s="817" t="s">
        <v>18</v>
      </c>
      <c r="D326" s="817" t="s">
        <v>3</v>
      </c>
      <c r="E326" s="818">
        <v>44138</v>
      </c>
      <c r="F326" s="817" t="s">
        <v>140</v>
      </c>
      <c r="G326" s="819" t="s">
        <v>141</v>
      </c>
      <c r="H326" s="820" t="s">
        <v>142</v>
      </c>
      <c r="I326" s="821">
        <v>8</v>
      </c>
      <c r="J326" s="21">
        <v>150.59</v>
      </c>
      <c r="K326" s="21">
        <f t="shared" si="29"/>
        <v>1204.72</v>
      </c>
      <c r="L326" s="21">
        <f t="shared" si="28"/>
        <v>152.72727272727272</v>
      </c>
      <c r="M326" s="21">
        <f t="shared" si="25"/>
        <v>152.72999999999999</v>
      </c>
      <c r="N326" s="21">
        <f t="shared" ref="N326:N389" si="30">K326+M326</f>
        <v>1357.45</v>
      </c>
      <c r="O326" s="817"/>
      <c r="P326" s="817"/>
      <c r="Q326" s="822"/>
      <c r="R326" s="823" t="s">
        <v>9</v>
      </c>
    </row>
    <row r="327" spans="1:18" ht="15" hidden="1" customHeight="1">
      <c r="A327" s="816">
        <v>117561</v>
      </c>
      <c r="B327" s="817" t="s">
        <v>139</v>
      </c>
      <c r="C327" s="817" t="s">
        <v>18</v>
      </c>
      <c r="D327" s="817" t="s">
        <v>3</v>
      </c>
      <c r="E327" s="818">
        <v>44138</v>
      </c>
      <c r="F327" s="817" t="s">
        <v>140</v>
      </c>
      <c r="G327" s="819" t="s">
        <v>141</v>
      </c>
      <c r="H327" s="820" t="s">
        <v>142</v>
      </c>
      <c r="I327" s="821">
        <v>3</v>
      </c>
      <c r="J327" s="21">
        <v>150.59</v>
      </c>
      <c r="K327" s="21">
        <f t="shared" si="29"/>
        <v>451.77</v>
      </c>
      <c r="L327" s="21">
        <f t="shared" si="28"/>
        <v>57.272727272727266</v>
      </c>
      <c r="M327" s="21">
        <f t="shared" ref="M327:M390" si="31">IFERROR(ROUND(L327,2),0)</f>
        <v>57.27</v>
      </c>
      <c r="N327" s="21">
        <f t="shared" si="30"/>
        <v>509.03999999999996</v>
      </c>
      <c r="O327" s="817"/>
      <c r="P327" s="817"/>
      <c r="Q327" s="822"/>
      <c r="R327" s="823" t="s">
        <v>9</v>
      </c>
    </row>
    <row r="328" spans="1:18" ht="15" hidden="1" customHeight="1">
      <c r="A328" s="816">
        <v>118231</v>
      </c>
      <c r="B328" s="817" t="s">
        <v>17</v>
      </c>
      <c r="C328" s="817" t="s">
        <v>18</v>
      </c>
      <c r="D328" s="817" t="s">
        <v>3</v>
      </c>
      <c r="E328" s="818">
        <v>44138</v>
      </c>
      <c r="F328" s="817" t="s">
        <v>19</v>
      </c>
      <c r="G328" s="819" t="s">
        <v>20</v>
      </c>
      <c r="H328" s="824" t="s">
        <v>21</v>
      </c>
      <c r="I328" s="821">
        <v>8</v>
      </c>
      <c r="J328" s="21">
        <v>150.59</v>
      </c>
      <c r="K328" s="21">
        <f t="shared" si="29"/>
        <v>1204.72</v>
      </c>
      <c r="L328" s="21">
        <f t="shared" si="28"/>
        <v>152.72727272727272</v>
      </c>
      <c r="M328" s="21">
        <f t="shared" si="31"/>
        <v>152.72999999999999</v>
      </c>
      <c r="N328" s="21">
        <f t="shared" si="30"/>
        <v>1357.45</v>
      </c>
      <c r="O328" s="817"/>
      <c r="P328" s="817"/>
      <c r="Q328" s="822"/>
      <c r="R328" s="823" t="s">
        <v>9</v>
      </c>
    </row>
    <row r="329" spans="1:18" ht="15" hidden="1" customHeight="1">
      <c r="A329" s="816">
        <v>118231</v>
      </c>
      <c r="B329" s="817" t="s">
        <v>17</v>
      </c>
      <c r="C329" s="817" t="s">
        <v>18</v>
      </c>
      <c r="D329" s="817" t="s">
        <v>3</v>
      </c>
      <c r="E329" s="818">
        <v>44138</v>
      </c>
      <c r="F329" s="817" t="s">
        <v>19</v>
      </c>
      <c r="G329" s="819" t="s">
        <v>20</v>
      </c>
      <c r="H329" s="824" t="s">
        <v>21</v>
      </c>
      <c r="I329" s="821">
        <v>3</v>
      </c>
      <c r="J329" s="21">
        <v>150.59</v>
      </c>
      <c r="K329" s="21">
        <f t="shared" si="29"/>
        <v>451.77</v>
      </c>
      <c r="L329" s="21">
        <f t="shared" si="28"/>
        <v>57.272727272727266</v>
      </c>
      <c r="M329" s="21">
        <f t="shared" si="31"/>
        <v>57.27</v>
      </c>
      <c r="N329" s="21">
        <f t="shared" si="30"/>
        <v>509.03999999999996</v>
      </c>
      <c r="O329" s="817"/>
      <c r="P329" s="817"/>
      <c r="Q329" s="822"/>
      <c r="R329" s="823" t="s">
        <v>9</v>
      </c>
    </row>
    <row r="330" spans="1:18" ht="15" hidden="1" customHeight="1">
      <c r="A330" s="816">
        <v>117561</v>
      </c>
      <c r="B330" s="817" t="s">
        <v>139</v>
      </c>
      <c r="C330" s="817" t="s">
        <v>18</v>
      </c>
      <c r="D330" s="817" t="s">
        <v>3</v>
      </c>
      <c r="E330" s="818">
        <v>44139</v>
      </c>
      <c r="F330" s="817" t="s">
        <v>140</v>
      </c>
      <c r="G330" s="819" t="s">
        <v>141</v>
      </c>
      <c r="H330" s="820" t="s">
        <v>142</v>
      </c>
      <c r="I330" s="821">
        <v>8</v>
      </c>
      <c r="J330" s="21">
        <v>150.59</v>
      </c>
      <c r="K330" s="21">
        <f t="shared" si="29"/>
        <v>1204.72</v>
      </c>
      <c r="L330" s="21">
        <f t="shared" si="28"/>
        <v>152.72727272727272</v>
      </c>
      <c r="M330" s="21">
        <f t="shared" si="31"/>
        <v>152.72999999999999</v>
      </c>
      <c r="N330" s="21">
        <f t="shared" si="30"/>
        <v>1357.45</v>
      </c>
      <c r="O330" s="817"/>
      <c r="P330" s="817"/>
      <c r="Q330" s="822"/>
      <c r="R330" s="823" t="s">
        <v>9</v>
      </c>
    </row>
    <row r="331" spans="1:18" ht="15" hidden="1" customHeight="1">
      <c r="A331" s="816">
        <v>117561</v>
      </c>
      <c r="B331" s="817" t="s">
        <v>139</v>
      </c>
      <c r="C331" s="817" t="s">
        <v>18</v>
      </c>
      <c r="D331" s="817" t="s">
        <v>3</v>
      </c>
      <c r="E331" s="818">
        <v>44139</v>
      </c>
      <c r="F331" s="817" t="s">
        <v>140</v>
      </c>
      <c r="G331" s="819" t="s">
        <v>141</v>
      </c>
      <c r="H331" s="820" t="s">
        <v>142</v>
      </c>
      <c r="I331" s="821">
        <v>3</v>
      </c>
      <c r="J331" s="21">
        <v>150.59</v>
      </c>
      <c r="K331" s="21">
        <f t="shared" si="29"/>
        <v>451.77</v>
      </c>
      <c r="L331" s="21">
        <f t="shared" si="28"/>
        <v>57.272727272727266</v>
      </c>
      <c r="M331" s="21">
        <f t="shared" si="31"/>
        <v>57.27</v>
      </c>
      <c r="N331" s="21">
        <f t="shared" si="30"/>
        <v>509.03999999999996</v>
      </c>
      <c r="O331" s="817"/>
      <c r="P331" s="817"/>
      <c r="Q331" s="822"/>
      <c r="R331" s="823" t="s">
        <v>9</v>
      </c>
    </row>
    <row r="332" spans="1:18" ht="15" hidden="1" customHeight="1">
      <c r="A332" s="816">
        <v>118231</v>
      </c>
      <c r="B332" s="817" t="s">
        <v>17</v>
      </c>
      <c r="C332" s="817" t="s">
        <v>18</v>
      </c>
      <c r="D332" s="817" t="s">
        <v>3</v>
      </c>
      <c r="E332" s="818">
        <v>44139</v>
      </c>
      <c r="F332" s="817" t="s">
        <v>19</v>
      </c>
      <c r="G332" s="819" t="s">
        <v>20</v>
      </c>
      <c r="H332" s="824" t="s">
        <v>21</v>
      </c>
      <c r="I332" s="821">
        <v>8</v>
      </c>
      <c r="J332" s="21">
        <v>150.59</v>
      </c>
      <c r="K332" s="21">
        <f t="shared" si="29"/>
        <v>1204.72</v>
      </c>
      <c r="L332" s="21">
        <f t="shared" si="28"/>
        <v>152.72727272727272</v>
      </c>
      <c r="M332" s="21">
        <f t="shared" si="31"/>
        <v>152.72999999999999</v>
      </c>
      <c r="N332" s="21">
        <f t="shared" si="30"/>
        <v>1357.45</v>
      </c>
      <c r="O332" s="817"/>
      <c r="P332" s="817"/>
      <c r="Q332" s="822"/>
      <c r="R332" s="823" t="s">
        <v>9</v>
      </c>
    </row>
    <row r="333" spans="1:18" ht="15" hidden="1" customHeight="1">
      <c r="A333" s="816">
        <v>118231</v>
      </c>
      <c r="B333" s="817" t="s">
        <v>17</v>
      </c>
      <c r="C333" s="817" t="s">
        <v>18</v>
      </c>
      <c r="D333" s="817" t="s">
        <v>3</v>
      </c>
      <c r="E333" s="818">
        <v>44139</v>
      </c>
      <c r="F333" s="817" t="s">
        <v>19</v>
      </c>
      <c r="G333" s="819" t="s">
        <v>20</v>
      </c>
      <c r="H333" s="824" t="s">
        <v>21</v>
      </c>
      <c r="I333" s="821">
        <v>3</v>
      </c>
      <c r="J333" s="21">
        <v>150.59</v>
      </c>
      <c r="K333" s="21">
        <f t="shared" si="29"/>
        <v>451.77</v>
      </c>
      <c r="L333" s="21">
        <f t="shared" si="28"/>
        <v>57.272727272727266</v>
      </c>
      <c r="M333" s="21">
        <f t="shared" si="31"/>
        <v>57.27</v>
      </c>
      <c r="N333" s="21">
        <f t="shared" si="30"/>
        <v>509.03999999999996</v>
      </c>
      <c r="O333" s="817"/>
      <c r="P333" s="817"/>
      <c r="Q333" s="822"/>
      <c r="R333" s="823" t="s">
        <v>9</v>
      </c>
    </row>
    <row r="334" spans="1:18" ht="15" hidden="1" customHeight="1">
      <c r="A334" s="816">
        <v>116651</v>
      </c>
      <c r="B334" s="817" t="s">
        <v>88</v>
      </c>
      <c r="C334" s="817" t="s">
        <v>39</v>
      </c>
      <c r="D334" s="817" t="s">
        <v>3</v>
      </c>
      <c r="E334" s="818">
        <v>44140</v>
      </c>
      <c r="F334" s="817" t="s">
        <v>19</v>
      </c>
      <c r="G334" s="819" t="s">
        <v>146</v>
      </c>
      <c r="H334" s="817" t="s">
        <v>21</v>
      </c>
      <c r="I334" s="821">
        <v>3.5</v>
      </c>
      <c r="J334" s="21">
        <v>81.03</v>
      </c>
      <c r="K334" s="21">
        <f t="shared" si="29"/>
        <v>283.60500000000002</v>
      </c>
      <c r="L334" s="21">
        <f t="shared" si="28"/>
        <v>66.818181818181813</v>
      </c>
      <c r="M334" s="21">
        <f t="shared" si="31"/>
        <v>66.819999999999993</v>
      </c>
      <c r="N334" s="21">
        <f t="shared" si="30"/>
        <v>350.42500000000001</v>
      </c>
      <c r="O334" s="817" t="s">
        <v>6</v>
      </c>
      <c r="P334" s="817" t="s">
        <v>147</v>
      </c>
      <c r="Q334" s="822" t="s">
        <v>8</v>
      </c>
      <c r="R334" s="823" t="s">
        <v>86</v>
      </c>
    </row>
    <row r="335" spans="1:18" ht="15" hidden="1" customHeight="1">
      <c r="A335" s="816">
        <v>117709</v>
      </c>
      <c r="B335" s="817" t="s">
        <v>148</v>
      </c>
      <c r="C335" s="817" t="s">
        <v>39</v>
      </c>
      <c r="D335" s="817" t="s">
        <v>3</v>
      </c>
      <c r="E335" s="818">
        <v>44140</v>
      </c>
      <c r="F335" s="817" t="s">
        <v>19</v>
      </c>
      <c r="G335" s="819" t="s">
        <v>149</v>
      </c>
      <c r="H335" s="817" t="s">
        <v>21</v>
      </c>
      <c r="I335" s="821">
        <v>11</v>
      </c>
      <c r="J335" s="21">
        <v>81.03</v>
      </c>
      <c r="K335" s="21">
        <f t="shared" si="29"/>
        <v>891.33</v>
      </c>
      <c r="L335" s="21">
        <f t="shared" si="28"/>
        <v>210</v>
      </c>
      <c r="M335" s="21">
        <f t="shared" si="31"/>
        <v>210</v>
      </c>
      <c r="N335" s="21">
        <f t="shared" si="30"/>
        <v>1101.33</v>
      </c>
      <c r="O335" s="817" t="s">
        <v>6</v>
      </c>
      <c r="P335" s="817" t="s">
        <v>109</v>
      </c>
      <c r="Q335" s="822" t="s">
        <v>8</v>
      </c>
      <c r="R335" s="823" t="s">
        <v>86</v>
      </c>
    </row>
    <row r="336" spans="1:18" ht="25.5" hidden="1" customHeight="1">
      <c r="A336" s="816">
        <v>117808</v>
      </c>
      <c r="B336" s="817" t="s">
        <v>62</v>
      </c>
      <c r="C336" s="817" t="s">
        <v>63</v>
      </c>
      <c r="D336" s="817" t="s">
        <v>3</v>
      </c>
      <c r="E336" s="818">
        <v>44140</v>
      </c>
      <c r="F336" s="817" t="s">
        <v>19</v>
      </c>
      <c r="G336" s="819" t="s">
        <v>150</v>
      </c>
      <c r="H336" s="820" t="s">
        <v>21</v>
      </c>
      <c r="I336" s="821">
        <v>11</v>
      </c>
      <c r="J336" s="21">
        <v>91.26</v>
      </c>
      <c r="K336" s="21">
        <f t="shared" si="29"/>
        <v>1003.86</v>
      </c>
      <c r="L336" s="21">
        <f t="shared" si="28"/>
        <v>210</v>
      </c>
      <c r="M336" s="21">
        <f t="shared" si="31"/>
        <v>210</v>
      </c>
      <c r="N336" s="21">
        <f t="shared" si="30"/>
        <v>1213.8600000000001</v>
      </c>
      <c r="O336" s="817"/>
      <c r="P336" s="817"/>
      <c r="Q336" s="822" t="s">
        <v>8</v>
      </c>
      <c r="R336" s="823" t="s">
        <v>9</v>
      </c>
    </row>
    <row r="337" spans="1:18" ht="15" hidden="1" customHeight="1">
      <c r="A337" s="816">
        <v>118853</v>
      </c>
      <c r="B337" s="817" t="s">
        <v>92</v>
      </c>
      <c r="C337" s="817" t="s">
        <v>59</v>
      </c>
      <c r="D337" s="817" t="s">
        <v>3</v>
      </c>
      <c r="E337" s="818">
        <v>44140</v>
      </c>
      <c r="F337" s="817" t="s">
        <v>19</v>
      </c>
      <c r="G337" s="819" t="s">
        <v>146</v>
      </c>
      <c r="H337" s="817" t="s">
        <v>21</v>
      </c>
      <c r="I337" s="821">
        <v>5</v>
      </c>
      <c r="J337" s="21">
        <v>111.7</v>
      </c>
      <c r="K337" s="21">
        <f t="shared" si="29"/>
        <v>558.5</v>
      </c>
      <c r="L337" s="21">
        <f t="shared" si="28"/>
        <v>95.454545454545453</v>
      </c>
      <c r="M337" s="21">
        <f t="shared" si="31"/>
        <v>95.45</v>
      </c>
      <c r="N337" s="21">
        <f t="shared" si="30"/>
        <v>653.95000000000005</v>
      </c>
      <c r="O337" s="817" t="s">
        <v>6</v>
      </c>
      <c r="P337" s="817" t="s">
        <v>147</v>
      </c>
      <c r="Q337" s="822" t="s">
        <v>8</v>
      </c>
      <c r="R337" s="823" t="s">
        <v>86</v>
      </c>
    </row>
    <row r="338" spans="1:18" ht="15" hidden="1" customHeight="1">
      <c r="A338" s="816">
        <v>130124</v>
      </c>
      <c r="B338" s="817" t="s">
        <v>54</v>
      </c>
      <c r="C338" s="817" t="s">
        <v>39</v>
      </c>
      <c r="D338" s="817" t="s">
        <v>3</v>
      </c>
      <c r="E338" s="818">
        <v>44140</v>
      </c>
      <c r="F338" s="817" t="s">
        <v>19</v>
      </c>
      <c r="G338" s="819" t="s">
        <v>131</v>
      </c>
      <c r="H338" s="817" t="s">
        <v>21</v>
      </c>
      <c r="I338" s="821">
        <v>11</v>
      </c>
      <c r="J338" s="21">
        <v>81.03</v>
      </c>
      <c r="K338" s="21">
        <f t="shared" si="29"/>
        <v>891.33</v>
      </c>
      <c r="L338" s="21">
        <f t="shared" si="28"/>
        <v>210</v>
      </c>
      <c r="M338" s="21">
        <f t="shared" si="31"/>
        <v>210</v>
      </c>
      <c r="N338" s="21">
        <f t="shared" si="30"/>
        <v>1101.33</v>
      </c>
      <c r="O338" s="817" t="s">
        <v>6</v>
      </c>
      <c r="P338" s="817" t="s">
        <v>125</v>
      </c>
      <c r="Q338" s="822" t="s">
        <v>8</v>
      </c>
      <c r="R338" s="823" t="s">
        <v>86</v>
      </c>
    </row>
    <row r="339" spans="1:18" ht="15" hidden="1" customHeight="1">
      <c r="A339" s="816">
        <v>178171</v>
      </c>
      <c r="B339" s="817" t="s">
        <v>57</v>
      </c>
      <c r="C339" s="817" t="s">
        <v>39</v>
      </c>
      <c r="D339" s="817" t="s">
        <v>3</v>
      </c>
      <c r="E339" s="818">
        <v>44140</v>
      </c>
      <c r="F339" s="817" t="s">
        <v>19</v>
      </c>
      <c r="G339" s="819" t="s">
        <v>131</v>
      </c>
      <c r="H339" s="817" t="s">
        <v>21</v>
      </c>
      <c r="I339" s="821">
        <v>11</v>
      </c>
      <c r="J339" s="21">
        <v>81.03</v>
      </c>
      <c r="K339" s="21">
        <f t="shared" si="29"/>
        <v>891.33</v>
      </c>
      <c r="L339" s="21">
        <f t="shared" si="28"/>
        <v>210</v>
      </c>
      <c r="M339" s="21">
        <f t="shared" si="31"/>
        <v>210</v>
      </c>
      <c r="N339" s="21">
        <f t="shared" si="30"/>
        <v>1101.33</v>
      </c>
      <c r="O339" s="817" t="s">
        <v>6</v>
      </c>
      <c r="P339" s="817" t="s">
        <v>125</v>
      </c>
      <c r="Q339" s="822" t="s">
        <v>8</v>
      </c>
      <c r="R339" s="823" t="s">
        <v>86</v>
      </c>
    </row>
    <row r="340" spans="1:18" ht="15" hidden="1" customHeight="1">
      <c r="A340" s="816">
        <v>184993</v>
      </c>
      <c r="B340" s="817" t="s">
        <v>151</v>
      </c>
      <c r="C340" s="817" t="s">
        <v>59</v>
      </c>
      <c r="D340" s="817" t="s">
        <v>3</v>
      </c>
      <c r="E340" s="818">
        <v>44140</v>
      </c>
      <c r="F340" s="817" t="s">
        <v>19</v>
      </c>
      <c r="G340" s="819" t="s">
        <v>131</v>
      </c>
      <c r="H340" s="817" t="s">
        <v>21</v>
      </c>
      <c r="I340" s="821">
        <v>11</v>
      </c>
      <c r="J340" s="21">
        <v>111.7</v>
      </c>
      <c r="K340" s="21">
        <f t="shared" si="29"/>
        <v>1228.7</v>
      </c>
      <c r="L340" s="21">
        <f t="shared" si="28"/>
        <v>210</v>
      </c>
      <c r="M340" s="21">
        <f t="shared" si="31"/>
        <v>210</v>
      </c>
      <c r="N340" s="21">
        <f t="shared" si="30"/>
        <v>1438.7</v>
      </c>
      <c r="O340" s="817" t="s">
        <v>6</v>
      </c>
      <c r="P340" s="817" t="s">
        <v>125</v>
      </c>
      <c r="Q340" s="822" t="s">
        <v>8</v>
      </c>
      <c r="R340" s="823" t="s">
        <v>86</v>
      </c>
    </row>
    <row r="341" spans="1:18" ht="15" hidden="1" customHeight="1">
      <c r="A341" s="816">
        <v>185056</v>
      </c>
      <c r="B341" s="817" t="s">
        <v>58</v>
      </c>
      <c r="C341" s="817" t="s">
        <v>59</v>
      </c>
      <c r="D341" s="817" t="s">
        <v>3</v>
      </c>
      <c r="E341" s="818">
        <v>44140</v>
      </c>
      <c r="F341" s="817" t="s">
        <v>19</v>
      </c>
      <c r="G341" s="819" t="s">
        <v>146</v>
      </c>
      <c r="H341" s="817" t="s">
        <v>21</v>
      </c>
      <c r="I341" s="821">
        <v>11</v>
      </c>
      <c r="J341" s="21">
        <v>111.7</v>
      </c>
      <c r="K341" s="21">
        <f t="shared" si="29"/>
        <v>1228.7</v>
      </c>
      <c r="L341" s="21">
        <f t="shared" si="28"/>
        <v>210</v>
      </c>
      <c r="M341" s="21">
        <f t="shared" si="31"/>
        <v>210</v>
      </c>
      <c r="N341" s="21">
        <f t="shared" si="30"/>
        <v>1438.7</v>
      </c>
      <c r="O341" s="817" t="s">
        <v>6</v>
      </c>
      <c r="P341" s="817" t="s">
        <v>147</v>
      </c>
      <c r="Q341" s="822" t="s">
        <v>8</v>
      </c>
      <c r="R341" s="823" t="s">
        <v>86</v>
      </c>
    </row>
    <row r="342" spans="1:18" ht="15" hidden="1" customHeight="1">
      <c r="A342" s="816">
        <v>117561</v>
      </c>
      <c r="B342" s="817" t="s">
        <v>139</v>
      </c>
      <c r="C342" s="817" t="s">
        <v>18</v>
      </c>
      <c r="D342" s="817" t="s">
        <v>3</v>
      </c>
      <c r="E342" s="818">
        <v>44140</v>
      </c>
      <c r="F342" s="817" t="s">
        <v>140</v>
      </c>
      <c r="G342" s="819" t="s">
        <v>141</v>
      </c>
      <c r="H342" s="820" t="s">
        <v>142</v>
      </c>
      <c r="I342" s="821">
        <v>3</v>
      </c>
      <c r="J342" s="21">
        <v>150.59</v>
      </c>
      <c r="K342" s="21">
        <f t="shared" si="29"/>
        <v>451.77</v>
      </c>
      <c r="L342" s="21">
        <f t="shared" si="28"/>
        <v>57.272727272727266</v>
      </c>
      <c r="M342" s="21">
        <f t="shared" si="31"/>
        <v>57.27</v>
      </c>
      <c r="N342" s="21">
        <f t="shared" si="30"/>
        <v>509.03999999999996</v>
      </c>
      <c r="O342" s="817"/>
      <c r="P342" s="817"/>
      <c r="Q342" s="822"/>
      <c r="R342" s="823" t="s">
        <v>9</v>
      </c>
    </row>
    <row r="343" spans="1:18" ht="15" hidden="1" customHeight="1">
      <c r="A343" s="816">
        <v>117561</v>
      </c>
      <c r="B343" s="817" t="s">
        <v>139</v>
      </c>
      <c r="C343" s="817" t="s">
        <v>18</v>
      </c>
      <c r="D343" s="817" t="s">
        <v>3</v>
      </c>
      <c r="E343" s="818">
        <v>44140</v>
      </c>
      <c r="F343" s="817" t="s">
        <v>140</v>
      </c>
      <c r="G343" s="819" t="s">
        <v>141</v>
      </c>
      <c r="H343" s="820" t="s">
        <v>142</v>
      </c>
      <c r="I343" s="821">
        <v>8</v>
      </c>
      <c r="J343" s="21">
        <v>150.59</v>
      </c>
      <c r="K343" s="21">
        <f t="shared" si="29"/>
        <v>1204.72</v>
      </c>
      <c r="L343" s="21">
        <f t="shared" si="28"/>
        <v>152.72727272727272</v>
      </c>
      <c r="M343" s="21">
        <f t="shared" si="31"/>
        <v>152.72999999999999</v>
      </c>
      <c r="N343" s="21">
        <f t="shared" si="30"/>
        <v>1357.45</v>
      </c>
      <c r="O343" s="817"/>
      <c r="P343" s="817"/>
      <c r="Q343" s="822"/>
      <c r="R343" s="823" t="s">
        <v>9</v>
      </c>
    </row>
    <row r="344" spans="1:18" ht="15" hidden="1" customHeight="1">
      <c r="A344" s="816">
        <v>118231</v>
      </c>
      <c r="B344" s="817" t="s">
        <v>17</v>
      </c>
      <c r="C344" s="817" t="s">
        <v>18</v>
      </c>
      <c r="D344" s="817" t="s">
        <v>3</v>
      </c>
      <c r="E344" s="818">
        <v>44140</v>
      </c>
      <c r="F344" s="817" t="s">
        <v>19</v>
      </c>
      <c r="G344" s="819" t="s">
        <v>20</v>
      </c>
      <c r="H344" s="824" t="s">
        <v>21</v>
      </c>
      <c r="I344" s="821">
        <v>8</v>
      </c>
      <c r="J344" s="21">
        <v>150.59</v>
      </c>
      <c r="K344" s="21">
        <f t="shared" si="29"/>
        <v>1204.72</v>
      </c>
      <c r="L344" s="21">
        <f t="shared" si="28"/>
        <v>152.72727272727272</v>
      </c>
      <c r="M344" s="21">
        <f t="shared" si="31"/>
        <v>152.72999999999999</v>
      </c>
      <c r="N344" s="21">
        <f t="shared" si="30"/>
        <v>1357.45</v>
      </c>
      <c r="O344" s="817"/>
      <c r="P344" s="817"/>
      <c r="Q344" s="822"/>
      <c r="R344" s="823" t="s">
        <v>9</v>
      </c>
    </row>
    <row r="345" spans="1:18" ht="15" hidden="1" customHeight="1">
      <c r="A345" s="816">
        <v>118231</v>
      </c>
      <c r="B345" s="817" t="s">
        <v>17</v>
      </c>
      <c r="C345" s="817" t="s">
        <v>18</v>
      </c>
      <c r="D345" s="817" t="s">
        <v>3</v>
      </c>
      <c r="E345" s="818">
        <v>44140</v>
      </c>
      <c r="F345" s="817" t="s">
        <v>19</v>
      </c>
      <c r="G345" s="819" t="s">
        <v>20</v>
      </c>
      <c r="H345" s="824" t="s">
        <v>21</v>
      </c>
      <c r="I345" s="821">
        <v>3</v>
      </c>
      <c r="J345" s="21">
        <v>150.59</v>
      </c>
      <c r="K345" s="21">
        <f t="shared" si="29"/>
        <v>451.77</v>
      </c>
      <c r="L345" s="21">
        <f t="shared" si="28"/>
        <v>57.272727272727266</v>
      </c>
      <c r="M345" s="21">
        <f t="shared" si="31"/>
        <v>57.27</v>
      </c>
      <c r="N345" s="21">
        <f t="shared" si="30"/>
        <v>509.03999999999996</v>
      </c>
      <c r="O345" s="817"/>
      <c r="P345" s="817"/>
      <c r="Q345" s="822"/>
      <c r="R345" s="823" t="s">
        <v>9</v>
      </c>
    </row>
    <row r="346" spans="1:18" ht="15" hidden="1" customHeight="1">
      <c r="A346" s="816">
        <v>116651</v>
      </c>
      <c r="B346" s="817" t="s">
        <v>88</v>
      </c>
      <c r="C346" s="817" t="s">
        <v>39</v>
      </c>
      <c r="D346" s="817" t="s">
        <v>3</v>
      </c>
      <c r="E346" s="818">
        <v>44141</v>
      </c>
      <c r="F346" s="817" t="s">
        <v>19</v>
      </c>
      <c r="G346" s="819" t="s">
        <v>152</v>
      </c>
      <c r="H346" s="817" t="s">
        <v>21</v>
      </c>
      <c r="I346" s="821">
        <v>11</v>
      </c>
      <c r="J346" s="21">
        <v>81.03</v>
      </c>
      <c r="K346" s="21">
        <f t="shared" si="29"/>
        <v>891.33</v>
      </c>
      <c r="L346" s="21">
        <f t="shared" si="28"/>
        <v>210</v>
      </c>
      <c r="M346" s="21">
        <f t="shared" si="31"/>
        <v>210</v>
      </c>
      <c r="N346" s="21">
        <f t="shared" si="30"/>
        <v>1101.33</v>
      </c>
      <c r="O346" s="817" t="s">
        <v>6</v>
      </c>
      <c r="P346" s="817" t="s">
        <v>147</v>
      </c>
      <c r="Q346" s="822" t="s">
        <v>8</v>
      </c>
      <c r="R346" s="823" t="s">
        <v>86</v>
      </c>
    </row>
    <row r="347" spans="1:18" ht="15" hidden="1" customHeight="1">
      <c r="A347" s="816">
        <v>117709</v>
      </c>
      <c r="B347" s="817" t="s">
        <v>148</v>
      </c>
      <c r="C347" s="817" t="s">
        <v>39</v>
      </c>
      <c r="D347" s="817" t="s">
        <v>3</v>
      </c>
      <c r="E347" s="818">
        <v>44141</v>
      </c>
      <c r="F347" s="817" t="s">
        <v>19</v>
      </c>
      <c r="G347" s="819" t="s">
        <v>131</v>
      </c>
      <c r="H347" s="817" t="s">
        <v>21</v>
      </c>
      <c r="I347" s="821">
        <v>11</v>
      </c>
      <c r="J347" s="21">
        <v>81.03</v>
      </c>
      <c r="K347" s="21">
        <f t="shared" si="29"/>
        <v>891.33</v>
      </c>
      <c r="L347" s="21">
        <f t="shared" si="28"/>
        <v>210</v>
      </c>
      <c r="M347" s="21">
        <f t="shared" si="31"/>
        <v>210</v>
      </c>
      <c r="N347" s="21">
        <f t="shared" si="30"/>
        <v>1101.33</v>
      </c>
      <c r="O347" s="817" t="s">
        <v>6</v>
      </c>
      <c r="P347" s="817" t="s">
        <v>125</v>
      </c>
      <c r="Q347" s="822" t="s">
        <v>8</v>
      </c>
      <c r="R347" s="823" t="s">
        <v>86</v>
      </c>
    </row>
    <row r="348" spans="1:18" ht="25.5" hidden="1" customHeight="1">
      <c r="A348" s="816">
        <v>117808</v>
      </c>
      <c r="B348" s="817" t="s">
        <v>62</v>
      </c>
      <c r="C348" s="817" t="s">
        <v>63</v>
      </c>
      <c r="D348" s="817" t="s">
        <v>3</v>
      </c>
      <c r="E348" s="818">
        <v>44141</v>
      </c>
      <c r="F348" s="817" t="s">
        <v>19</v>
      </c>
      <c r="G348" s="819" t="s">
        <v>153</v>
      </c>
      <c r="H348" s="820" t="s">
        <v>21</v>
      </c>
      <c r="I348" s="821">
        <v>11</v>
      </c>
      <c r="J348" s="21">
        <v>91.26</v>
      </c>
      <c r="K348" s="21">
        <f t="shared" si="29"/>
        <v>1003.86</v>
      </c>
      <c r="L348" s="21">
        <f t="shared" si="28"/>
        <v>210</v>
      </c>
      <c r="M348" s="21">
        <f t="shared" si="31"/>
        <v>210</v>
      </c>
      <c r="N348" s="21">
        <f t="shared" si="30"/>
        <v>1213.8600000000001</v>
      </c>
      <c r="O348" s="817"/>
      <c r="P348" s="817"/>
      <c r="Q348" s="822" t="s">
        <v>8</v>
      </c>
      <c r="R348" s="823" t="s">
        <v>9</v>
      </c>
    </row>
    <row r="349" spans="1:18" ht="15" hidden="1" customHeight="1">
      <c r="A349" s="816">
        <v>118853</v>
      </c>
      <c r="B349" s="817" t="s">
        <v>92</v>
      </c>
      <c r="C349" s="817" t="s">
        <v>59</v>
      </c>
      <c r="D349" s="817" t="s">
        <v>3</v>
      </c>
      <c r="E349" s="818">
        <v>44141</v>
      </c>
      <c r="F349" s="817" t="s">
        <v>19</v>
      </c>
      <c r="G349" s="819" t="s">
        <v>152</v>
      </c>
      <c r="H349" s="817" t="s">
        <v>21</v>
      </c>
      <c r="I349" s="821">
        <v>11</v>
      </c>
      <c r="J349" s="21">
        <v>111.7</v>
      </c>
      <c r="K349" s="21">
        <f t="shared" si="29"/>
        <v>1228.7</v>
      </c>
      <c r="L349" s="21">
        <f t="shared" si="28"/>
        <v>210</v>
      </c>
      <c r="M349" s="21">
        <f t="shared" si="31"/>
        <v>210</v>
      </c>
      <c r="N349" s="21">
        <f t="shared" si="30"/>
        <v>1438.7</v>
      </c>
      <c r="O349" s="817" t="s">
        <v>6</v>
      </c>
      <c r="P349" s="817" t="s">
        <v>147</v>
      </c>
      <c r="Q349" s="822" t="s">
        <v>8</v>
      </c>
      <c r="R349" s="823" t="s">
        <v>86</v>
      </c>
    </row>
    <row r="350" spans="1:18" ht="15" hidden="1" customHeight="1">
      <c r="A350" s="816">
        <v>130124</v>
      </c>
      <c r="B350" s="817" t="s">
        <v>54</v>
      </c>
      <c r="C350" s="817" t="s">
        <v>39</v>
      </c>
      <c r="D350" s="817" t="s">
        <v>3</v>
      </c>
      <c r="E350" s="818">
        <v>44141</v>
      </c>
      <c r="F350" s="817" t="s">
        <v>19</v>
      </c>
      <c r="G350" s="819" t="s">
        <v>131</v>
      </c>
      <c r="H350" s="817" t="s">
        <v>21</v>
      </c>
      <c r="I350" s="821">
        <v>11</v>
      </c>
      <c r="J350" s="21">
        <v>81.03</v>
      </c>
      <c r="K350" s="21">
        <f t="shared" si="29"/>
        <v>891.33</v>
      </c>
      <c r="L350" s="21">
        <f t="shared" si="28"/>
        <v>210</v>
      </c>
      <c r="M350" s="21">
        <f t="shared" si="31"/>
        <v>210</v>
      </c>
      <c r="N350" s="21">
        <f t="shared" si="30"/>
        <v>1101.33</v>
      </c>
      <c r="O350" s="817" t="s">
        <v>6</v>
      </c>
      <c r="P350" s="817" t="s">
        <v>125</v>
      </c>
      <c r="Q350" s="822" t="s">
        <v>8</v>
      </c>
      <c r="R350" s="823" t="s">
        <v>86</v>
      </c>
    </row>
    <row r="351" spans="1:18" ht="15" hidden="1" customHeight="1">
      <c r="A351" s="816">
        <v>178171</v>
      </c>
      <c r="B351" s="817" t="s">
        <v>57</v>
      </c>
      <c r="C351" s="817" t="s">
        <v>39</v>
      </c>
      <c r="D351" s="817" t="s">
        <v>3</v>
      </c>
      <c r="E351" s="818">
        <v>44141</v>
      </c>
      <c r="F351" s="817" t="s">
        <v>19</v>
      </c>
      <c r="G351" s="819" t="s">
        <v>154</v>
      </c>
      <c r="H351" s="817" t="s">
        <v>21</v>
      </c>
      <c r="I351" s="821">
        <v>11</v>
      </c>
      <c r="J351" s="21">
        <v>81.03</v>
      </c>
      <c r="K351" s="21">
        <f t="shared" si="29"/>
        <v>891.33</v>
      </c>
      <c r="L351" s="21">
        <f t="shared" si="28"/>
        <v>210</v>
      </c>
      <c r="M351" s="21">
        <f t="shared" si="31"/>
        <v>210</v>
      </c>
      <c r="N351" s="21">
        <f t="shared" si="30"/>
        <v>1101.33</v>
      </c>
      <c r="O351" s="817" t="s">
        <v>6</v>
      </c>
      <c r="P351" s="817" t="s">
        <v>109</v>
      </c>
      <c r="Q351" s="822" t="s">
        <v>8</v>
      </c>
      <c r="R351" s="823" t="s">
        <v>86</v>
      </c>
    </row>
    <row r="352" spans="1:18" ht="15" hidden="1" customHeight="1">
      <c r="A352" s="816">
        <v>184993</v>
      </c>
      <c r="B352" s="817" t="s">
        <v>151</v>
      </c>
      <c r="C352" s="817" t="s">
        <v>59</v>
      </c>
      <c r="D352" s="817" t="s">
        <v>3</v>
      </c>
      <c r="E352" s="818">
        <v>44141</v>
      </c>
      <c r="F352" s="817" t="s">
        <v>19</v>
      </c>
      <c r="G352" s="819" t="s">
        <v>131</v>
      </c>
      <c r="H352" s="817" t="s">
        <v>21</v>
      </c>
      <c r="I352" s="821">
        <v>11</v>
      </c>
      <c r="J352" s="21">
        <v>111.7</v>
      </c>
      <c r="K352" s="21">
        <f t="shared" si="29"/>
        <v>1228.7</v>
      </c>
      <c r="L352" s="21">
        <f t="shared" si="28"/>
        <v>210</v>
      </c>
      <c r="M352" s="21">
        <f t="shared" si="31"/>
        <v>210</v>
      </c>
      <c r="N352" s="21">
        <f t="shared" si="30"/>
        <v>1438.7</v>
      </c>
      <c r="O352" s="817" t="s">
        <v>6</v>
      </c>
      <c r="P352" s="817" t="s">
        <v>125</v>
      </c>
      <c r="Q352" s="822" t="s">
        <v>8</v>
      </c>
      <c r="R352" s="823" t="s">
        <v>86</v>
      </c>
    </row>
    <row r="353" spans="1:18" ht="15" hidden="1" customHeight="1">
      <c r="A353" s="816">
        <v>185056</v>
      </c>
      <c r="B353" s="817" t="s">
        <v>58</v>
      </c>
      <c r="C353" s="817" t="s">
        <v>59</v>
      </c>
      <c r="D353" s="817" t="s">
        <v>3</v>
      </c>
      <c r="E353" s="818">
        <v>44141</v>
      </c>
      <c r="F353" s="817" t="s">
        <v>19</v>
      </c>
      <c r="G353" s="819" t="s">
        <v>155</v>
      </c>
      <c r="H353" s="817" t="s">
        <v>21</v>
      </c>
      <c r="I353" s="821">
        <v>11</v>
      </c>
      <c r="J353" s="21">
        <v>111.7</v>
      </c>
      <c r="K353" s="21">
        <f t="shared" si="29"/>
        <v>1228.7</v>
      </c>
      <c r="L353" s="21">
        <f t="shared" si="28"/>
        <v>210</v>
      </c>
      <c r="M353" s="21">
        <f t="shared" si="31"/>
        <v>210</v>
      </c>
      <c r="N353" s="21">
        <f t="shared" si="30"/>
        <v>1438.7</v>
      </c>
      <c r="O353" s="817" t="s">
        <v>6</v>
      </c>
      <c r="P353" s="817" t="s">
        <v>125</v>
      </c>
      <c r="Q353" s="822" t="s">
        <v>8</v>
      </c>
      <c r="R353" s="823" t="s">
        <v>86</v>
      </c>
    </row>
    <row r="354" spans="1:18" ht="15" hidden="1" customHeight="1">
      <c r="A354" s="816">
        <v>117561</v>
      </c>
      <c r="B354" s="817" t="s">
        <v>139</v>
      </c>
      <c r="C354" s="817" t="s">
        <v>18</v>
      </c>
      <c r="D354" s="817" t="s">
        <v>3</v>
      </c>
      <c r="E354" s="818">
        <v>44141</v>
      </c>
      <c r="F354" s="817" t="s">
        <v>140</v>
      </c>
      <c r="G354" s="819" t="s">
        <v>141</v>
      </c>
      <c r="H354" s="820" t="s">
        <v>142</v>
      </c>
      <c r="I354" s="821">
        <v>8</v>
      </c>
      <c r="J354" s="21">
        <v>150.59</v>
      </c>
      <c r="K354" s="21">
        <f t="shared" si="29"/>
        <v>1204.72</v>
      </c>
      <c r="L354" s="21">
        <f t="shared" si="28"/>
        <v>152.72727272727272</v>
      </c>
      <c r="M354" s="21">
        <f t="shared" si="31"/>
        <v>152.72999999999999</v>
      </c>
      <c r="N354" s="21">
        <f t="shared" si="30"/>
        <v>1357.45</v>
      </c>
      <c r="O354" s="817"/>
      <c r="P354" s="817"/>
      <c r="Q354" s="822"/>
      <c r="R354" s="823" t="s">
        <v>9</v>
      </c>
    </row>
    <row r="355" spans="1:18" ht="15" hidden="1" customHeight="1">
      <c r="A355" s="816">
        <v>117561</v>
      </c>
      <c r="B355" s="817" t="s">
        <v>139</v>
      </c>
      <c r="C355" s="817" t="s">
        <v>18</v>
      </c>
      <c r="D355" s="817" t="s">
        <v>3</v>
      </c>
      <c r="E355" s="818">
        <v>44141</v>
      </c>
      <c r="F355" s="817" t="s">
        <v>140</v>
      </c>
      <c r="G355" s="819" t="s">
        <v>141</v>
      </c>
      <c r="H355" s="820" t="s">
        <v>142</v>
      </c>
      <c r="I355" s="821">
        <v>3</v>
      </c>
      <c r="J355" s="21">
        <v>150.59</v>
      </c>
      <c r="K355" s="21">
        <f t="shared" si="29"/>
        <v>451.77</v>
      </c>
      <c r="L355" s="21">
        <f t="shared" si="28"/>
        <v>57.272727272727266</v>
      </c>
      <c r="M355" s="21">
        <f t="shared" si="31"/>
        <v>57.27</v>
      </c>
      <c r="N355" s="21">
        <f t="shared" si="30"/>
        <v>509.03999999999996</v>
      </c>
      <c r="O355" s="817"/>
      <c r="P355" s="817"/>
      <c r="Q355" s="822"/>
      <c r="R355" s="823" t="s">
        <v>9</v>
      </c>
    </row>
    <row r="356" spans="1:18" ht="15" hidden="1" customHeight="1">
      <c r="A356" s="816">
        <v>118231</v>
      </c>
      <c r="B356" s="817" t="s">
        <v>17</v>
      </c>
      <c r="C356" s="817" t="s">
        <v>18</v>
      </c>
      <c r="D356" s="817" t="s">
        <v>3</v>
      </c>
      <c r="E356" s="818">
        <v>44141</v>
      </c>
      <c r="F356" s="817" t="s">
        <v>19</v>
      </c>
      <c r="G356" s="819" t="s">
        <v>20</v>
      </c>
      <c r="H356" s="824" t="s">
        <v>21</v>
      </c>
      <c r="I356" s="821">
        <v>11</v>
      </c>
      <c r="J356" s="21">
        <v>150.59</v>
      </c>
      <c r="K356" s="21">
        <f t="shared" si="29"/>
        <v>1656.49</v>
      </c>
      <c r="L356" s="21">
        <f t="shared" si="28"/>
        <v>210</v>
      </c>
      <c r="M356" s="21">
        <f t="shared" si="31"/>
        <v>210</v>
      </c>
      <c r="N356" s="21">
        <f t="shared" si="30"/>
        <v>1866.49</v>
      </c>
      <c r="O356" s="817"/>
      <c r="P356" s="817"/>
      <c r="Q356" s="822"/>
      <c r="R356" s="823" t="s">
        <v>9</v>
      </c>
    </row>
    <row r="357" spans="1:18" ht="15" hidden="1" customHeight="1">
      <c r="A357" s="816">
        <v>116651</v>
      </c>
      <c r="B357" s="817" t="s">
        <v>88</v>
      </c>
      <c r="C357" s="817" t="s">
        <v>39</v>
      </c>
      <c r="D357" s="817" t="s">
        <v>3</v>
      </c>
      <c r="E357" s="818">
        <v>44142</v>
      </c>
      <c r="F357" s="817" t="s">
        <v>19</v>
      </c>
      <c r="G357" s="819" t="s">
        <v>156</v>
      </c>
      <c r="H357" s="817" t="s">
        <v>21</v>
      </c>
      <c r="I357" s="821">
        <v>11</v>
      </c>
      <c r="J357" s="21">
        <v>81.03</v>
      </c>
      <c r="K357" s="21">
        <f t="shared" si="29"/>
        <v>891.33</v>
      </c>
      <c r="L357" s="21">
        <f t="shared" si="28"/>
        <v>210</v>
      </c>
      <c r="M357" s="21">
        <f t="shared" si="31"/>
        <v>210</v>
      </c>
      <c r="N357" s="21">
        <f t="shared" si="30"/>
        <v>1101.33</v>
      </c>
      <c r="O357" s="817" t="s">
        <v>6</v>
      </c>
      <c r="P357" s="817" t="s">
        <v>147</v>
      </c>
      <c r="Q357" s="822" t="s">
        <v>8</v>
      </c>
      <c r="R357" s="823" t="s">
        <v>86</v>
      </c>
    </row>
    <row r="358" spans="1:18" ht="15" hidden="1" customHeight="1">
      <c r="A358" s="816">
        <v>117709</v>
      </c>
      <c r="B358" s="817" t="s">
        <v>148</v>
      </c>
      <c r="C358" s="817" t="s">
        <v>39</v>
      </c>
      <c r="D358" s="817" t="s">
        <v>3</v>
      </c>
      <c r="E358" s="818">
        <v>44142</v>
      </c>
      <c r="F358" s="817" t="s">
        <v>19</v>
      </c>
      <c r="G358" s="819" t="s">
        <v>136</v>
      </c>
      <c r="H358" s="817" t="s">
        <v>21</v>
      </c>
      <c r="I358" s="821">
        <v>11</v>
      </c>
      <c r="J358" s="21">
        <v>81.03</v>
      </c>
      <c r="K358" s="21">
        <f t="shared" si="29"/>
        <v>891.33</v>
      </c>
      <c r="L358" s="21">
        <f t="shared" si="28"/>
        <v>210</v>
      </c>
      <c r="M358" s="21">
        <f t="shared" si="31"/>
        <v>210</v>
      </c>
      <c r="N358" s="21">
        <f t="shared" si="30"/>
        <v>1101.33</v>
      </c>
      <c r="O358" s="817" t="s">
        <v>6</v>
      </c>
      <c r="P358" s="817" t="s">
        <v>125</v>
      </c>
      <c r="Q358" s="822" t="s">
        <v>8</v>
      </c>
      <c r="R358" s="823" t="s">
        <v>86</v>
      </c>
    </row>
    <row r="359" spans="1:18" ht="25.5" hidden="1" customHeight="1">
      <c r="A359" s="816">
        <v>117808</v>
      </c>
      <c r="B359" s="817" t="s">
        <v>62</v>
      </c>
      <c r="C359" s="817" t="s">
        <v>63</v>
      </c>
      <c r="D359" s="817" t="s">
        <v>3</v>
      </c>
      <c r="E359" s="818">
        <v>44142</v>
      </c>
      <c r="F359" s="817" t="s">
        <v>19</v>
      </c>
      <c r="G359" s="819" t="s">
        <v>157</v>
      </c>
      <c r="H359" s="820" t="s">
        <v>21</v>
      </c>
      <c r="I359" s="821">
        <v>11</v>
      </c>
      <c r="J359" s="21">
        <v>91.26</v>
      </c>
      <c r="K359" s="21">
        <f t="shared" si="29"/>
        <v>1003.86</v>
      </c>
      <c r="L359" s="21">
        <f t="shared" si="28"/>
        <v>210</v>
      </c>
      <c r="M359" s="21">
        <f t="shared" si="31"/>
        <v>210</v>
      </c>
      <c r="N359" s="21">
        <f t="shared" si="30"/>
        <v>1213.8600000000001</v>
      </c>
      <c r="O359" s="817"/>
      <c r="P359" s="817"/>
      <c r="Q359" s="822" t="s">
        <v>8</v>
      </c>
      <c r="R359" s="823" t="s">
        <v>9</v>
      </c>
    </row>
    <row r="360" spans="1:18" ht="15" hidden="1" customHeight="1">
      <c r="A360" s="816">
        <v>118853</v>
      </c>
      <c r="B360" s="817" t="s">
        <v>92</v>
      </c>
      <c r="C360" s="817" t="s">
        <v>59</v>
      </c>
      <c r="D360" s="817" t="s">
        <v>3</v>
      </c>
      <c r="E360" s="818">
        <v>44142</v>
      </c>
      <c r="F360" s="817" t="s">
        <v>19</v>
      </c>
      <c r="G360" s="819" t="s">
        <v>156</v>
      </c>
      <c r="H360" s="817" t="s">
        <v>21</v>
      </c>
      <c r="I360" s="821">
        <v>11</v>
      </c>
      <c r="J360" s="21">
        <v>111.7</v>
      </c>
      <c r="K360" s="21">
        <f t="shared" si="29"/>
        <v>1228.7</v>
      </c>
      <c r="L360" s="21">
        <f t="shared" si="28"/>
        <v>210</v>
      </c>
      <c r="M360" s="21">
        <f t="shared" si="31"/>
        <v>210</v>
      </c>
      <c r="N360" s="21">
        <f t="shared" si="30"/>
        <v>1438.7</v>
      </c>
      <c r="O360" s="817" t="s">
        <v>6</v>
      </c>
      <c r="P360" s="817" t="s">
        <v>147</v>
      </c>
      <c r="Q360" s="822" t="s">
        <v>8</v>
      </c>
      <c r="R360" s="823" t="s">
        <v>86</v>
      </c>
    </row>
    <row r="361" spans="1:18" ht="15" hidden="1" customHeight="1">
      <c r="A361" s="816">
        <v>130124</v>
      </c>
      <c r="B361" s="817" t="s">
        <v>54</v>
      </c>
      <c r="C361" s="817" t="s">
        <v>39</v>
      </c>
      <c r="D361" s="817" t="s">
        <v>3</v>
      </c>
      <c r="E361" s="818">
        <v>44142</v>
      </c>
      <c r="F361" s="817" t="s">
        <v>19</v>
      </c>
      <c r="G361" s="819" t="s">
        <v>136</v>
      </c>
      <c r="H361" s="817" t="s">
        <v>21</v>
      </c>
      <c r="I361" s="821">
        <v>11</v>
      </c>
      <c r="J361" s="21">
        <v>81.03</v>
      </c>
      <c r="K361" s="21">
        <f t="shared" si="29"/>
        <v>891.33</v>
      </c>
      <c r="L361" s="21">
        <f t="shared" si="28"/>
        <v>210</v>
      </c>
      <c r="M361" s="21">
        <f t="shared" si="31"/>
        <v>210</v>
      </c>
      <c r="N361" s="21">
        <f t="shared" si="30"/>
        <v>1101.33</v>
      </c>
      <c r="O361" s="817" t="s">
        <v>6</v>
      </c>
      <c r="P361" s="817" t="s">
        <v>125</v>
      </c>
      <c r="Q361" s="822" t="s">
        <v>8</v>
      </c>
      <c r="R361" s="823" t="s">
        <v>86</v>
      </c>
    </row>
    <row r="362" spans="1:18" ht="15" hidden="1" customHeight="1">
      <c r="A362" s="816">
        <v>178171</v>
      </c>
      <c r="B362" s="817" t="s">
        <v>57</v>
      </c>
      <c r="C362" s="817" t="s">
        <v>39</v>
      </c>
      <c r="D362" s="817" t="s">
        <v>3</v>
      </c>
      <c r="E362" s="818">
        <v>44142</v>
      </c>
      <c r="F362" s="817" t="s">
        <v>19</v>
      </c>
      <c r="G362" s="819" t="s">
        <v>158</v>
      </c>
      <c r="H362" s="817" t="s">
        <v>21</v>
      </c>
      <c r="I362" s="821">
        <v>11</v>
      </c>
      <c r="J362" s="21">
        <v>81.03</v>
      </c>
      <c r="K362" s="21">
        <f t="shared" si="29"/>
        <v>891.33</v>
      </c>
      <c r="L362" s="21">
        <f t="shared" si="28"/>
        <v>210</v>
      </c>
      <c r="M362" s="21">
        <f t="shared" si="31"/>
        <v>210</v>
      </c>
      <c r="N362" s="21">
        <f t="shared" si="30"/>
        <v>1101.33</v>
      </c>
      <c r="O362" s="817" t="s">
        <v>6</v>
      </c>
      <c r="P362" s="817" t="s">
        <v>109</v>
      </c>
      <c r="Q362" s="822" t="s">
        <v>8</v>
      </c>
      <c r="R362" s="823" t="s">
        <v>86</v>
      </c>
    </row>
    <row r="363" spans="1:18" ht="15" hidden="1" customHeight="1">
      <c r="A363" s="816">
        <v>178474</v>
      </c>
      <c r="B363" s="817" t="s">
        <v>159</v>
      </c>
      <c r="C363" s="817" t="s">
        <v>39</v>
      </c>
      <c r="D363" s="817" t="s">
        <v>3</v>
      </c>
      <c r="E363" s="818">
        <v>44142</v>
      </c>
      <c r="F363" s="817" t="s">
        <v>19</v>
      </c>
      <c r="G363" s="819" t="s">
        <v>136</v>
      </c>
      <c r="H363" s="817" t="s">
        <v>21</v>
      </c>
      <c r="I363" s="821">
        <v>7</v>
      </c>
      <c r="J363" s="21">
        <v>81.03</v>
      </c>
      <c r="K363" s="21">
        <f t="shared" si="29"/>
        <v>567.21</v>
      </c>
      <c r="L363" s="21">
        <f t="shared" si="28"/>
        <v>133.63636363636363</v>
      </c>
      <c r="M363" s="21">
        <f t="shared" si="31"/>
        <v>133.63999999999999</v>
      </c>
      <c r="N363" s="21">
        <f t="shared" si="30"/>
        <v>700.85</v>
      </c>
      <c r="O363" s="817" t="s">
        <v>6</v>
      </c>
      <c r="P363" s="817" t="s">
        <v>125</v>
      </c>
      <c r="Q363" s="822" t="s">
        <v>8</v>
      </c>
      <c r="R363" s="823" t="s">
        <v>86</v>
      </c>
    </row>
    <row r="364" spans="1:18" ht="15" hidden="1" customHeight="1">
      <c r="A364" s="816">
        <v>185056</v>
      </c>
      <c r="B364" s="817" t="s">
        <v>58</v>
      </c>
      <c r="C364" s="817" t="s">
        <v>59</v>
      </c>
      <c r="D364" s="817" t="s">
        <v>3</v>
      </c>
      <c r="E364" s="818">
        <v>44142</v>
      </c>
      <c r="F364" s="817" t="s">
        <v>19</v>
      </c>
      <c r="G364" s="819" t="s">
        <v>160</v>
      </c>
      <c r="H364" s="817" t="s">
        <v>21</v>
      </c>
      <c r="I364" s="821">
        <v>11</v>
      </c>
      <c r="J364" s="21">
        <v>111.7</v>
      </c>
      <c r="K364" s="21">
        <f t="shared" si="29"/>
        <v>1228.7</v>
      </c>
      <c r="L364" s="21">
        <f t="shared" si="28"/>
        <v>210</v>
      </c>
      <c r="M364" s="21">
        <f t="shared" si="31"/>
        <v>210</v>
      </c>
      <c r="N364" s="21">
        <f t="shared" si="30"/>
        <v>1438.7</v>
      </c>
      <c r="O364" s="817" t="s">
        <v>6</v>
      </c>
      <c r="P364" s="817" t="s">
        <v>125</v>
      </c>
      <c r="Q364" s="822" t="s">
        <v>8</v>
      </c>
      <c r="R364" s="823" t="s">
        <v>86</v>
      </c>
    </row>
    <row r="365" spans="1:18" ht="15" hidden="1" customHeight="1">
      <c r="A365" s="816">
        <v>117561</v>
      </c>
      <c r="B365" s="817" t="s">
        <v>139</v>
      </c>
      <c r="C365" s="817" t="s">
        <v>18</v>
      </c>
      <c r="D365" s="817" t="s">
        <v>3</v>
      </c>
      <c r="E365" s="818">
        <v>44142</v>
      </c>
      <c r="F365" s="817" t="s">
        <v>140</v>
      </c>
      <c r="G365" s="819" t="s">
        <v>141</v>
      </c>
      <c r="H365" s="820" t="s">
        <v>142</v>
      </c>
      <c r="I365" s="821">
        <v>11</v>
      </c>
      <c r="J365" s="21">
        <v>150.59</v>
      </c>
      <c r="K365" s="21">
        <f t="shared" si="29"/>
        <v>1656.49</v>
      </c>
      <c r="L365" s="21">
        <f t="shared" si="28"/>
        <v>210</v>
      </c>
      <c r="M365" s="21">
        <f t="shared" si="31"/>
        <v>210</v>
      </c>
      <c r="N365" s="21">
        <f t="shared" si="30"/>
        <v>1866.49</v>
      </c>
      <c r="O365" s="817"/>
      <c r="P365" s="817"/>
      <c r="Q365" s="822"/>
      <c r="R365" s="823" t="s">
        <v>9</v>
      </c>
    </row>
    <row r="366" spans="1:18" ht="15" hidden="1" customHeight="1">
      <c r="A366" s="816">
        <v>118231</v>
      </c>
      <c r="B366" s="817" t="s">
        <v>17</v>
      </c>
      <c r="C366" s="817" t="s">
        <v>18</v>
      </c>
      <c r="D366" s="817" t="s">
        <v>3</v>
      </c>
      <c r="E366" s="818">
        <v>44142</v>
      </c>
      <c r="F366" s="817" t="s">
        <v>19</v>
      </c>
      <c r="G366" s="819" t="s">
        <v>20</v>
      </c>
      <c r="H366" s="824" t="s">
        <v>21</v>
      </c>
      <c r="I366" s="821">
        <v>11</v>
      </c>
      <c r="J366" s="21">
        <v>150.59</v>
      </c>
      <c r="K366" s="21">
        <f t="shared" si="29"/>
        <v>1656.49</v>
      </c>
      <c r="L366" s="21">
        <f t="shared" si="28"/>
        <v>210</v>
      </c>
      <c r="M366" s="21">
        <f t="shared" si="31"/>
        <v>210</v>
      </c>
      <c r="N366" s="21">
        <f t="shared" si="30"/>
        <v>1866.49</v>
      </c>
      <c r="O366" s="817"/>
      <c r="P366" s="817"/>
      <c r="Q366" s="822"/>
      <c r="R366" s="823" t="s">
        <v>9</v>
      </c>
    </row>
    <row r="367" spans="1:18" ht="15" hidden="1" customHeight="1">
      <c r="A367" s="816">
        <v>117487</v>
      </c>
      <c r="B367" s="817" t="s">
        <v>22</v>
      </c>
      <c r="C367" s="817" t="s">
        <v>18</v>
      </c>
      <c r="D367" s="817" t="s">
        <v>3</v>
      </c>
      <c r="E367" s="818">
        <v>44142</v>
      </c>
      <c r="F367" s="817" t="s">
        <v>19</v>
      </c>
      <c r="G367" s="819" t="s">
        <v>20</v>
      </c>
      <c r="H367" s="824" t="s">
        <v>21</v>
      </c>
      <c r="I367" s="821">
        <v>40</v>
      </c>
      <c r="J367" s="21">
        <v>150.59</v>
      </c>
      <c r="K367" s="21">
        <f t="shared" si="29"/>
        <v>6023.6</v>
      </c>
      <c r="L367" s="21">
        <f>(I367/8)*210</f>
        <v>1050</v>
      </c>
      <c r="M367" s="21">
        <f t="shared" si="31"/>
        <v>1050</v>
      </c>
      <c r="N367" s="21">
        <f t="shared" si="30"/>
        <v>7073.6</v>
      </c>
      <c r="O367" s="817"/>
      <c r="P367" s="817"/>
      <c r="Q367" s="822"/>
      <c r="R367" s="823" t="s">
        <v>9</v>
      </c>
    </row>
    <row r="368" spans="1:18" ht="15" hidden="1" customHeight="1">
      <c r="A368" s="816">
        <v>116651</v>
      </c>
      <c r="B368" s="817" t="s">
        <v>88</v>
      </c>
      <c r="C368" s="817" t="s">
        <v>39</v>
      </c>
      <c r="D368" s="817" t="s">
        <v>3</v>
      </c>
      <c r="E368" s="818">
        <v>44143</v>
      </c>
      <c r="F368" s="817" t="s">
        <v>19</v>
      </c>
      <c r="G368" s="819" t="s">
        <v>161</v>
      </c>
      <c r="H368" s="817" t="s">
        <v>21</v>
      </c>
      <c r="I368" s="821">
        <v>11</v>
      </c>
      <c r="J368" s="21">
        <v>81.03</v>
      </c>
      <c r="K368" s="21">
        <f t="shared" si="29"/>
        <v>891.33</v>
      </c>
      <c r="L368" s="21">
        <f t="shared" ref="L368:L431" si="32">IF(OR(I368=11,I368&gt;11),210,210*(I368/11))</f>
        <v>210</v>
      </c>
      <c r="M368" s="21">
        <f t="shared" si="31"/>
        <v>210</v>
      </c>
      <c r="N368" s="21">
        <f t="shared" si="30"/>
        <v>1101.33</v>
      </c>
      <c r="O368" s="817" t="s">
        <v>6</v>
      </c>
      <c r="P368" s="817" t="s">
        <v>147</v>
      </c>
      <c r="Q368" s="822" t="s">
        <v>8</v>
      </c>
      <c r="R368" s="823" t="s">
        <v>86</v>
      </c>
    </row>
    <row r="369" spans="1:18" ht="15" hidden="1" customHeight="1">
      <c r="A369" s="816">
        <v>117709</v>
      </c>
      <c r="B369" s="817" t="s">
        <v>148</v>
      </c>
      <c r="C369" s="817" t="s">
        <v>39</v>
      </c>
      <c r="D369" s="817" t="s">
        <v>3</v>
      </c>
      <c r="E369" s="818">
        <v>44143</v>
      </c>
      <c r="F369" s="817" t="s">
        <v>19</v>
      </c>
      <c r="G369" s="819" t="s">
        <v>162</v>
      </c>
      <c r="H369" s="817" t="s">
        <v>21</v>
      </c>
      <c r="I369" s="821">
        <v>11</v>
      </c>
      <c r="J369" s="21">
        <v>81.03</v>
      </c>
      <c r="K369" s="21">
        <f t="shared" si="29"/>
        <v>891.33</v>
      </c>
      <c r="L369" s="21">
        <f t="shared" si="32"/>
        <v>210</v>
      </c>
      <c r="M369" s="21">
        <f t="shared" si="31"/>
        <v>210</v>
      </c>
      <c r="N369" s="21">
        <f t="shared" si="30"/>
        <v>1101.33</v>
      </c>
      <c r="O369" s="817" t="s">
        <v>6</v>
      </c>
      <c r="P369" s="817" t="s">
        <v>125</v>
      </c>
      <c r="Q369" s="822" t="s">
        <v>8</v>
      </c>
      <c r="R369" s="823" t="s">
        <v>86</v>
      </c>
    </row>
    <row r="370" spans="1:18" ht="25.5" hidden="1" customHeight="1">
      <c r="A370" s="816">
        <v>117808</v>
      </c>
      <c r="B370" s="817" t="s">
        <v>62</v>
      </c>
      <c r="C370" s="817" t="s">
        <v>63</v>
      </c>
      <c r="D370" s="817" t="s">
        <v>3</v>
      </c>
      <c r="E370" s="818">
        <v>44143</v>
      </c>
      <c r="F370" s="817" t="s">
        <v>19</v>
      </c>
      <c r="G370" s="819" t="s">
        <v>163</v>
      </c>
      <c r="H370" s="820" t="s">
        <v>21</v>
      </c>
      <c r="I370" s="821">
        <v>11</v>
      </c>
      <c r="J370" s="21">
        <v>91.26</v>
      </c>
      <c r="K370" s="21">
        <f t="shared" si="29"/>
        <v>1003.86</v>
      </c>
      <c r="L370" s="21">
        <f t="shared" si="32"/>
        <v>210</v>
      </c>
      <c r="M370" s="21">
        <f t="shared" si="31"/>
        <v>210</v>
      </c>
      <c r="N370" s="21">
        <f t="shared" si="30"/>
        <v>1213.8600000000001</v>
      </c>
      <c r="O370" s="817"/>
      <c r="P370" s="817"/>
      <c r="Q370" s="822" t="s">
        <v>8</v>
      </c>
      <c r="R370" s="823" t="s">
        <v>9</v>
      </c>
    </row>
    <row r="371" spans="1:18" ht="15" hidden="1" customHeight="1">
      <c r="A371" s="816">
        <v>118853</v>
      </c>
      <c r="B371" s="817" t="s">
        <v>92</v>
      </c>
      <c r="C371" s="817" t="s">
        <v>59</v>
      </c>
      <c r="D371" s="817" t="s">
        <v>3</v>
      </c>
      <c r="E371" s="818">
        <v>44143</v>
      </c>
      <c r="F371" s="817" t="s">
        <v>19</v>
      </c>
      <c r="G371" s="819" t="s">
        <v>161</v>
      </c>
      <c r="H371" s="817" t="s">
        <v>21</v>
      </c>
      <c r="I371" s="821">
        <v>11</v>
      </c>
      <c r="J371" s="21">
        <v>111.7</v>
      </c>
      <c r="K371" s="21">
        <f t="shared" si="29"/>
        <v>1228.7</v>
      </c>
      <c r="L371" s="21">
        <f t="shared" si="32"/>
        <v>210</v>
      </c>
      <c r="M371" s="21">
        <f t="shared" si="31"/>
        <v>210</v>
      </c>
      <c r="N371" s="21">
        <f t="shared" si="30"/>
        <v>1438.7</v>
      </c>
      <c r="O371" s="817" t="s">
        <v>6</v>
      </c>
      <c r="P371" s="817" t="s">
        <v>147</v>
      </c>
      <c r="Q371" s="822" t="s">
        <v>8</v>
      </c>
      <c r="R371" s="823" t="s">
        <v>86</v>
      </c>
    </row>
    <row r="372" spans="1:18" ht="15" hidden="1" customHeight="1">
      <c r="A372" s="816">
        <v>130124</v>
      </c>
      <c r="B372" s="817" t="s">
        <v>54</v>
      </c>
      <c r="C372" s="817" t="s">
        <v>39</v>
      </c>
      <c r="D372" s="817" t="s">
        <v>3</v>
      </c>
      <c r="E372" s="818">
        <v>44143</v>
      </c>
      <c r="F372" s="817" t="s">
        <v>19</v>
      </c>
      <c r="G372" s="819" t="s">
        <v>162</v>
      </c>
      <c r="H372" s="817" t="s">
        <v>21</v>
      </c>
      <c r="I372" s="821">
        <v>11</v>
      </c>
      <c r="J372" s="21">
        <v>81.03</v>
      </c>
      <c r="K372" s="21">
        <f t="shared" si="29"/>
        <v>891.33</v>
      </c>
      <c r="L372" s="21">
        <f t="shared" si="32"/>
        <v>210</v>
      </c>
      <c r="M372" s="21">
        <f t="shared" si="31"/>
        <v>210</v>
      </c>
      <c r="N372" s="21">
        <f t="shared" si="30"/>
        <v>1101.33</v>
      </c>
      <c r="O372" s="817" t="s">
        <v>6</v>
      </c>
      <c r="P372" s="817" t="s">
        <v>125</v>
      </c>
      <c r="Q372" s="822" t="s">
        <v>8</v>
      </c>
      <c r="R372" s="823" t="s">
        <v>86</v>
      </c>
    </row>
    <row r="373" spans="1:18" ht="15" hidden="1" customHeight="1">
      <c r="A373" s="816">
        <v>138224</v>
      </c>
      <c r="B373" s="817" t="s">
        <v>111</v>
      </c>
      <c r="C373" s="817" t="s">
        <v>2</v>
      </c>
      <c r="D373" s="817" t="s">
        <v>3</v>
      </c>
      <c r="E373" s="818">
        <v>44143</v>
      </c>
      <c r="F373" s="817" t="s">
        <v>19</v>
      </c>
      <c r="G373" s="819" t="s">
        <v>164</v>
      </c>
      <c r="H373" s="820" t="s">
        <v>21</v>
      </c>
      <c r="I373" s="821">
        <v>7</v>
      </c>
      <c r="J373" s="21">
        <v>132.15</v>
      </c>
      <c r="K373" s="21">
        <f t="shared" si="29"/>
        <v>925.05000000000007</v>
      </c>
      <c r="L373" s="21">
        <f t="shared" si="32"/>
        <v>133.63636363636363</v>
      </c>
      <c r="M373" s="21">
        <f t="shared" si="31"/>
        <v>133.63999999999999</v>
      </c>
      <c r="N373" s="21">
        <f t="shared" si="30"/>
        <v>1058.69</v>
      </c>
      <c r="O373" s="817"/>
      <c r="P373" s="817"/>
      <c r="Q373" s="822" t="s">
        <v>165</v>
      </c>
      <c r="R373" s="823" t="s">
        <v>9</v>
      </c>
    </row>
    <row r="374" spans="1:18" ht="15" hidden="1" customHeight="1">
      <c r="A374" s="816">
        <v>176607</v>
      </c>
      <c r="B374" s="817" t="s">
        <v>55</v>
      </c>
      <c r="C374" s="817" t="s">
        <v>39</v>
      </c>
      <c r="D374" s="817" t="s">
        <v>3</v>
      </c>
      <c r="E374" s="818">
        <v>44143</v>
      </c>
      <c r="F374" s="817" t="s">
        <v>19</v>
      </c>
      <c r="G374" s="819" t="s">
        <v>162</v>
      </c>
      <c r="H374" s="817" t="s">
        <v>21</v>
      </c>
      <c r="I374" s="821">
        <v>11</v>
      </c>
      <c r="J374" s="21">
        <v>81.03</v>
      </c>
      <c r="K374" s="21">
        <f t="shared" si="29"/>
        <v>891.33</v>
      </c>
      <c r="L374" s="21">
        <f t="shared" si="32"/>
        <v>210</v>
      </c>
      <c r="M374" s="21">
        <f t="shared" si="31"/>
        <v>210</v>
      </c>
      <c r="N374" s="21">
        <f t="shared" si="30"/>
        <v>1101.33</v>
      </c>
      <c r="O374" s="817" t="s">
        <v>6</v>
      </c>
      <c r="P374" s="817" t="s">
        <v>125</v>
      </c>
      <c r="Q374" s="822" t="s">
        <v>8</v>
      </c>
      <c r="R374" s="823" t="s">
        <v>86</v>
      </c>
    </row>
    <row r="375" spans="1:18" ht="15" hidden="1" customHeight="1">
      <c r="A375" s="816">
        <v>178171</v>
      </c>
      <c r="B375" s="817" t="s">
        <v>57</v>
      </c>
      <c r="C375" s="817" t="s">
        <v>39</v>
      </c>
      <c r="D375" s="817" t="s">
        <v>3</v>
      </c>
      <c r="E375" s="818">
        <v>44143</v>
      </c>
      <c r="F375" s="817" t="s">
        <v>19</v>
      </c>
      <c r="G375" s="819" t="s">
        <v>166</v>
      </c>
      <c r="H375" s="817" t="s">
        <v>21</v>
      </c>
      <c r="I375" s="821">
        <v>11</v>
      </c>
      <c r="J375" s="21">
        <v>81.03</v>
      </c>
      <c r="K375" s="21">
        <f t="shared" si="29"/>
        <v>891.33</v>
      </c>
      <c r="L375" s="21">
        <f t="shared" si="32"/>
        <v>210</v>
      </c>
      <c r="M375" s="21">
        <f t="shared" si="31"/>
        <v>210</v>
      </c>
      <c r="N375" s="21">
        <f t="shared" si="30"/>
        <v>1101.33</v>
      </c>
      <c r="O375" s="817" t="s">
        <v>6</v>
      </c>
      <c r="P375" s="817" t="s">
        <v>109</v>
      </c>
      <c r="Q375" s="822" t="s">
        <v>8</v>
      </c>
      <c r="R375" s="823" t="s">
        <v>86</v>
      </c>
    </row>
    <row r="376" spans="1:18" ht="15" hidden="1" customHeight="1">
      <c r="A376" s="816">
        <v>185056</v>
      </c>
      <c r="B376" s="817" t="s">
        <v>58</v>
      </c>
      <c r="C376" s="817" t="s">
        <v>59</v>
      </c>
      <c r="D376" s="817" t="s">
        <v>3</v>
      </c>
      <c r="E376" s="818">
        <v>44143</v>
      </c>
      <c r="F376" s="817" t="s">
        <v>19</v>
      </c>
      <c r="G376" s="819" t="s">
        <v>167</v>
      </c>
      <c r="H376" s="817" t="s">
        <v>21</v>
      </c>
      <c r="I376" s="821">
        <v>11</v>
      </c>
      <c r="J376" s="21">
        <v>111.7</v>
      </c>
      <c r="K376" s="21">
        <f t="shared" si="29"/>
        <v>1228.7</v>
      </c>
      <c r="L376" s="21">
        <f t="shared" si="32"/>
        <v>210</v>
      </c>
      <c r="M376" s="21">
        <f t="shared" si="31"/>
        <v>210</v>
      </c>
      <c r="N376" s="21">
        <f t="shared" si="30"/>
        <v>1438.7</v>
      </c>
      <c r="O376" s="817" t="s">
        <v>6</v>
      </c>
      <c r="P376" s="817" t="s">
        <v>125</v>
      </c>
      <c r="Q376" s="822" t="s">
        <v>8</v>
      </c>
      <c r="R376" s="823" t="s">
        <v>86</v>
      </c>
    </row>
    <row r="377" spans="1:18" ht="15" hidden="1" customHeight="1">
      <c r="A377" s="816">
        <v>186557</v>
      </c>
      <c r="B377" s="817" t="s">
        <v>168</v>
      </c>
      <c r="C377" s="817" t="s">
        <v>2</v>
      </c>
      <c r="D377" s="817" t="s">
        <v>3</v>
      </c>
      <c r="E377" s="818">
        <v>44143</v>
      </c>
      <c r="F377" s="817" t="s">
        <v>19</v>
      </c>
      <c r="G377" s="819" t="s">
        <v>164</v>
      </c>
      <c r="H377" s="820" t="s">
        <v>21</v>
      </c>
      <c r="I377" s="821">
        <v>7</v>
      </c>
      <c r="J377" s="21">
        <v>132.15</v>
      </c>
      <c r="K377" s="21">
        <f t="shared" si="29"/>
        <v>925.05000000000007</v>
      </c>
      <c r="L377" s="21">
        <f t="shared" si="32"/>
        <v>133.63636363636363</v>
      </c>
      <c r="M377" s="21">
        <f t="shared" si="31"/>
        <v>133.63999999999999</v>
      </c>
      <c r="N377" s="21">
        <f t="shared" si="30"/>
        <v>1058.69</v>
      </c>
      <c r="O377" s="817"/>
      <c r="P377" s="817"/>
      <c r="Q377" s="822" t="s">
        <v>165</v>
      </c>
      <c r="R377" s="823" t="s">
        <v>9</v>
      </c>
    </row>
    <row r="378" spans="1:18" ht="15" hidden="1" customHeight="1">
      <c r="A378" s="816">
        <v>117561</v>
      </c>
      <c r="B378" s="817" t="s">
        <v>139</v>
      </c>
      <c r="C378" s="817" t="s">
        <v>18</v>
      </c>
      <c r="D378" s="817" t="s">
        <v>3</v>
      </c>
      <c r="E378" s="818">
        <v>44143</v>
      </c>
      <c r="F378" s="817" t="s">
        <v>140</v>
      </c>
      <c r="G378" s="819" t="s">
        <v>141</v>
      </c>
      <c r="H378" s="820" t="s">
        <v>142</v>
      </c>
      <c r="I378" s="821">
        <v>11</v>
      </c>
      <c r="J378" s="21">
        <v>150.59</v>
      </c>
      <c r="K378" s="21">
        <f t="shared" si="29"/>
        <v>1656.49</v>
      </c>
      <c r="L378" s="21">
        <f t="shared" si="32"/>
        <v>210</v>
      </c>
      <c r="M378" s="21">
        <f t="shared" si="31"/>
        <v>210</v>
      </c>
      <c r="N378" s="21">
        <f t="shared" si="30"/>
        <v>1866.49</v>
      </c>
      <c r="O378" s="817"/>
      <c r="P378" s="817"/>
      <c r="Q378" s="822"/>
      <c r="R378" s="823" t="s">
        <v>9</v>
      </c>
    </row>
    <row r="379" spans="1:18" ht="15" hidden="1" customHeight="1">
      <c r="A379" s="816">
        <v>118231</v>
      </c>
      <c r="B379" s="817" t="s">
        <v>17</v>
      </c>
      <c r="C379" s="817" t="s">
        <v>18</v>
      </c>
      <c r="D379" s="817" t="s">
        <v>3</v>
      </c>
      <c r="E379" s="818">
        <v>44143</v>
      </c>
      <c r="F379" s="817" t="s">
        <v>19</v>
      </c>
      <c r="G379" s="819" t="s">
        <v>20</v>
      </c>
      <c r="H379" s="824" t="s">
        <v>21</v>
      </c>
      <c r="I379" s="821">
        <v>8</v>
      </c>
      <c r="J379" s="21">
        <v>150.59</v>
      </c>
      <c r="K379" s="21">
        <f t="shared" si="29"/>
        <v>1204.72</v>
      </c>
      <c r="L379" s="21">
        <f t="shared" si="32"/>
        <v>152.72727272727272</v>
      </c>
      <c r="M379" s="21">
        <f t="shared" si="31"/>
        <v>152.72999999999999</v>
      </c>
      <c r="N379" s="21">
        <f t="shared" si="30"/>
        <v>1357.45</v>
      </c>
      <c r="O379" s="817"/>
      <c r="P379" s="817"/>
      <c r="Q379" s="822"/>
      <c r="R379" s="823" t="s">
        <v>9</v>
      </c>
    </row>
    <row r="380" spans="1:18" ht="15" hidden="1" customHeight="1">
      <c r="A380" s="816">
        <v>118231</v>
      </c>
      <c r="B380" s="817" t="s">
        <v>17</v>
      </c>
      <c r="C380" s="817" t="s">
        <v>18</v>
      </c>
      <c r="D380" s="817" t="s">
        <v>3</v>
      </c>
      <c r="E380" s="818">
        <v>44143</v>
      </c>
      <c r="F380" s="817" t="s">
        <v>19</v>
      </c>
      <c r="G380" s="819" t="s">
        <v>20</v>
      </c>
      <c r="H380" s="824" t="s">
        <v>21</v>
      </c>
      <c r="I380" s="821">
        <v>3</v>
      </c>
      <c r="J380" s="21">
        <v>150.59</v>
      </c>
      <c r="K380" s="21">
        <f t="shared" si="29"/>
        <v>451.77</v>
      </c>
      <c r="L380" s="21">
        <f t="shared" si="32"/>
        <v>57.272727272727266</v>
      </c>
      <c r="M380" s="21">
        <f t="shared" si="31"/>
        <v>57.27</v>
      </c>
      <c r="N380" s="21">
        <f t="shared" si="30"/>
        <v>509.03999999999996</v>
      </c>
      <c r="O380" s="817"/>
      <c r="P380" s="817"/>
      <c r="Q380" s="822"/>
      <c r="R380" s="823" t="s">
        <v>9</v>
      </c>
    </row>
    <row r="381" spans="1:18" ht="15" hidden="1" customHeight="1">
      <c r="A381" s="816">
        <v>116651</v>
      </c>
      <c r="B381" s="817" t="s">
        <v>88</v>
      </c>
      <c r="C381" s="817" t="s">
        <v>39</v>
      </c>
      <c r="D381" s="817" t="s">
        <v>3</v>
      </c>
      <c r="E381" s="818">
        <v>44144</v>
      </c>
      <c r="F381" s="817" t="s">
        <v>19</v>
      </c>
      <c r="G381" s="819" t="s">
        <v>152</v>
      </c>
      <c r="H381" s="817" t="s">
        <v>21</v>
      </c>
      <c r="I381" s="821">
        <v>11</v>
      </c>
      <c r="J381" s="21">
        <v>81.03</v>
      </c>
      <c r="K381" s="21">
        <f t="shared" si="29"/>
        <v>891.33</v>
      </c>
      <c r="L381" s="21">
        <f t="shared" si="32"/>
        <v>210</v>
      </c>
      <c r="M381" s="21">
        <f t="shared" si="31"/>
        <v>210</v>
      </c>
      <c r="N381" s="21">
        <f t="shared" si="30"/>
        <v>1101.33</v>
      </c>
      <c r="O381" s="817" t="s">
        <v>6</v>
      </c>
      <c r="P381" s="817" t="s">
        <v>169</v>
      </c>
      <c r="Q381" s="822" t="s">
        <v>8</v>
      </c>
      <c r="R381" s="823" t="s">
        <v>9</v>
      </c>
    </row>
    <row r="382" spans="1:18" ht="15" hidden="1" customHeight="1">
      <c r="A382" s="816">
        <v>117709</v>
      </c>
      <c r="B382" s="817" t="s">
        <v>148</v>
      </c>
      <c r="C382" s="817" t="s">
        <v>39</v>
      </c>
      <c r="D382" s="817" t="s">
        <v>3</v>
      </c>
      <c r="E382" s="818">
        <v>44144</v>
      </c>
      <c r="F382" s="817" t="s">
        <v>19</v>
      </c>
      <c r="G382" s="819" t="s">
        <v>170</v>
      </c>
      <c r="H382" s="817" t="s">
        <v>21</v>
      </c>
      <c r="I382" s="821">
        <v>11</v>
      </c>
      <c r="J382" s="21">
        <v>81.03</v>
      </c>
      <c r="K382" s="21">
        <f t="shared" si="29"/>
        <v>891.33</v>
      </c>
      <c r="L382" s="21">
        <f t="shared" si="32"/>
        <v>210</v>
      </c>
      <c r="M382" s="21">
        <f t="shared" si="31"/>
        <v>210</v>
      </c>
      <c r="N382" s="21">
        <f t="shared" si="30"/>
        <v>1101.33</v>
      </c>
      <c r="O382" s="817" t="s">
        <v>6</v>
      </c>
      <c r="P382" s="817" t="s">
        <v>125</v>
      </c>
      <c r="Q382" s="822" t="s">
        <v>8</v>
      </c>
      <c r="R382" s="823" t="s">
        <v>9</v>
      </c>
    </row>
    <row r="383" spans="1:18" ht="25.5" hidden="1" customHeight="1">
      <c r="A383" s="816">
        <v>117808</v>
      </c>
      <c r="B383" s="817" t="s">
        <v>62</v>
      </c>
      <c r="C383" s="817" t="s">
        <v>63</v>
      </c>
      <c r="D383" s="817" t="s">
        <v>3</v>
      </c>
      <c r="E383" s="818">
        <v>44144</v>
      </c>
      <c r="F383" s="817" t="s">
        <v>19</v>
      </c>
      <c r="G383" s="819" t="s">
        <v>171</v>
      </c>
      <c r="H383" s="820" t="s">
        <v>21</v>
      </c>
      <c r="I383" s="821">
        <v>11</v>
      </c>
      <c r="J383" s="21">
        <v>91.26</v>
      </c>
      <c r="K383" s="21">
        <f t="shared" si="29"/>
        <v>1003.86</v>
      </c>
      <c r="L383" s="21">
        <f t="shared" si="32"/>
        <v>210</v>
      </c>
      <c r="M383" s="21">
        <f t="shared" si="31"/>
        <v>210</v>
      </c>
      <c r="N383" s="21">
        <f t="shared" si="30"/>
        <v>1213.8600000000001</v>
      </c>
      <c r="O383" s="817"/>
      <c r="P383" s="817"/>
      <c r="Q383" s="822" t="s">
        <v>8</v>
      </c>
      <c r="R383" s="823" t="s">
        <v>9</v>
      </c>
    </row>
    <row r="384" spans="1:18" ht="15" hidden="1" customHeight="1">
      <c r="A384" s="816">
        <v>118853</v>
      </c>
      <c r="B384" s="817" t="s">
        <v>92</v>
      </c>
      <c r="C384" s="817" t="s">
        <v>59</v>
      </c>
      <c r="D384" s="817" t="s">
        <v>3</v>
      </c>
      <c r="E384" s="818">
        <v>44144</v>
      </c>
      <c r="F384" s="817" t="s">
        <v>19</v>
      </c>
      <c r="G384" s="819" t="s">
        <v>152</v>
      </c>
      <c r="H384" s="817" t="s">
        <v>21</v>
      </c>
      <c r="I384" s="821">
        <v>11</v>
      </c>
      <c r="J384" s="21">
        <v>111.7</v>
      </c>
      <c r="K384" s="21">
        <f t="shared" si="29"/>
        <v>1228.7</v>
      </c>
      <c r="L384" s="21">
        <f t="shared" si="32"/>
        <v>210</v>
      </c>
      <c r="M384" s="21">
        <f t="shared" si="31"/>
        <v>210</v>
      </c>
      <c r="N384" s="21">
        <f t="shared" si="30"/>
        <v>1438.7</v>
      </c>
      <c r="O384" s="817" t="s">
        <v>6</v>
      </c>
      <c r="P384" s="817" t="s">
        <v>169</v>
      </c>
      <c r="Q384" s="822" t="s">
        <v>8</v>
      </c>
      <c r="R384" s="823" t="s">
        <v>9</v>
      </c>
    </row>
    <row r="385" spans="1:18" ht="15" hidden="1" customHeight="1">
      <c r="A385" s="816">
        <v>130124</v>
      </c>
      <c r="B385" s="817" t="s">
        <v>54</v>
      </c>
      <c r="C385" s="817" t="s">
        <v>39</v>
      </c>
      <c r="D385" s="817" t="s">
        <v>3</v>
      </c>
      <c r="E385" s="818">
        <v>44144</v>
      </c>
      <c r="F385" s="817" t="s">
        <v>19</v>
      </c>
      <c r="G385" s="819" t="s">
        <v>172</v>
      </c>
      <c r="H385" s="817" t="s">
        <v>21</v>
      </c>
      <c r="I385" s="821">
        <v>11</v>
      </c>
      <c r="J385" s="21">
        <v>81.03</v>
      </c>
      <c r="K385" s="21">
        <f t="shared" si="29"/>
        <v>891.33</v>
      </c>
      <c r="L385" s="21">
        <f t="shared" si="32"/>
        <v>210</v>
      </c>
      <c r="M385" s="21">
        <f t="shared" si="31"/>
        <v>210</v>
      </c>
      <c r="N385" s="21">
        <f t="shared" si="30"/>
        <v>1101.33</v>
      </c>
      <c r="O385" s="817" t="s">
        <v>6</v>
      </c>
      <c r="P385" s="817" t="s">
        <v>173</v>
      </c>
      <c r="Q385" s="822" t="s">
        <v>8</v>
      </c>
      <c r="R385" s="823" t="s">
        <v>9</v>
      </c>
    </row>
    <row r="386" spans="1:18" ht="15" hidden="1" customHeight="1">
      <c r="A386" s="816">
        <v>176607</v>
      </c>
      <c r="B386" s="817" t="s">
        <v>55</v>
      </c>
      <c r="C386" s="817" t="s">
        <v>39</v>
      </c>
      <c r="D386" s="817" t="s">
        <v>3</v>
      </c>
      <c r="E386" s="818">
        <v>44144</v>
      </c>
      <c r="F386" s="817" t="s">
        <v>19</v>
      </c>
      <c r="G386" s="819" t="s">
        <v>172</v>
      </c>
      <c r="H386" s="817" t="s">
        <v>21</v>
      </c>
      <c r="I386" s="821">
        <v>11</v>
      </c>
      <c r="J386" s="21">
        <v>81.03</v>
      </c>
      <c r="K386" s="21">
        <f t="shared" si="29"/>
        <v>891.33</v>
      </c>
      <c r="L386" s="21">
        <f t="shared" si="32"/>
        <v>210</v>
      </c>
      <c r="M386" s="21">
        <f t="shared" si="31"/>
        <v>210</v>
      </c>
      <c r="N386" s="21">
        <f t="shared" si="30"/>
        <v>1101.33</v>
      </c>
      <c r="O386" s="817" t="s">
        <v>6</v>
      </c>
      <c r="P386" s="817" t="s">
        <v>173</v>
      </c>
      <c r="Q386" s="822" t="s">
        <v>8</v>
      </c>
      <c r="R386" s="823" t="s">
        <v>9</v>
      </c>
    </row>
    <row r="387" spans="1:18" ht="15" hidden="1" customHeight="1">
      <c r="A387" s="816">
        <v>178171</v>
      </c>
      <c r="B387" s="817" t="s">
        <v>57</v>
      </c>
      <c r="C387" s="817" t="s">
        <v>39</v>
      </c>
      <c r="D387" s="817" t="s">
        <v>3</v>
      </c>
      <c r="E387" s="818">
        <v>44144</v>
      </c>
      <c r="F387" s="817" t="s">
        <v>19</v>
      </c>
      <c r="G387" s="819" t="s">
        <v>174</v>
      </c>
      <c r="H387" s="817" t="s">
        <v>21</v>
      </c>
      <c r="I387" s="821">
        <v>11</v>
      </c>
      <c r="J387" s="21">
        <v>81.03</v>
      </c>
      <c r="K387" s="21">
        <f t="shared" si="29"/>
        <v>891.33</v>
      </c>
      <c r="L387" s="21">
        <f t="shared" si="32"/>
        <v>210</v>
      </c>
      <c r="M387" s="21">
        <f t="shared" si="31"/>
        <v>210</v>
      </c>
      <c r="N387" s="21">
        <f t="shared" si="30"/>
        <v>1101.33</v>
      </c>
      <c r="O387" s="817" t="s">
        <v>6</v>
      </c>
      <c r="P387" s="817" t="s">
        <v>147</v>
      </c>
      <c r="Q387" s="822" t="s">
        <v>8</v>
      </c>
      <c r="R387" s="823" t="s">
        <v>9</v>
      </c>
    </row>
    <row r="388" spans="1:18" ht="15" hidden="1" customHeight="1">
      <c r="A388" s="816">
        <v>185056</v>
      </c>
      <c r="B388" s="817" t="s">
        <v>58</v>
      </c>
      <c r="C388" s="817" t="s">
        <v>59</v>
      </c>
      <c r="D388" s="817" t="s">
        <v>3</v>
      </c>
      <c r="E388" s="818">
        <v>44144</v>
      </c>
      <c r="F388" s="817" t="s">
        <v>19</v>
      </c>
      <c r="G388" s="819" t="s">
        <v>175</v>
      </c>
      <c r="H388" s="817" t="s">
        <v>21</v>
      </c>
      <c r="I388" s="821">
        <v>11</v>
      </c>
      <c r="J388" s="21">
        <v>111.7</v>
      </c>
      <c r="K388" s="21">
        <f t="shared" si="29"/>
        <v>1228.7</v>
      </c>
      <c r="L388" s="21">
        <f t="shared" si="32"/>
        <v>210</v>
      </c>
      <c r="M388" s="21">
        <f t="shared" si="31"/>
        <v>210</v>
      </c>
      <c r="N388" s="21">
        <f t="shared" si="30"/>
        <v>1438.7</v>
      </c>
      <c r="O388" s="817" t="s">
        <v>6</v>
      </c>
      <c r="P388" s="817" t="s">
        <v>173</v>
      </c>
      <c r="Q388" s="822" t="s">
        <v>8</v>
      </c>
      <c r="R388" s="823" t="s">
        <v>9</v>
      </c>
    </row>
    <row r="389" spans="1:18" ht="15" hidden="1" customHeight="1">
      <c r="A389" s="816">
        <v>117561</v>
      </c>
      <c r="B389" s="817" t="s">
        <v>139</v>
      </c>
      <c r="C389" s="817" t="s">
        <v>18</v>
      </c>
      <c r="D389" s="817" t="s">
        <v>3</v>
      </c>
      <c r="E389" s="818">
        <v>44144</v>
      </c>
      <c r="F389" s="817" t="s">
        <v>140</v>
      </c>
      <c r="G389" s="819" t="s">
        <v>141</v>
      </c>
      <c r="H389" s="820" t="s">
        <v>142</v>
      </c>
      <c r="I389" s="821">
        <v>8</v>
      </c>
      <c r="J389" s="21">
        <v>150.59</v>
      </c>
      <c r="K389" s="21">
        <f t="shared" ref="K389:K452" si="33">J389*I389</f>
        <v>1204.72</v>
      </c>
      <c r="L389" s="21">
        <f t="shared" si="32"/>
        <v>152.72727272727272</v>
      </c>
      <c r="M389" s="21">
        <f t="shared" si="31"/>
        <v>152.72999999999999</v>
      </c>
      <c r="N389" s="21">
        <f t="shared" si="30"/>
        <v>1357.45</v>
      </c>
      <c r="O389" s="817"/>
      <c r="P389" s="817"/>
      <c r="Q389" s="822"/>
      <c r="R389" s="823" t="s">
        <v>9</v>
      </c>
    </row>
    <row r="390" spans="1:18" ht="15" hidden="1" customHeight="1">
      <c r="A390" s="816">
        <v>117561</v>
      </c>
      <c r="B390" s="817" t="s">
        <v>139</v>
      </c>
      <c r="C390" s="817" t="s">
        <v>18</v>
      </c>
      <c r="D390" s="817" t="s">
        <v>3</v>
      </c>
      <c r="E390" s="818">
        <v>44144</v>
      </c>
      <c r="F390" s="817" t="s">
        <v>140</v>
      </c>
      <c r="G390" s="819" t="s">
        <v>141</v>
      </c>
      <c r="H390" s="820" t="s">
        <v>142</v>
      </c>
      <c r="I390" s="821">
        <v>3</v>
      </c>
      <c r="J390" s="21">
        <v>150.59</v>
      </c>
      <c r="K390" s="21">
        <f t="shared" si="33"/>
        <v>451.77</v>
      </c>
      <c r="L390" s="21">
        <f t="shared" si="32"/>
        <v>57.272727272727266</v>
      </c>
      <c r="M390" s="21">
        <f t="shared" si="31"/>
        <v>57.27</v>
      </c>
      <c r="N390" s="21">
        <f t="shared" ref="N390:N453" si="34">K390+M390</f>
        <v>509.03999999999996</v>
      </c>
      <c r="O390" s="817"/>
      <c r="P390" s="817"/>
      <c r="Q390" s="822"/>
      <c r="R390" s="823" t="s">
        <v>9</v>
      </c>
    </row>
    <row r="391" spans="1:18" ht="15" hidden="1" customHeight="1">
      <c r="A391" s="816">
        <v>118231</v>
      </c>
      <c r="B391" s="817" t="s">
        <v>17</v>
      </c>
      <c r="C391" s="817" t="s">
        <v>18</v>
      </c>
      <c r="D391" s="817" t="s">
        <v>3</v>
      </c>
      <c r="E391" s="818">
        <v>44144</v>
      </c>
      <c r="F391" s="817" t="s">
        <v>19</v>
      </c>
      <c r="G391" s="819" t="s">
        <v>20</v>
      </c>
      <c r="H391" s="824" t="s">
        <v>21</v>
      </c>
      <c r="I391" s="821">
        <v>8</v>
      </c>
      <c r="J391" s="21">
        <v>150.59</v>
      </c>
      <c r="K391" s="21">
        <f t="shared" si="33"/>
        <v>1204.72</v>
      </c>
      <c r="L391" s="21">
        <f t="shared" si="32"/>
        <v>152.72727272727272</v>
      </c>
      <c r="M391" s="21">
        <f t="shared" ref="M391:M454" si="35">IFERROR(ROUND(L391,2),0)</f>
        <v>152.72999999999999</v>
      </c>
      <c r="N391" s="21">
        <f t="shared" si="34"/>
        <v>1357.45</v>
      </c>
      <c r="O391" s="817"/>
      <c r="P391" s="817"/>
      <c r="Q391" s="822"/>
      <c r="R391" s="823" t="s">
        <v>9</v>
      </c>
    </row>
    <row r="392" spans="1:18" ht="15" hidden="1" customHeight="1">
      <c r="A392" s="816">
        <v>118231</v>
      </c>
      <c r="B392" s="817" t="s">
        <v>17</v>
      </c>
      <c r="C392" s="817" t="s">
        <v>18</v>
      </c>
      <c r="D392" s="817" t="s">
        <v>3</v>
      </c>
      <c r="E392" s="818">
        <v>44144</v>
      </c>
      <c r="F392" s="817" t="s">
        <v>19</v>
      </c>
      <c r="G392" s="819" t="s">
        <v>20</v>
      </c>
      <c r="H392" s="824" t="s">
        <v>21</v>
      </c>
      <c r="I392" s="821">
        <v>3</v>
      </c>
      <c r="J392" s="21">
        <v>150.59</v>
      </c>
      <c r="K392" s="21">
        <f t="shared" si="33"/>
        <v>451.77</v>
      </c>
      <c r="L392" s="21">
        <f t="shared" si="32"/>
        <v>57.272727272727266</v>
      </c>
      <c r="M392" s="21">
        <f t="shared" si="35"/>
        <v>57.27</v>
      </c>
      <c r="N392" s="21">
        <f t="shared" si="34"/>
        <v>509.03999999999996</v>
      </c>
      <c r="O392" s="817"/>
      <c r="P392" s="817"/>
      <c r="Q392" s="822"/>
      <c r="R392" s="823" t="s">
        <v>9</v>
      </c>
    </row>
    <row r="393" spans="1:18" ht="15" hidden="1" customHeight="1">
      <c r="A393" s="816">
        <v>116651</v>
      </c>
      <c r="B393" s="817" t="s">
        <v>88</v>
      </c>
      <c r="C393" s="817" t="s">
        <v>39</v>
      </c>
      <c r="D393" s="817" t="s">
        <v>3</v>
      </c>
      <c r="E393" s="818">
        <v>44145</v>
      </c>
      <c r="F393" s="817" t="s">
        <v>19</v>
      </c>
      <c r="G393" s="819" t="s">
        <v>152</v>
      </c>
      <c r="H393" s="817" t="s">
        <v>21</v>
      </c>
      <c r="I393" s="821">
        <v>11</v>
      </c>
      <c r="J393" s="21">
        <v>81.03</v>
      </c>
      <c r="K393" s="21">
        <f t="shared" si="33"/>
        <v>891.33</v>
      </c>
      <c r="L393" s="21">
        <f t="shared" si="32"/>
        <v>210</v>
      </c>
      <c r="M393" s="21">
        <f t="shared" si="35"/>
        <v>210</v>
      </c>
      <c r="N393" s="21">
        <f t="shared" si="34"/>
        <v>1101.33</v>
      </c>
      <c r="O393" s="817" t="s">
        <v>6</v>
      </c>
      <c r="P393" s="817" t="s">
        <v>169</v>
      </c>
      <c r="Q393" s="822" t="s">
        <v>8</v>
      </c>
      <c r="R393" s="823" t="s">
        <v>9</v>
      </c>
    </row>
    <row r="394" spans="1:18" ht="15" hidden="1" customHeight="1">
      <c r="A394" s="816">
        <v>117709</v>
      </c>
      <c r="B394" s="817" t="s">
        <v>148</v>
      </c>
      <c r="C394" s="817" t="s">
        <v>39</v>
      </c>
      <c r="D394" s="817" t="s">
        <v>3</v>
      </c>
      <c r="E394" s="818">
        <v>44145</v>
      </c>
      <c r="F394" s="817" t="s">
        <v>19</v>
      </c>
      <c r="G394" s="819" t="s">
        <v>176</v>
      </c>
      <c r="H394" s="817" t="s">
        <v>21</v>
      </c>
      <c r="I394" s="821">
        <v>11</v>
      </c>
      <c r="J394" s="21">
        <v>81.03</v>
      </c>
      <c r="K394" s="21">
        <f t="shared" si="33"/>
        <v>891.33</v>
      </c>
      <c r="L394" s="21">
        <f t="shared" si="32"/>
        <v>210</v>
      </c>
      <c r="M394" s="21">
        <f t="shared" si="35"/>
        <v>210</v>
      </c>
      <c r="N394" s="21">
        <f t="shared" si="34"/>
        <v>1101.33</v>
      </c>
      <c r="O394" s="817" t="s">
        <v>6</v>
      </c>
      <c r="P394" s="817" t="s">
        <v>173</v>
      </c>
      <c r="Q394" s="822" t="s">
        <v>8</v>
      </c>
      <c r="R394" s="823" t="s">
        <v>9</v>
      </c>
    </row>
    <row r="395" spans="1:18" ht="25.5" hidden="1" customHeight="1">
      <c r="A395" s="816">
        <v>117808</v>
      </c>
      <c r="B395" s="817" t="s">
        <v>62</v>
      </c>
      <c r="C395" s="817" t="s">
        <v>63</v>
      </c>
      <c r="D395" s="817" t="s">
        <v>3</v>
      </c>
      <c r="E395" s="818">
        <v>44145</v>
      </c>
      <c r="F395" s="817" t="s">
        <v>19</v>
      </c>
      <c r="G395" s="819" t="s">
        <v>177</v>
      </c>
      <c r="H395" s="820" t="s">
        <v>21</v>
      </c>
      <c r="I395" s="821">
        <v>10</v>
      </c>
      <c r="J395" s="21">
        <v>91.26</v>
      </c>
      <c r="K395" s="21">
        <f t="shared" si="33"/>
        <v>912.6</v>
      </c>
      <c r="L395" s="21">
        <f t="shared" si="32"/>
        <v>190.90909090909091</v>
      </c>
      <c r="M395" s="21">
        <f t="shared" si="35"/>
        <v>190.91</v>
      </c>
      <c r="N395" s="21">
        <f t="shared" si="34"/>
        <v>1103.51</v>
      </c>
      <c r="O395" s="817"/>
      <c r="P395" s="817"/>
      <c r="Q395" s="822" t="s">
        <v>8</v>
      </c>
      <c r="R395" s="823" t="s">
        <v>9</v>
      </c>
    </row>
    <row r="396" spans="1:18" ht="15" hidden="1" customHeight="1">
      <c r="A396" s="816">
        <v>118853</v>
      </c>
      <c r="B396" s="817" t="s">
        <v>92</v>
      </c>
      <c r="C396" s="817" t="s">
        <v>59</v>
      </c>
      <c r="D396" s="817" t="s">
        <v>3</v>
      </c>
      <c r="E396" s="818">
        <v>44145</v>
      </c>
      <c r="F396" s="817" t="s">
        <v>19</v>
      </c>
      <c r="G396" s="819" t="s">
        <v>152</v>
      </c>
      <c r="H396" s="817" t="s">
        <v>21</v>
      </c>
      <c r="I396" s="821">
        <v>11</v>
      </c>
      <c r="J396" s="21">
        <v>111.7</v>
      </c>
      <c r="K396" s="21">
        <f t="shared" si="33"/>
        <v>1228.7</v>
      </c>
      <c r="L396" s="21">
        <f t="shared" si="32"/>
        <v>210</v>
      </c>
      <c r="M396" s="21">
        <f t="shared" si="35"/>
        <v>210</v>
      </c>
      <c r="N396" s="21">
        <f t="shared" si="34"/>
        <v>1438.7</v>
      </c>
      <c r="O396" s="817" t="s">
        <v>6</v>
      </c>
      <c r="P396" s="817" t="s">
        <v>169</v>
      </c>
      <c r="Q396" s="822" t="s">
        <v>8</v>
      </c>
      <c r="R396" s="823" t="s">
        <v>9</v>
      </c>
    </row>
    <row r="397" spans="1:18" ht="15" hidden="1" customHeight="1">
      <c r="A397" s="816">
        <v>130124</v>
      </c>
      <c r="B397" s="817" t="s">
        <v>54</v>
      </c>
      <c r="C397" s="817" t="s">
        <v>39</v>
      </c>
      <c r="D397" s="817" t="s">
        <v>3</v>
      </c>
      <c r="E397" s="818">
        <v>44145</v>
      </c>
      <c r="F397" s="817" t="s">
        <v>19</v>
      </c>
      <c r="G397" s="819" t="s">
        <v>176</v>
      </c>
      <c r="H397" s="817" t="s">
        <v>21</v>
      </c>
      <c r="I397" s="821">
        <v>11</v>
      </c>
      <c r="J397" s="21">
        <v>81.03</v>
      </c>
      <c r="K397" s="21">
        <f t="shared" si="33"/>
        <v>891.33</v>
      </c>
      <c r="L397" s="21">
        <f t="shared" si="32"/>
        <v>210</v>
      </c>
      <c r="M397" s="21">
        <f t="shared" si="35"/>
        <v>210</v>
      </c>
      <c r="N397" s="21">
        <f t="shared" si="34"/>
        <v>1101.33</v>
      </c>
      <c r="O397" s="817" t="s">
        <v>6</v>
      </c>
      <c r="P397" s="817" t="s">
        <v>125</v>
      </c>
      <c r="Q397" s="822" t="s">
        <v>8</v>
      </c>
      <c r="R397" s="823" t="s">
        <v>9</v>
      </c>
    </row>
    <row r="398" spans="1:18" ht="15" hidden="1" customHeight="1">
      <c r="A398" s="816">
        <v>176607</v>
      </c>
      <c r="B398" s="817" t="s">
        <v>55</v>
      </c>
      <c r="C398" s="817" t="s">
        <v>39</v>
      </c>
      <c r="D398" s="817" t="s">
        <v>3</v>
      </c>
      <c r="E398" s="818">
        <v>44145</v>
      </c>
      <c r="F398" s="817" t="s">
        <v>19</v>
      </c>
      <c r="G398" s="819" t="s">
        <v>176</v>
      </c>
      <c r="H398" s="817" t="s">
        <v>21</v>
      </c>
      <c r="I398" s="821">
        <v>11</v>
      </c>
      <c r="J398" s="21">
        <v>81.03</v>
      </c>
      <c r="K398" s="21">
        <f t="shared" si="33"/>
        <v>891.33</v>
      </c>
      <c r="L398" s="21">
        <f t="shared" si="32"/>
        <v>210</v>
      </c>
      <c r="M398" s="21">
        <f t="shared" si="35"/>
        <v>210</v>
      </c>
      <c r="N398" s="21">
        <f t="shared" si="34"/>
        <v>1101.33</v>
      </c>
      <c r="O398" s="817" t="s">
        <v>6</v>
      </c>
      <c r="P398" s="817" t="s">
        <v>173</v>
      </c>
      <c r="Q398" s="822" t="s">
        <v>8</v>
      </c>
      <c r="R398" s="823" t="s">
        <v>9</v>
      </c>
    </row>
    <row r="399" spans="1:18" ht="15" hidden="1" customHeight="1">
      <c r="A399" s="816">
        <v>178171</v>
      </c>
      <c r="B399" s="817" t="s">
        <v>57</v>
      </c>
      <c r="C399" s="817" t="s">
        <v>39</v>
      </c>
      <c r="D399" s="817" t="s">
        <v>3</v>
      </c>
      <c r="E399" s="818">
        <v>44145</v>
      </c>
      <c r="F399" s="817" t="s">
        <v>19</v>
      </c>
      <c r="G399" s="819" t="s">
        <v>178</v>
      </c>
      <c r="H399" s="817" t="s">
        <v>21</v>
      </c>
      <c r="I399" s="821">
        <v>11</v>
      </c>
      <c r="J399" s="21">
        <v>81.03</v>
      </c>
      <c r="K399" s="21">
        <f t="shared" si="33"/>
        <v>891.33</v>
      </c>
      <c r="L399" s="21">
        <f t="shared" si="32"/>
        <v>210</v>
      </c>
      <c r="M399" s="21">
        <f t="shared" si="35"/>
        <v>210</v>
      </c>
      <c r="N399" s="21">
        <f t="shared" si="34"/>
        <v>1101.33</v>
      </c>
      <c r="O399" s="817" t="s">
        <v>6</v>
      </c>
      <c r="P399" s="817" t="s">
        <v>109</v>
      </c>
      <c r="Q399" s="822" t="s">
        <v>8</v>
      </c>
      <c r="R399" s="823" t="s">
        <v>9</v>
      </c>
    </row>
    <row r="400" spans="1:18" ht="15" hidden="1" customHeight="1">
      <c r="A400" s="816">
        <v>185056</v>
      </c>
      <c r="B400" s="817" t="s">
        <v>58</v>
      </c>
      <c r="C400" s="817" t="s">
        <v>59</v>
      </c>
      <c r="D400" s="817" t="s">
        <v>3</v>
      </c>
      <c r="E400" s="818">
        <v>44145</v>
      </c>
      <c r="F400" s="817" t="s">
        <v>19</v>
      </c>
      <c r="G400" s="819" t="s">
        <v>178</v>
      </c>
      <c r="H400" s="817" t="s">
        <v>21</v>
      </c>
      <c r="I400" s="821">
        <v>5.5</v>
      </c>
      <c r="J400" s="21">
        <v>111.7</v>
      </c>
      <c r="K400" s="21">
        <f t="shared" si="33"/>
        <v>614.35</v>
      </c>
      <c r="L400" s="21">
        <f t="shared" si="32"/>
        <v>105</v>
      </c>
      <c r="M400" s="21">
        <f t="shared" si="35"/>
        <v>105</v>
      </c>
      <c r="N400" s="21">
        <f t="shared" si="34"/>
        <v>719.35</v>
      </c>
      <c r="O400" s="817" t="s">
        <v>6</v>
      </c>
      <c r="P400" s="817" t="s">
        <v>109</v>
      </c>
      <c r="Q400" s="822" t="s">
        <v>8</v>
      </c>
      <c r="R400" s="823" t="s">
        <v>9</v>
      </c>
    </row>
    <row r="401" spans="1:18" ht="15" hidden="1" customHeight="1">
      <c r="A401" s="816">
        <v>185056</v>
      </c>
      <c r="B401" s="817" t="s">
        <v>58</v>
      </c>
      <c r="C401" s="817" t="s">
        <v>59</v>
      </c>
      <c r="D401" s="817" t="s">
        <v>3</v>
      </c>
      <c r="E401" s="818">
        <v>44145</v>
      </c>
      <c r="F401" s="817" t="s">
        <v>19</v>
      </c>
      <c r="G401" s="819" t="s">
        <v>179</v>
      </c>
      <c r="H401" s="817" t="s">
        <v>21</v>
      </c>
      <c r="I401" s="821">
        <v>5.5</v>
      </c>
      <c r="J401" s="21">
        <v>111.7</v>
      </c>
      <c r="K401" s="21">
        <f t="shared" si="33"/>
        <v>614.35</v>
      </c>
      <c r="L401" s="21">
        <f t="shared" si="32"/>
        <v>105</v>
      </c>
      <c r="M401" s="21">
        <f t="shared" si="35"/>
        <v>105</v>
      </c>
      <c r="N401" s="21">
        <f t="shared" si="34"/>
        <v>719.35</v>
      </c>
      <c r="O401" s="817" t="s">
        <v>6</v>
      </c>
      <c r="P401" s="817"/>
      <c r="Q401" s="822" t="s">
        <v>8</v>
      </c>
      <c r="R401" s="823" t="s">
        <v>9</v>
      </c>
    </row>
    <row r="402" spans="1:18" ht="15" hidden="1" customHeight="1">
      <c r="A402" s="816">
        <v>117561</v>
      </c>
      <c r="B402" s="817" t="s">
        <v>139</v>
      </c>
      <c r="C402" s="817" t="s">
        <v>18</v>
      </c>
      <c r="D402" s="817" t="s">
        <v>3</v>
      </c>
      <c r="E402" s="818">
        <v>44145</v>
      </c>
      <c r="F402" s="817" t="s">
        <v>140</v>
      </c>
      <c r="G402" s="819" t="s">
        <v>141</v>
      </c>
      <c r="H402" s="820" t="s">
        <v>142</v>
      </c>
      <c r="I402" s="821">
        <v>3</v>
      </c>
      <c r="J402" s="21">
        <v>150.59</v>
      </c>
      <c r="K402" s="21">
        <f t="shared" si="33"/>
        <v>451.77</v>
      </c>
      <c r="L402" s="21">
        <f t="shared" si="32"/>
        <v>57.272727272727266</v>
      </c>
      <c r="M402" s="21">
        <f t="shared" si="35"/>
        <v>57.27</v>
      </c>
      <c r="N402" s="21">
        <f t="shared" si="34"/>
        <v>509.03999999999996</v>
      </c>
      <c r="O402" s="817"/>
      <c r="P402" s="817"/>
      <c r="Q402" s="822"/>
      <c r="R402" s="823" t="s">
        <v>9</v>
      </c>
    </row>
    <row r="403" spans="1:18" ht="15" hidden="1" customHeight="1">
      <c r="A403" s="816">
        <v>117561</v>
      </c>
      <c r="B403" s="817" t="s">
        <v>139</v>
      </c>
      <c r="C403" s="817" t="s">
        <v>18</v>
      </c>
      <c r="D403" s="817" t="s">
        <v>3</v>
      </c>
      <c r="E403" s="818">
        <v>44145</v>
      </c>
      <c r="F403" s="817" t="s">
        <v>140</v>
      </c>
      <c r="G403" s="819" t="s">
        <v>141</v>
      </c>
      <c r="H403" s="820" t="s">
        <v>142</v>
      </c>
      <c r="I403" s="821">
        <v>8</v>
      </c>
      <c r="J403" s="21">
        <v>150.59</v>
      </c>
      <c r="K403" s="21">
        <f t="shared" si="33"/>
        <v>1204.72</v>
      </c>
      <c r="L403" s="21">
        <f t="shared" si="32"/>
        <v>152.72727272727272</v>
      </c>
      <c r="M403" s="21">
        <f t="shared" si="35"/>
        <v>152.72999999999999</v>
      </c>
      <c r="N403" s="21">
        <f t="shared" si="34"/>
        <v>1357.45</v>
      </c>
      <c r="O403" s="817"/>
      <c r="P403" s="817"/>
      <c r="Q403" s="822"/>
      <c r="R403" s="823" t="s">
        <v>9</v>
      </c>
    </row>
    <row r="404" spans="1:18" ht="15" hidden="1" customHeight="1">
      <c r="A404" s="816">
        <v>118231</v>
      </c>
      <c r="B404" s="817" t="s">
        <v>17</v>
      </c>
      <c r="C404" s="817" t="s">
        <v>18</v>
      </c>
      <c r="D404" s="817" t="s">
        <v>3</v>
      </c>
      <c r="E404" s="818">
        <v>44145</v>
      </c>
      <c r="F404" s="817" t="s">
        <v>19</v>
      </c>
      <c r="G404" s="819" t="s">
        <v>20</v>
      </c>
      <c r="H404" s="824" t="s">
        <v>21</v>
      </c>
      <c r="I404" s="821">
        <v>8</v>
      </c>
      <c r="J404" s="21">
        <v>150.59</v>
      </c>
      <c r="K404" s="21">
        <f t="shared" si="33"/>
        <v>1204.72</v>
      </c>
      <c r="L404" s="21">
        <f t="shared" si="32"/>
        <v>152.72727272727272</v>
      </c>
      <c r="M404" s="21">
        <f t="shared" si="35"/>
        <v>152.72999999999999</v>
      </c>
      <c r="N404" s="21">
        <f t="shared" si="34"/>
        <v>1357.45</v>
      </c>
      <c r="O404" s="817"/>
      <c r="P404" s="817"/>
      <c r="Q404" s="822"/>
      <c r="R404" s="823" t="s">
        <v>9</v>
      </c>
    </row>
    <row r="405" spans="1:18" ht="15" hidden="1" customHeight="1">
      <c r="A405" s="816">
        <v>118231</v>
      </c>
      <c r="B405" s="817" t="s">
        <v>17</v>
      </c>
      <c r="C405" s="817" t="s">
        <v>18</v>
      </c>
      <c r="D405" s="817" t="s">
        <v>3</v>
      </c>
      <c r="E405" s="818">
        <v>44145</v>
      </c>
      <c r="F405" s="817" t="s">
        <v>19</v>
      </c>
      <c r="G405" s="819" t="s">
        <v>20</v>
      </c>
      <c r="H405" s="824" t="s">
        <v>21</v>
      </c>
      <c r="I405" s="821">
        <v>3</v>
      </c>
      <c r="J405" s="21">
        <v>150.59</v>
      </c>
      <c r="K405" s="21">
        <f t="shared" si="33"/>
        <v>451.77</v>
      </c>
      <c r="L405" s="21">
        <f t="shared" si="32"/>
        <v>57.272727272727266</v>
      </c>
      <c r="M405" s="21">
        <f t="shared" si="35"/>
        <v>57.27</v>
      </c>
      <c r="N405" s="21">
        <f t="shared" si="34"/>
        <v>509.03999999999996</v>
      </c>
      <c r="O405" s="817"/>
      <c r="P405" s="817"/>
      <c r="Q405" s="822"/>
      <c r="R405" s="823" t="s">
        <v>9</v>
      </c>
    </row>
    <row r="406" spans="1:18" ht="15" hidden="1" customHeight="1">
      <c r="A406" s="816">
        <v>116573</v>
      </c>
      <c r="B406" s="817" t="s">
        <v>180</v>
      </c>
      <c r="C406" s="817" t="s">
        <v>39</v>
      </c>
      <c r="D406" s="817" t="s">
        <v>3</v>
      </c>
      <c r="E406" s="818">
        <v>44146</v>
      </c>
      <c r="F406" s="817" t="s">
        <v>140</v>
      </c>
      <c r="G406" s="819" t="s">
        <v>181</v>
      </c>
      <c r="H406" s="820" t="s">
        <v>142</v>
      </c>
      <c r="I406" s="821">
        <v>11</v>
      </c>
      <c r="J406" s="21">
        <v>81.03</v>
      </c>
      <c r="K406" s="21">
        <f t="shared" si="33"/>
        <v>891.33</v>
      </c>
      <c r="L406" s="21">
        <f t="shared" si="32"/>
        <v>210</v>
      </c>
      <c r="M406" s="21">
        <f t="shared" si="35"/>
        <v>210</v>
      </c>
      <c r="N406" s="21">
        <f t="shared" si="34"/>
        <v>1101.33</v>
      </c>
      <c r="O406" s="817" t="s">
        <v>6</v>
      </c>
      <c r="P406" s="817" t="s">
        <v>182</v>
      </c>
      <c r="Q406" s="822" t="s">
        <v>8</v>
      </c>
      <c r="R406" s="823" t="s">
        <v>9</v>
      </c>
    </row>
    <row r="407" spans="1:18" ht="15" hidden="1" customHeight="1">
      <c r="A407" s="816">
        <v>116651</v>
      </c>
      <c r="B407" s="817" t="s">
        <v>88</v>
      </c>
      <c r="C407" s="817" t="s">
        <v>39</v>
      </c>
      <c r="D407" s="817" t="s">
        <v>3</v>
      </c>
      <c r="E407" s="818">
        <v>44146</v>
      </c>
      <c r="F407" s="817" t="s">
        <v>19</v>
      </c>
      <c r="G407" s="819" t="s">
        <v>183</v>
      </c>
      <c r="H407" s="817" t="s">
        <v>21</v>
      </c>
      <c r="I407" s="821">
        <v>11</v>
      </c>
      <c r="J407" s="21">
        <v>81.03</v>
      </c>
      <c r="K407" s="21">
        <f t="shared" si="33"/>
        <v>891.33</v>
      </c>
      <c r="L407" s="21">
        <f t="shared" si="32"/>
        <v>210</v>
      </c>
      <c r="M407" s="21">
        <f t="shared" si="35"/>
        <v>210</v>
      </c>
      <c r="N407" s="21">
        <f t="shared" si="34"/>
        <v>1101.33</v>
      </c>
      <c r="O407" s="817" t="s">
        <v>6</v>
      </c>
      <c r="P407" s="817" t="s">
        <v>169</v>
      </c>
      <c r="Q407" s="822" t="s">
        <v>8</v>
      </c>
      <c r="R407" s="823" t="s">
        <v>9</v>
      </c>
    </row>
    <row r="408" spans="1:18" ht="15" hidden="1" customHeight="1">
      <c r="A408" s="816">
        <v>116725</v>
      </c>
      <c r="B408" s="817" t="s">
        <v>184</v>
      </c>
      <c r="C408" s="817" t="s">
        <v>39</v>
      </c>
      <c r="D408" s="817" t="s">
        <v>3</v>
      </c>
      <c r="E408" s="818">
        <v>44146</v>
      </c>
      <c r="F408" s="817" t="s">
        <v>140</v>
      </c>
      <c r="G408" s="819" t="s">
        <v>181</v>
      </c>
      <c r="H408" s="820" t="s">
        <v>142</v>
      </c>
      <c r="I408" s="821">
        <v>11</v>
      </c>
      <c r="J408" s="21">
        <v>81.03</v>
      </c>
      <c r="K408" s="21">
        <f t="shared" si="33"/>
        <v>891.33</v>
      </c>
      <c r="L408" s="21">
        <f t="shared" si="32"/>
        <v>210</v>
      </c>
      <c r="M408" s="21">
        <f t="shared" si="35"/>
        <v>210</v>
      </c>
      <c r="N408" s="21">
        <f t="shared" si="34"/>
        <v>1101.33</v>
      </c>
      <c r="O408" s="817" t="s">
        <v>6</v>
      </c>
      <c r="P408" s="817" t="s">
        <v>182</v>
      </c>
      <c r="Q408" s="822" t="s">
        <v>8</v>
      </c>
      <c r="R408" s="823" t="s">
        <v>9</v>
      </c>
    </row>
    <row r="409" spans="1:18" ht="15" hidden="1" customHeight="1">
      <c r="A409" s="816">
        <v>116873</v>
      </c>
      <c r="B409" s="817" t="s">
        <v>185</v>
      </c>
      <c r="C409" s="817" t="s">
        <v>186</v>
      </c>
      <c r="D409" s="817" t="s">
        <v>3</v>
      </c>
      <c r="E409" s="818">
        <v>44146</v>
      </c>
      <c r="F409" s="817" t="s">
        <v>140</v>
      </c>
      <c r="G409" s="819" t="s">
        <v>187</v>
      </c>
      <c r="H409" s="820" t="s">
        <v>142</v>
      </c>
      <c r="I409" s="821">
        <v>11</v>
      </c>
      <c r="J409" s="21">
        <v>127.04</v>
      </c>
      <c r="K409" s="21">
        <f t="shared" si="33"/>
        <v>1397.44</v>
      </c>
      <c r="L409" s="21">
        <f t="shared" si="32"/>
        <v>210</v>
      </c>
      <c r="M409" s="21">
        <f t="shared" si="35"/>
        <v>210</v>
      </c>
      <c r="N409" s="21">
        <f t="shared" si="34"/>
        <v>1607.44</v>
      </c>
      <c r="O409" s="817" t="s">
        <v>6</v>
      </c>
      <c r="P409" s="817" t="s">
        <v>169</v>
      </c>
      <c r="Q409" s="822" t="s">
        <v>8</v>
      </c>
      <c r="R409" s="823" t="s">
        <v>9</v>
      </c>
    </row>
    <row r="410" spans="1:18" ht="15" hidden="1" customHeight="1">
      <c r="A410" s="816">
        <v>117372</v>
      </c>
      <c r="B410" s="817" t="s">
        <v>188</v>
      </c>
      <c r="C410" s="817" t="s">
        <v>39</v>
      </c>
      <c r="D410" s="817" t="s">
        <v>3</v>
      </c>
      <c r="E410" s="818">
        <v>44146</v>
      </c>
      <c r="F410" s="817" t="s">
        <v>140</v>
      </c>
      <c r="G410" s="819" t="s">
        <v>181</v>
      </c>
      <c r="H410" s="820" t="s">
        <v>142</v>
      </c>
      <c r="I410" s="821">
        <v>11</v>
      </c>
      <c r="J410" s="21">
        <v>81.03</v>
      </c>
      <c r="K410" s="21">
        <f t="shared" si="33"/>
        <v>891.33</v>
      </c>
      <c r="L410" s="21">
        <f t="shared" si="32"/>
        <v>210</v>
      </c>
      <c r="M410" s="21">
        <f t="shared" si="35"/>
        <v>210</v>
      </c>
      <c r="N410" s="21">
        <f t="shared" si="34"/>
        <v>1101.33</v>
      </c>
      <c r="O410" s="817" t="s">
        <v>6</v>
      </c>
      <c r="P410" s="817" t="s">
        <v>182</v>
      </c>
      <c r="Q410" s="822" t="s">
        <v>8</v>
      </c>
      <c r="R410" s="823" t="s">
        <v>9</v>
      </c>
    </row>
    <row r="411" spans="1:18" ht="15" hidden="1" customHeight="1">
      <c r="A411" s="816">
        <v>117459</v>
      </c>
      <c r="B411" s="817" t="s">
        <v>189</v>
      </c>
      <c r="C411" s="817" t="s">
        <v>59</v>
      </c>
      <c r="D411" s="817" t="s">
        <v>3</v>
      </c>
      <c r="E411" s="818">
        <v>44146</v>
      </c>
      <c r="F411" s="817" t="s">
        <v>140</v>
      </c>
      <c r="G411" s="819" t="s">
        <v>181</v>
      </c>
      <c r="H411" s="820" t="s">
        <v>142</v>
      </c>
      <c r="I411" s="821">
        <v>11</v>
      </c>
      <c r="J411" s="21">
        <v>111.7</v>
      </c>
      <c r="K411" s="21">
        <f t="shared" si="33"/>
        <v>1228.7</v>
      </c>
      <c r="L411" s="21">
        <f t="shared" si="32"/>
        <v>210</v>
      </c>
      <c r="M411" s="21">
        <f t="shared" si="35"/>
        <v>210</v>
      </c>
      <c r="N411" s="21">
        <f t="shared" si="34"/>
        <v>1438.7</v>
      </c>
      <c r="O411" s="817" t="s">
        <v>6</v>
      </c>
      <c r="P411" s="817" t="s">
        <v>182</v>
      </c>
      <c r="Q411" s="822" t="s">
        <v>8</v>
      </c>
      <c r="R411" s="823" t="s">
        <v>9</v>
      </c>
    </row>
    <row r="412" spans="1:18" ht="15" hidden="1" customHeight="1">
      <c r="A412" s="816">
        <v>117567</v>
      </c>
      <c r="B412" s="817" t="s">
        <v>190</v>
      </c>
      <c r="C412" s="817" t="s">
        <v>39</v>
      </c>
      <c r="D412" s="817" t="s">
        <v>3</v>
      </c>
      <c r="E412" s="818">
        <v>44146</v>
      </c>
      <c r="F412" s="817" t="s">
        <v>140</v>
      </c>
      <c r="G412" s="819" t="s">
        <v>181</v>
      </c>
      <c r="H412" s="820" t="s">
        <v>142</v>
      </c>
      <c r="I412" s="821">
        <v>11</v>
      </c>
      <c r="J412" s="21">
        <v>81.03</v>
      </c>
      <c r="K412" s="21">
        <f t="shared" si="33"/>
        <v>891.33</v>
      </c>
      <c r="L412" s="21">
        <f t="shared" si="32"/>
        <v>210</v>
      </c>
      <c r="M412" s="21">
        <f t="shared" si="35"/>
        <v>210</v>
      </c>
      <c r="N412" s="21">
        <f t="shared" si="34"/>
        <v>1101.33</v>
      </c>
      <c r="O412" s="817" t="s">
        <v>6</v>
      </c>
      <c r="P412" s="817" t="s">
        <v>182</v>
      </c>
      <c r="Q412" s="822" t="s">
        <v>8</v>
      </c>
      <c r="R412" s="823" t="s">
        <v>9</v>
      </c>
    </row>
    <row r="413" spans="1:18" ht="15" hidden="1" customHeight="1">
      <c r="A413" s="816">
        <v>117569</v>
      </c>
      <c r="B413" s="817" t="s">
        <v>191</v>
      </c>
      <c r="C413" s="817" t="s">
        <v>39</v>
      </c>
      <c r="D413" s="817" t="s">
        <v>3</v>
      </c>
      <c r="E413" s="818">
        <v>44146</v>
      </c>
      <c r="F413" s="817" t="s">
        <v>140</v>
      </c>
      <c r="G413" s="819" t="s">
        <v>181</v>
      </c>
      <c r="H413" s="820" t="s">
        <v>142</v>
      </c>
      <c r="I413" s="821">
        <v>11</v>
      </c>
      <c r="J413" s="21">
        <v>81.03</v>
      </c>
      <c r="K413" s="21">
        <f t="shared" si="33"/>
        <v>891.33</v>
      </c>
      <c r="L413" s="21">
        <f t="shared" si="32"/>
        <v>210</v>
      </c>
      <c r="M413" s="21">
        <f t="shared" si="35"/>
        <v>210</v>
      </c>
      <c r="N413" s="21">
        <f t="shared" si="34"/>
        <v>1101.33</v>
      </c>
      <c r="O413" s="817" t="s">
        <v>6</v>
      </c>
      <c r="P413" s="817" t="s">
        <v>182</v>
      </c>
      <c r="Q413" s="822" t="s">
        <v>8</v>
      </c>
      <c r="R413" s="823" t="s">
        <v>9</v>
      </c>
    </row>
    <row r="414" spans="1:18" ht="15" hidden="1" customHeight="1">
      <c r="A414" s="816">
        <v>117709</v>
      </c>
      <c r="B414" s="817" t="s">
        <v>148</v>
      </c>
      <c r="C414" s="817" t="s">
        <v>39</v>
      </c>
      <c r="D414" s="817" t="s">
        <v>3</v>
      </c>
      <c r="E414" s="818">
        <v>44146</v>
      </c>
      <c r="F414" s="817" t="s">
        <v>19</v>
      </c>
      <c r="G414" s="819" t="s">
        <v>192</v>
      </c>
      <c r="H414" s="817" t="s">
        <v>21</v>
      </c>
      <c r="I414" s="821">
        <v>11</v>
      </c>
      <c r="J414" s="21">
        <v>81.03</v>
      </c>
      <c r="K414" s="21">
        <f t="shared" si="33"/>
        <v>891.33</v>
      </c>
      <c r="L414" s="21">
        <f t="shared" si="32"/>
        <v>210</v>
      </c>
      <c r="M414" s="21">
        <f t="shared" si="35"/>
        <v>210</v>
      </c>
      <c r="N414" s="21">
        <f t="shared" si="34"/>
        <v>1101.33</v>
      </c>
      <c r="O414" s="817" t="s">
        <v>6</v>
      </c>
      <c r="P414" s="817" t="s">
        <v>109</v>
      </c>
      <c r="Q414" s="822" t="s">
        <v>8</v>
      </c>
      <c r="R414" s="823" t="s">
        <v>9</v>
      </c>
    </row>
    <row r="415" spans="1:18" ht="15" hidden="1" customHeight="1">
      <c r="A415" s="816">
        <v>117741</v>
      </c>
      <c r="B415" s="817" t="s">
        <v>193</v>
      </c>
      <c r="C415" s="817" t="s">
        <v>39</v>
      </c>
      <c r="D415" s="817" t="s">
        <v>3</v>
      </c>
      <c r="E415" s="818">
        <v>44146</v>
      </c>
      <c r="F415" s="817" t="s">
        <v>140</v>
      </c>
      <c r="G415" s="819" t="s">
        <v>181</v>
      </c>
      <c r="H415" s="820" t="s">
        <v>142</v>
      </c>
      <c r="I415" s="821">
        <v>11</v>
      </c>
      <c r="J415" s="21">
        <v>81.03</v>
      </c>
      <c r="K415" s="21">
        <f t="shared" si="33"/>
        <v>891.33</v>
      </c>
      <c r="L415" s="21">
        <f t="shared" si="32"/>
        <v>210</v>
      </c>
      <c r="M415" s="21">
        <f t="shared" si="35"/>
        <v>210</v>
      </c>
      <c r="N415" s="21">
        <f t="shared" si="34"/>
        <v>1101.33</v>
      </c>
      <c r="O415" s="817" t="s">
        <v>6</v>
      </c>
      <c r="P415" s="817" t="s">
        <v>182</v>
      </c>
      <c r="Q415" s="822" t="s">
        <v>8</v>
      </c>
      <c r="R415" s="823" t="s">
        <v>9</v>
      </c>
    </row>
    <row r="416" spans="1:18" ht="15" hidden="1" customHeight="1">
      <c r="A416" s="816">
        <v>117776</v>
      </c>
      <c r="B416" s="817" t="s">
        <v>194</v>
      </c>
      <c r="C416" s="817" t="s">
        <v>39</v>
      </c>
      <c r="D416" s="817" t="s">
        <v>3</v>
      </c>
      <c r="E416" s="818">
        <v>44146</v>
      </c>
      <c r="F416" s="817" t="s">
        <v>140</v>
      </c>
      <c r="G416" s="819" t="s">
        <v>181</v>
      </c>
      <c r="H416" s="820" t="s">
        <v>142</v>
      </c>
      <c r="I416" s="821">
        <v>11</v>
      </c>
      <c r="J416" s="21">
        <v>81.03</v>
      </c>
      <c r="K416" s="21">
        <f t="shared" si="33"/>
        <v>891.33</v>
      </c>
      <c r="L416" s="21">
        <f t="shared" si="32"/>
        <v>210</v>
      </c>
      <c r="M416" s="21">
        <f t="shared" si="35"/>
        <v>210</v>
      </c>
      <c r="N416" s="21">
        <f t="shared" si="34"/>
        <v>1101.33</v>
      </c>
      <c r="O416" s="817" t="s">
        <v>6</v>
      </c>
      <c r="P416" s="817" t="s">
        <v>182</v>
      </c>
      <c r="Q416" s="822" t="s">
        <v>8</v>
      </c>
      <c r="R416" s="823" t="s">
        <v>9</v>
      </c>
    </row>
    <row r="417" spans="1:18" ht="25.5" hidden="1" customHeight="1">
      <c r="A417" s="816">
        <v>117808</v>
      </c>
      <c r="B417" s="817" t="s">
        <v>62</v>
      </c>
      <c r="C417" s="817" t="s">
        <v>63</v>
      </c>
      <c r="D417" s="817" t="s">
        <v>3</v>
      </c>
      <c r="E417" s="818">
        <v>44146</v>
      </c>
      <c r="F417" s="817" t="s">
        <v>19</v>
      </c>
      <c r="G417" s="819" t="s">
        <v>195</v>
      </c>
      <c r="H417" s="820" t="s">
        <v>21</v>
      </c>
      <c r="I417" s="821">
        <v>11</v>
      </c>
      <c r="J417" s="21">
        <v>91.26</v>
      </c>
      <c r="K417" s="21">
        <f t="shared" si="33"/>
        <v>1003.86</v>
      </c>
      <c r="L417" s="21">
        <f t="shared" si="32"/>
        <v>210</v>
      </c>
      <c r="M417" s="21">
        <f t="shared" si="35"/>
        <v>210</v>
      </c>
      <c r="N417" s="21">
        <f t="shared" si="34"/>
        <v>1213.8600000000001</v>
      </c>
      <c r="O417" s="817"/>
      <c r="P417" s="817"/>
      <c r="Q417" s="822" t="s">
        <v>8</v>
      </c>
      <c r="R417" s="823" t="s">
        <v>9</v>
      </c>
    </row>
    <row r="418" spans="1:18" ht="15" hidden="1" customHeight="1">
      <c r="A418" s="816">
        <v>118183</v>
      </c>
      <c r="B418" s="817" t="s">
        <v>196</v>
      </c>
      <c r="C418" s="817" t="s">
        <v>59</v>
      </c>
      <c r="D418" s="817" t="s">
        <v>3</v>
      </c>
      <c r="E418" s="818">
        <v>44146</v>
      </c>
      <c r="F418" s="817" t="s">
        <v>140</v>
      </c>
      <c r="G418" s="819" t="s">
        <v>181</v>
      </c>
      <c r="H418" s="820" t="s">
        <v>142</v>
      </c>
      <c r="I418" s="821">
        <v>11</v>
      </c>
      <c r="J418" s="21">
        <v>111.7</v>
      </c>
      <c r="K418" s="21">
        <f t="shared" si="33"/>
        <v>1228.7</v>
      </c>
      <c r="L418" s="21">
        <f t="shared" si="32"/>
        <v>210</v>
      </c>
      <c r="M418" s="21">
        <f t="shared" si="35"/>
        <v>210</v>
      </c>
      <c r="N418" s="21">
        <f t="shared" si="34"/>
        <v>1438.7</v>
      </c>
      <c r="O418" s="817" t="s">
        <v>6</v>
      </c>
      <c r="P418" s="817" t="s">
        <v>182</v>
      </c>
      <c r="Q418" s="822" t="s">
        <v>8</v>
      </c>
      <c r="R418" s="823" t="s">
        <v>9</v>
      </c>
    </row>
    <row r="419" spans="1:18" ht="15" hidden="1" customHeight="1">
      <c r="A419" s="816">
        <v>118853</v>
      </c>
      <c r="B419" s="817" t="s">
        <v>92</v>
      </c>
      <c r="C419" s="817" t="s">
        <v>59</v>
      </c>
      <c r="D419" s="817" t="s">
        <v>3</v>
      </c>
      <c r="E419" s="818">
        <v>44146</v>
      </c>
      <c r="F419" s="817" t="s">
        <v>19</v>
      </c>
      <c r="G419" s="819" t="s">
        <v>183</v>
      </c>
      <c r="H419" s="817" t="s">
        <v>21</v>
      </c>
      <c r="I419" s="821">
        <v>11</v>
      </c>
      <c r="J419" s="21">
        <v>111.7</v>
      </c>
      <c r="K419" s="21">
        <f t="shared" si="33"/>
        <v>1228.7</v>
      </c>
      <c r="L419" s="21">
        <f t="shared" si="32"/>
        <v>210</v>
      </c>
      <c r="M419" s="21">
        <f t="shared" si="35"/>
        <v>210</v>
      </c>
      <c r="N419" s="21">
        <f t="shared" si="34"/>
        <v>1438.7</v>
      </c>
      <c r="O419" s="817" t="s">
        <v>6</v>
      </c>
      <c r="P419" s="817" t="s">
        <v>169</v>
      </c>
      <c r="Q419" s="822" t="s">
        <v>8</v>
      </c>
      <c r="R419" s="823" t="s">
        <v>9</v>
      </c>
    </row>
    <row r="420" spans="1:18" ht="15" hidden="1" customHeight="1">
      <c r="A420" s="816">
        <v>130124</v>
      </c>
      <c r="B420" s="817" t="s">
        <v>54</v>
      </c>
      <c r="C420" s="817" t="s">
        <v>39</v>
      </c>
      <c r="D420" s="817" t="s">
        <v>3</v>
      </c>
      <c r="E420" s="818">
        <v>44146</v>
      </c>
      <c r="F420" s="817" t="s">
        <v>19</v>
      </c>
      <c r="G420" s="819" t="s">
        <v>170</v>
      </c>
      <c r="H420" s="817" t="s">
        <v>21</v>
      </c>
      <c r="I420" s="821">
        <v>11</v>
      </c>
      <c r="J420" s="21">
        <v>81.03</v>
      </c>
      <c r="K420" s="21">
        <f t="shared" si="33"/>
        <v>891.33</v>
      </c>
      <c r="L420" s="21">
        <f t="shared" si="32"/>
        <v>210</v>
      </c>
      <c r="M420" s="21">
        <f t="shared" si="35"/>
        <v>210</v>
      </c>
      <c r="N420" s="21">
        <f t="shared" si="34"/>
        <v>1101.33</v>
      </c>
      <c r="O420" s="817" t="s">
        <v>6</v>
      </c>
      <c r="P420" s="817" t="s">
        <v>173</v>
      </c>
      <c r="Q420" s="822" t="s">
        <v>8</v>
      </c>
      <c r="R420" s="823" t="s">
        <v>9</v>
      </c>
    </row>
    <row r="421" spans="1:18" ht="15" hidden="1" customHeight="1">
      <c r="A421" s="816">
        <v>156144</v>
      </c>
      <c r="B421" s="817" t="s">
        <v>197</v>
      </c>
      <c r="C421" s="817" t="s">
        <v>39</v>
      </c>
      <c r="D421" s="817" t="s">
        <v>3</v>
      </c>
      <c r="E421" s="818">
        <v>44146</v>
      </c>
      <c r="F421" s="817" t="s">
        <v>140</v>
      </c>
      <c r="G421" s="819" t="s">
        <v>181</v>
      </c>
      <c r="H421" s="820" t="s">
        <v>142</v>
      </c>
      <c r="I421" s="821">
        <v>11</v>
      </c>
      <c r="J421" s="21">
        <v>81.03</v>
      </c>
      <c r="K421" s="21">
        <f t="shared" si="33"/>
        <v>891.33</v>
      </c>
      <c r="L421" s="21">
        <f t="shared" si="32"/>
        <v>210</v>
      </c>
      <c r="M421" s="21">
        <f t="shared" si="35"/>
        <v>210</v>
      </c>
      <c r="N421" s="21">
        <f t="shared" si="34"/>
        <v>1101.33</v>
      </c>
      <c r="O421" s="817" t="s">
        <v>6</v>
      </c>
      <c r="P421" s="817" t="s">
        <v>182</v>
      </c>
      <c r="Q421" s="822" t="s">
        <v>8</v>
      </c>
      <c r="R421" s="823" t="s">
        <v>9</v>
      </c>
    </row>
    <row r="422" spans="1:18" ht="15" hidden="1" customHeight="1">
      <c r="A422" s="816">
        <v>156263</v>
      </c>
      <c r="B422" s="817" t="s">
        <v>198</v>
      </c>
      <c r="C422" s="817" t="s">
        <v>39</v>
      </c>
      <c r="D422" s="817" t="s">
        <v>3</v>
      </c>
      <c r="E422" s="818">
        <v>44146</v>
      </c>
      <c r="F422" s="817" t="s">
        <v>140</v>
      </c>
      <c r="G422" s="819" t="s">
        <v>181</v>
      </c>
      <c r="H422" s="820" t="s">
        <v>142</v>
      </c>
      <c r="I422" s="821">
        <v>11</v>
      </c>
      <c r="J422" s="21">
        <v>81.03</v>
      </c>
      <c r="K422" s="21">
        <f t="shared" si="33"/>
        <v>891.33</v>
      </c>
      <c r="L422" s="21">
        <f t="shared" si="32"/>
        <v>210</v>
      </c>
      <c r="M422" s="21">
        <f t="shared" si="35"/>
        <v>210</v>
      </c>
      <c r="N422" s="21">
        <f t="shared" si="34"/>
        <v>1101.33</v>
      </c>
      <c r="O422" s="817" t="s">
        <v>6</v>
      </c>
      <c r="P422" s="817" t="s">
        <v>182</v>
      </c>
      <c r="Q422" s="822" t="s">
        <v>8</v>
      </c>
      <c r="R422" s="823" t="s">
        <v>9</v>
      </c>
    </row>
    <row r="423" spans="1:18" ht="15" hidden="1" customHeight="1">
      <c r="A423" s="816">
        <v>156936</v>
      </c>
      <c r="B423" s="817" t="s">
        <v>199</v>
      </c>
      <c r="C423" s="817" t="s">
        <v>2</v>
      </c>
      <c r="D423" s="817" t="s">
        <v>3</v>
      </c>
      <c r="E423" s="818">
        <v>44146</v>
      </c>
      <c r="F423" s="817" t="s">
        <v>19</v>
      </c>
      <c r="G423" s="819" t="s">
        <v>200</v>
      </c>
      <c r="H423" s="820" t="s">
        <v>21</v>
      </c>
      <c r="I423" s="821">
        <v>11</v>
      </c>
      <c r="J423" s="21">
        <v>132.15</v>
      </c>
      <c r="K423" s="21">
        <f t="shared" si="33"/>
        <v>1453.65</v>
      </c>
      <c r="L423" s="21">
        <f t="shared" si="32"/>
        <v>210</v>
      </c>
      <c r="M423" s="21">
        <f t="shared" si="35"/>
        <v>210</v>
      </c>
      <c r="N423" s="21">
        <f t="shared" si="34"/>
        <v>1663.65</v>
      </c>
      <c r="O423" s="817"/>
      <c r="P423" s="817"/>
      <c r="Q423" s="822" t="s">
        <v>165</v>
      </c>
      <c r="R423" s="823" t="s">
        <v>9</v>
      </c>
    </row>
    <row r="424" spans="1:18" ht="15" hidden="1" customHeight="1">
      <c r="A424" s="816">
        <v>176089</v>
      </c>
      <c r="B424" s="817" t="s">
        <v>201</v>
      </c>
      <c r="C424" s="817" t="s">
        <v>39</v>
      </c>
      <c r="D424" s="817" t="s">
        <v>3</v>
      </c>
      <c r="E424" s="818">
        <v>44146</v>
      </c>
      <c r="F424" s="817" t="s">
        <v>140</v>
      </c>
      <c r="G424" s="819" t="s">
        <v>181</v>
      </c>
      <c r="H424" s="820" t="s">
        <v>142</v>
      </c>
      <c r="I424" s="821">
        <v>11</v>
      </c>
      <c r="J424" s="21">
        <v>81.03</v>
      </c>
      <c r="K424" s="21">
        <f t="shared" si="33"/>
        <v>891.33</v>
      </c>
      <c r="L424" s="21">
        <f t="shared" si="32"/>
        <v>210</v>
      </c>
      <c r="M424" s="21">
        <f t="shared" si="35"/>
        <v>210</v>
      </c>
      <c r="N424" s="21">
        <f t="shared" si="34"/>
        <v>1101.33</v>
      </c>
      <c r="O424" s="817" t="s">
        <v>6</v>
      </c>
      <c r="P424" s="817" t="s">
        <v>182</v>
      </c>
      <c r="Q424" s="822" t="s">
        <v>8</v>
      </c>
      <c r="R424" s="823" t="s">
        <v>9</v>
      </c>
    </row>
    <row r="425" spans="1:18" ht="15" hidden="1" customHeight="1">
      <c r="A425" s="816">
        <v>176607</v>
      </c>
      <c r="B425" s="817" t="s">
        <v>55</v>
      </c>
      <c r="C425" s="817" t="s">
        <v>39</v>
      </c>
      <c r="D425" s="817" t="s">
        <v>3</v>
      </c>
      <c r="E425" s="818">
        <v>44146</v>
      </c>
      <c r="F425" s="817" t="s">
        <v>19</v>
      </c>
      <c r="G425" s="819" t="s">
        <v>170</v>
      </c>
      <c r="H425" s="817" t="s">
        <v>21</v>
      </c>
      <c r="I425" s="821">
        <v>11</v>
      </c>
      <c r="J425" s="21">
        <v>81.03</v>
      </c>
      <c r="K425" s="21">
        <f t="shared" si="33"/>
        <v>891.33</v>
      </c>
      <c r="L425" s="21">
        <f t="shared" si="32"/>
        <v>210</v>
      </c>
      <c r="M425" s="21">
        <f t="shared" si="35"/>
        <v>210</v>
      </c>
      <c r="N425" s="21">
        <f t="shared" si="34"/>
        <v>1101.33</v>
      </c>
      <c r="O425" s="817" t="s">
        <v>6</v>
      </c>
      <c r="P425" s="817" t="s">
        <v>125</v>
      </c>
      <c r="Q425" s="822" t="s">
        <v>8</v>
      </c>
      <c r="R425" s="823" t="s">
        <v>9</v>
      </c>
    </row>
    <row r="426" spans="1:18" ht="15" hidden="1" customHeight="1">
      <c r="A426" s="816">
        <v>178171</v>
      </c>
      <c r="B426" s="817" t="s">
        <v>57</v>
      </c>
      <c r="C426" s="817" t="s">
        <v>39</v>
      </c>
      <c r="D426" s="817" t="s">
        <v>3</v>
      </c>
      <c r="E426" s="818">
        <v>44146</v>
      </c>
      <c r="F426" s="817" t="s">
        <v>19</v>
      </c>
      <c r="G426" s="819" t="s">
        <v>170</v>
      </c>
      <c r="H426" s="817" t="s">
        <v>21</v>
      </c>
      <c r="I426" s="821">
        <v>11</v>
      </c>
      <c r="J426" s="21">
        <v>81.03</v>
      </c>
      <c r="K426" s="21">
        <f t="shared" si="33"/>
        <v>891.33</v>
      </c>
      <c r="L426" s="21">
        <f t="shared" si="32"/>
        <v>210</v>
      </c>
      <c r="M426" s="21">
        <f t="shared" si="35"/>
        <v>210</v>
      </c>
      <c r="N426" s="21">
        <f t="shared" si="34"/>
        <v>1101.33</v>
      </c>
      <c r="O426" s="817" t="s">
        <v>6</v>
      </c>
      <c r="P426" s="817" t="s">
        <v>173</v>
      </c>
      <c r="Q426" s="822" t="s">
        <v>8</v>
      </c>
      <c r="R426" s="823" t="s">
        <v>9</v>
      </c>
    </row>
    <row r="427" spans="1:18" ht="15" hidden="1" customHeight="1">
      <c r="A427" s="816">
        <v>185056</v>
      </c>
      <c r="B427" s="817" t="s">
        <v>58</v>
      </c>
      <c r="C427" s="817" t="s">
        <v>59</v>
      </c>
      <c r="D427" s="817" t="s">
        <v>3</v>
      </c>
      <c r="E427" s="818">
        <v>44146</v>
      </c>
      <c r="F427" s="817" t="s">
        <v>19</v>
      </c>
      <c r="G427" s="819" t="s">
        <v>192</v>
      </c>
      <c r="H427" s="817" t="s">
        <v>21</v>
      </c>
      <c r="I427" s="821">
        <v>11</v>
      </c>
      <c r="J427" s="21">
        <v>111.7</v>
      </c>
      <c r="K427" s="21">
        <f t="shared" si="33"/>
        <v>1228.7</v>
      </c>
      <c r="L427" s="21">
        <f t="shared" si="32"/>
        <v>210</v>
      </c>
      <c r="M427" s="21">
        <f t="shared" si="35"/>
        <v>210</v>
      </c>
      <c r="N427" s="21">
        <f t="shared" si="34"/>
        <v>1438.7</v>
      </c>
      <c r="O427" s="817" t="s">
        <v>6</v>
      </c>
      <c r="P427" s="817" t="s">
        <v>109</v>
      </c>
      <c r="Q427" s="822" t="s">
        <v>8</v>
      </c>
      <c r="R427" s="823" t="s">
        <v>9</v>
      </c>
    </row>
    <row r="428" spans="1:18" ht="15" hidden="1" customHeight="1">
      <c r="A428" s="816">
        <v>117561</v>
      </c>
      <c r="B428" s="817" t="s">
        <v>139</v>
      </c>
      <c r="C428" s="817" t="s">
        <v>18</v>
      </c>
      <c r="D428" s="817" t="s">
        <v>3</v>
      </c>
      <c r="E428" s="818">
        <v>44146</v>
      </c>
      <c r="F428" s="817" t="s">
        <v>140</v>
      </c>
      <c r="G428" s="819" t="s">
        <v>141</v>
      </c>
      <c r="H428" s="820" t="s">
        <v>142</v>
      </c>
      <c r="I428" s="821">
        <v>3</v>
      </c>
      <c r="J428" s="21">
        <v>150.59</v>
      </c>
      <c r="K428" s="21">
        <f t="shared" si="33"/>
        <v>451.77</v>
      </c>
      <c r="L428" s="21">
        <f t="shared" si="32"/>
        <v>57.272727272727266</v>
      </c>
      <c r="M428" s="21">
        <f t="shared" si="35"/>
        <v>57.27</v>
      </c>
      <c r="N428" s="21">
        <f t="shared" si="34"/>
        <v>509.03999999999996</v>
      </c>
      <c r="O428" s="817"/>
      <c r="P428" s="817"/>
      <c r="Q428" s="822"/>
      <c r="R428" s="823" t="s">
        <v>9</v>
      </c>
    </row>
    <row r="429" spans="1:18" ht="15" hidden="1" customHeight="1">
      <c r="A429" s="816">
        <v>117561</v>
      </c>
      <c r="B429" s="817" t="s">
        <v>139</v>
      </c>
      <c r="C429" s="817" t="s">
        <v>18</v>
      </c>
      <c r="D429" s="817" t="s">
        <v>3</v>
      </c>
      <c r="E429" s="818">
        <v>44146</v>
      </c>
      <c r="F429" s="817" t="s">
        <v>140</v>
      </c>
      <c r="G429" s="819" t="s">
        <v>141</v>
      </c>
      <c r="H429" s="820" t="s">
        <v>142</v>
      </c>
      <c r="I429" s="821">
        <v>8</v>
      </c>
      <c r="J429" s="21">
        <v>150.59</v>
      </c>
      <c r="K429" s="21">
        <f t="shared" si="33"/>
        <v>1204.72</v>
      </c>
      <c r="L429" s="21">
        <f t="shared" si="32"/>
        <v>152.72727272727272</v>
      </c>
      <c r="M429" s="21">
        <f t="shared" si="35"/>
        <v>152.72999999999999</v>
      </c>
      <c r="N429" s="21">
        <f t="shared" si="34"/>
        <v>1357.45</v>
      </c>
      <c r="O429" s="817"/>
      <c r="P429" s="817"/>
      <c r="Q429" s="822"/>
      <c r="R429" s="823" t="s">
        <v>9</v>
      </c>
    </row>
    <row r="430" spans="1:18" ht="15" hidden="1" customHeight="1">
      <c r="A430" s="816">
        <v>118231</v>
      </c>
      <c r="B430" s="817" t="s">
        <v>17</v>
      </c>
      <c r="C430" s="817" t="s">
        <v>18</v>
      </c>
      <c r="D430" s="817" t="s">
        <v>3</v>
      </c>
      <c r="E430" s="818">
        <v>44146</v>
      </c>
      <c r="F430" s="817" t="s">
        <v>19</v>
      </c>
      <c r="G430" s="819" t="s">
        <v>20</v>
      </c>
      <c r="H430" s="824" t="s">
        <v>21</v>
      </c>
      <c r="I430" s="821">
        <v>8</v>
      </c>
      <c r="J430" s="21">
        <v>150.59</v>
      </c>
      <c r="K430" s="21">
        <f t="shared" si="33"/>
        <v>1204.72</v>
      </c>
      <c r="L430" s="21">
        <f t="shared" si="32"/>
        <v>152.72727272727272</v>
      </c>
      <c r="M430" s="21">
        <f t="shared" si="35"/>
        <v>152.72999999999999</v>
      </c>
      <c r="N430" s="21">
        <f t="shared" si="34"/>
        <v>1357.45</v>
      </c>
      <c r="O430" s="817"/>
      <c r="P430" s="817"/>
      <c r="Q430" s="822"/>
      <c r="R430" s="823" t="s">
        <v>9</v>
      </c>
    </row>
    <row r="431" spans="1:18" ht="15" hidden="1" customHeight="1">
      <c r="A431" s="816">
        <v>118231</v>
      </c>
      <c r="B431" s="817" t="s">
        <v>17</v>
      </c>
      <c r="C431" s="817" t="s">
        <v>18</v>
      </c>
      <c r="D431" s="817" t="s">
        <v>3</v>
      </c>
      <c r="E431" s="818">
        <v>44146</v>
      </c>
      <c r="F431" s="817" t="s">
        <v>19</v>
      </c>
      <c r="G431" s="819" t="s">
        <v>20</v>
      </c>
      <c r="H431" s="824" t="s">
        <v>21</v>
      </c>
      <c r="I431" s="821">
        <v>3</v>
      </c>
      <c r="J431" s="21">
        <v>150.59</v>
      </c>
      <c r="K431" s="21">
        <f t="shared" si="33"/>
        <v>451.77</v>
      </c>
      <c r="L431" s="21">
        <f t="shared" si="32"/>
        <v>57.272727272727266</v>
      </c>
      <c r="M431" s="21">
        <f t="shared" si="35"/>
        <v>57.27</v>
      </c>
      <c r="N431" s="21">
        <f t="shared" si="34"/>
        <v>509.03999999999996</v>
      </c>
      <c r="O431" s="817"/>
      <c r="P431" s="817"/>
      <c r="Q431" s="822"/>
      <c r="R431" s="823" t="s">
        <v>9</v>
      </c>
    </row>
    <row r="432" spans="1:18" ht="15" hidden="1" customHeight="1">
      <c r="A432" s="816">
        <v>116573</v>
      </c>
      <c r="B432" s="817" t="s">
        <v>180</v>
      </c>
      <c r="C432" s="817" t="s">
        <v>39</v>
      </c>
      <c r="D432" s="817" t="s">
        <v>3</v>
      </c>
      <c r="E432" s="818">
        <v>44147</v>
      </c>
      <c r="F432" s="817" t="s">
        <v>140</v>
      </c>
      <c r="G432" s="819" t="s">
        <v>202</v>
      </c>
      <c r="H432" s="820" t="s">
        <v>142</v>
      </c>
      <c r="I432" s="821">
        <v>11</v>
      </c>
      <c r="J432" s="21">
        <v>81.03</v>
      </c>
      <c r="K432" s="21">
        <f t="shared" si="33"/>
        <v>891.33</v>
      </c>
      <c r="L432" s="21">
        <f t="shared" ref="L432:L492" si="36">IF(OR(I432=11,I432&gt;11),210,210*(I432/11))</f>
        <v>210</v>
      </c>
      <c r="M432" s="21">
        <f t="shared" si="35"/>
        <v>210</v>
      </c>
      <c r="N432" s="21">
        <f t="shared" si="34"/>
        <v>1101.33</v>
      </c>
      <c r="O432" s="817" t="s">
        <v>6</v>
      </c>
      <c r="P432" s="817" t="s">
        <v>182</v>
      </c>
      <c r="Q432" s="822" t="s">
        <v>8</v>
      </c>
      <c r="R432" s="823" t="s">
        <v>9</v>
      </c>
    </row>
    <row r="433" spans="1:18" ht="15" hidden="1" customHeight="1">
      <c r="A433" s="816">
        <v>116651</v>
      </c>
      <c r="B433" s="817" t="s">
        <v>88</v>
      </c>
      <c r="C433" s="817" t="s">
        <v>39</v>
      </c>
      <c r="D433" s="817" t="s">
        <v>3</v>
      </c>
      <c r="E433" s="818">
        <v>44147</v>
      </c>
      <c r="F433" s="817" t="s">
        <v>19</v>
      </c>
      <c r="G433" s="819" t="s">
        <v>176</v>
      </c>
      <c r="H433" s="817" t="s">
        <v>21</v>
      </c>
      <c r="I433" s="821">
        <v>11</v>
      </c>
      <c r="J433" s="21">
        <v>81.03</v>
      </c>
      <c r="K433" s="21">
        <f t="shared" si="33"/>
        <v>891.33</v>
      </c>
      <c r="L433" s="21">
        <f t="shared" si="36"/>
        <v>210</v>
      </c>
      <c r="M433" s="21">
        <f t="shared" si="35"/>
        <v>210</v>
      </c>
      <c r="N433" s="21">
        <f t="shared" si="34"/>
        <v>1101.33</v>
      </c>
      <c r="O433" s="817" t="s">
        <v>6</v>
      </c>
      <c r="P433" s="817" t="s">
        <v>169</v>
      </c>
      <c r="Q433" s="822" t="s">
        <v>8</v>
      </c>
      <c r="R433" s="823" t="s">
        <v>9</v>
      </c>
    </row>
    <row r="434" spans="1:18" ht="15" hidden="1" customHeight="1">
      <c r="A434" s="816">
        <v>116725</v>
      </c>
      <c r="B434" s="817" t="s">
        <v>184</v>
      </c>
      <c r="C434" s="817" t="s">
        <v>39</v>
      </c>
      <c r="D434" s="817" t="s">
        <v>3</v>
      </c>
      <c r="E434" s="818">
        <v>44147</v>
      </c>
      <c r="F434" s="817" t="s">
        <v>140</v>
      </c>
      <c r="G434" s="819" t="s">
        <v>202</v>
      </c>
      <c r="H434" s="820" t="s">
        <v>142</v>
      </c>
      <c r="I434" s="821">
        <v>11</v>
      </c>
      <c r="J434" s="21">
        <v>81.03</v>
      </c>
      <c r="K434" s="21">
        <f t="shared" si="33"/>
        <v>891.33</v>
      </c>
      <c r="L434" s="21">
        <f t="shared" si="36"/>
        <v>210</v>
      </c>
      <c r="M434" s="21">
        <f t="shared" si="35"/>
        <v>210</v>
      </c>
      <c r="N434" s="21">
        <f t="shared" si="34"/>
        <v>1101.33</v>
      </c>
      <c r="O434" s="817" t="s">
        <v>6</v>
      </c>
      <c r="P434" s="817" t="s">
        <v>182</v>
      </c>
      <c r="Q434" s="822" t="s">
        <v>8</v>
      </c>
      <c r="R434" s="823" t="s">
        <v>9</v>
      </c>
    </row>
    <row r="435" spans="1:18" ht="15" hidden="1" customHeight="1">
      <c r="A435" s="816">
        <v>117372</v>
      </c>
      <c r="B435" s="817" t="s">
        <v>188</v>
      </c>
      <c r="C435" s="817" t="s">
        <v>39</v>
      </c>
      <c r="D435" s="817" t="s">
        <v>3</v>
      </c>
      <c r="E435" s="818">
        <v>44147</v>
      </c>
      <c r="F435" s="817" t="s">
        <v>140</v>
      </c>
      <c r="G435" s="819" t="s">
        <v>202</v>
      </c>
      <c r="H435" s="820" t="s">
        <v>142</v>
      </c>
      <c r="I435" s="821">
        <v>11</v>
      </c>
      <c r="J435" s="21">
        <v>81.03</v>
      </c>
      <c r="K435" s="21">
        <f t="shared" si="33"/>
        <v>891.33</v>
      </c>
      <c r="L435" s="21">
        <f t="shared" si="36"/>
        <v>210</v>
      </c>
      <c r="M435" s="21">
        <f t="shared" si="35"/>
        <v>210</v>
      </c>
      <c r="N435" s="21">
        <f t="shared" si="34"/>
        <v>1101.33</v>
      </c>
      <c r="O435" s="817" t="s">
        <v>6</v>
      </c>
      <c r="P435" s="817" t="s">
        <v>182</v>
      </c>
      <c r="Q435" s="822" t="s">
        <v>8</v>
      </c>
      <c r="R435" s="823" t="s">
        <v>9</v>
      </c>
    </row>
    <row r="436" spans="1:18" ht="15" hidden="1" customHeight="1">
      <c r="A436" s="816">
        <v>117459</v>
      </c>
      <c r="B436" s="817" t="s">
        <v>189</v>
      </c>
      <c r="C436" s="817" t="s">
        <v>59</v>
      </c>
      <c r="D436" s="817" t="s">
        <v>3</v>
      </c>
      <c r="E436" s="818">
        <v>44147</v>
      </c>
      <c r="F436" s="817" t="s">
        <v>140</v>
      </c>
      <c r="G436" s="819" t="s">
        <v>202</v>
      </c>
      <c r="H436" s="820" t="s">
        <v>142</v>
      </c>
      <c r="I436" s="821">
        <v>11</v>
      </c>
      <c r="J436" s="21">
        <v>111.7</v>
      </c>
      <c r="K436" s="21">
        <f t="shared" si="33"/>
        <v>1228.7</v>
      </c>
      <c r="L436" s="21">
        <f t="shared" si="36"/>
        <v>210</v>
      </c>
      <c r="M436" s="21">
        <f t="shared" si="35"/>
        <v>210</v>
      </c>
      <c r="N436" s="21">
        <f t="shared" si="34"/>
        <v>1438.7</v>
      </c>
      <c r="O436" s="817" t="s">
        <v>6</v>
      </c>
      <c r="P436" s="817" t="s">
        <v>182</v>
      </c>
      <c r="Q436" s="822" t="s">
        <v>8</v>
      </c>
      <c r="R436" s="823" t="s">
        <v>9</v>
      </c>
    </row>
    <row r="437" spans="1:18" ht="15" hidden="1" customHeight="1">
      <c r="A437" s="816">
        <v>117567</v>
      </c>
      <c r="B437" s="817" t="s">
        <v>190</v>
      </c>
      <c r="C437" s="817" t="s">
        <v>39</v>
      </c>
      <c r="D437" s="817" t="s">
        <v>3</v>
      </c>
      <c r="E437" s="818">
        <v>44147</v>
      </c>
      <c r="F437" s="817" t="s">
        <v>140</v>
      </c>
      <c r="G437" s="819" t="s">
        <v>202</v>
      </c>
      <c r="H437" s="820" t="s">
        <v>142</v>
      </c>
      <c r="I437" s="821">
        <v>11</v>
      </c>
      <c r="J437" s="21">
        <v>81.03</v>
      </c>
      <c r="K437" s="21">
        <f t="shared" si="33"/>
        <v>891.33</v>
      </c>
      <c r="L437" s="21">
        <f t="shared" si="36"/>
        <v>210</v>
      </c>
      <c r="M437" s="21">
        <f t="shared" si="35"/>
        <v>210</v>
      </c>
      <c r="N437" s="21">
        <f t="shared" si="34"/>
        <v>1101.33</v>
      </c>
      <c r="O437" s="817" t="s">
        <v>6</v>
      </c>
      <c r="P437" s="817" t="s">
        <v>182</v>
      </c>
      <c r="Q437" s="822" t="s">
        <v>8</v>
      </c>
      <c r="R437" s="823" t="s">
        <v>9</v>
      </c>
    </row>
    <row r="438" spans="1:18" ht="15" hidden="1" customHeight="1">
      <c r="A438" s="816">
        <v>117569</v>
      </c>
      <c r="B438" s="817" t="s">
        <v>191</v>
      </c>
      <c r="C438" s="817" t="s">
        <v>39</v>
      </c>
      <c r="D438" s="817" t="s">
        <v>3</v>
      </c>
      <c r="E438" s="818">
        <v>44147</v>
      </c>
      <c r="F438" s="817" t="s">
        <v>140</v>
      </c>
      <c r="G438" s="819" t="s">
        <v>202</v>
      </c>
      <c r="H438" s="820" t="s">
        <v>142</v>
      </c>
      <c r="I438" s="821">
        <v>11</v>
      </c>
      <c r="J438" s="21">
        <v>81.03</v>
      </c>
      <c r="K438" s="21">
        <f t="shared" si="33"/>
        <v>891.33</v>
      </c>
      <c r="L438" s="21">
        <f t="shared" si="36"/>
        <v>210</v>
      </c>
      <c r="M438" s="21">
        <f t="shared" si="35"/>
        <v>210</v>
      </c>
      <c r="N438" s="21">
        <f t="shared" si="34"/>
        <v>1101.33</v>
      </c>
      <c r="O438" s="817" t="s">
        <v>6</v>
      </c>
      <c r="P438" s="817" t="s">
        <v>182</v>
      </c>
      <c r="Q438" s="822" t="s">
        <v>8</v>
      </c>
      <c r="R438" s="823" t="s">
        <v>9</v>
      </c>
    </row>
    <row r="439" spans="1:18" ht="15" hidden="1" customHeight="1">
      <c r="A439" s="816">
        <v>117709</v>
      </c>
      <c r="B439" s="817" t="s">
        <v>148</v>
      </c>
      <c r="C439" s="817" t="s">
        <v>39</v>
      </c>
      <c r="D439" s="817" t="s">
        <v>3</v>
      </c>
      <c r="E439" s="818">
        <v>44147</v>
      </c>
      <c r="F439" s="817" t="s">
        <v>19</v>
      </c>
      <c r="G439" s="819" t="s">
        <v>176</v>
      </c>
      <c r="H439" s="817" t="s">
        <v>21</v>
      </c>
      <c r="I439" s="821">
        <v>11</v>
      </c>
      <c r="J439" s="21">
        <v>81.03</v>
      </c>
      <c r="K439" s="21">
        <f t="shared" si="33"/>
        <v>891.33</v>
      </c>
      <c r="L439" s="21">
        <f t="shared" si="36"/>
        <v>210</v>
      </c>
      <c r="M439" s="21">
        <f t="shared" si="35"/>
        <v>210</v>
      </c>
      <c r="N439" s="21">
        <f t="shared" si="34"/>
        <v>1101.33</v>
      </c>
      <c r="O439" s="817" t="s">
        <v>6</v>
      </c>
      <c r="P439" s="817" t="s">
        <v>173</v>
      </c>
      <c r="Q439" s="822" t="s">
        <v>8</v>
      </c>
      <c r="R439" s="823" t="s">
        <v>9</v>
      </c>
    </row>
    <row r="440" spans="1:18" ht="15" hidden="1" customHeight="1">
      <c r="A440" s="816">
        <v>117741</v>
      </c>
      <c r="B440" s="817" t="s">
        <v>193</v>
      </c>
      <c r="C440" s="817" t="s">
        <v>39</v>
      </c>
      <c r="D440" s="817" t="s">
        <v>3</v>
      </c>
      <c r="E440" s="818">
        <v>44147</v>
      </c>
      <c r="F440" s="817" t="s">
        <v>140</v>
      </c>
      <c r="G440" s="819" t="s">
        <v>202</v>
      </c>
      <c r="H440" s="820" t="s">
        <v>142</v>
      </c>
      <c r="I440" s="821">
        <v>11</v>
      </c>
      <c r="J440" s="21">
        <v>81.03</v>
      </c>
      <c r="K440" s="21">
        <f t="shared" si="33"/>
        <v>891.33</v>
      </c>
      <c r="L440" s="21">
        <f t="shared" si="36"/>
        <v>210</v>
      </c>
      <c r="M440" s="21">
        <f t="shared" si="35"/>
        <v>210</v>
      </c>
      <c r="N440" s="21">
        <f t="shared" si="34"/>
        <v>1101.33</v>
      </c>
      <c r="O440" s="817" t="s">
        <v>6</v>
      </c>
      <c r="P440" s="817" t="s">
        <v>182</v>
      </c>
      <c r="Q440" s="822" t="s">
        <v>8</v>
      </c>
      <c r="R440" s="823" t="s">
        <v>9</v>
      </c>
    </row>
    <row r="441" spans="1:18" ht="15" hidden="1" customHeight="1">
      <c r="A441" s="816">
        <v>117776</v>
      </c>
      <c r="B441" s="817" t="s">
        <v>194</v>
      </c>
      <c r="C441" s="817" t="s">
        <v>39</v>
      </c>
      <c r="D441" s="817" t="s">
        <v>3</v>
      </c>
      <c r="E441" s="818">
        <v>44147</v>
      </c>
      <c r="F441" s="817" t="s">
        <v>140</v>
      </c>
      <c r="G441" s="819" t="s">
        <v>202</v>
      </c>
      <c r="H441" s="820" t="s">
        <v>142</v>
      </c>
      <c r="I441" s="821">
        <v>11</v>
      </c>
      <c r="J441" s="21">
        <v>81.03</v>
      </c>
      <c r="K441" s="21">
        <f t="shared" si="33"/>
        <v>891.33</v>
      </c>
      <c r="L441" s="21">
        <f t="shared" si="36"/>
        <v>210</v>
      </c>
      <c r="M441" s="21">
        <f t="shared" si="35"/>
        <v>210</v>
      </c>
      <c r="N441" s="21">
        <f t="shared" si="34"/>
        <v>1101.33</v>
      </c>
      <c r="O441" s="817" t="s">
        <v>6</v>
      </c>
      <c r="P441" s="817" t="s">
        <v>182</v>
      </c>
      <c r="Q441" s="822" t="s">
        <v>8</v>
      </c>
      <c r="R441" s="823" t="s">
        <v>9</v>
      </c>
    </row>
    <row r="442" spans="1:18" ht="25.5" hidden="1" customHeight="1">
      <c r="A442" s="816">
        <v>117808</v>
      </c>
      <c r="B442" s="817" t="s">
        <v>62</v>
      </c>
      <c r="C442" s="817" t="s">
        <v>63</v>
      </c>
      <c r="D442" s="817" t="s">
        <v>3</v>
      </c>
      <c r="E442" s="818">
        <v>44147</v>
      </c>
      <c r="F442" s="817" t="s">
        <v>19</v>
      </c>
      <c r="G442" s="819" t="s">
        <v>203</v>
      </c>
      <c r="H442" s="820" t="s">
        <v>21</v>
      </c>
      <c r="I442" s="821">
        <v>8</v>
      </c>
      <c r="J442" s="21">
        <v>91.26</v>
      </c>
      <c r="K442" s="21">
        <f t="shared" si="33"/>
        <v>730.08</v>
      </c>
      <c r="L442" s="21">
        <f t="shared" si="36"/>
        <v>152.72727272727272</v>
      </c>
      <c r="M442" s="21">
        <f t="shared" si="35"/>
        <v>152.72999999999999</v>
      </c>
      <c r="N442" s="21">
        <f t="shared" si="34"/>
        <v>882.81000000000006</v>
      </c>
      <c r="O442" s="817"/>
      <c r="P442" s="817"/>
      <c r="Q442" s="822" t="s">
        <v>8</v>
      </c>
      <c r="R442" s="823" t="s">
        <v>9</v>
      </c>
    </row>
    <row r="443" spans="1:18" ht="15" hidden="1" customHeight="1">
      <c r="A443" s="816">
        <v>118183</v>
      </c>
      <c r="B443" s="817" t="s">
        <v>196</v>
      </c>
      <c r="C443" s="817" t="s">
        <v>59</v>
      </c>
      <c r="D443" s="817" t="s">
        <v>3</v>
      </c>
      <c r="E443" s="818">
        <v>44147</v>
      </c>
      <c r="F443" s="817" t="s">
        <v>140</v>
      </c>
      <c r="G443" s="819" t="s">
        <v>202</v>
      </c>
      <c r="H443" s="820" t="s">
        <v>142</v>
      </c>
      <c r="I443" s="821">
        <v>11</v>
      </c>
      <c r="J443" s="21">
        <v>111.7</v>
      </c>
      <c r="K443" s="21">
        <f t="shared" si="33"/>
        <v>1228.7</v>
      </c>
      <c r="L443" s="21">
        <f t="shared" si="36"/>
        <v>210</v>
      </c>
      <c r="M443" s="21">
        <f t="shared" si="35"/>
        <v>210</v>
      </c>
      <c r="N443" s="21">
        <f t="shared" si="34"/>
        <v>1438.7</v>
      </c>
      <c r="O443" s="817" t="s">
        <v>6</v>
      </c>
      <c r="P443" s="817" t="s">
        <v>182</v>
      </c>
      <c r="Q443" s="822" t="s">
        <v>8</v>
      </c>
      <c r="R443" s="823" t="s">
        <v>9</v>
      </c>
    </row>
    <row r="444" spans="1:18" ht="15" hidden="1" customHeight="1">
      <c r="A444" s="816">
        <v>118286</v>
      </c>
      <c r="B444" s="817" t="s">
        <v>204</v>
      </c>
      <c r="C444" s="817" t="s">
        <v>39</v>
      </c>
      <c r="D444" s="817" t="s">
        <v>3</v>
      </c>
      <c r="E444" s="818">
        <v>44147</v>
      </c>
      <c r="F444" s="817" t="s">
        <v>140</v>
      </c>
      <c r="G444" s="819" t="s">
        <v>205</v>
      </c>
      <c r="H444" s="820" t="s">
        <v>142</v>
      </c>
      <c r="I444" s="821">
        <v>11</v>
      </c>
      <c r="J444" s="827">
        <v>81.03</v>
      </c>
      <c r="K444" s="21">
        <f t="shared" si="33"/>
        <v>891.33</v>
      </c>
      <c r="L444" s="21">
        <f t="shared" si="36"/>
        <v>210</v>
      </c>
      <c r="M444" s="21">
        <f t="shared" si="35"/>
        <v>210</v>
      </c>
      <c r="N444" s="21">
        <f t="shared" si="34"/>
        <v>1101.33</v>
      </c>
      <c r="O444" s="817" t="s">
        <v>6</v>
      </c>
      <c r="P444" s="817" t="s">
        <v>182</v>
      </c>
      <c r="Q444" s="822" t="s">
        <v>8</v>
      </c>
      <c r="R444" s="823" t="s">
        <v>9</v>
      </c>
    </row>
    <row r="445" spans="1:18" ht="15" hidden="1" customHeight="1">
      <c r="A445" s="816">
        <v>118406</v>
      </c>
      <c r="B445" s="817" t="s">
        <v>206</v>
      </c>
      <c r="C445" s="817" t="s">
        <v>39</v>
      </c>
      <c r="D445" s="817" t="s">
        <v>3</v>
      </c>
      <c r="E445" s="818">
        <v>44147</v>
      </c>
      <c r="F445" s="817" t="s">
        <v>140</v>
      </c>
      <c r="G445" s="819" t="s">
        <v>205</v>
      </c>
      <c r="H445" s="820" t="s">
        <v>142</v>
      </c>
      <c r="I445" s="821">
        <v>11</v>
      </c>
      <c r="J445" s="827">
        <v>81.03</v>
      </c>
      <c r="K445" s="21">
        <f t="shared" si="33"/>
        <v>891.33</v>
      </c>
      <c r="L445" s="21">
        <f t="shared" si="36"/>
        <v>210</v>
      </c>
      <c r="M445" s="21">
        <f t="shared" si="35"/>
        <v>210</v>
      </c>
      <c r="N445" s="21">
        <f t="shared" si="34"/>
        <v>1101.33</v>
      </c>
      <c r="O445" s="817" t="s">
        <v>6</v>
      </c>
      <c r="P445" s="817" t="s">
        <v>182</v>
      </c>
      <c r="Q445" s="822" t="s">
        <v>8</v>
      </c>
      <c r="R445" s="823" t="s">
        <v>9</v>
      </c>
    </row>
    <row r="446" spans="1:18" ht="15" hidden="1" customHeight="1">
      <c r="A446" s="816">
        <v>118787</v>
      </c>
      <c r="B446" s="817" t="s">
        <v>207</v>
      </c>
      <c r="C446" s="817" t="s">
        <v>39</v>
      </c>
      <c r="D446" s="817" t="s">
        <v>3</v>
      </c>
      <c r="E446" s="818">
        <v>44147</v>
      </c>
      <c r="F446" s="817" t="s">
        <v>140</v>
      </c>
      <c r="G446" s="819" t="s">
        <v>205</v>
      </c>
      <c r="H446" s="820" t="s">
        <v>142</v>
      </c>
      <c r="I446" s="821">
        <v>11</v>
      </c>
      <c r="J446" s="827">
        <v>81.03</v>
      </c>
      <c r="K446" s="21">
        <f t="shared" si="33"/>
        <v>891.33</v>
      </c>
      <c r="L446" s="21">
        <f t="shared" si="36"/>
        <v>210</v>
      </c>
      <c r="M446" s="21">
        <f t="shared" si="35"/>
        <v>210</v>
      </c>
      <c r="N446" s="21">
        <f t="shared" si="34"/>
        <v>1101.33</v>
      </c>
      <c r="O446" s="817" t="s">
        <v>6</v>
      </c>
      <c r="P446" s="817" t="s">
        <v>182</v>
      </c>
      <c r="Q446" s="822" t="s">
        <v>8</v>
      </c>
      <c r="R446" s="823" t="s">
        <v>9</v>
      </c>
    </row>
    <row r="447" spans="1:18" ht="15" hidden="1" customHeight="1">
      <c r="A447" s="816">
        <v>118801</v>
      </c>
      <c r="B447" s="817" t="s">
        <v>208</v>
      </c>
      <c r="C447" s="817" t="s">
        <v>209</v>
      </c>
      <c r="D447" s="817" t="s">
        <v>3</v>
      </c>
      <c r="E447" s="818">
        <v>44147</v>
      </c>
      <c r="F447" s="817" t="s">
        <v>140</v>
      </c>
      <c r="G447" s="819" t="s">
        <v>205</v>
      </c>
      <c r="H447" s="820" t="s">
        <v>142</v>
      </c>
      <c r="I447" s="821">
        <v>11</v>
      </c>
      <c r="J447" s="827">
        <v>146.88999999999999</v>
      </c>
      <c r="K447" s="21">
        <f t="shared" si="33"/>
        <v>1615.79</v>
      </c>
      <c r="L447" s="21">
        <f t="shared" si="36"/>
        <v>210</v>
      </c>
      <c r="M447" s="21">
        <f t="shared" si="35"/>
        <v>210</v>
      </c>
      <c r="N447" s="21">
        <f t="shared" si="34"/>
        <v>1825.79</v>
      </c>
      <c r="O447" s="817" t="s">
        <v>6</v>
      </c>
      <c r="P447" s="817" t="s">
        <v>182</v>
      </c>
      <c r="Q447" s="822" t="s">
        <v>8</v>
      </c>
      <c r="R447" s="823" t="s">
        <v>9</v>
      </c>
    </row>
    <row r="448" spans="1:18" ht="15" hidden="1" customHeight="1">
      <c r="A448" s="816">
        <v>118853</v>
      </c>
      <c r="B448" s="817" t="s">
        <v>92</v>
      </c>
      <c r="C448" s="817" t="s">
        <v>59</v>
      </c>
      <c r="D448" s="817" t="s">
        <v>3</v>
      </c>
      <c r="E448" s="818">
        <v>44147</v>
      </c>
      <c r="F448" s="817" t="s">
        <v>19</v>
      </c>
      <c r="G448" s="819" t="s">
        <v>176</v>
      </c>
      <c r="H448" s="817" t="s">
        <v>21</v>
      </c>
      <c r="I448" s="821">
        <v>11</v>
      </c>
      <c r="J448" s="827">
        <v>111.7</v>
      </c>
      <c r="K448" s="21">
        <f t="shared" si="33"/>
        <v>1228.7</v>
      </c>
      <c r="L448" s="21">
        <f t="shared" si="36"/>
        <v>210</v>
      </c>
      <c r="M448" s="21">
        <f t="shared" si="35"/>
        <v>210</v>
      </c>
      <c r="N448" s="21">
        <f t="shared" si="34"/>
        <v>1438.7</v>
      </c>
      <c r="O448" s="817" t="s">
        <v>6</v>
      </c>
      <c r="P448" s="817" t="s">
        <v>169</v>
      </c>
      <c r="Q448" s="822" t="s">
        <v>8</v>
      </c>
      <c r="R448" s="823" t="s">
        <v>9</v>
      </c>
    </row>
    <row r="449" spans="1:18" ht="15" hidden="1" customHeight="1">
      <c r="A449" s="816">
        <v>118871</v>
      </c>
      <c r="B449" s="817" t="s">
        <v>210</v>
      </c>
      <c r="C449" s="817" t="s">
        <v>39</v>
      </c>
      <c r="D449" s="817" t="s">
        <v>3</v>
      </c>
      <c r="E449" s="818">
        <v>44147</v>
      </c>
      <c r="F449" s="817" t="s">
        <v>140</v>
      </c>
      <c r="G449" s="819" t="s">
        <v>205</v>
      </c>
      <c r="H449" s="820" t="s">
        <v>142</v>
      </c>
      <c r="I449" s="821">
        <v>11</v>
      </c>
      <c r="J449" s="827">
        <v>81.03</v>
      </c>
      <c r="K449" s="21">
        <f t="shared" si="33"/>
        <v>891.33</v>
      </c>
      <c r="L449" s="21">
        <f t="shared" si="36"/>
        <v>210</v>
      </c>
      <c r="M449" s="21">
        <f t="shared" si="35"/>
        <v>210</v>
      </c>
      <c r="N449" s="21">
        <f t="shared" si="34"/>
        <v>1101.33</v>
      </c>
      <c r="O449" s="817" t="s">
        <v>6</v>
      </c>
      <c r="P449" s="817" t="s">
        <v>182</v>
      </c>
      <c r="Q449" s="822" t="s">
        <v>8</v>
      </c>
      <c r="R449" s="823" t="s">
        <v>9</v>
      </c>
    </row>
    <row r="450" spans="1:18" ht="15" hidden="1" customHeight="1">
      <c r="A450" s="816">
        <v>118872</v>
      </c>
      <c r="B450" s="817" t="s">
        <v>211</v>
      </c>
      <c r="C450" s="817" t="s">
        <v>59</v>
      </c>
      <c r="D450" s="817" t="s">
        <v>3</v>
      </c>
      <c r="E450" s="818">
        <v>44147</v>
      </c>
      <c r="F450" s="817" t="s">
        <v>140</v>
      </c>
      <c r="G450" s="819" t="s">
        <v>205</v>
      </c>
      <c r="H450" s="820" t="s">
        <v>142</v>
      </c>
      <c r="I450" s="821">
        <v>11</v>
      </c>
      <c r="J450" s="827">
        <v>111.7</v>
      </c>
      <c r="K450" s="21">
        <f t="shared" si="33"/>
        <v>1228.7</v>
      </c>
      <c r="L450" s="21">
        <f t="shared" si="36"/>
        <v>210</v>
      </c>
      <c r="M450" s="21">
        <f t="shared" si="35"/>
        <v>210</v>
      </c>
      <c r="N450" s="21">
        <f t="shared" si="34"/>
        <v>1438.7</v>
      </c>
      <c r="O450" s="817" t="s">
        <v>6</v>
      </c>
      <c r="P450" s="817" t="s">
        <v>182</v>
      </c>
      <c r="Q450" s="822" t="s">
        <v>8</v>
      </c>
      <c r="R450" s="823" t="s">
        <v>9</v>
      </c>
    </row>
    <row r="451" spans="1:18" ht="15" hidden="1" customHeight="1">
      <c r="A451" s="816">
        <v>118918</v>
      </c>
      <c r="B451" s="817" t="s">
        <v>212</v>
      </c>
      <c r="C451" s="817" t="s">
        <v>209</v>
      </c>
      <c r="D451" s="817" t="s">
        <v>3</v>
      </c>
      <c r="E451" s="818">
        <v>44147</v>
      </c>
      <c r="F451" s="817" t="s">
        <v>140</v>
      </c>
      <c r="G451" s="819" t="s">
        <v>205</v>
      </c>
      <c r="H451" s="820" t="s">
        <v>142</v>
      </c>
      <c r="I451" s="821">
        <v>11</v>
      </c>
      <c r="J451" s="827">
        <v>146.88999999999999</v>
      </c>
      <c r="K451" s="21">
        <f t="shared" si="33"/>
        <v>1615.79</v>
      </c>
      <c r="L451" s="21">
        <f t="shared" si="36"/>
        <v>210</v>
      </c>
      <c r="M451" s="21">
        <f t="shared" si="35"/>
        <v>210</v>
      </c>
      <c r="N451" s="21">
        <f t="shared" si="34"/>
        <v>1825.79</v>
      </c>
      <c r="O451" s="817" t="s">
        <v>6</v>
      </c>
      <c r="P451" s="817" t="s">
        <v>182</v>
      </c>
      <c r="Q451" s="822" t="s">
        <v>8</v>
      </c>
      <c r="R451" s="823" t="s">
        <v>9</v>
      </c>
    </row>
    <row r="452" spans="1:18" ht="15" hidden="1" customHeight="1">
      <c r="A452" s="816">
        <v>130124</v>
      </c>
      <c r="B452" s="817" t="s">
        <v>54</v>
      </c>
      <c r="C452" s="817" t="s">
        <v>39</v>
      </c>
      <c r="D452" s="817" t="s">
        <v>3</v>
      </c>
      <c r="E452" s="818">
        <v>44147</v>
      </c>
      <c r="F452" s="817" t="s">
        <v>19</v>
      </c>
      <c r="G452" s="819" t="s">
        <v>176</v>
      </c>
      <c r="H452" s="817" t="s">
        <v>21</v>
      </c>
      <c r="I452" s="821">
        <v>5.5</v>
      </c>
      <c r="J452" s="827">
        <v>81.03</v>
      </c>
      <c r="K452" s="21">
        <f t="shared" si="33"/>
        <v>445.66500000000002</v>
      </c>
      <c r="L452" s="21">
        <f t="shared" si="36"/>
        <v>105</v>
      </c>
      <c r="M452" s="21">
        <f t="shared" si="35"/>
        <v>105</v>
      </c>
      <c r="N452" s="21">
        <f t="shared" si="34"/>
        <v>550.66499999999996</v>
      </c>
      <c r="O452" s="817" t="s">
        <v>6</v>
      </c>
      <c r="P452" s="817" t="s">
        <v>173</v>
      </c>
      <c r="Q452" s="822" t="s">
        <v>8</v>
      </c>
      <c r="R452" s="823" t="s">
        <v>9</v>
      </c>
    </row>
    <row r="453" spans="1:18" ht="15" hidden="1" customHeight="1">
      <c r="A453" s="816">
        <v>130124</v>
      </c>
      <c r="B453" s="817" t="s">
        <v>54</v>
      </c>
      <c r="C453" s="817" t="s">
        <v>39</v>
      </c>
      <c r="D453" s="817" t="s">
        <v>3</v>
      </c>
      <c r="E453" s="818">
        <v>44147</v>
      </c>
      <c r="F453" s="817" t="s">
        <v>19</v>
      </c>
      <c r="G453" s="819" t="s">
        <v>213</v>
      </c>
      <c r="H453" s="817" t="s">
        <v>21</v>
      </c>
      <c r="I453" s="821">
        <v>5.5</v>
      </c>
      <c r="J453" s="827">
        <v>81.03</v>
      </c>
      <c r="K453" s="21">
        <f t="shared" ref="K453:K516" si="37">J453*I453</f>
        <v>445.66500000000002</v>
      </c>
      <c r="L453" s="21">
        <f t="shared" si="36"/>
        <v>105</v>
      </c>
      <c r="M453" s="21">
        <f t="shared" si="35"/>
        <v>105</v>
      </c>
      <c r="N453" s="21">
        <f t="shared" si="34"/>
        <v>550.66499999999996</v>
      </c>
      <c r="O453" s="817" t="s">
        <v>6</v>
      </c>
      <c r="P453" s="817" t="s">
        <v>125</v>
      </c>
      <c r="Q453" s="822" t="s">
        <v>8</v>
      </c>
      <c r="R453" s="823" t="s">
        <v>9</v>
      </c>
    </row>
    <row r="454" spans="1:18" ht="15" hidden="1" customHeight="1">
      <c r="A454" s="816">
        <v>156144</v>
      </c>
      <c r="B454" s="817" t="s">
        <v>197</v>
      </c>
      <c r="C454" s="817" t="s">
        <v>39</v>
      </c>
      <c r="D454" s="817" t="s">
        <v>3</v>
      </c>
      <c r="E454" s="818">
        <v>44147</v>
      </c>
      <c r="F454" s="817" t="s">
        <v>140</v>
      </c>
      <c r="G454" s="819" t="s">
        <v>202</v>
      </c>
      <c r="H454" s="820" t="s">
        <v>142</v>
      </c>
      <c r="I454" s="821">
        <v>11</v>
      </c>
      <c r="J454" s="827">
        <v>81.03</v>
      </c>
      <c r="K454" s="21">
        <f t="shared" si="37"/>
        <v>891.33</v>
      </c>
      <c r="L454" s="21">
        <f t="shared" si="36"/>
        <v>210</v>
      </c>
      <c r="M454" s="21">
        <f t="shared" si="35"/>
        <v>210</v>
      </c>
      <c r="N454" s="21">
        <f t="shared" ref="N454:N517" si="38">K454+M454</f>
        <v>1101.33</v>
      </c>
      <c r="O454" s="817" t="s">
        <v>6</v>
      </c>
      <c r="P454" s="817" t="s">
        <v>182</v>
      </c>
      <c r="Q454" s="822" t="s">
        <v>8</v>
      </c>
      <c r="R454" s="823" t="s">
        <v>9</v>
      </c>
    </row>
    <row r="455" spans="1:18" ht="15" hidden="1" customHeight="1">
      <c r="A455" s="816">
        <v>156263</v>
      </c>
      <c r="B455" s="817" t="s">
        <v>198</v>
      </c>
      <c r="C455" s="817" t="s">
        <v>39</v>
      </c>
      <c r="D455" s="817" t="s">
        <v>3</v>
      </c>
      <c r="E455" s="818">
        <v>44147</v>
      </c>
      <c r="F455" s="817" t="s">
        <v>140</v>
      </c>
      <c r="G455" s="819" t="s">
        <v>202</v>
      </c>
      <c r="H455" s="820" t="s">
        <v>142</v>
      </c>
      <c r="I455" s="821">
        <v>11</v>
      </c>
      <c r="J455" s="827">
        <v>81.03</v>
      </c>
      <c r="K455" s="21">
        <f t="shared" si="37"/>
        <v>891.33</v>
      </c>
      <c r="L455" s="21">
        <f t="shared" si="36"/>
        <v>210</v>
      </c>
      <c r="M455" s="21">
        <f t="shared" ref="M455:M518" si="39">IFERROR(ROUND(L455,2),0)</f>
        <v>210</v>
      </c>
      <c r="N455" s="21">
        <f t="shared" si="38"/>
        <v>1101.33</v>
      </c>
      <c r="O455" s="817" t="s">
        <v>6</v>
      </c>
      <c r="P455" s="817" t="s">
        <v>182</v>
      </c>
      <c r="Q455" s="822" t="s">
        <v>8</v>
      </c>
      <c r="R455" s="823" t="s">
        <v>9</v>
      </c>
    </row>
    <row r="456" spans="1:18" ht="15" hidden="1" customHeight="1">
      <c r="A456" s="816">
        <v>156936</v>
      </c>
      <c r="B456" s="817" t="s">
        <v>199</v>
      </c>
      <c r="C456" s="817" t="s">
        <v>2</v>
      </c>
      <c r="D456" s="817" t="s">
        <v>3</v>
      </c>
      <c r="E456" s="818">
        <v>44147</v>
      </c>
      <c r="F456" s="817" t="s">
        <v>19</v>
      </c>
      <c r="G456" s="819" t="s">
        <v>214</v>
      </c>
      <c r="H456" s="820" t="s">
        <v>21</v>
      </c>
      <c r="I456" s="821">
        <v>12</v>
      </c>
      <c r="J456" s="827">
        <v>132.15</v>
      </c>
      <c r="K456" s="21">
        <f t="shared" si="37"/>
        <v>1585.8000000000002</v>
      </c>
      <c r="L456" s="21">
        <f t="shared" si="36"/>
        <v>210</v>
      </c>
      <c r="M456" s="21">
        <f t="shared" si="39"/>
        <v>210</v>
      </c>
      <c r="N456" s="21">
        <f t="shared" si="38"/>
        <v>1795.8000000000002</v>
      </c>
      <c r="O456" s="817"/>
      <c r="P456" s="817"/>
      <c r="Q456" s="822" t="s">
        <v>165</v>
      </c>
      <c r="R456" s="823" t="s">
        <v>9</v>
      </c>
    </row>
    <row r="457" spans="1:18" ht="15" hidden="1" customHeight="1">
      <c r="A457" s="816">
        <v>163292</v>
      </c>
      <c r="B457" s="817" t="s">
        <v>215</v>
      </c>
      <c r="C457" s="817" t="s">
        <v>39</v>
      </c>
      <c r="D457" s="817" t="s">
        <v>3</v>
      </c>
      <c r="E457" s="818">
        <v>44147</v>
      </c>
      <c r="F457" s="817" t="s">
        <v>140</v>
      </c>
      <c r="G457" s="819" t="s">
        <v>205</v>
      </c>
      <c r="H457" s="820" t="s">
        <v>142</v>
      </c>
      <c r="I457" s="821">
        <v>11</v>
      </c>
      <c r="J457" s="827">
        <v>81.03</v>
      </c>
      <c r="K457" s="21">
        <f t="shared" si="37"/>
        <v>891.33</v>
      </c>
      <c r="L457" s="21">
        <f t="shared" si="36"/>
        <v>210</v>
      </c>
      <c r="M457" s="21">
        <f t="shared" si="39"/>
        <v>210</v>
      </c>
      <c r="N457" s="21">
        <f t="shared" si="38"/>
        <v>1101.33</v>
      </c>
      <c r="O457" s="817" t="s">
        <v>6</v>
      </c>
      <c r="P457" s="817" t="s">
        <v>182</v>
      </c>
      <c r="Q457" s="822" t="s">
        <v>8</v>
      </c>
      <c r="R457" s="823" t="s">
        <v>9</v>
      </c>
    </row>
    <row r="458" spans="1:18" ht="15" hidden="1" customHeight="1">
      <c r="A458" s="816">
        <v>174660</v>
      </c>
      <c r="B458" s="817" t="s">
        <v>216</v>
      </c>
      <c r="C458" s="817" t="s">
        <v>39</v>
      </c>
      <c r="D458" s="817" t="s">
        <v>3</v>
      </c>
      <c r="E458" s="818">
        <v>44147</v>
      </c>
      <c r="F458" s="817" t="s">
        <v>140</v>
      </c>
      <c r="G458" s="819" t="s">
        <v>217</v>
      </c>
      <c r="H458" s="820" t="s">
        <v>142</v>
      </c>
      <c r="I458" s="821">
        <v>11</v>
      </c>
      <c r="J458" s="827">
        <v>81.03</v>
      </c>
      <c r="K458" s="21">
        <f t="shared" si="37"/>
        <v>891.33</v>
      </c>
      <c r="L458" s="21">
        <f t="shared" si="36"/>
        <v>210</v>
      </c>
      <c r="M458" s="21">
        <f t="shared" si="39"/>
        <v>210</v>
      </c>
      <c r="N458" s="21">
        <f t="shared" si="38"/>
        <v>1101.33</v>
      </c>
      <c r="O458" s="817" t="s">
        <v>6</v>
      </c>
      <c r="P458" s="817" t="s">
        <v>218</v>
      </c>
      <c r="Q458" s="822" t="s">
        <v>8</v>
      </c>
      <c r="R458" s="823" t="s">
        <v>9</v>
      </c>
    </row>
    <row r="459" spans="1:18" ht="15" hidden="1" customHeight="1">
      <c r="A459" s="816">
        <v>176089</v>
      </c>
      <c r="B459" s="817" t="s">
        <v>201</v>
      </c>
      <c r="C459" s="817" t="s">
        <v>39</v>
      </c>
      <c r="D459" s="817" t="s">
        <v>3</v>
      </c>
      <c r="E459" s="818">
        <v>44147</v>
      </c>
      <c r="F459" s="817" t="s">
        <v>140</v>
      </c>
      <c r="G459" s="819" t="s">
        <v>202</v>
      </c>
      <c r="H459" s="820" t="s">
        <v>142</v>
      </c>
      <c r="I459" s="821">
        <v>11</v>
      </c>
      <c r="J459" s="827">
        <v>81.03</v>
      </c>
      <c r="K459" s="21">
        <f t="shared" si="37"/>
        <v>891.33</v>
      </c>
      <c r="L459" s="21">
        <f t="shared" si="36"/>
        <v>210</v>
      </c>
      <c r="M459" s="21">
        <f t="shared" si="39"/>
        <v>210</v>
      </c>
      <c r="N459" s="21">
        <f t="shared" si="38"/>
        <v>1101.33</v>
      </c>
      <c r="O459" s="817" t="s">
        <v>6</v>
      </c>
      <c r="P459" s="817" t="s">
        <v>182</v>
      </c>
      <c r="Q459" s="822" t="s">
        <v>8</v>
      </c>
      <c r="R459" s="823" t="s">
        <v>9</v>
      </c>
    </row>
    <row r="460" spans="1:18" ht="15" hidden="1" customHeight="1">
      <c r="A460" s="816">
        <v>176607</v>
      </c>
      <c r="B460" s="817" t="s">
        <v>55</v>
      </c>
      <c r="C460" s="817" t="s">
        <v>39</v>
      </c>
      <c r="D460" s="817" t="s">
        <v>3</v>
      </c>
      <c r="E460" s="818">
        <v>44147</v>
      </c>
      <c r="F460" s="817" t="s">
        <v>19</v>
      </c>
      <c r="G460" s="819" t="s">
        <v>176</v>
      </c>
      <c r="H460" s="817" t="s">
        <v>21</v>
      </c>
      <c r="I460" s="821">
        <v>11</v>
      </c>
      <c r="J460" s="827">
        <v>81.03</v>
      </c>
      <c r="K460" s="21">
        <f t="shared" si="37"/>
        <v>891.33</v>
      </c>
      <c r="L460" s="21">
        <f t="shared" si="36"/>
        <v>210</v>
      </c>
      <c r="M460" s="21">
        <f t="shared" si="39"/>
        <v>210</v>
      </c>
      <c r="N460" s="21">
        <f t="shared" si="38"/>
        <v>1101.33</v>
      </c>
      <c r="O460" s="817" t="s">
        <v>6</v>
      </c>
      <c r="P460" s="817" t="s">
        <v>173</v>
      </c>
      <c r="Q460" s="822" t="s">
        <v>8</v>
      </c>
      <c r="R460" s="823" t="s">
        <v>9</v>
      </c>
    </row>
    <row r="461" spans="1:18" ht="15" hidden="1" customHeight="1">
      <c r="A461" s="816">
        <v>176914</v>
      </c>
      <c r="B461" s="817" t="s">
        <v>219</v>
      </c>
      <c r="C461" s="817" t="s">
        <v>39</v>
      </c>
      <c r="D461" s="817" t="s">
        <v>3</v>
      </c>
      <c r="E461" s="818">
        <v>44147</v>
      </c>
      <c r="F461" s="817" t="s">
        <v>140</v>
      </c>
      <c r="G461" s="819" t="s">
        <v>205</v>
      </c>
      <c r="H461" s="820" t="s">
        <v>142</v>
      </c>
      <c r="I461" s="821">
        <v>9</v>
      </c>
      <c r="J461" s="827">
        <v>81.03</v>
      </c>
      <c r="K461" s="21">
        <f t="shared" si="37"/>
        <v>729.27</v>
      </c>
      <c r="L461" s="21">
        <f t="shared" si="36"/>
        <v>171.81818181818184</v>
      </c>
      <c r="M461" s="21">
        <f t="shared" si="39"/>
        <v>171.82</v>
      </c>
      <c r="N461" s="21">
        <f t="shared" si="38"/>
        <v>901.08999999999992</v>
      </c>
      <c r="O461" s="817" t="s">
        <v>6</v>
      </c>
      <c r="P461" s="817" t="s">
        <v>182</v>
      </c>
      <c r="Q461" s="822" t="s">
        <v>8</v>
      </c>
      <c r="R461" s="823" t="s">
        <v>9</v>
      </c>
    </row>
    <row r="462" spans="1:18" ht="15" hidden="1" customHeight="1">
      <c r="A462" s="816">
        <v>176915</v>
      </c>
      <c r="B462" s="817" t="s">
        <v>220</v>
      </c>
      <c r="C462" s="817" t="s">
        <v>39</v>
      </c>
      <c r="D462" s="817" t="s">
        <v>3</v>
      </c>
      <c r="E462" s="818">
        <v>44147</v>
      </c>
      <c r="F462" s="817" t="s">
        <v>140</v>
      </c>
      <c r="G462" s="819" t="s">
        <v>205</v>
      </c>
      <c r="H462" s="820" t="s">
        <v>142</v>
      </c>
      <c r="I462" s="821">
        <v>9</v>
      </c>
      <c r="J462" s="827">
        <v>81.03</v>
      </c>
      <c r="K462" s="21">
        <f t="shared" si="37"/>
        <v>729.27</v>
      </c>
      <c r="L462" s="21">
        <f t="shared" si="36"/>
        <v>171.81818181818184</v>
      </c>
      <c r="M462" s="21">
        <f t="shared" si="39"/>
        <v>171.82</v>
      </c>
      <c r="N462" s="21">
        <f t="shared" si="38"/>
        <v>901.08999999999992</v>
      </c>
      <c r="O462" s="817" t="s">
        <v>6</v>
      </c>
      <c r="P462" s="817" t="s">
        <v>182</v>
      </c>
      <c r="Q462" s="822" t="s">
        <v>8</v>
      </c>
      <c r="R462" s="823" t="s">
        <v>9</v>
      </c>
    </row>
    <row r="463" spans="1:18" ht="15" hidden="1" customHeight="1">
      <c r="A463" s="816">
        <v>178171</v>
      </c>
      <c r="B463" s="817" t="s">
        <v>57</v>
      </c>
      <c r="C463" s="817" t="s">
        <v>39</v>
      </c>
      <c r="D463" s="817" t="s">
        <v>3</v>
      </c>
      <c r="E463" s="818">
        <v>44147</v>
      </c>
      <c r="F463" s="817" t="s">
        <v>19</v>
      </c>
      <c r="G463" s="819" t="s">
        <v>192</v>
      </c>
      <c r="H463" s="817" t="s">
        <v>21</v>
      </c>
      <c r="I463" s="821">
        <v>11</v>
      </c>
      <c r="J463" s="827">
        <v>81.03</v>
      </c>
      <c r="K463" s="21">
        <f t="shared" si="37"/>
        <v>891.33</v>
      </c>
      <c r="L463" s="21">
        <f t="shared" si="36"/>
        <v>210</v>
      </c>
      <c r="M463" s="21">
        <f t="shared" si="39"/>
        <v>210</v>
      </c>
      <c r="N463" s="21">
        <f t="shared" si="38"/>
        <v>1101.33</v>
      </c>
      <c r="O463" s="817" t="s">
        <v>6</v>
      </c>
      <c r="P463" s="817" t="s">
        <v>109</v>
      </c>
      <c r="Q463" s="822" t="s">
        <v>8</v>
      </c>
      <c r="R463" s="823" t="s">
        <v>9</v>
      </c>
    </row>
    <row r="464" spans="1:18" ht="15" hidden="1" customHeight="1">
      <c r="A464" s="816">
        <v>185056</v>
      </c>
      <c r="B464" s="817" t="s">
        <v>58</v>
      </c>
      <c r="C464" s="817" t="s">
        <v>59</v>
      </c>
      <c r="D464" s="817" t="s">
        <v>3</v>
      </c>
      <c r="E464" s="818">
        <v>44147</v>
      </c>
      <c r="F464" s="817" t="s">
        <v>19</v>
      </c>
      <c r="G464" s="819" t="s">
        <v>192</v>
      </c>
      <c r="H464" s="817" t="s">
        <v>21</v>
      </c>
      <c r="I464" s="821">
        <v>11</v>
      </c>
      <c r="J464" s="827">
        <v>111.7</v>
      </c>
      <c r="K464" s="21">
        <f t="shared" si="37"/>
        <v>1228.7</v>
      </c>
      <c r="L464" s="21">
        <f t="shared" si="36"/>
        <v>210</v>
      </c>
      <c r="M464" s="21">
        <f t="shared" si="39"/>
        <v>210</v>
      </c>
      <c r="N464" s="21">
        <f t="shared" si="38"/>
        <v>1438.7</v>
      </c>
      <c r="O464" s="817" t="s">
        <v>6</v>
      </c>
      <c r="P464" s="817" t="s">
        <v>109</v>
      </c>
      <c r="Q464" s="822" t="s">
        <v>8</v>
      </c>
      <c r="R464" s="823" t="s">
        <v>9</v>
      </c>
    </row>
    <row r="465" spans="1:18" ht="15" hidden="1" customHeight="1">
      <c r="A465" s="816">
        <v>117561</v>
      </c>
      <c r="B465" s="817" t="s">
        <v>139</v>
      </c>
      <c r="C465" s="817" t="s">
        <v>18</v>
      </c>
      <c r="D465" s="817" t="s">
        <v>3</v>
      </c>
      <c r="E465" s="818">
        <v>44147</v>
      </c>
      <c r="F465" s="817" t="s">
        <v>140</v>
      </c>
      <c r="G465" s="819" t="s">
        <v>141</v>
      </c>
      <c r="H465" s="820" t="s">
        <v>142</v>
      </c>
      <c r="I465" s="821">
        <v>3</v>
      </c>
      <c r="J465" s="827">
        <v>150.59</v>
      </c>
      <c r="K465" s="21">
        <f t="shared" si="37"/>
        <v>451.77</v>
      </c>
      <c r="L465" s="21">
        <f t="shared" si="36"/>
        <v>57.272727272727266</v>
      </c>
      <c r="M465" s="21">
        <f t="shared" si="39"/>
        <v>57.27</v>
      </c>
      <c r="N465" s="21">
        <f t="shared" si="38"/>
        <v>509.03999999999996</v>
      </c>
      <c r="O465" s="817"/>
      <c r="P465" s="817"/>
      <c r="Q465" s="822"/>
      <c r="R465" s="823" t="s">
        <v>9</v>
      </c>
    </row>
    <row r="466" spans="1:18" ht="15" hidden="1" customHeight="1">
      <c r="A466" s="816">
        <v>117561</v>
      </c>
      <c r="B466" s="817" t="s">
        <v>139</v>
      </c>
      <c r="C466" s="817" t="s">
        <v>18</v>
      </c>
      <c r="D466" s="817" t="s">
        <v>3</v>
      </c>
      <c r="E466" s="818">
        <v>44147</v>
      </c>
      <c r="F466" s="817" t="s">
        <v>140</v>
      </c>
      <c r="G466" s="819" t="s">
        <v>141</v>
      </c>
      <c r="H466" s="820" t="s">
        <v>142</v>
      </c>
      <c r="I466" s="821">
        <v>8</v>
      </c>
      <c r="J466" s="827">
        <v>150.59</v>
      </c>
      <c r="K466" s="21">
        <f t="shared" si="37"/>
        <v>1204.72</v>
      </c>
      <c r="L466" s="21">
        <f t="shared" si="36"/>
        <v>152.72727272727272</v>
      </c>
      <c r="M466" s="21">
        <f t="shared" si="39"/>
        <v>152.72999999999999</v>
      </c>
      <c r="N466" s="21">
        <f t="shared" si="38"/>
        <v>1357.45</v>
      </c>
      <c r="O466" s="817"/>
      <c r="P466" s="817"/>
      <c r="Q466" s="822"/>
      <c r="R466" s="823" t="s">
        <v>9</v>
      </c>
    </row>
    <row r="467" spans="1:18" ht="15" hidden="1" customHeight="1">
      <c r="A467" s="816">
        <v>118231</v>
      </c>
      <c r="B467" s="817" t="s">
        <v>17</v>
      </c>
      <c r="C467" s="817" t="s">
        <v>18</v>
      </c>
      <c r="D467" s="817" t="s">
        <v>3</v>
      </c>
      <c r="E467" s="818">
        <v>44147</v>
      </c>
      <c r="F467" s="817" t="s">
        <v>19</v>
      </c>
      <c r="G467" s="819" t="s">
        <v>20</v>
      </c>
      <c r="H467" s="824" t="s">
        <v>21</v>
      </c>
      <c r="I467" s="821">
        <v>8</v>
      </c>
      <c r="J467" s="827">
        <v>150.59</v>
      </c>
      <c r="K467" s="21">
        <f t="shared" si="37"/>
        <v>1204.72</v>
      </c>
      <c r="L467" s="21">
        <f t="shared" si="36"/>
        <v>152.72727272727272</v>
      </c>
      <c r="M467" s="21">
        <f t="shared" si="39"/>
        <v>152.72999999999999</v>
      </c>
      <c r="N467" s="21">
        <f t="shared" si="38"/>
        <v>1357.45</v>
      </c>
      <c r="O467" s="817"/>
      <c r="P467" s="817"/>
      <c r="Q467" s="822"/>
      <c r="R467" s="823" t="s">
        <v>9</v>
      </c>
    </row>
    <row r="468" spans="1:18" ht="15" hidden="1" customHeight="1">
      <c r="A468" s="816">
        <v>118231</v>
      </c>
      <c r="B468" s="817" t="s">
        <v>17</v>
      </c>
      <c r="C468" s="817" t="s">
        <v>18</v>
      </c>
      <c r="D468" s="817" t="s">
        <v>3</v>
      </c>
      <c r="E468" s="818">
        <v>44147</v>
      </c>
      <c r="F468" s="817" t="s">
        <v>19</v>
      </c>
      <c r="G468" s="819" t="s">
        <v>20</v>
      </c>
      <c r="H468" s="824" t="s">
        <v>21</v>
      </c>
      <c r="I468" s="821">
        <v>3</v>
      </c>
      <c r="J468" s="827">
        <v>150.59</v>
      </c>
      <c r="K468" s="21">
        <f t="shared" si="37"/>
        <v>451.77</v>
      </c>
      <c r="L468" s="21">
        <f t="shared" si="36"/>
        <v>57.272727272727266</v>
      </c>
      <c r="M468" s="21">
        <f t="shared" si="39"/>
        <v>57.27</v>
      </c>
      <c r="N468" s="21">
        <f t="shared" si="38"/>
        <v>509.03999999999996</v>
      </c>
      <c r="O468" s="817"/>
      <c r="P468" s="817"/>
      <c r="Q468" s="822"/>
      <c r="R468" s="823" t="s">
        <v>9</v>
      </c>
    </row>
    <row r="469" spans="1:18" ht="15" hidden="1" customHeight="1">
      <c r="A469" s="816">
        <v>116651</v>
      </c>
      <c r="B469" s="817" t="s">
        <v>88</v>
      </c>
      <c r="C469" s="817" t="s">
        <v>39</v>
      </c>
      <c r="D469" s="817" t="s">
        <v>3</v>
      </c>
      <c r="E469" s="818">
        <v>44148</v>
      </c>
      <c r="F469" s="817" t="s">
        <v>19</v>
      </c>
      <c r="G469" s="819" t="s">
        <v>221</v>
      </c>
      <c r="H469" s="817" t="s">
        <v>21</v>
      </c>
      <c r="I469" s="821">
        <v>11</v>
      </c>
      <c r="J469" s="827">
        <v>81.03</v>
      </c>
      <c r="K469" s="21">
        <f t="shared" si="37"/>
        <v>891.33</v>
      </c>
      <c r="L469" s="21">
        <f t="shared" si="36"/>
        <v>210</v>
      </c>
      <c r="M469" s="21">
        <f t="shared" si="39"/>
        <v>210</v>
      </c>
      <c r="N469" s="21">
        <f t="shared" si="38"/>
        <v>1101.33</v>
      </c>
      <c r="O469" s="817" t="s">
        <v>6</v>
      </c>
      <c r="P469" s="817" t="s">
        <v>169</v>
      </c>
      <c r="Q469" s="822" t="s">
        <v>8</v>
      </c>
      <c r="R469" s="823" t="s">
        <v>9</v>
      </c>
    </row>
    <row r="470" spans="1:18" ht="15" hidden="1" customHeight="1">
      <c r="A470" s="816">
        <v>117709</v>
      </c>
      <c r="B470" s="817" t="s">
        <v>148</v>
      </c>
      <c r="C470" s="817" t="s">
        <v>39</v>
      </c>
      <c r="D470" s="817" t="s">
        <v>3</v>
      </c>
      <c r="E470" s="818">
        <v>44148</v>
      </c>
      <c r="F470" s="817" t="s">
        <v>19</v>
      </c>
      <c r="G470" s="819" t="s">
        <v>170</v>
      </c>
      <c r="H470" s="817" t="s">
        <v>21</v>
      </c>
      <c r="I470" s="821">
        <v>11</v>
      </c>
      <c r="J470" s="827">
        <v>81.03</v>
      </c>
      <c r="K470" s="21">
        <f t="shared" si="37"/>
        <v>891.33</v>
      </c>
      <c r="L470" s="21">
        <f t="shared" si="36"/>
        <v>210</v>
      </c>
      <c r="M470" s="21">
        <f t="shared" si="39"/>
        <v>210</v>
      </c>
      <c r="N470" s="21">
        <f t="shared" si="38"/>
        <v>1101.33</v>
      </c>
      <c r="O470" s="817" t="s">
        <v>6</v>
      </c>
      <c r="P470" s="817" t="s">
        <v>173</v>
      </c>
      <c r="Q470" s="822" t="s">
        <v>8</v>
      </c>
      <c r="R470" s="823" t="s">
        <v>9</v>
      </c>
    </row>
    <row r="471" spans="1:18" ht="15" hidden="1" customHeight="1">
      <c r="A471" s="816">
        <v>118370</v>
      </c>
      <c r="B471" s="817" t="s">
        <v>222</v>
      </c>
      <c r="C471" s="817" t="s">
        <v>18</v>
      </c>
      <c r="D471" s="817" t="s">
        <v>3</v>
      </c>
      <c r="E471" s="818">
        <v>44148</v>
      </c>
      <c r="F471" s="817" t="s">
        <v>71</v>
      </c>
      <c r="G471" s="819" t="s">
        <v>223</v>
      </c>
      <c r="H471" s="817" t="s">
        <v>73</v>
      </c>
      <c r="I471" s="821">
        <v>11</v>
      </c>
      <c r="J471" s="827">
        <v>150.59</v>
      </c>
      <c r="K471" s="21">
        <f t="shared" si="37"/>
        <v>1656.49</v>
      </c>
      <c r="L471" s="21">
        <f t="shared" si="36"/>
        <v>210</v>
      </c>
      <c r="M471" s="21">
        <f t="shared" si="39"/>
        <v>210</v>
      </c>
      <c r="N471" s="21">
        <f t="shared" si="38"/>
        <v>1866.49</v>
      </c>
      <c r="O471" s="817"/>
      <c r="P471" s="817"/>
      <c r="Q471" s="822" t="s">
        <v>8</v>
      </c>
      <c r="R471" s="823" t="s">
        <v>9</v>
      </c>
    </row>
    <row r="472" spans="1:18" ht="15" hidden="1" customHeight="1">
      <c r="A472" s="816">
        <v>118853</v>
      </c>
      <c r="B472" s="817" t="s">
        <v>92</v>
      </c>
      <c r="C472" s="817" t="s">
        <v>59</v>
      </c>
      <c r="D472" s="817" t="s">
        <v>3</v>
      </c>
      <c r="E472" s="818">
        <v>44148</v>
      </c>
      <c r="F472" s="817" t="s">
        <v>19</v>
      </c>
      <c r="G472" s="819" t="s">
        <v>221</v>
      </c>
      <c r="H472" s="817" t="s">
        <v>21</v>
      </c>
      <c r="I472" s="821">
        <v>11</v>
      </c>
      <c r="J472" s="827">
        <v>111.7</v>
      </c>
      <c r="K472" s="21">
        <f t="shared" si="37"/>
        <v>1228.7</v>
      </c>
      <c r="L472" s="21">
        <f t="shared" si="36"/>
        <v>210</v>
      </c>
      <c r="M472" s="21">
        <f t="shared" si="39"/>
        <v>210</v>
      </c>
      <c r="N472" s="21">
        <f t="shared" si="38"/>
        <v>1438.7</v>
      </c>
      <c r="O472" s="817" t="s">
        <v>6</v>
      </c>
      <c r="P472" s="817" t="s">
        <v>169</v>
      </c>
      <c r="Q472" s="822" t="s">
        <v>8</v>
      </c>
      <c r="R472" s="823" t="s">
        <v>9</v>
      </c>
    </row>
    <row r="473" spans="1:18" ht="15" hidden="1" customHeight="1">
      <c r="A473" s="816">
        <v>130124</v>
      </c>
      <c r="B473" s="817" t="s">
        <v>54</v>
      </c>
      <c r="C473" s="817" t="s">
        <v>39</v>
      </c>
      <c r="D473" s="817" t="s">
        <v>3</v>
      </c>
      <c r="E473" s="818">
        <v>44148</v>
      </c>
      <c r="F473" s="817" t="s">
        <v>19</v>
      </c>
      <c r="G473" s="819" t="s">
        <v>170</v>
      </c>
      <c r="H473" s="817" t="s">
        <v>21</v>
      </c>
      <c r="I473" s="821">
        <v>11</v>
      </c>
      <c r="J473" s="827">
        <v>81.03</v>
      </c>
      <c r="K473" s="21">
        <f t="shared" si="37"/>
        <v>891.33</v>
      </c>
      <c r="L473" s="21">
        <f t="shared" si="36"/>
        <v>210</v>
      </c>
      <c r="M473" s="21">
        <f t="shared" si="39"/>
        <v>210</v>
      </c>
      <c r="N473" s="21">
        <f t="shared" si="38"/>
        <v>1101.33</v>
      </c>
      <c r="O473" s="817" t="s">
        <v>6</v>
      </c>
      <c r="P473" s="817" t="s">
        <v>173</v>
      </c>
      <c r="Q473" s="822" t="s">
        <v>8</v>
      </c>
      <c r="R473" s="823" t="s">
        <v>9</v>
      </c>
    </row>
    <row r="474" spans="1:18" ht="15" hidden="1" customHeight="1">
      <c r="A474" s="816">
        <v>156936</v>
      </c>
      <c r="B474" s="817" t="s">
        <v>199</v>
      </c>
      <c r="C474" s="817" t="s">
        <v>2</v>
      </c>
      <c r="D474" s="817" t="s">
        <v>3</v>
      </c>
      <c r="E474" s="818">
        <v>44148</v>
      </c>
      <c r="F474" s="817" t="s">
        <v>19</v>
      </c>
      <c r="G474" s="819" t="s">
        <v>224</v>
      </c>
      <c r="H474" s="820" t="s">
        <v>21</v>
      </c>
      <c r="I474" s="821">
        <v>13</v>
      </c>
      <c r="J474" s="827">
        <v>132.15</v>
      </c>
      <c r="K474" s="21">
        <f t="shared" si="37"/>
        <v>1717.95</v>
      </c>
      <c r="L474" s="21">
        <f t="shared" si="36"/>
        <v>210</v>
      </c>
      <c r="M474" s="21">
        <f t="shared" si="39"/>
        <v>210</v>
      </c>
      <c r="N474" s="21">
        <f t="shared" si="38"/>
        <v>1927.95</v>
      </c>
      <c r="O474" s="817"/>
      <c r="P474" s="817"/>
      <c r="Q474" s="822" t="s">
        <v>225</v>
      </c>
      <c r="R474" s="823" t="s">
        <v>78</v>
      </c>
    </row>
    <row r="475" spans="1:18" ht="15" hidden="1" customHeight="1">
      <c r="A475" s="816">
        <v>176607</v>
      </c>
      <c r="B475" s="817" t="s">
        <v>55</v>
      </c>
      <c r="C475" s="817" t="s">
        <v>39</v>
      </c>
      <c r="D475" s="817" t="s">
        <v>3</v>
      </c>
      <c r="E475" s="818">
        <v>44148</v>
      </c>
      <c r="F475" s="817" t="s">
        <v>19</v>
      </c>
      <c r="G475" s="819" t="s">
        <v>170</v>
      </c>
      <c r="H475" s="817" t="s">
        <v>21</v>
      </c>
      <c r="I475" s="821">
        <v>11</v>
      </c>
      <c r="J475" s="827">
        <v>81.03</v>
      </c>
      <c r="K475" s="21">
        <f t="shared" si="37"/>
        <v>891.33</v>
      </c>
      <c r="L475" s="21">
        <f t="shared" si="36"/>
        <v>210</v>
      </c>
      <c r="M475" s="21">
        <f t="shared" si="39"/>
        <v>210</v>
      </c>
      <c r="N475" s="21">
        <f t="shared" si="38"/>
        <v>1101.33</v>
      </c>
      <c r="O475" s="817" t="s">
        <v>6</v>
      </c>
      <c r="P475" s="817" t="s">
        <v>173</v>
      </c>
      <c r="Q475" s="822" t="s">
        <v>8</v>
      </c>
      <c r="R475" s="823" t="s">
        <v>9</v>
      </c>
    </row>
    <row r="476" spans="1:18" ht="15" hidden="1" customHeight="1">
      <c r="A476" s="816">
        <v>178171</v>
      </c>
      <c r="B476" s="817" t="s">
        <v>57</v>
      </c>
      <c r="C476" s="817" t="s">
        <v>39</v>
      </c>
      <c r="D476" s="817" t="s">
        <v>3</v>
      </c>
      <c r="E476" s="818">
        <v>44148</v>
      </c>
      <c r="F476" s="817" t="s">
        <v>19</v>
      </c>
      <c r="G476" s="819" t="s">
        <v>192</v>
      </c>
      <c r="H476" s="817" t="s">
        <v>21</v>
      </c>
      <c r="I476" s="821">
        <v>11</v>
      </c>
      <c r="J476" s="827">
        <v>81.03</v>
      </c>
      <c r="K476" s="21">
        <f t="shared" si="37"/>
        <v>891.33</v>
      </c>
      <c r="L476" s="21">
        <f t="shared" si="36"/>
        <v>210</v>
      </c>
      <c r="M476" s="21">
        <f t="shared" si="39"/>
        <v>210</v>
      </c>
      <c r="N476" s="21">
        <f t="shared" si="38"/>
        <v>1101.33</v>
      </c>
      <c r="O476" s="817" t="s">
        <v>6</v>
      </c>
      <c r="P476" s="817" t="s">
        <v>109</v>
      </c>
      <c r="Q476" s="822" t="s">
        <v>8</v>
      </c>
      <c r="R476" s="823" t="s">
        <v>9</v>
      </c>
    </row>
    <row r="477" spans="1:18" ht="15" hidden="1" customHeight="1">
      <c r="A477" s="816">
        <v>185056</v>
      </c>
      <c r="B477" s="817" t="s">
        <v>58</v>
      </c>
      <c r="C477" s="817" t="s">
        <v>59</v>
      </c>
      <c r="D477" s="817" t="s">
        <v>3</v>
      </c>
      <c r="E477" s="818">
        <v>44148</v>
      </c>
      <c r="F477" s="817" t="s">
        <v>19</v>
      </c>
      <c r="G477" s="819" t="s">
        <v>226</v>
      </c>
      <c r="H477" s="817" t="s">
        <v>21</v>
      </c>
      <c r="I477" s="821">
        <v>11</v>
      </c>
      <c r="J477" s="827">
        <v>111.7</v>
      </c>
      <c r="K477" s="21">
        <f t="shared" si="37"/>
        <v>1228.7</v>
      </c>
      <c r="L477" s="21">
        <f t="shared" si="36"/>
        <v>210</v>
      </c>
      <c r="M477" s="21">
        <f t="shared" si="39"/>
        <v>210</v>
      </c>
      <c r="N477" s="21">
        <f t="shared" si="38"/>
        <v>1438.7</v>
      </c>
      <c r="O477" s="817" t="s">
        <v>6</v>
      </c>
      <c r="P477" s="817" t="s">
        <v>173</v>
      </c>
      <c r="Q477" s="822" t="s">
        <v>8</v>
      </c>
      <c r="R477" s="823" t="s">
        <v>9</v>
      </c>
    </row>
    <row r="478" spans="1:18" ht="15" hidden="1" customHeight="1">
      <c r="A478" s="816">
        <v>117561</v>
      </c>
      <c r="B478" s="817" t="s">
        <v>139</v>
      </c>
      <c r="C478" s="817" t="s">
        <v>18</v>
      </c>
      <c r="D478" s="817" t="s">
        <v>3</v>
      </c>
      <c r="E478" s="818">
        <v>44148</v>
      </c>
      <c r="F478" s="817" t="s">
        <v>140</v>
      </c>
      <c r="G478" s="819" t="s">
        <v>141</v>
      </c>
      <c r="H478" s="820" t="s">
        <v>142</v>
      </c>
      <c r="I478" s="821">
        <v>8</v>
      </c>
      <c r="J478" s="827">
        <v>150.59</v>
      </c>
      <c r="K478" s="21">
        <f t="shared" si="37"/>
        <v>1204.72</v>
      </c>
      <c r="L478" s="21">
        <f t="shared" si="36"/>
        <v>152.72727272727272</v>
      </c>
      <c r="M478" s="21">
        <f t="shared" si="39"/>
        <v>152.72999999999999</v>
      </c>
      <c r="N478" s="21">
        <f t="shared" si="38"/>
        <v>1357.45</v>
      </c>
      <c r="O478" s="817"/>
      <c r="P478" s="817"/>
      <c r="Q478" s="822"/>
      <c r="R478" s="823" t="s">
        <v>9</v>
      </c>
    </row>
    <row r="479" spans="1:18" ht="15" hidden="1" customHeight="1">
      <c r="A479" s="816">
        <v>117561</v>
      </c>
      <c r="B479" s="817" t="s">
        <v>139</v>
      </c>
      <c r="C479" s="817" t="s">
        <v>18</v>
      </c>
      <c r="D479" s="817" t="s">
        <v>3</v>
      </c>
      <c r="E479" s="818">
        <v>44148</v>
      </c>
      <c r="F479" s="817" t="s">
        <v>140</v>
      </c>
      <c r="G479" s="819" t="s">
        <v>141</v>
      </c>
      <c r="H479" s="820" t="s">
        <v>142</v>
      </c>
      <c r="I479" s="821">
        <v>3</v>
      </c>
      <c r="J479" s="827">
        <v>150.59</v>
      </c>
      <c r="K479" s="21">
        <f t="shared" si="37"/>
        <v>451.77</v>
      </c>
      <c r="L479" s="21">
        <f t="shared" si="36"/>
        <v>57.272727272727266</v>
      </c>
      <c r="M479" s="21">
        <f t="shared" si="39"/>
        <v>57.27</v>
      </c>
      <c r="N479" s="21">
        <f t="shared" si="38"/>
        <v>509.03999999999996</v>
      </c>
      <c r="O479" s="817"/>
      <c r="P479" s="817"/>
      <c r="Q479" s="822"/>
      <c r="R479" s="823" t="s">
        <v>9</v>
      </c>
    </row>
    <row r="480" spans="1:18" ht="15" hidden="1" customHeight="1">
      <c r="A480" s="816">
        <v>118231</v>
      </c>
      <c r="B480" s="817" t="s">
        <v>17</v>
      </c>
      <c r="C480" s="817" t="s">
        <v>18</v>
      </c>
      <c r="D480" s="817" t="s">
        <v>3</v>
      </c>
      <c r="E480" s="818">
        <v>44148</v>
      </c>
      <c r="F480" s="817" t="s">
        <v>19</v>
      </c>
      <c r="G480" s="819" t="s">
        <v>20</v>
      </c>
      <c r="H480" s="824" t="s">
        <v>21</v>
      </c>
      <c r="I480" s="821">
        <v>11</v>
      </c>
      <c r="J480" s="827">
        <v>150.59</v>
      </c>
      <c r="K480" s="21">
        <f t="shared" si="37"/>
        <v>1656.49</v>
      </c>
      <c r="L480" s="21">
        <f t="shared" si="36"/>
        <v>210</v>
      </c>
      <c r="M480" s="21">
        <f t="shared" si="39"/>
        <v>210</v>
      </c>
      <c r="N480" s="21">
        <f t="shared" si="38"/>
        <v>1866.49</v>
      </c>
      <c r="O480" s="817"/>
      <c r="P480" s="817"/>
      <c r="Q480" s="822"/>
      <c r="R480" s="823" t="s">
        <v>9</v>
      </c>
    </row>
    <row r="481" spans="1:18" ht="15" hidden="1" customHeight="1">
      <c r="A481" s="816">
        <v>116651</v>
      </c>
      <c r="B481" s="817" t="s">
        <v>88</v>
      </c>
      <c r="C481" s="817" t="s">
        <v>39</v>
      </c>
      <c r="D481" s="817" t="s">
        <v>3</v>
      </c>
      <c r="E481" s="818">
        <v>44149</v>
      </c>
      <c r="F481" s="817" t="s">
        <v>19</v>
      </c>
      <c r="G481" s="819" t="s">
        <v>227</v>
      </c>
      <c r="H481" s="817" t="s">
        <v>21</v>
      </c>
      <c r="I481" s="821">
        <v>11</v>
      </c>
      <c r="J481" s="827">
        <v>81.03</v>
      </c>
      <c r="K481" s="21">
        <f t="shared" si="37"/>
        <v>891.33</v>
      </c>
      <c r="L481" s="21">
        <f t="shared" si="36"/>
        <v>210</v>
      </c>
      <c r="M481" s="21">
        <f t="shared" si="39"/>
        <v>210</v>
      </c>
      <c r="N481" s="21">
        <f t="shared" si="38"/>
        <v>1101.33</v>
      </c>
      <c r="O481" s="817" t="s">
        <v>6</v>
      </c>
      <c r="P481" s="817" t="s">
        <v>228</v>
      </c>
      <c r="Q481" s="822" t="s">
        <v>8</v>
      </c>
      <c r="R481" s="823" t="s">
        <v>9</v>
      </c>
    </row>
    <row r="482" spans="1:18" ht="15" hidden="1" customHeight="1">
      <c r="A482" s="816">
        <v>117709</v>
      </c>
      <c r="B482" s="817" t="s">
        <v>148</v>
      </c>
      <c r="C482" s="817" t="s">
        <v>39</v>
      </c>
      <c r="D482" s="817" t="s">
        <v>3</v>
      </c>
      <c r="E482" s="818">
        <v>44149</v>
      </c>
      <c r="F482" s="817" t="s">
        <v>19</v>
      </c>
      <c r="G482" s="819" t="s">
        <v>170</v>
      </c>
      <c r="H482" s="817" t="s">
        <v>21</v>
      </c>
      <c r="I482" s="821">
        <v>11</v>
      </c>
      <c r="J482" s="827">
        <v>81.03</v>
      </c>
      <c r="K482" s="21">
        <f t="shared" si="37"/>
        <v>891.33</v>
      </c>
      <c r="L482" s="21">
        <f t="shared" si="36"/>
        <v>210</v>
      </c>
      <c r="M482" s="21">
        <f t="shared" si="39"/>
        <v>210</v>
      </c>
      <c r="N482" s="21">
        <f t="shared" si="38"/>
        <v>1101.33</v>
      </c>
      <c r="O482" s="817" t="s">
        <v>6</v>
      </c>
      <c r="P482" s="817" t="s">
        <v>173</v>
      </c>
      <c r="Q482" s="822" t="s">
        <v>8</v>
      </c>
      <c r="R482" s="823" t="s">
        <v>9</v>
      </c>
    </row>
    <row r="483" spans="1:18" ht="25.5" hidden="1" customHeight="1">
      <c r="A483" s="816">
        <v>117808</v>
      </c>
      <c r="B483" s="817" t="s">
        <v>62</v>
      </c>
      <c r="C483" s="817" t="s">
        <v>63</v>
      </c>
      <c r="D483" s="817" t="s">
        <v>3</v>
      </c>
      <c r="E483" s="818">
        <v>44149</v>
      </c>
      <c r="F483" s="817" t="s">
        <v>19</v>
      </c>
      <c r="G483" s="819" t="s">
        <v>229</v>
      </c>
      <c r="H483" s="820" t="s">
        <v>21</v>
      </c>
      <c r="I483" s="821">
        <v>9</v>
      </c>
      <c r="J483" s="827">
        <v>91.26</v>
      </c>
      <c r="K483" s="21">
        <f t="shared" si="37"/>
        <v>821.34</v>
      </c>
      <c r="L483" s="21">
        <f t="shared" si="36"/>
        <v>171.81818181818184</v>
      </c>
      <c r="M483" s="21">
        <f t="shared" si="39"/>
        <v>171.82</v>
      </c>
      <c r="N483" s="21">
        <f t="shared" si="38"/>
        <v>993.16000000000008</v>
      </c>
      <c r="O483" s="817"/>
      <c r="P483" s="817"/>
      <c r="Q483" s="822" t="s">
        <v>8</v>
      </c>
      <c r="R483" s="823" t="s">
        <v>9</v>
      </c>
    </row>
    <row r="484" spans="1:18" ht="15" hidden="1" customHeight="1">
      <c r="A484" s="816">
        <v>118370</v>
      </c>
      <c r="B484" s="817" t="s">
        <v>222</v>
      </c>
      <c r="C484" s="817" t="s">
        <v>18</v>
      </c>
      <c r="D484" s="817" t="s">
        <v>3</v>
      </c>
      <c r="E484" s="818">
        <v>44149</v>
      </c>
      <c r="F484" s="817" t="s">
        <v>71</v>
      </c>
      <c r="G484" s="819" t="s">
        <v>230</v>
      </c>
      <c r="H484" s="817" t="s">
        <v>73</v>
      </c>
      <c r="I484" s="821">
        <v>11</v>
      </c>
      <c r="J484" s="827">
        <v>150.59</v>
      </c>
      <c r="K484" s="21">
        <f t="shared" si="37"/>
        <v>1656.49</v>
      </c>
      <c r="L484" s="21">
        <f t="shared" si="36"/>
        <v>210</v>
      </c>
      <c r="M484" s="21">
        <f t="shared" si="39"/>
        <v>210</v>
      </c>
      <c r="N484" s="21">
        <f t="shared" si="38"/>
        <v>1866.49</v>
      </c>
      <c r="O484" s="817"/>
      <c r="P484" s="817"/>
      <c r="Q484" s="822" t="s">
        <v>8</v>
      </c>
      <c r="R484" s="823" t="s">
        <v>9</v>
      </c>
    </row>
    <row r="485" spans="1:18" ht="15" hidden="1" customHeight="1">
      <c r="A485" s="816">
        <v>118853</v>
      </c>
      <c r="B485" s="817" t="s">
        <v>92</v>
      </c>
      <c r="C485" s="817" t="s">
        <v>59</v>
      </c>
      <c r="D485" s="817" t="s">
        <v>3</v>
      </c>
      <c r="E485" s="818">
        <v>44149</v>
      </c>
      <c r="F485" s="817" t="s">
        <v>19</v>
      </c>
      <c r="G485" s="819" t="s">
        <v>227</v>
      </c>
      <c r="H485" s="817" t="s">
        <v>21</v>
      </c>
      <c r="I485" s="821">
        <v>11</v>
      </c>
      <c r="J485" s="827">
        <v>111.7</v>
      </c>
      <c r="K485" s="21">
        <f t="shared" si="37"/>
        <v>1228.7</v>
      </c>
      <c r="L485" s="21">
        <f t="shared" si="36"/>
        <v>210</v>
      </c>
      <c r="M485" s="21">
        <f t="shared" si="39"/>
        <v>210</v>
      </c>
      <c r="N485" s="21">
        <f t="shared" si="38"/>
        <v>1438.7</v>
      </c>
      <c r="O485" s="817" t="s">
        <v>6</v>
      </c>
      <c r="P485" s="817" t="s">
        <v>228</v>
      </c>
      <c r="Q485" s="822" t="s">
        <v>8</v>
      </c>
      <c r="R485" s="823" t="s">
        <v>9</v>
      </c>
    </row>
    <row r="486" spans="1:18" ht="15" hidden="1" customHeight="1">
      <c r="A486" s="816">
        <v>130124</v>
      </c>
      <c r="B486" s="817" t="s">
        <v>54</v>
      </c>
      <c r="C486" s="817" t="s">
        <v>39</v>
      </c>
      <c r="D486" s="817" t="s">
        <v>3</v>
      </c>
      <c r="E486" s="818">
        <v>44149</v>
      </c>
      <c r="F486" s="817" t="s">
        <v>19</v>
      </c>
      <c r="G486" s="819" t="s">
        <v>170</v>
      </c>
      <c r="H486" s="817" t="s">
        <v>21</v>
      </c>
      <c r="I486" s="821">
        <v>11</v>
      </c>
      <c r="J486" s="827">
        <v>81.03</v>
      </c>
      <c r="K486" s="21">
        <f t="shared" si="37"/>
        <v>891.33</v>
      </c>
      <c r="L486" s="21">
        <f t="shared" si="36"/>
        <v>210</v>
      </c>
      <c r="M486" s="21">
        <f t="shared" si="39"/>
        <v>210</v>
      </c>
      <c r="N486" s="21">
        <f t="shared" si="38"/>
        <v>1101.33</v>
      </c>
      <c r="O486" s="817" t="s">
        <v>6</v>
      </c>
      <c r="P486" s="817" t="s">
        <v>173</v>
      </c>
      <c r="Q486" s="822" t="s">
        <v>8</v>
      </c>
      <c r="R486" s="823" t="s">
        <v>9</v>
      </c>
    </row>
    <row r="487" spans="1:18" ht="15" hidden="1" customHeight="1">
      <c r="A487" s="816">
        <v>175614</v>
      </c>
      <c r="B487" s="817" t="s">
        <v>23</v>
      </c>
      <c r="C487" s="817" t="s">
        <v>2</v>
      </c>
      <c r="D487" s="817" t="s">
        <v>3</v>
      </c>
      <c r="E487" s="818">
        <v>44149</v>
      </c>
      <c r="F487" s="817" t="s">
        <v>19</v>
      </c>
      <c r="G487" s="819" t="s">
        <v>231</v>
      </c>
      <c r="H487" s="817" t="s">
        <v>21</v>
      </c>
      <c r="I487" s="821">
        <v>5</v>
      </c>
      <c r="J487" s="827">
        <v>132.15</v>
      </c>
      <c r="K487" s="21">
        <f t="shared" si="37"/>
        <v>660.75</v>
      </c>
      <c r="L487" s="21">
        <f t="shared" si="36"/>
        <v>95.454545454545453</v>
      </c>
      <c r="M487" s="21">
        <f t="shared" si="39"/>
        <v>95.45</v>
      </c>
      <c r="N487" s="21">
        <f t="shared" si="38"/>
        <v>756.2</v>
      </c>
      <c r="O487" s="817" t="s">
        <v>6</v>
      </c>
      <c r="P487" s="817" t="s">
        <v>109</v>
      </c>
      <c r="Q487" s="822" t="s">
        <v>232</v>
      </c>
      <c r="R487" s="823" t="s">
        <v>9</v>
      </c>
    </row>
    <row r="488" spans="1:18" ht="15" hidden="1" customHeight="1">
      <c r="A488" s="816">
        <v>176607</v>
      </c>
      <c r="B488" s="817" t="s">
        <v>55</v>
      </c>
      <c r="C488" s="817" t="s">
        <v>39</v>
      </c>
      <c r="D488" s="817" t="s">
        <v>3</v>
      </c>
      <c r="E488" s="818">
        <v>44149</v>
      </c>
      <c r="F488" s="817" t="s">
        <v>19</v>
      </c>
      <c r="G488" s="819" t="s">
        <v>170</v>
      </c>
      <c r="H488" s="817" t="s">
        <v>21</v>
      </c>
      <c r="I488" s="821">
        <v>11</v>
      </c>
      <c r="J488" s="827">
        <v>81.03</v>
      </c>
      <c r="K488" s="21">
        <f t="shared" si="37"/>
        <v>891.33</v>
      </c>
      <c r="L488" s="21">
        <f t="shared" si="36"/>
        <v>210</v>
      </c>
      <c r="M488" s="21">
        <f t="shared" si="39"/>
        <v>210</v>
      </c>
      <c r="N488" s="21">
        <f t="shared" si="38"/>
        <v>1101.33</v>
      </c>
      <c r="O488" s="817" t="s">
        <v>6</v>
      </c>
      <c r="P488" s="817" t="s">
        <v>173</v>
      </c>
      <c r="Q488" s="822" t="s">
        <v>8</v>
      </c>
      <c r="R488" s="823" t="s">
        <v>9</v>
      </c>
    </row>
    <row r="489" spans="1:18" ht="15" hidden="1" customHeight="1">
      <c r="A489" s="816">
        <v>178171</v>
      </c>
      <c r="B489" s="817" t="s">
        <v>57</v>
      </c>
      <c r="C489" s="817" t="s">
        <v>39</v>
      </c>
      <c r="D489" s="817" t="s">
        <v>3</v>
      </c>
      <c r="E489" s="818">
        <v>44149</v>
      </c>
      <c r="F489" s="817" t="s">
        <v>19</v>
      </c>
      <c r="G489" s="819" t="s">
        <v>233</v>
      </c>
      <c r="H489" s="817" t="s">
        <v>21</v>
      </c>
      <c r="I489" s="821">
        <v>11</v>
      </c>
      <c r="J489" s="827">
        <v>81.03</v>
      </c>
      <c r="K489" s="21">
        <f t="shared" si="37"/>
        <v>891.33</v>
      </c>
      <c r="L489" s="21">
        <f t="shared" si="36"/>
        <v>210</v>
      </c>
      <c r="M489" s="21">
        <f t="shared" si="39"/>
        <v>210</v>
      </c>
      <c r="N489" s="21">
        <f t="shared" si="38"/>
        <v>1101.33</v>
      </c>
      <c r="O489" s="817" t="s">
        <v>6</v>
      </c>
      <c r="P489" s="817" t="s">
        <v>109</v>
      </c>
      <c r="Q489" s="822" t="s">
        <v>8</v>
      </c>
      <c r="R489" s="823" t="s">
        <v>9</v>
      </c>
    </row>
    <row r="490" spans="1:18" ht="15" hidden="1" customHeight="1">
      <c r="A490" s="816">
        <v>185056</v>
      </c>
      <c r="B490" s="817" t="s">
        <v>58</v>
      </c>
      <c r="C490" s="817" t="s">
        <v>59</v>
      </c>
      <c r="D490" s="817" t="s">
        <v>3</v>
      </c>
      <c r="E490" s="818">
        <v>44149</v>
      </c>
      <c r="F490" s="817" t="s">
        <v>19</v>
      </c>
      <c r="G490" s="819" t="s">
        <v>233</v>
      </c>
      <c r="H490" s="817" t="s">
        <v>21</v>
      </c>
      <c r="I490" s="821">
        <v>11</v>
      </c>
      <c r="J490" s="827">
        <v>111.7</v>
      </c>
      <c r="K490" s="21">
        <f t="shared" si="37"/>
        <v>1228.7</v>
      </c>
      <c r="L490" s="21">
        <f t="shared" si="36"/>
        <v>210</v>
      </c>
      <c r="M490" s="21">
        <f t="shared" si="39"/>
        <v>210</v>
      </c>
      <c r="N490" s="21">
        <f t="shared" si="38"/>
        <v>1438.7</v>
      </c>
      <c r="O490" s="817" t="s">
        <v>6</v>
      </c>
      <c r="P490" s="817" t="s">
        <v>109</v>
      </c>
      <c r="Q490" s="822" t="s">
        <v>8</v>
      </c>
      <c r="R490" s="823" t="s">
        <v>9</v>
      </c>
    </row>
    <row r="491" spans="1:18" ht="15" hidden="1" customHeight="1">
      <c r="A491" s="816">
        <v>117561</v>
      </c>
      <c r="B491" s="817" t="s">
        <v>139</v>
      </c>
      <c r="C491" s="817" t="s">
        <v>18</v>
      </c>
      <c r="D491" s="817" t="s">
        <v>3</v>
      </c>
      <c r="E491" s="818">
        <v>44149</v>
      </c>
      <c r="F491" s="817" t="s">
        <v>140</v>
      </c>
      <c r="G491" s="819" t="s">
        <v>141</v>
      </c>
      <c r="H491" s="820" t="s">
        <v>142</v>
      </c>
      <c r="I491" s="821">
        <v>11</v>
      </c>
      <c r="J491" s="827">
        <v>150.59</v>
      </c>
      <c r="K491" s="21">
        <f t="shared" si="37"/>
        <v>1656.49</v>
      </c>
      <c r="L491" s="21">
        <f t="shared" si="36"/>
        <v>210</v>
      </c>
      <c r="M491" s="21">
        <f t="shared" si="39"/>
        <v>210</v>
      </c>
      <c r="N491" s="21">
        <f t="shared" si="38"/>
        <v>1866.49</v>
      </c>
      <c r="O491" s="817"/>
      <c r="P491" s="817"/>
      <c r="Q491" s="822"/>
      <c r="R491" s="823" t="s">
        <v>9</v>
      </c>
    </row>
    <row r="492" spans="1:18" ht="15" hidden="1" customHeight="1">
      <c r="A492" s="816">
        <v>118231</v>
      </c>
      <c r="B492" s="817" t="s">
        <v>17</v>
      </c>
      <c r="C492" s="817" t="s">
        <v>18</v>
      </c>
      <c r="D492" s="817" t="s">
        <v>3</v>
      </c>
      <c r="E492" s="818">
        <v>44149</v>
      </c>
      <c r="F492" s="817" t="s">
        <v>19</v>
      </c>
      <c r="G492" s="819" t="s">
        <v>20</v>
      </c>
      <c r="H492" s="824" t="s">
        <v>21</v>
      </c>
      <c r="I492" s="821">
        <v>11</v>
      </c>
      <c r="J492" s="827">
        <v>150.59</v>
      </c>
      <c r="K492" s="21">
        <f t="shared" si="37"/>
        <v>1656.49</v>
      </c>
      <c r="L492" s="21">
        <f t="shared" si="36"/>
        <v>210</v>
      </c>
      <c r="M492" s="21">
        <f t="shared" si="39"/>
        <v>210</v>
      </c>
      <c r="N492" s="21">
        <f t="shared" si="38"/>
        <v>1866.49</v>
      </c>
      <c r="O492" s="817"/>
      <c r="P492" s="817"/>
      <c r="Q492" s="822"/>
      <c r="R492" s="823" t="s">
        <v>9</v>
      </c>
    </row>
    <row r="493" spans="1:18" ht="15" hidden="1" customHeight="1">
      <c r="A493" s="816">
        <v>117487</v>
      </c>
      <c r="B493" s="817" t="s">
        <v>22</v>
      </c>
      <c r="C493" s="817" t="s">
        <v>18</v>
      </c>
      <c r="D493" s="817" t="s">
        <v>3</v>
      </c>
      <c r="E493" s="818">
        <v>44149</v>
      </c>
      <c r="F493" s="817" t="s">
        <v>19</v>
      </c>
      <c r="G493" s="819" t="s">
        <v>20</v>
      </c>
      <c r="H493" s="824" t="s">
        <v>21</v>
      </c>
      <c r="I493" s="821">
        <v>40</v>
      </c>
      <c r="J493" s="827">
        <v>150.59</v>
      </c>
      <c r="K493" s="21">
        <f t="shared" si="37"/>
        <v>6023.6</v>
      </c>
      <c r="L493" s="21">
        <f>(I493/8)*210</f>
        <v>1050</v>
      </c>
      <c r="M493" s="21">
        <f t="shared" si="39"/>
        <v>1050</v>
      </c>
      <c r="N493" s="21">
        <f t="shared" si="38"/>
        <v>7073.6</v>
      </c>
      <c r="O493" s="817"/>
      <c r="P493" s="817"/>
      <c r="Q493" s="822"/>
      <c r="R493" s="823" t="s">
        <v>9</v>
      </c>
    </row>
    <row r="494" spans="1:18" ht="15" hidden="1" customHeight="1">
      <c r="A494" s="816">
        <v>116651</v>
      </c>
      <c r="B494" s="817" t="s">
        <v>88</v>
      </c>
      <c r="C494" s="817" t="s">
        <v>39</v>
      </c>
      <c r="D494" s="817" t="s">
        <v>3</v>
      </c>
      <c r="E494" s="818">
        <v>44150</v>
      </c>
      <c r="F494" s="817" t="s">
        <v>19</v>
      </c>
      <c r="G494" s="819" t="s">
        <v>170</v>
      </c>
      <c r="H494" s="817" t="s">
        <v>21</v>
      </c>
      <c r="I494" s="821">
        <v>7</v>
      </c>
      <c r="J494" s="827">
        <v>81.03</v>
      </c>
      <c r="K494" s="21">
        <f t="shared" si="37"/>
        <v>567.21</v>
      </c>
      <c r="L494" s="21">
        <f t="shared" ref="L494:L557" si="40">IF(OR(I494=11,I494&gt;11),210,210*(I494/11))</f>
        <v>133.63636363636363</v>
      </c>
      <c r="M494" s="21">
        <f t="shared" si="39"/>
        <v>133.63999999999999</v>
      </c>
      <c r="N494" s="21">
        <f t="shared" si="38"/>
        <v>700.85</v>
      </c>
      <c r="O494" s="817" t="s">
        <v>6</v>
      </c>
      <c r="P494" s="817" t="s">
        <v>228</v>
      </c>
      <c r="Q494" s="822" t="s">
        <v>8</v>
      </c>
      <c r="R494" s="823" t="s">
        <v>9</v>
      </c>
    </row>
    <row r="495" spans="1:18" ht="15" hidden="1" customHeight="1">
      <c r="A495" s="816">
        <v>117530</v>
      </c>
      <c r="B495" s="817" t="s">
        <v>234</v>
      </c>
      <c r="C495" s="817" t="s">
        <v>39</v>
      </c>
      <c r="D495" s="817" t="s">
        <v>3</v>
      </c>
      <c r="E495" s="818">
        <v>44150</v>
      </c>
      <c r="F495" s="817" t="s">
        <v>140</v>
      </c>
      <c r="G495" s="819" t="s">
        <v>205</v>
      </c>
      <c r="H495" s="820" t="s">
        <v>142</v>
      </c>
      <c r="I495" s="821">
        <v>11</v>
      </c>
      <c r="J495" s="827">
        <v>81.03</v>
      </c>
      <c r="K495" s="21">
        <f t="shared" si="37"/>
        <v>891.33</v>
      </c>
      <c r="L495" s="21">
        <f t="shared" si="40"/>
        <v>210</v>
      </c>
      <c r="M495" s="21">
        <f t="shared" si="39"/>
        <v>210</v>
      </c>
      <c r="N495" s="21">
        <f t="shared" si="38"/>
        <v>1101.33</v>
      </c>
      <c r="O495" s="817" t="s">
        <v>6</v>
      </c>
      <c r="P495" s="817" t="s">
        <v>235</v>
      </c>
      <c r="Q495" s="822" t="s">
        <v>8</v>
      </c>
      <c r="R495" s="823" t="s">
        <v>9</v>
      </c>
    </row>
    <row r="496" spans="1:18" ht="15" hidden="1" customHeight="1">
      <c r="A496" s="816">
        <v>117709</v>
      </c>
      <c r="B496" s="817" t="s">
        <v>148</v>
      </c>
      <c r="C496" s="817" t="s">
        <v>39</v>
      </c>
      <c r="D496" s="817" t="s">
        <v>3</v>
      </c>
      <c r="E496" s="818">
        <v>44150</v>
      </c>
      <c r="F496" s="817" t="s">
        <v>19</v>
      </c>
      <c r="G496" s="819" t="s">
        <v>170</v>
      </c>
      <c r="H496" s="817" t="s">
        <v>21</v>
      </c>
      <c r="I496" s="821">
        <v>7</v>
      </c>
      <c r="J496" s="827">
        <v>81.03</v>
      </c>
      <c r="K496" s="21">
        <f t="shared" si="37"/>
        <v>567.21</v>
      </c>
      <c r="L496" s="21">
        <f t="shared" si="40"/>
        <v>133.63636363636363</v>
      </c>
      <c r="M496" s="21">
        <f t="shared" si="39"/>
        <v>133.63999999999999</v>
      </c>
      <c r="N496" s="21">
        <f t="shared" si="38"/>
        <v>700.85</v>
      </c>
      <c r="O496" s="817" t="s">
        <v>6</v>
      </c>
      <c r="P496" s="817" t="s">
        <v>173</v>
      </c>
      <c r="Q496" s="822" t="s">
        <v>8</v>
      </c>
      <c r="R496" s="823" t="s">
        <v>9</v>
      </c>
    </row>
    <row r="497" spans="1:18" ht="15" hidden="1" customHeight="1">
      <c r="A497" s="816">
        <v>118286</v>
      </c>
      <c r="B497" s="817" t="s">
        <v>204</v>
      </c>
      <c r="C497" s="817" t="s">
        <v>39</v>
      </c>
      <c r="D497" s="817" t="s">
        <v>3</v>
      </c>
      <c r="E497" s="818">
        <v>44150</v>
      </c>
      <c r="F497" s="817" t="s">
        <v>140</v>
      </c>
      <c r="G497" s="819" t="s">
        <v>205</v>
      </c>
      <c r="H497" s="820" t="s">
        <v>142</v>
      </c>
      <c r="I497" s="821">
        <v>11</v>
      </c>
      <c r="J497" s="827">
        <v>81.03</v>
      </c>
      <c r="K497" s="21">
        <f t="shared" si="37"/>
        <v>891.33</v>
      </c>
      <c r="L497" s="21">
        <f t="shared" si="40"/>
        <v>210</v>
      </c>
      <c r="M497" s="21">
        <f t="shared" si="39"/>
        <v>210</v>
      </c>
      <c r="N497" s="21">
        <f t="shared" si="38"/>
        <v>1101.33</v>
      </c>
      <c r="O497" s="817" t="s">
        <v>6</v>
      </c>
      <c r="P497" s="817" t="s">
        <v>15</v>
      </c>
      <c r="Q497" s="822" t="s">
        <v>8</v>
      </c>
      <c r="R497" s="823" t="s">
        <v>9</v>
      </c>
    </row>
    <row r="498" spans="1:18" ht="15" hidden="1" customHeight="1">
      <c r="A498" s="816">
        <v>118370</v>
      </c>
      <c r="B498" s="817" t="s">
        <v>222</v>
      </c>
      <c r="C498" s="817" t="s">
        <v>18</v>
      </c>
      <c r="D498" s="817" t="s">
        <v>3</v>
      </c>
      <c r="E498" s="818">
        <v>44150</v>
      </c>
      <c r="F498" s="817" t="s">
        <v>71</v>
      </c>
      <c r="G498" s="819" t="s">
        <v>223</v>
      </c>
      <c r="H498" s="817" t="s">
        <v>73</v>
      </c>
      <c r="I498" s="821">
        <v>11</v>
      </c>
      <c r="J498" s="827">
        <v>150.59</v>
      </c>
      <c r="K498" s="21">
        <f t="shared" si="37"/>
        <v>1656.49</v>
      </c>
      <c r="L498" s="21">
        <f t="shared" si="40"/>
        <v>210</v>
      </c>
      <c r="M498" s="21">
        <f t="shared" si="39"/>
        <v>210</v>
      </c>
      <c r="N498" s="21">
        <f t="shared" si="38"/>
        <v>1866.49</v>
      </c>
      <c r="O498" s="817"/>
      <c r="P498" s="817"/>
      <c r="Q498" s="822" t="s">
        <v>8</v>
      </c>
      <c r="R498" s="823" t="s">
        <v>9</v>
      </c>
    </row>
    <row r="499" spans="1:18" ht="15" hidden="1" customHeight="1">
      <c r="A499" s="816">
        <v>118406</v>
      </c>
      <c r="B499" s="817" t="s">
        <v>206</v>
      </c>
      <c r="C499" s="817" t="s">
        <v>39</v>
      </c>
      <c r="D499" s="817" t="s">
        <v>3</v>
      </c>
      <c r="E499" s="818">
        <v>44150</v>
      </c>
      <c r="F499" s="817" t="s">
        <v>140</v>
      </c>
      <c r="G499" s="819" t="s">
        <v>205</v>
      </c>
      <c r="H499" s="820" t="s">
        <v>142</v>
      </c>
      <c r="I499" s="821">
        <v>11</v>
      </c>
      <c r="J499" s="827">
        <v>81.03</v>
      </c>
      <c r="K499" s="21">
        <f t="shared" si="37"/>
        <v>891.33</v>
      </c>
      <c r="L499" s="21">
        <f t="shared" si="40"/>
        <v>210</v>
      </c>
      <c r="M499" s="21">
        <f t="shared" si="39"/>
        <v>210</v>
      </c>
      <c r="N499" s="21">
        <f t="shared" si="38"/>
        <v>1101.33</v>
      </c>
      <c r="O499" s="817" t="s">
        <v>6</v>
      </c>
      <c r="P499" s="817" t="s">
        <v>15</v>
      </c>
      <c r="Q499" s="822" t="s">
        <v>8</v>
      </c>
      <c r="R499" s="823" t="s">
        <v>9</v>
      </c>
    </row>
    <row r="500" spans="1:18" ht="15" hidden="1" customHeight="1">
      <c r="A500" s="816">
        <v>118787</v>
      </c>
      <c r="B500" s="817" t="s">
        <v>207</v>
      </c>
      <c r="C500" s="817" t="s">
        <v>39</v>
      </c>
      <c r="D500" s="817" t="s">
        <v>3</v>
      </c>
      <c r="E500" s="818">
        <v>44150</v>
      </c>
      <c r="F500" s="817" t="s">
        <v>140</v>
      </c>
      <c r="G500" s="819" t="s">
        <v>205</v>
      </c>
      <c r="H500" s="820" t="s">
        <v>142</v>
      </c>
      <c r="I500" s="821">
        <v>11</v>
      </c>
      <c r="J500" s="827">
        <v>81.03</v>
      </c>
      <c r="K500" s="21">
        <f t="shared" si="37"/>
        <v>891.33</v>
      </c>
      <c r="L500" s="21">
        <f t="shared" si="40"/>
        <v>210</v>
      </c>
      <c r="M500" s="21">
        <f t="shared" si="39"/>
        <v>210</v>
      </c>
      <c r="N500" s="21">
        <f t="shared" si="38"/>
        <v>1101.33</v>
      </c>
      <c r="O500" s="817" t="s">
        <v>6</v>
      </c>
      <c r="P500" s="817" t="s">
        <v>15</v>
      </c>
      <c r="Q500" s="822" t="s">
        <v>8</v>
      </c>
      <c r="R500" s="823" t="s">
        <v>9</v>
      </c>
    </row>
    <row r="501" spans="1:18" ht="15" hidden="1" customHeight="1">
      <c r="A501" s="816">
        <v>118801</v>
      </c>
      <c r="B501" s="817" t="s">
        <v>208</v>
      </c>
      <c r="C501" s="817" t="s">
        <v>209</v>
      </c>
      <c r="D501" s="817" t="s">
        <v>3</v>
      </c>
      <c r="E501" s="818">
        <v>44150</v>
      </c>
      <c r="F501" s="817" t="s">
        <v>140</v>
      </c>
      <c r="G501" s="819" t="s">
        <v>205</v>
      </c>
      <c r="H501" s="820" t="s">
        <v>142</v>
      </c>
      <c r="I501" s="821">
        <v>11</v>
      </c>
      <c r="J501" s="827">
        <v>146.88999999999999</v>
      </c>
      <c r="K501" s="21">
        <f t="shared" si="37"/>
        <v>1615.79</v>
      </c>
      <c r="L501" s="21">
        <f t="shared" si="40"/>
        <v>210</v>
      </c>
      <c r="M501" s="21">
        <f t="shared" si="39"/>
        <v>210</v>
      </c>
      <c r="N501" s="21">
        <f t="shared" si="38"/>
        <v>1825.79</v>
      </c>
      <c r="O501" s="817" t="s">
        <v>6</v>
      </c>
      <c r="P501" s="817" t="s">
        <v>15</v>
      </c>
      <c r="Q501" s="822" t="s">
        <v>8</v>
      </c>
      <c r="R501" s="823" t="s">
        <v>9</v>
      </c>
    </row>
    <row r="502" spans="1:18" ht="15" hidden="1" customHeight="1">
      <c r="A502" s="816">
        <v>118853</v>
      </c>
      <c r="B502" s="817" t="s">
        <v>92</v>
      </c>
      <c r="C502" s="817" t="s">
        <v>59</v>
      </c>
      <c r="D502" s="817" t="s">
        <v>3</v>
      </c>
      <c r="E502" s="818">
        <v>44150</v>
      </c>
      <c r="F502" s="817" t="s">
        <v>19</v>
      </c>
      <c r="G502" s="819" t="s">
        <v>170</v>
      </c>
      <c r="H502" s="817" t="s">
        <v>21</v>
      </c>
      <c r="I502" s="821">
        <v>7</v>
      </c>
      <c r="J502" s="827">
        <v>111.7</v>
      </c>
      <c r="K502" s="21">
        <f t="shared" si="37"/>
        <v>781.9</v>
      </c>
      <c r="L502" s="21">
        <f t="shared" si="40"/>
        <v>133.63636363636363</v>
      </c>
      <c r="M502" s="21">
        <f t="shared" si="39"/>
        <v>133.63999999999999</v>
      </c>
      <c r="N502" s="21">
        <f t="shared" si="38"/>
        <v>915.54</v>
      </c>
      <c r="O502" s="817" t="s">
        <v>6</v>
      </c>
      <c r="P502" s="817" t="s">
        <v>228</v>
      </c>
      <c r="Q502" s="822" t="s">
        <v>8</v>
      </c>
      <c r="R502" s="823" t="s">
        <v>9</v>
      </c>
    </row>
    <row r="503" spans="1:18" ht="15" hidden="1" customHeight="1">
      <c r="A503" s="816">
        <v>118871</v>
      </c>
      <c r="B503" s="817" t="s">
        <v>210</v>
      </c>
      <c r="C503" s="817" t="s">
        <v>39</v>
      </c>
      <c r="D503" s="817" t="s">
        <v>3</v>
      </c>
      <c r="E503" s="818">
        <v>44150</v>
      </c>
      <c r="F503" s="817" t="s">
        <v>140</v>
      </c>
      <c r="G503" s="819" t="s">
        <v>236</v>
      </c>
      <c r="H503" s="820" t="s">
        <v>142</v>
      </c>
      <c r="I503" s="821">
        <v>11</v>
      </c>
      <c r="J503" s="827">
        <v>81.03</v>
      </c>
      <c r="K503" s="21">
        <f t="shared" si="37"/>
        <v>891.33</v>
      </c>
      <c r="L503" s="21">
        <f t="shared" si="40"/>
        <v>210</v>
      </c>
      <c r="M503" s="21">
        <f t="shared" si="39"/>
        <v>210</v>
      </c>
      <c r="N503" s="21">
        <f t="shared" si="38"/>
        <v>1101.33</v>
      </c>
      <c r="O503" s="817" t="s">
        <v>6</v>
      </c>
      <c r="P503" s="817" t="s">
        <v>15</v>
      </c>
      <c r="Q503" s="822" t="s">
        <v>8</v>
      </c>
      <c r="R503" s="823" t="s">
        <v>9</v>
      </c>
    </row>
    <row r="504" spans="1:18" ht="15" hidden="1" customHeight="1">
      <c r="A504" s="816">
        <v>118872</v>
      </c>
      <c r="B504" s="817" t="s">
        <v>211</v>
      </c>
      <c r="C504" s="817" t="s">
        <v>59</v>
      </c>
      <c r="D504" s="817" t="s">
        <v>3</v>
      </c>
      <c r="E504" s="818">
        <v>44150</v>
      </c>
      <c r="F504" s="817" t="s">
        <v>140</v>
      </c>
      <c r="G504" s="819" t="s">
        <v>205</v>
      </c>
      <c r="H504" s="820" t="s">
        <v>142</v>
      </c>
      <c r="I504" s="821">
        <v>11</v>
      </c>
      <c r="J504" s="827">
        <v>111.7</v>
      </c>
      <c r="K504" s="21">
        <f t="shared" si="37"/>
        <v>1228.7</v>
      </c>
      <c r="L504" s="21">
        <f t="shared" si="40"/>
        <v>210</v>
      </c>
      <c r="M504" s="21">
        <f t="shared" si="39"/>
        <v>210</v>
      </c>
      <c r="N504" s="21">
        <f t="shared" si="38"/>
        <v>1438.7</v>
      </c>
      <c r="O504" s="817" t="s">
        <v>6</v>
      </c>
      <c r="P504" s="817" t="s">
        <v>15</v>
      </c>
      <c r="Q504" s="822" t="s">
        <v>8</v>
      </c>
      <c r="R504" s="823" t="s">
        <v>9</v>
      </c>
    </row>
    <row r="505" spans="1:18" ht="15" hidden="1" customHeight="1">
      <c r="A505" s="816">
        <v>118918</v>
      </c>
      <c r="B505" s="817" t="s">
        <v>212</v>
      </c>
      <c r="C505" s="817" t="s">
        <v>209</v>
      </c>
      <c r="D505" s="817" t="s">
        <v>3</v>
      </c>
      <c r="E505" s="818">
        <v>44150</v>
      </c>
      <c r="F505" s="817" t="s">
        <v>140</v>
      </c>
      <c r="G505" s="819" t="s">
        <v>205</v>
      </c>
      <c r="H505" s="820" t="s">
        <v>142</v>
      </c>
      <c r="I505" s="821">
        <v>11</v>
      </c>
      <c r="J505" s="827">
        <v>146.88999999999999</v>
      </c>
      <c r="K505" s="21">
        <f t="shared" si="37"/>
        <v>1615.79</v>
      </c>
      <c r="L505" s="21">
        <f t="shared" si="40"/>
        <v>210</v>
      </c>
      <c r="M505" s="21">
        <f t="shared" si="39"/>
        <v>210</v>
      </c>
      <c r="N505" s="21">
        <f t="shared" si="38"/>
        <v>1825.79</v>
      </c>
      <c r="O505" s="817" t="s">
        <v>6</v>
      </c>
      <c r="P505" s="817" t="s">
        <v>15</v>
      </c>
      <c r="Q505" s="822" t="s">
        <v>8</v>
      </c>
      <c r="R505" s="823" t="s">
        <v>9</v>
      </c>
    </row>
    <row r="506" spans="1:18" ht="15" hidden="1" customHeight="1">
      <c r="A506" s="816">
        <v>130124</v>
      </c>
      <c r="B506" s="817" t="s">
        <v>54</v>
      </c>
      <c r="C506" s="817" t="s">
        <v>39</v>
      </c>
      <c r="D506" s="817" t="s">
        <v>3</v>
      </c>
      <c r="E506" s="818">
        <v>44150</v>
      </c>
      <c r="F506" s="817" t="s">
        <v>19</v>
      </c>
      <c r="G506" s="819" t="s">
        <v>170</v>
      </c>
      <c r="H506" s="817" t="s">
        <v>21</v>
      </c>
      <c r="I506" s="821">
        <v>7</v>
      </c>
      <c r="J506" s="827">
        <v>81.03</v>
      </c>
      <c r="K506" s="21">
        <f t="shared" si="37"/>
        <v>567.21</v>
      </c>
      <c r="L506" s="21">
        <f t="shared" si="40"/>
        <v>133.63636363636363</v>
      </c>
      <c r="M506" s="21">
        <f t="shared" si="39"/>
        <v>133.63999999999999</v>
      </c>
      <c r="N506" s="21">
        <f t="shared" si="38"/>
        <v>700.85</v>
      </c>
      <c r="O506" s="817" t="s">
        <v>6</v>
      </c>
      <c r="P506" s="817" t="s">
        <v>173</v>
      </c>
      <c r="Q506" s="822" t="s">
        <v>8</v>
      </c>
      <c r="R506" s="823" t="s">
        <v>9</v>
      </c>
    </row>
    <row r="507" spans="1:18" ht="15" hidden="1" customHeight="1">
      <c r="A507" s="816">
        <v>155056</v>
      </c>
      <c r="B507" s="817" t="s">
        <v>237</v>
      </c>
      <c r="C507" s="817" t="s">
        <v>39</v>
      </c>
      <c r="D507" s="817" t="s">
        <v>3</v>
      </c>
      <c r="E507" s="818">
        <v>44150</v>
      </c>
      <c r="F507" s="817" t="s">
        <v>140</v>
      </c>
      <c r="G507" s="819" t="s">
        <v>205</v>
      </c>
      <c r="H507" s="820" t="s">
        <v>142</v>
      </c>
      <c r="I507" s="821">
        <v>11</v>
      </c>
      <c r="J507" s="827">
        <v>81.03</v>
      </c>
      <c r="K507" s="21">
        <f t="shared" si="37"/>
        <v>891.33</v>
      </c>
      <c r="L507" s="21">
        <f t="shared" si="40"/>
        <v>210</v>
      </c>
      <c r="M507" s="21">
        <f t="shared" si="39"/>
        <v>210</v>
      </c>
      <c r="N507" s="21">
        <f t="shared" si="38"/>
        <v>1101.33</v>
      </c>
      <c r="O507" s="817" t="s">
        <v>6</v>
      </c>
      <c r="P507" s="817" t="s">
        <v>15</v>
      </c>
      <c r="Q507" s="822" t="s">
        <v>8</v>
      </c>
      <c r="R507" s="823" t="s">
        <v>9</v>
      </c>
    </row>
    <row r="508" spans="1:18" ht="15" hidden="1" customHeight="1">
      <c r="A508" s="816">
        <v>163292</v>
      </c>
      <c r="B508" s="817" t="s">
        <v>215</v>
      </c>
      <c r="C508" s="817" t="s">
        <v>39</v>
      </c>
      <c r="D508" s="817" t="s">
        <v>3</v>
      </c>
      <c r="E508" s="818">
        <v>44150</v>
      </c>
      <c r="F508" s="817" t="s">
        <v>140</v>
      </c>
      <c r="G508" s="819" t="s">
        <v>205</v>
      </c>
      <c r="H508" s="820" t="s">
        <v>142</v>
      </c>
      <c r="I508" s="821">
        <v>11</v>
      </c>
      <c r="J508" s="827">
        <v>81.03</v>
      </c>
      <c r="K508" s="21">
        <f t="shared" si="37"/>
        <v>891.33</v>
      </c>
      <c r="L508" s="21">
        <f t="shared" si="40"/>
        <v>210</v>
      </c>
      <c r="M508" s="21">
        <f t="shared" si="39"/>
        <v>210</v>
      </c>
      <c r="N508" s="21">
        <f t="shared" si="38"/>
        <v>1101.33</v>
      </c>
      <c r="O508" s="817" t="s">
        <v>6</v>
      </c>
      <c r="P508" s="817" t="s">
        <v>15</v>
      </c>
      <c r="Q508" s="822" t="s">
        <v>8</v>
      </c>
      <c r="R508" s="823" t="s">
        <v>9</v>
      </c>
    </row>
    <row r="509" spans="1:18" ht="38.25" hidden="1" customHeight="1">
      <c r="A509" s="816">
        <v>174660</v>
      </c>
      <c r="B509" s="817" t="s">
        <v>216</v>
      </c>
      <c r="C509" s="817" t="s">
        <v>39</v>
      </c>
      <c r="D509" s="817" t="s">
        <v>3</v>
      </c>
      <c r="E509" s="818">
        <v>44150</v>
      </c>
      <c r="F509" s="817" t="s">
        <v>140</v>
      </c>
      <c r="G509" s="819" t="s">
        <v>238</v>
      </c>
      <c r="H509" s="820" t="s">
        <v>142</v>
      </c>
      <c r="I509" s="821">
        <v>11</v>
      </c>
      <c r="J509" s="827">
        <v>81.03</v>
      </c>
      <c r="K509" s="21">
        <f t="shared" si="37"/>
        <v>891.33</v>
      </c>
      <c r="L509" s="21">
        <f t="shared" si="40"/>
        <v>210</v>
      </c>
      <c r="M509" s="21">
        <f t="shared" si="39"/>
        <v>210</v>
      </c>
      <c r="N509" s="21">
        <f t="shared" si="38"/>
        <v>1101.33</v>
      </c>
      <c r="O509" s="817" t="s">
        <v>6</v>
      </c>
      <c r="P509" s="817" t="s">
        <v>239</v>
      </c>
      <c r="Q509" s="822" t="s">
        <v>8</v>
      </c>
      <c r="R509" s="823" t="s">
        <v>9</v>
      </c>
    </row>
    <row r="510" spans="1:18" ht="15" hidden="1" customHeight="1">
      <c r="A510" s="816">
        <v>175614</v>
      </c>
      <c r="B510" s="817" t="s">
        <v>23</v>
      </c>
      <c r="C510" s="817" t="s">
        <v>2</v>
      </c>
      <c r="D510" s="817" t="s">
        <v>3</v>
      </c>
      <c r="E510" s="818">
        <v>44150</v>
      </c>
      <c r="F510" s="817" t="s">
        <v>19</v>
      </c>
      <c r="G510" s="819" t="s">
        <v>240</v>
      </c>
      <c r="H510" s="817" t="s">
        <v>21</v>
      </c>
      <c r="I510" s="821">
        <v>11</v>
      </c>
      <c r="J510" s="827">
        <v>132.15</v>
      </c>
      <c r="K510" s="21">
        <f t="shared" si="37"/>
        <v>1453.65</v>
      </c>
      <c r="L510" s="21">
        <f t="shared" si="40"/>
        <v>210</v>
      </c>
      <c r="M510" s="21">
        <f t="shared" si="39"/>
        <v>210</v>
      </c>
      <c r="N510" s="21">
        <f t="shared" si="38"/>
        <v>1663.65</v>
      </c>
      <c r="O510" s="817" t="s">
        <v>6</v>
      </c>
      <c r="P510" s="817" t="s">
        <v>109</v>
      </c>
      <c r="Q510" s="822" t="s">
        <v>8</v>
      </c>
      <c r="R510" s="823" t="s">
        <v>9</v>
      </c>
    </row>
    <row r="511" spans="1:18" ht="15" hidden="1" customHeight="1">
      <c r="A511" s="816">
        <v>176607</v>
      </c>
      <c r="B511" s="817" t="s">
        <v>55</v>
      </c>
      <c r="C511" s="817" t="s">
        <v>39</v>
      </c>
      <c r="D511" s="817" t="s">
        <v>3</v>
      </c>
      <c r="E511" s="818">
        <v>44150</v>
      </c>
      <c r="F511" s="817" t="s">
        <v>19</v>
      </c>
      <c r="G511" s="819" t="s">
        <v>170</v>
      </c>
      <c r="H511" s="817" t="s">
        <v>21</v>
      </c>
      <c r="I511" s="821">
        <v>7</v>
      </c>
      <c r="J511" s="827">
        <v>81.03</v>
      </c>
      <c r="K511" s="21">
        <f t="shared" si="37"/>
        <v>567.21</v>
      </c>
      <c r="L511" s="21">
        <f t="shared" si="40"/>
        <v>133.63636363636363</v>
      </c>
      <c r="M511" s="21">
        <f t="shared" si="39"/>
        <v>133.63999999999999</v>
      </c>
      <c r="N511" s="21">
        <f t="shared" si="38"/>
        <v>700.85</v>
      </c>
      <c r="O511" s="817" t="s">
        <v>6</v>
      </c>
      <c r="P511" s="817" t="s">
        <v>173</v>
      </c>
      <c r="Q511" s="822" t="s">
        <v>8</v>
      </c>
      <c r="R511" s="823" t="s">
        <v>9</v>
      </c>
    </row>
    <row r="512" spans="1:18" ht="15" hidden="1" customHeight="1">
      <c r="A512" s="816">
        <v>176914</v>
      </c>
      <c r="B512" s="817" t="s">
        <v>219</v>
      </c>
      <c r="C512" s="817" t="s">
        <v>39</v>
      </c>
      <c r="D512" s="817" t="s">
        <v>3</v>
      </c>
      <c r="E512" s="818">
        <v>44150</v>
      </c>
      <c r="F512" s="817" t="s">
        <v>140</v>
      </c>
      <c r="G512" s="819" t="s">
        <v>205</v>
      </c>
      <c r="H512" s="820" t="s">
        <v>142</v>
      </c>
      <c r="I512" s="821">
        <v>11</v>
      </c>
      <c r="J512" s="827">
        <v>81.03</v>
      </c>
      <c r="K512" s="21">
        <f t="shared" si="37"/>
        <v>891.33</v>
      </c>
      <c r="L512" s="21">
        <f t="shared" si="40"/>
        <v>210</v>
      </c>
      <c r="M512" s="21">
        <f t="shared" si="39"/>
        <v>210</v>
      </c>
      <c r="N512" s="21">
        <f t="shared" si="38"/>
        <v>1101.33</v>
      </c>
      <c r="O512" s="817" t="s">
        <v>6</v>
      </c>
      <c r="P512" s="817" t="s">
        <v>15</v>
      </c>
      <c r="Q512" s="822" t="s">
        <v>8</v>
      </c>
      <c r="R512" s="823" t="s">
        <v>9</v>
      </c>
    </row>
    <row r="513" spans="1:18" ht="15" hidden="1" customHeight="1">
      <c r="A513" s="816">
        <v>176915</v>
      </c>
      <c r="B513" s="817" t="s">
        <v>220</v>
      </c>
      <c r="C513" s="817" t="s">
        <v>39</v>
      </c>
      <c r="D513" s="817" t="s">
        <v>3</v>
      </c>
      <c r="E513" s="818">
        <v>44150</v>
      </c>
      <c r="F513" s="817" t="s">
        <v>140</v>
      </c>
      <c r="G513" s="819" t="s">
        <v>205</v>
      </c>
      <c r="H513" s="820" t="s">
        <v>142</v>
      </c>
      <c r="I513" s="821">
        <v>11</v>
      </c>
      <c r="J513" s="827">
        <v>81.03</v>
      </c>
      <c r="K513" s="21">
        <f t="shared" si="37"/>
        <v>891.33</v>
      </c>
      <c r="L513" s="21">
        <f t="shared" si="40"/>
        <v>210</v>
      </c>
      <c r="M513" s="21">
        <f t="shared" si="39"/>
        <v>210</v>
      </c>
      <c r="N513" s="21">
        <f t="shared" si="38"/>
        <v>1101.33</v>
      </c>
      <c r="O513" s="817" t="s">
        <v>6</v>
      </c>
      <c r="P513" s="817" t="s">
        <v>15</v>
      </c>
      <c r="Q513" s="822" t="s">
        <v>8</v>
      </c>
      <c r="R513" s="823" t="s">
        <v>9</v>
      </c>
    </row>
    <row r="514" spans="1:18" ht="15" hidden="1" customHeight="1">
      <c r="A514" s="816">
        <v>178171</v>
      </c>
      <c r="B514" s="817" t="s">
        <v>57</v>
      </c>
      <c r="C514" s="817" t="s">
        <v>39</v>
      </c>
      <c r="D514" s="817" t="s">
        <v>3</v>
      </c>
      <c r="E514" s="818">
        <v>44150</v>
      </c>
      <c r="F514" s="817" t="s">
        <v>19</v>
      </c>
      <c r="G514" s="819" t="s">
        <v>241</v>
      </c>
      <c r="H514" s="817" t="s">
        <v>21</v>
      </c>
      <c r="I514" s="821">
        <v>7</v>
      </c>
      <c r="J514" s="827">
        <v>81.03</v>
      </c>
      <c r="K514" s="21">
        <f t="shared" si="37"/>
        <v>567.21</v>
      </c>
      <c r="L514" s="21">
        <f t="shared" si="40"/>
        <v>133.63636363636363</v>
      </c>
      <c r="M514" s="21">
        <f t="shared" si="39"/>
        <v>133.63999999999999</v>
      </c>
      <c r="N514" s="21">
        <f t="shared" si="38"/>
        <v>700.85</v>
      </c>
      <c r="O514" s="817" t="s">
        <v>6</v>
      </c>
      <c r="P514" s="817" t="s">
        <v>125</v>
      </c>
      <c r="Q514" s="822" t="s">
        <v>8</v>
      </c>
      <c r="R514" s="823" t="s">
        <v>9</v>
      </c>
    </row>
    <row r="515" spans="1:18" ht="15" hidden="1" customHeight="1">
      <c r="A515" s="816">
        <v>185056</v>
      </c>
      <c r="B515" s="817" t="s">
        <v>58</v>
      </c>
      <c r="C515" s="817" t="s">
        <v>59</v>
      </c>
      <c r="D515" s="817" t="s">
        <v>3</v>
      </c>
      <c r="E515" s="818">
        <v>44150</v>
      </c>
      <c r="F515" s="817" t="s">
        <v>19</v>
      </c>
      <c r="G515" s="819" t="s">
        <v>242</v>
      </c>
      <c r="H515" s="817" t="s">
        <v>21</v>
      </c>
      <c r="I515" s="821">
        <v>7</v>
      </c>
      <c r="J515" s="827">
        <v>111.7</v>
      </c>
      <c r="K515" s="21">
        <f t="shared" si="37"/>
        <v>781.9</v>
      </c>
      <c r="L515" s="21">
        <f t="shared" si="40"/>
        <v>133.63636363636363</v>
      </c>
      <c r="M515" s="21">
        <f t="shared" si="39"/>
        <v>133.63999999999999</v>
      </c>
      <c r="N515" s="21">
        <f t="shared" si="38"/>
        <v>915.54</v>
      </c>
      <c r="O515" s="817" t="s">
        <v>6</v>
      </c>
      <c r="P515" s="817" t="s">
        <v>109</v>
      </c>
      <c r="Q515" s="822" t="s">
        <v>8</v>
      </c>
      <c r="R515" s="823" t="s">
        <v>9</v>
      </c>
    </row>
    <row r="516" spans="1:18" ht="15" hidden="1" customHeight="1">
      <c r="A516" s="816">
        <v>117561</v>
      </c>
      <c r="B516" s="817" t="s">
        <v>139</v>
      </c>
      <c r="C516" s="817" t="s">
        <v>18</v>
      </c>
      <c r="D516" s="817" t="s">
        <v>3</v>
      </c>
      <c r="E516" s="818">
        <v>44150</v>
      </c>
      <c r="F516" s="817" t="s">
        <v>140</v>
      </c>
      <c r="G516" s="819" t="s">
        <v>141</v>
      </c>
      <c r="H516" s="820" t="s">
        <v>142</v>
      </c>
      <c r="I516" s="821">
        <v>11</v>
      </c>
      <c r="J516" s="827">
        <v>150.59</v>
      </c>
      <c r="K516" s="21">
        <f t="shared" si="37"/>
        <v>1656.49</v>
      </c>
      <c r="L516" s="21">
        <f t="shared" si="40"/>
        <v>210</v>
      </c>
      <c r="M516" s="21">
        <f t="shared" si="39"/>
        <v>210</v>
      </c>
      <c r="N516" s="21">
        <f t="shared" si="38"/>
        <v>1866.49</v>
      </c>
      <c r="O516" s="817"/>
      <c r="P516" s="817"/>
      <c r="Q516" s="822"/>
      <c r="R516" s="823" t="s">
        <v>9</v>
      </c>
    </row>
    <row r="517" spans="1:18" ht="15" hidden="1" customHeight="1">
      <c r="A517" s="816">
        <v>116651</v>
      </c>
      <c r="B517" s="817" t="s">
        <v>88</v>
      </c>
      <c r="C517" s="817" t="s">
        <v>39</v>
      </c>
      <c r="D517" s="817" t="s">
        <v>3</v>
      </c>
      <c r="E517" s="818">
        <v>44151</v>
      </c>
      <c r="F517" s="817" t="s">
        <v>19</v>
      </c>
      <c r="G517" s="819" t="s">
        <v>170</v>
      </c>
      <c r="H517" s="817" t="s">
        <v>21</v>
      </c>
      <c r="I517" s="821">
        <v>11</v>
      </c>
      <c r="J517" s="827">
        <v>81.03</v>
      </c>
      <c r="K517" s="21">
        <f t="shared" ref="K517:K580" si="41">J517*I517</f>
        <v>891.33</v>
      </c>
      <c r="L517" s="21">
        <f t="shared" si="40"/>
        <v>210</v>
      </c>
      <c r="M517" s="21">
        <f t="shared" si="39"/>
        <v>210</v>
      </c>
      <c r="N517" s="21">
        <f t="shared" si="38"/>
        <v>1101.33</v>
      </c>
      <c r="O517" s="817" t="s">
        <v>6</v>
      </c>
      <c r="P517" s="817" t="s">
        <v>228</v>
      </c>
      <c r="Q517" s="822" t="s">
        <v>8</v>
      </c>
      <c r="R517" s="823" t="s">
        <v>9</v>
      </c>
    </row>
    <row r="518" spans="1:18" ht="15" hidden="1" customHeight="1">
      <c r="A518" s="816">
        <v>116660</v>
      </c>
      <c r="B518" s="817" t="s">
        <v>243</v>
      </c>
      <c r="C518" s="817" t="s">
        <v>39</v>
      </c>
      <c r="D518" s="817" t="s">
        <v>3</v>
      </c>
      <c r="E518" s="818">
        <v>44151</v>
      </c>
      <c r="F518" s="817" t="s">
        <v>140</v>
      </c>
      <c r="G518" s="819" t="s">
        <v>244</v>
      </c>
      <c r="H518" s="820" t="s">
        <v>142</v>
      </c>
      <c r="I518" s="821">
        <v>11</v>
      </c>
      <c r="J518" s="827">
        <v>81.03</v>
      </c>
      <c r="K518" s="21">
        <f t="shared" si="41"/>
        <v>891.33</v>
      </c>
      <c r="L518" s="21">
        <f t="shared" si="40"/>
        <v>210</v>
      </c>
      <c r="M518" s="21">
        <f t="shared" si="39"/>
        <v>210</v>
      </c>
      <c r="N518" s="21">
        <f t="shared" ref="N518:N581" si="42">K518+M518</f>
        <v>1101.33</v>
      </c>
      <c r="O518" s="817" t="s">
        <v>6</v>
      </c>
      <c r="P518" s="817" t="s">
        <v>15</v>
      </c>
      <c r="Q518" s="822" t="s">
        <v>8</v>
      </c>
      <c r="R518" s="823" t="s">
        <v>9</v>
      </c>
    </row>
    <row r="519" spans="1:18" ht="15" hidden="1" customHeight="1">
      <c r="A519" s="816">
        <v>117591</v>
      </c>
      <c r="B519" s="817" t="s">
        <v>245</v>
      </c>
      <c r="C519" s="817" t="s">
        <v>209</v>
      </c>
      <c r="D519" s="817" t="s">
        <v>3</v>
      </c>
      <c r="E519" s="818">
        <v>44151</v>
      </c>
      <c r="F519" s="817" t="s">
        <v>140</v>
      </c>
      <c r="G519" s="819" t="s">
        <v>244</v>
      </c>
      <c r="H519" s="820" t="s">
        <v>142</v>
      </c>
      <c r="I519" s="821">
        <v>11</v>
      </c>
      <c r="J519" s="827">
        <v>146.88999999999999</v>
      </c>
      <c r="K519" s="21">
        <f t="shared" si="41"/>
        <v>1615.79</v>
      </c>
      <c r="L519" s="21">
        <f t="shared" si="40"/>
        <v>210</v>
      </c>
      <c r="M519" s="21">
        <f t="shared" ref="M519:M582" si="43">IFERROR(ROUND(L519,2),0)</f>
        <v>210</v>
      </c>
      <c r="N519" s="21">
        <f t="shared" si="42"/>
        <v>1825.79</v>
      </c>
      <c r="O519" s="817" t="s">
        <v>6</v>
      </c>
      <c r="P519" s="817" t="s">
        <v>15</v>
      </c>
      <c r="Q519" s="822" t="s">
        <v>8</v>
      </c>
      <c r="R519" s="823" t="s">
        <v>9</v>
      </c>
    </row>
    <row r="520" spans="1:18" ht="15" hidden="1" customHeight="1">
      <c r="A520" s="816">
        <v>117709</v>
      </c>
      <c r="B520" s="817" t="s">
        <v>148</v>
      </c>
      <c r="C520" s="817" t="s">
        <v>39</v>
      </c>
      <c r="D520" s="817" t="s">
        <v>3</v>
      </c>
      <c r="E520" s="818">
        <v>44151</v>
      </c>
      <c r="F520" s="817" t="s">
        <v>19</v>
      </c>
      <c r="G520" s="819" t="s">
        <v>170</v>
      </c>
      <c r="H520" s="817" t="s">
        <v>21</v>
      </c>
      <c r="I520" s="821">
        <v>11</v>
      </c>
      <c r="J520" s="827">
        <v>81.03</v>
      </c>
      <c r="K520" s="21">
        <f t="shared" si="41"/>
        <v>891.33</v>
      </c>
      <c r="L520" s="21">
        <f t="shared" si="40"/>
        <v>210</v>
      </c>
      <c r="M520" s="21">
        <f t="shared" si="43"/>
        <v>210</v>
      </c>
      <c r="N520" s="21">
        <f t="shared" si="42"/>
        <v>1101.33</v>
      </c>
      <c r="O520" s="817" t="s">
        <v>6</v>
      </c>
      <c r="P520" s="817" t="s">
        <v>173</v>
      </c>
      <c r="Q520" s="822" t="s">
        <v>8</v>
      </c>
      <c r="R520" s="823" t="s">
        <v>9</v>
      </c>
    </row>
    <row r="521" spans="1:18" ht="25.5" hidden="1" customHeight="1">
      <c r="A521" s="816">
        <v>117808</v>
      </c>
      <c r="B521" s="817" t="s">
        <v>62</v>
      </c>
      <c r="C521" s="817" t="s">
        <v>63</v>
      </c>
      <c r="D521" s="817" t="s">
        <v>3</v>
      </c>
      <c r="E521" s="818">
        <v>44151</v>
      </c>
      <c r="F521" s="817" t="s">
        <v>19</v>
      </c>
      <c r="G521" s="819" t="s">
        <v>246</v>
      </c>
      <c r="H521" s="820" t="s">
        <v>21</v>
      </c>
      <c r="I521" s="821">
        <v>11</v>
      </c>
      <c r="J521" s="827">
        <v>91.26</v>
      </c>
      <c r="K521" s="21">
        <f t="shared" si="41"/>
        <v>1003.86</v>
      </c>
      <c r="L521" s="21">
        <f t="shared" si="40"/>
        <v>210</v>
      </c>
      <c r="M521" s="21">
        <f t="shared" si="43"/>
        <v>210</v>
      </c>
      <c r="N521" s="21">
        <f t="shared" si="42"/>
        <v>1213.8600000000001</v>
      </c>
      <c r="O521" s="817"/>
      <c r="P521" s="817"/>
      <c r="Q521" s="822" t="s">
        <v>8</v>
      </c>
      <c r="R521" s="823" t="s">
        <v>86</v>
      </c>
    </row>
    <row r="522" spans="1:18" ht="15" hidden="1" customHeight="1">
      <c r="A522" s="816">
        <v>118119</v>
      </c>
      <c r="B522" s="817" t="s">
        <v>247</v>
      </c>
      <c r="C522" s="817" t="s">
        <v>39</v>
      </c>
      <c r="D522" s="817" t="s">
        <v>3</v>
      </c>
      <c r="E522" s="818">
        <v>44151</v>
      </c>
      <c r="F522" s="817" t="s">
        <v>140</v>
      </c>
      <c r="G522" s="819" t="s">
        <v>244</v>
      </c>
      <c r="H522" s="820" t="s">
        <v>142</v>
      </c>
      <c r="I522" s="821">
        <v>11</v>
      </c>
      <c r="J522" s="827">
        <v>81.03</v>
      </c>
      <c r="K522" s="21">
        <f t="shared" si="41"/>
        <v>891.33</v>
      </c>
      <c r="L522" s="21">
        <f t="shared" si="40"/>
        <v>210</v>
      </c>
      <c r="M522" s="21">
        <f t="shared" si="43"/>
        <v>210</v>
      </c>
      <c r="N522" s="21">
        <f t="shared" si="42"/>
        <v>1101.33</v>
      </c>
      <c r="O522" s="817" t="s">
        <v>6</v>
      </c>
      <c r="P522" s="817" t="s">
        <v>15</v>
      </c>
      <c r="Q522" s="822" t="s">
        <v>8</v>
      </c>
      <c r="R522" s="823" t="s">
        <v>9</v>
      </c>
    </row>
    <row r="523" spans="1:18" ht="15" hidden="1" customHeight="1">
      <c r="A523" s="816">
        <v>118370</v>
      </c>
      <c r="B523" s="817" t="s">
        <v>222</v>
      </c>
      <c r="C523" s="817" t="s">
        <v>18</v>
      </c>
      <c r="D523" s="817" t="s">
        <v>3</v>
      </c>
      <c r="E523" s="818">
        <v>44151</v>
      </c>
      <c r="F523" s="817" t="s">
        <v>71</v>
      </c>
      <c r="G523" s="819" t="s">
        <v>223</v>
      </c>
      <c r="H523" s="817" t="s">
        <v>73</v>
      </c>
      <c r="I523" s="821">
        <v>11</v>
      </c>
      <c r="J523" s="827">
        <v>150.59</v>
      </c>
      <c r="K523" s="21">
        <f t="shared" si="41"/>
        <v>1656.49</v>
      </c>
      <c r="L523" s="21">
        <f t="shared" si="40"/>
        <v>210</v>
      </c>
      <c r="M523" s="21">
        <f t="shared" si="43"/>
        <v>210</v>
      </c>
      <c r="N523" s="21">
        <f t="shared" si="42"/>
        <v>1866.49</v>
      </c>
      <c r="O523" s="817"/>
      <c r="P523" s="817"/>
      <c r="Q523" s="822" t="s">
        <v>8</v>
      </c>
      <c r="R523" s="823" t="s">
        <v>9</v>
      </c>
    </row>
    <row r="524" spans="1:18" ht="15" hidden="1" customHeight="1">
      <c r="A524" s="816">
        <v>118853</v>
      </c>
      <c r="B524" s="817" t="s">
        <v>92</v>
      </c>
      <c r="C524" s="817" t="s">
        <v>59</v>
      </c>
      <c r="D524" s="817" t="s">
        <v>3</v>
      </c>
      <c r="E524" s="818">
        <v>44151</v>
      </c>
      <c r="F524" s="817" t="s">
        <v>19</v>
      </c>
      <c r="G524" s="819" t="s">
        <v>170</v>
      </c>
      <c r="H524" s="817" t="s">
        <v>21</v>
      </c>
      <c r="I524" s="821">
        <v>11</v>
      </c>
      <c r="J524" s="827">
        <v>111.7</v>
      </c>
      <c r="K524" s="21">
        <f t="shared" si="41"/>
        <v>1228.7</v>
      </c>
      <c r="L524" s="21">
        <f t="shared" si="40"/>
        <v>210</v>
      </c>
      <c r="M524" s="21">
        <f t="shared" si="43"/>
        <v>210</v>
      </c>
      <c r="N524" s="21">
        <f t="shared" si="42"/>
        <v>1438.7</v>
      </c>
      <c r="O524" s="817" t="s">
        <v>6</v>
      </c>
      <c r="P524" s="817" t="s">
        <v>228</v>
      </c>
      <c r="Q524" s="822" t="s">
        <v>8</v>
      </c>
      <c r="R524" s="823" t="s">
        <v>9</v>
      </c>
    </row>
    <row r="525" spans="1:18" ht="15" hidden="1" customHeight="1">
      <c r="A525" s="816">
        <v>119196</v>
      </c>
      <c r="B525" s="817" t="s">
        <v>248</v>
      </c>
      <c r="C525" s="817" t="s">
        <v>39</v>
      </c>
      <c r="D525" s="817" t="s">
        <v>3</v>
      </c>
      <c r="E525" s="818">
        <v>44151</v>
      </c>
      <c r="F525" s="817" t="s">
        <v>140</v>
      </c>
      <c r="G525" s="819" t="s">
        <v>244</v>
      </c>
      <c r="H525" s="820" t="s">
        <v>142</v>
      </c>
      <c r="I525" s="821">
        <v>11</v>
      </c>
      <c r="J525" s="827">
        <v>81.03</v>
      </c>
      <c r="K525" s="21">
        <f t="shared" si="41"/>
        <v>891.33</v>
      </c>
      <c r="L525" s="21">
        <f t="shared" si="40"/>
        <v>210</v>
      </c>
      <c r="M525" s="21">
        <f t="shared" si="43"/>
        <v>210</v>
      </c>
      <c r="N525" s="21">
        <f t="shared" si="42"/>
        <v>1101.33</v>
      </c>
      <c r="O525" s="817" t="s">
        <v>6</v>
      </c>
      <c r="P525" s="817" t="s">
        <v>15</v>
      </c>
      <c r="Q525" s="822" t="s">
        <v>8</v>
      </c>
      <c r="R525" s="823" t="s">
        <v>9</v>
      </c>
    </row>
    <row r="526" spans="1:18" ht="15" hidden="1" customHeight="1">
      <c r="A526" s="816">
        <v>130124</v>
      </c>
      <c r="B526" s="817" t="s">
        <v>54</v>
      </c>
      <c r="C526" s="817" t="s">
        <v>39</v>
      </c>
      <c r="D526" s="817" t="s">
        <v>3</v>
      </c>
      <c r="E526" s="818">
        <v>44151</v>
      </c>
      <c r="F526" s="817" t="s">
        <v>19</v>
      </c>
      <c r="G526" s="819" t="s">
        <v>170</v>
      </c>
      <c r="H526" s="817" t="s">
        <v>21</v>
      </c>
      <c r="I526" s="821">
        <v>11</v>
      </c>
      <c r="J526" s="827">
        <v>81.03</v>
      </c>
      <c r="K526" s="21">
        <f t="shared" si="41"/>
        <v>891.33</v>
      </c>
      <c r="L526" s="21">
        <f t="shared" si="40"/>
        <v>210</v>
      </c>
      <c r="M526" s="21">
        <f t="shared" si="43"/>
        <v>210</v>
      </c>
      <c r="N526" s="21">
        <f t="shared" si="42"/>
        <v>1101.33</v>
      </c>
      <c r="O526" s="817" t="s">
        <v>6</v>
      </c>
      <c r="P526" s="817" t="s">
        <v>173</v>
      </c>
      <c r="Q526" s="822" t="s">
        <v>8</v>
      </c>
      <c r="R526" s="823" t="s">
        <v>9</v>
      </c>
    </row>
    <row r="527" spans="1:18" ht="15" hidden="1" customHeight="1">
      <c r="A527" s="816">
        <v>153108</v>
      </c>
      <c r="B527" s="817" t="s">
        <v>103</v>
      </c>
      <c r="C527" s="817" t="s">
        <v>39</v>
      </c>
      <c r="D527" s="817" t="s">
        <v>3</v>
      </c>
      <c r="E527" s="818">
        <v>44151</v>
      </c>
      <c r="F527" s="817" t="s">
        <v>140</v>
      </c>
      <c r="G527" s="819" t="s">
        <v>244</v>
      </c>
      <c r="H527" s="820" t="s">
        <v>142</v>
      </c>
      <c r="I527" s="821">
        <v>11</v>
      </c>
      <c r="J527" s="827">
        <v>81.03</v>
      </c>
      <c r="K527" s="21">
        <f t="shared" si="41"/>
        <v>891.33</v>
      </c>
      <c r="L527" s="21">
        <f t="shared" si="40"/>
        <v>210</v>
      </c>
      <c r="M527" s="21">
        <f t="shared" si="43"/>
        <v>210</v>
      </c>
      <c r="N527" s="21">
        <f t="shared" si="42"/>
        <v>1101.33</v>
      </c>
      <c r="O527" s="817" t="s">
        <v>6</v>
      </c>
      <c r="P527" s="817" t="s">
        <v>15</v>
      </c>
      <c r="Q527" s="822" t="s">
        <v>8</v>
      </c>
      <c r="R527" s="823" t="s">
        <v>9</v>
      </c>
    </row>
    <row r="528" spans="1:18" ht="15" hidden="1" customHeight="1">
      <c r="A528" s="816">
        <v>176091</v>
      </c>
      <c r="B528" s="817" t="s">
        <v>249</v>
      </c>
      <c r="C528" s="817" t="s">
        <v>39</v>
      </c>
      <c r="D528" s="817" t="s">
        <v>3</v>
      </c>
      <c r="E528" s="818">
        <v>44151</v>
      </c>
      <c r="F528" s="817" t="s">
        <v>140</v>
      </c>
      <c r="G528" s="819" t="s">
        <v>244</v>
      </c>
      <c r="H528" s="820" t="s">
        <v>142</v>
      </c>
      <c r="I528" s="821">
        <v>11</v>
      </c>
      <c r="J528" s="827">
        <v>81.03</v>
      </c>
      <c r="K528" s="21">
        <f t="shared" si="41"/>
        <v>891.33</v>
      </c>
      <c r="L528" s="21">
        <f t="shared" si="40"/>
        <v>210</v>
      </c>
      <c r="M528" s="21">
        <f t="shared" si="43"/>
        <v>210</v>
      </c>
      <c r="N528" s="21">
        <f t="shared" si="42"/>
        <v>1101.33</v>
      </c>
      <c r="O528" s="817" t="s">
        <v>6</v>
      </c>
      <c r="P528" s="817" t="s">
        <v>15</v>
      </c>
      <c r="Q528" s="822" t="s">
        <v>8</v>
      </c>
      <c r="R528" s="823" t="s">
        <v>9</v>
      </c>
    </row>
    <row r="529" spans="1:18" ht="15" hidden="1" customHeight="1">
      <c r="A529" s="816">
        <v>176475</v>
      </c>
      <c r="B529" s="817" t="s">
        <v>250</v>
      </c>
      <c r="C529" s="817" t="s">
        <v>39</v>
      </c>
      <c r="D529" s="817" t="s">
        <v>3</v>
      </c>
      <c r="E529" s="818">
        <v>44151</v>
      </c>
      <c r="F529" s="817" t="s">
        <v>140</v>
      </c>
      <c r="G529" s="819" t="s">
        <v>244</v>
      </c>
      <c r="H529" s="820" t="s">
        <v>142</v>
      </c>
      <c r="I529" s="821">
        <v>11</v>
      </c>
      <c r="J529" s="827">
        <v>81.03</v>
      </c>
      <c r="K529" s="21">
        <f t="shared" si="41"/>
        <v>891.33</v>
      </c>
      <c r="L529" s="21">
        <f t="shared" si="40"/>
        <v>210</v>
      </c>
      <c r="M529" s="21">
        <f t="shared" si="43"/>
        <v>210</v>
      </c>
      <c r="N529" s="21">
        <f t="shared" si="42"/>
        <v>1101.33</v>
      </c>
      <c r="O529" s="817" t="s">
        <v>6</v>
      </c>
      <c r="P529" s="817" t="s">
        <v>15</v>
      </c>
      <c r="Q529" s="822" t="s">
        <v>8</v>
      </c>
      <c r="R529" s="823" t="s">
        <v>9</v>
      </c>
    </row>
    <row r="530" spans="1:18" ht="15" hidden="1" customHeight="1">
      <c r="A530" s="816">
        <v>176479</v>
      </c>
      <c r="B530" s="817" t="s">
        <v>251</v>
      </c>
      <c r="C530" s="817" t="s">
        <v>39</v>
      </c>
      <c r="D530" s="817" t="s">
        <v>3</v>
      </c>
      <c r="E530" s="818">
        <v>44151</v>
      </c>
      <c r="F530" s="817" t="s">
        <v>140</v>
      </c>
      <c r="G530" s="819" t="s">
        <v>244</v>
      </c>
      <c r="H530" s="820" t="s">
        <v>142</v>
      </c>
      <c r="I530" s="821">
        <v>11</v>
      </c>
      <c r="J530" s="827">
        <v>81.03</v>
      </c>
      <c r="K530" s="21">
        <f t="shared" si="41"/>
        <v>891.33</v>
      </c>
      <c r="L530" s="21">
        <f t="shared" si="40"/>
        <v>210</v>
      </c>
      <c r="M530" s="21">
        <f t="shared" si="43"/>
        <v>210</v>
      </c>
      <c r="N530" s="21">
        <f t="shared" si="42"/>
        <v>1101.33</v>
      </c>
      <c r="O530" s="817" t="s">
        <v>6</v>
      </c>
      <c r="P530" s="817" t="s">
        <v>15</v>
      </c>
      <c r="Q530" s="822" t="s">
        <v>8</v>
      </c>
      <c r="R530" s="823" t="s">
        <v>9</v>
      </c>
    </row>
    <row r="531" spans="1:18" ht="15" hidden="1" customHeight="1">
      <c r="A531" s="816">
        <v>176480</v>
      </c>
      <c r="B531" s="817" t="s">
        <v>252</v>
      </c>
      <c r="C531" s="817" t="s">
        <v>39</v>
      </c>
      <c r="D531" s="817" t="s">
        <v>3</v>
      </c>
      <c r="E531" s="818">
        <v>44151</v>
      </c>
      <c r="F531" s="817" t="s">
        <v>140</v>
      </c>
      <c r="G531" s="819" t="s">
        <v>244</v>
      </c>
      <c r="H531" s="820" t="s">
        <v>142</v>
      </c>
      <c r="I531" s="821">
        <v>11</v>
      </c>
      <c r="J531" s="827">
        <v>81.03</v>
      </c>
      <c r="K531" s="21">
        <f t="shared" si="41"/>
        <v>891.33</v>
      </c>
      <c r="L531" s="21">
        <f t="shared" si="40"/>
        <v>210</v>
      </c>
      <c r="M531" s="21">
        <f t="shared" si="43"/>
        <v>210</v>
      </c>
      <c r="N531" s="21">
        <f t="shared" si="42"/>
        <v>1101.33</v>
      </c>
      <c r="O531" s="817" t="s">
        <v>6</v>
      </c>
      <c r="P531" s="817" t="s">
        <v>15</v>
      </c>
      <c r="Q531" s="822" t="s">
        <v>8</v>
      </c>
      <c r="R531" s="823" t="s">
        <v>9</v>
      </c>
    </row>
    <row r="532" spans="1:18" ht="15" hidden="1" customHeight="1">
      <c r="A532" s="816">
        <v>176607</v>
      </c>
      <c r="B532" s="817" t="s">
        <v>55</v>
      </c>
      <c r="C532" s="817" t="s">
        <v>39</v>
      </c>
      <c r="D532" s="817" t="s">
        <v>3</v>
      </c>
      <c r="E532" s="818">
        <v>44151</v>
      </c>
      <c r="F532" s="817" t="s">
        <v>19</v>
      </c>
      <c r="G532" s="819" t="s">
        <v>170</v>
      </c>
      <c r="H532" s="817" t="s">
        <v>21</v>
      </c>
      <c r="I532" s="821">
        <v>11</v>
      </c>
      <c r="J532" s="827">
        <v>81.03</v>
      </c>
      <c r="K532" s="21">
        <f t="shared" si="41"/>
        <v>891.33</v>
      </c>
      <c r="L532" s="21">
        <f t="shared" si="40"/>
        <v>210</v>
      </c>
      <c r="M532" s="21">
        <f t="shared" si="43"/>
        <v>210</v>
      </c>
      <c r="N532" s="21">
        <f t="shared" si="42"/>
        <v>1101.33</v>
      </c>
      <c r="O532" s="817" t="s">
        <v>6</v>
      </c>
      <c r="P532" s="817" t="s">
        <v>173</v>
      </c>
      <c r="Q532" s="822" t="s">
        <v>8</v>
      </c>
      <c r="R532" s="823" t="s">
        <v>9</v>
      </c>
    </row>
    <row r="533" spans="1:18" ht="15" hidden="1" customHeight="1">
      <c r="A533" s="816">
        <v>177096</v>
      </c>
      <c r="B533" s="817" t="s">
        <v>253</v>
      </c>
      <c r="C533" s="817" t="s">
        <v>39</v>
      </c>
      <c r="D533" s="817" t="s">
        <v>3</v>
      </c>
      <c r="E533" s="818">
        <v>44151</v>
      </c>
      <c r="F533" s="817" t="s">
        <v>140</v>
      </c>
      <c r="G533" s="819" t="s">
        <v>244</v>
      </c>
      <c r="H533" s="820" t="s">
        <v>142</v>
      </c>
      <c r="I533" s="821">
        <v>11</v>
      </c>
      <c r="J533" s="827">
        <v>81.03</v>
      </c>
      <c r="K533" s="21">
        <f t="shared" si="41"/>
        <v>891.33</v>
      </c>
      <c r="L533" s="21">
        <f t="shared" si="40"/>
        <v>210</v>
      </c>
      <c r="M533" s="21">
        <f t="shared" si="43"/>
        <v>210</v>
      </c>
      <c r="N533" s="21">
        <f t="shared" si="42"/>
        <v>1101.33</v>
      </c>
      <c r="O533" s="817" t="s">
        <v>6</v>
      </c>
      <c r="P533" s="817" t="s">
        <v>15</v>
      </c>
      <c r="Q533" s="822" t="s">
        <v>8</v>
      </c>
      <c r="R533" s="823" t="s">
        <v>9</v>
      </c>
    </row>
    <row r="534" spans="1:18" ht="15" hidden="1" customHeight="1">
      <c r="A534" s="816">
        <v>178171</v>
      </c>
      <c r="B534" s="817" t="s">
        <v>57</v>
      </c>
      <c r="C534" s="817" t="s">
        <v>39</v>
      </c>
      <c r="D534" s="817" t="s">
        <v>3</v>
      </c>
      <c r="E534" s="818">
        <v>44151</v>
      </c>
      <c r="F534" s="817" t="s">
        <v>19</v>
      </c>
      <c r="G534" s="819" t="s">
        <v>254</v>
      </c>
      <c r="H534" s="817" t="s">
        <v>21</v>
      </c>
      <c r="I534" s="821">
        <v>11</v>
      </c>
      <c r="J534" s="827">
        <v>81.03</v>
      </c>
      <c r="K534" s="21">
        <f t="shared" si="41"/>
        <v>891.33</v>
      </c>
      <c r="L534" s="21">
        <f t="shared" si="40"/>
        <v>210</v>
      </c>
      <c r="M534" s="21">
        <f t="shared" si="43"/>
        <v>210</v>
      </c>
      <c r="N534" s="21">
        <f t="shared" si="42"/>
        <v>1101.33</v>
      </c>
      <c r="O534" s="817" t="s">
        <v>6</v>
      </c>
      <c r="P534" s="817" t="s">
        <v>125</v>
      </c>
      <c r="Q534" s="822" t="s">
        <v>8</v>
      </c>
      <c r="R534" s="823" t="s">
        <v>9</v>
      </c>
    </row>
    <row r="535" spans="1:18" ht="15" hidden="1" customHeight="1">
      <c r="A535" s="816">
        <v>185056</v>
      </c>
      <c r="B535" s="817" t="s">
        <v>58</v>
      </c>
      <c r="C535" s="817" t="s">
        <v>59</v>
      </c>
      <c r="D535" s="817" t="s">
        <v>3</v>
      </c>
      <c r="E535" s="818">
        <v>44151</v>
      </c>
      <c r="F535" s="817" t="s">
        <v>19</v>
      </c>
      <c r="G535" s="819" t="s">
        <v>254</v>
      </c>
      <c r="H535" s="817" t="s">
        <v>21</v>
      </c>
      <c r="I535" s="821">
        <v>11</v>
      </c>
      <c r="J535" s="827">
        <v>111.7</v>
      </c>
      <c r="K535" s="21">
        <f t="shared" si="41"/>
        <v>1228.7</v>
      </c>
      <c r="L535" s="21">
        <f t="shared" si="40"/>
        <v>210</v>
      </c>
      <c r="M535" s="21">
        <f t="shared" si="43"/>
        <v>210</v>
      </c>
      <c r="N535" s="21">
        <f t="shared" si="42"/>
        <v>1438.7</v>
      </c>
      <c r="O535" s="817" t="s">
        <v>6</v>
      </c>
      <c r="P535" s="817" t="s">
        <v>125</v>
      </c>
      <c r="Q535" s="822" t="s">
        <v>8</v>
      </c>
      <c r="R535" s="823" t="s">
        <v>9</v>
      </c>
    </row>
    <row r="536" spans="1:18" ht="15" hidden="1" customHeight="1">
      <c r="A536" s="816">
        <v>185469</v>
      </c>
      <c r="B536" s="817" t="s">
        <v>255</v>
      </c>
      <c r="C536" s="817" t="s">
        <v>39</v>
      </c>
      <c r="D536" s="817" t="s">
        <v>3</v>
      </c>
      <c r="E536" s="818">
        <v>44151</v>
      </c>
      <c r="F536" s="817" t="s">
        <v>140</v>
      </c>
      <c r="G536" s="819" t="s">
        <v>244</v>
      </c>
      <c r="H536" s="820" t="s">
        <v>142</v>
      </c>
      <c r="I536" s="821">
        <v>11</v>
      </c>
      <c r="J536" s="827">
        <v>81.03</v>
      </c>
      <c r="K536" s="21">
        <f t="shared" si="41"/>
        <v>891.33</v>
      </c>
      <c r="L536" s="21">
        <f t="shared" si="40"/>
        <v>210</v>
      </c>
      <c r="M536" s="21">
        <f t="shared" si="43"/>
        <v>210</v>
      </c>
      <c r="N536" s="21">
        <f t="shared" si="42"/>
        <v>1101.33</v>
      </c>
      <c r="O536" s="817" t="s">
        <v>6</v>
      </c>
      <c r="P536" s="817" t="s">
        <v>15</v>
      </c>
      <c r="Q536" s="822" t="s">
        <v>8</v>
      </c>
      <c r="R536" s="823" t="s">
        <v>9</v>
      </c>
    </row>
    <row r="537" spans="1:18" ht="15" hidden="1" customHeight="1">
      <c r="A537" s="816">
        <v>117561</v>
      </c>
      <c r="B537" s="817" t="s">
        <v>139</v>
      </c>
      <c r="C537" s="817" t="s">
        <v>18</v>
      </c>
      <c r="D537" s="817" t="s">
        <v>3</v>
      </c>
      <c r="E537" s="818">
        <v>44151</v>
      </c>
      <c r="F537" s="817" t="s">
        <v>140</v>
      </c>
      <c r="G537" s="819" t="s">
        <v>141</v>
      </c>
      <c r="H537" s="820" t="s">
        <v>142</v>
      </c>
      <c r="I537" s="821">
        <v>8</v>
      </c>
      <c r="J537" s="827">
        <v>150.59</v>
      </c>
      <c r="K537" s="21">
        <f t="shared" si="41"/>
        <v>1204.72</v>
      </c>
      <c r="L537" s="21">
        <f t="shared" si="40"/>
        <v>152.72727272727272</v>
      </c>
      <c r="M537" s="21">
        <f t="shared" si="43"/>
        <v>152.72999999999999</v>
      </c>
      <c r="N537" s="21">
        <f t="shared" si="42"/>
        <v>1357.45</v>
      </c>
      <c r="O537" s="817"/>
      <c r="P537" s="817"/>
      <c r="Q537" s="822"/>
      <c r="R537" s="823" t="s">
        <v>9</v>
      </c>
    </row>
    <row r="538" spans="1:18" ht="15" hidden="1" customHeight="1">
      <c r="A538" s="816">
        <v>117561</v>
      </c>
      <c r="B538" s="817" t="s">
        <v>139</v>
      </c>
      <c r="C538" s="817" t="s">
        <v>18</v>
      </c>
      <c r="D538" s="817" t="s">
        <v>3</v>
      </c>
      <c r="E538" s="818">
        <v>44151</v>
      </c>
      <c r="F538" s="817" t="s">
        <v>140</v>
      </c>
      <c r="G538" s="819" t="s">
        <v>141</v>
      </c>
      <c r="H538" s="820" t="s">
        <v>142</v>
      </c>
      <c r="I538" s="821">
        <v>3</v>
      </c>
      <c r="J538" s="827">
        <v>150.59</v>
      </c>
      <c r="K538" s="21">
        <f t="shared" si="41"/>
        <v>451.77</v>
      </c>
      <c r="L538" s="21">
        <f t="shared" si="40"/>
        <v>57.272727272727266</v>
      </c>
      <c r="M538" s="21">
        <f t="shared" si="43"/>
        <v>57.27</v>
      </c>
      <c r="N538" s="21">
        <f t="shared" si="42"/>
        <v>509.03999999999996</v>
      </c>
      <c r="O538" s="817"/>
      <c r="P538" s="817"/>
      <c r="Q538" s="822"/>
      <c r="R538" s="823" t="s">
        <v>9</v>
      </c>
    </row>
    <row r="539" spans="1:18" ht="15" hidden="1" customHeight="1">
      <c r="A539" s="816">
        <v>116651</v>
      </c>
      <c r="B539" s="817" t="s">
        <v>88</v>
      </c>
      <c r="C539" s="817" t="s">
        <v>39</v>
      </c>
      <c r="D539" s="817" t="s">
        <v>3</v>
      </c>
      <c r="E539" s="818">
        <v>44152</v>
      </c>
      <c r="F539" s="817" t="s">
        <v>19</v>
      </c>
      <c r="G539" s="819" t="s">
        <v>256</v>
      </c>
      <c r="H539" s="817" t="s">
        <v>21</v>
      </c>
      <c r="I539" s="821">
        <v>11</v>
      </c>
      <c r="J539" s="827">
        <v>81.03</v>
      </c>
      <c r="K539" s="21">
        <f t="shared" si="41"/>
        <v>891.33</v>
      </c>
      <c r="L539" s="21">
        <f t="shared" si="40"/>
        <v>210</v>
      </c>
      <c r="M539" s="21">
        <f t="shared" si="43"/>
        <v>210</v>
      </c>
      <c r="N539" s="21">
        <f t="shared" si="42"/>
        <v>1101.33</v>
      </c>
      <c r="O539" s="817" t="s">
        <v>6</v>
      </c>
      <c r="P539" s="817" t="s">
        <v>228</v>
      </c>
      <c r="Q539" s="822" t="s">
        <v>8</v>
      </c>
      <c r="R539" s="823" t="s">
        <v>9</v>
      </c>
    </row>
    <row r="540" spans="1:18" ht="15" hidden="1" customHeight="1">
      <c r="A540" s="816">
        <v>116660</v>
      </c>
      <c r="B540" s="817" t="s">
        <v>243</v>
      </c>
      <c r="C540" s="817" t="s">
        <v>39</v>
      </c>
      <c r="D540" s="817" t="s">
        <v>3</v>
      </c>
      <c r="E540" s="818">
        <v>44152</v>
      </c>
      <c r="F540" s="817" t="s">
        <v>140</v>
      </c>
      <c r="G540" s="819" t="s">
        <v>244</v>
      </c>
      <c r="H540" s="820" t="s">
        <v>142</v>
      </c>
      <c r="I540" s="821">
        <v>11</v>
      </c>
      <c r="J540" s="827">
        <v>81.03</v>
      </c>
      <c r="K540" s="21">
        <f t="shared" si="41"/>
        <v>891.33</v>
      </c>
      <c r="L540" s="21">
        <f t="shared" si="40"/>
        <v>210</v>
      </c>
      <c r="M540" s="21">
        <f t="shared" si="43"/>
        <v>210</v>
      </c>
      <c r="N540" s="21">
        <f t="shared" si="42"/>
        <v>1101.33</v>
      </c>
      <c r="O540" s="817" t="s">
        <v>6</v>
      </c>
      <c r="P540" s="817" t="s">
        <v>128</v>
      </c>
      <c r="Q540" s="822" t="s">
        <v>8</v>
      </c>
      <c r="R540" s="823" t="s">
        <v>9</v>
      </c>
    </row>
    <row r="541" spans="1:18" ht="15" hidden="1" customHeight="1">
      <c r="A541" s="816">
        <v>117591</v>
      </c>
      <c r="B541" s="817" t="s">
        <v>245</v>
      </c>
      <c r="C541" s="817" t="s">
        <v>209</v>
      </c>
      <c r="D541" s="817" t="s">
        <v>3</v>
      </c>
      <c r="E541" s="818">
        <v>44152</v>
      </c>
      <c r="F541" s="817" t="s">
        <v>140</v>
      </c>
      <c r="G541" s="819" t="s">
        <v>244</v>
      </c>
      <c r="H541" s="820" t="s">
        <v>142</v>
      </c>
      <c r="I541" s="821">
        <v>11</v>
      </c>
      <c r="J541" s="827">
        <v>146.88999999999999</v>
      </c>
      <c r="K541" s="21">
        <f t="shared" si="41"/>
        <v>1615.79</v>
      </c>
      <c r="L541" s="21">
        <f t="shared" si="40"/>
        <v>210</v>
      </c>
      <c r="M541" s="21">
        <f t="shared" si="43"/>
        <v>210</v>
      </c>
      <c r="N541" s="21">
        <f t="shared" si="42"/>
        <v>1825.79</v>
      </c>
      <c r="O541" s="817" t="s">
        <v>6</v>
      </c>
      <c r="P541" s="817" t="s">
        <v>128</v>
      </c>
      <c r="Q541" s="822" t="s">
        <v>8</v>
      </c>
      <c r="R541" s="823" t="s">
        <v>9</v>
      </c>
    </row>
    <row r="542" spans="1:18" ht="15" hidden="1" customHeight="1">
      <c r="A542" s="816">
        <v>117709</v>
      </c>
      <c r="B542" s="817" t="s">
        <v>148</v>
      </c>
      <c r="C542" s="817" t="s">
        <v>39</v>
      </c>
      <c r="D542" s="817" t="s">
        <v>3</v>
      </c>
      <c r="E542" s="818">
        <v>44152</v>
      </c>
      <c r="F542" s="817" t="s">
        <v>19</v>
      </c>
      <c r="G542" s="819" t="s">
        <v>256</v>
      </c>
      <c r="H542" s="817" t="s">
        <v>21</v>
      </c>
      <c r="I542" s="821">
        <v>4</v>
      </c>
      <c r="J542" s="827">
        <v>81.03</v>
      </c>
      <c r="K542" s="21">
        <f t="shared" si="41"/>
        <v>324.12</v>
      </c>
      <c r="L542" s="21">
        <f t="shared" si="40"/>
        <v>76.36363636363636</v>
      </c>
      <c r="M542" s="21">
        <f t="shared" si="43"/>
        <v>76.36</v>
      </c>
      <c r="N542" s="21">
        <f t="shared" si="42"/>
        <v>400.48</v>
      </c>
      <c r="O542" s="817" t="s">
        <v>6</v>
      </c>
      <c r="P542" s="817" t="s">
        <v>173</v>
      </c>
      <c r="Q542" s="822" t="s">
        <v>8</v>
      </c>
      <c r="R542" s="823" t="s">
        <v>9</v>
      </c>
    </row>
    <row r="543" spans="1:18" ht="15" hidden="1" customHeight="1">
      <c r="A543" s="816">
        <v>117709</v>
      </c>
      <c r="B543" s="817" t="s">
        <v>148</v>
      </c>
      <c r="C543" s="817" t="s">
        <v>39</v>
      </c>
      <c r="D543" s="817" t="s">
        <v>3</v>
      </c>
      <c r="E543" s="818">
        <v>44152</v>
      </c>
      <c r="F543" s="817" t="s">
        <v>19</v>
      </c>
      <c r="G543" s="819" t="s">
        <v>257</v>
      </c>
      <c r="H543" s="817" t="s">
        <v>21</v>
      </c>
      <c r="I543" s="821">
        <v>7</v>
      </c>
      <c r="J543" s="827">
        <v>81.03</v>
      </c>
      <c r="K543" s="21">
        <f t="shared" si="41"/>
        <v>567.21</v>
      </c>
      <c r="L543" s="21">
        <f t="shared" si="40"/>
        <v>133.63636363636363</v>
      </c>
      <c r="M543" s="21">
        <f t="shared" si="43"/>
        <v>133.63999999999999</v>
      </c>
      <c r="N543" s="21">
        <f t="shared" si="42"/>
        <v>700.85</v>
      </c>
      <c r="O543" s="817" t="s">
        <v>6</v>
      </c>
      <c r="P543" s="817" t="s">
        <v>258</v>
      </c>
      <c r="Q543" s="822" t="s">
        <v>8</v>
      </c>
      <c r="R543" s="823" t="s">
        <v>9</v>
      </c>
    </row>
    <row r="544" spans="1:18" ht="25.5" hidden="1" customHeight="1">
      <c r="A544" s="816">
        <v>117808</v>
      </c>
      <c r="B544" s="817" t="s">
        <v>62</v>
      </c>
      <c r="C544" s="817" t="s">
        <v>63</v>
      </c>
      <c r="D544" s="817" t="s">
        <v>3</v>
      </c>
      <c r="E544" s="818">
        <v>44152</v>
      </c>
      <c r="F544" s="817" t="s">
        <v>19</v>
      </c>
      <c r="G544" s="819" t="s">
        <v>259</v>
      </c>
      <c r="H544" s="820" t="s">
        <v>21</v>
      </c>
      <c r="I544" s="821">
        <v>11</v>
      </c>
      <c r="J544" s="827">
        <v>91.26</v>
      </c>
      <c r="K544" s="21">
        <f t="shared" si="41"/>
        <v>1003.86</v>
      </c>
      <c r="L544" s="21">
        <f t="shared" si="40"/>
        <v>210</v>
      </c>
      <c r="M544" s="21">
        <f t="shared" si="43"/>
        <v>210</v>
      </c>
      <c r="N544" s="21">
        <f t="shared" si="42"/>
        <v>1213.8600000000001</v>
      </c>
      <c r="O544" s="817"/>
      <c r="P544" s="817"/>
      <c r="Q544" s="822" t="s">
        <v>8</v>
      </c>
      <c r="R544" s="823" t="s">
        <v>86</v>
      </c>
    </row>
    <row r="545" spans="1:18" ht="15" hidden="1" customHeight="1">
      <c r="A545" s="816">
        <v>118119</v>
      </c>
      <c r="B545" s="817" t="s">
        <v>247</v>
      </c>
      <c r="C545" s="817" t="s">
        <v>39</v>
      </c>
      <c r="D545" s="817" t="s">
        <v>3</v>
      </c>
      <c r="E545" s="818">
        <v>44152</v>
      </c>
      <c r="F545" s="817" t="s">
        <v>140</v>
      </c>
      <c r="G545" s="819" t="s">
        <v>244</v>
      </c>
      <c r="H545" s="820" t="s">
        <v>142</v>
      </c>
      <c r="I545" s="821">
        <v>11</v>
      </c>
      <c r="J545" s="827">
        <v>81.03</v>
      </c>
      <c r="K545" s="21">
        <f t="shared" si="41"/>
        <v>891.33</v>
      </c>
      <c r="L545" s="21">
        <f t="shared" si="40"/>
        <v>210</v>
      </c>
      <c r="M545" s="21">
        <f t="shared" si="43"/>
        <v>210</v>
      </c>
      <c r="N545" s="21">
        <f t="shared" si="42"/>
        <v>1101.33</v>
      </c>
      <c r="O545" s="817" t="s">
        <v>6</v>
      </c>
      <c r="P545" s="817" t="s">
        <v>128</v>
      </c>
      <c r="Q545" s="822" t="s">
        <v>8</v>
      </c>
      <c r="R545" s="823" t="s">
        <v>9</v>
      </c>
    </row>
    <row r="546" spans="1:18" ht="15" hidden="1" customHeight="1">
      <c r="A546" s="816">
        <v>118370</v>
      </c>
      <c r="B546" s="817" t="s">
        <v>222</v>
      </c>
      <c r="C546" s="817" t="s">
        <v>18</v>
      </c>
      <c r="D546" s="817" t="s">
        <v>3</v>
      </c>
      <c r="E546" s="818">
        <v>44152</v>
      </c>
      <c r="F546" s="817" t="s">
        <v>71</v>
      </c>
      <c r="G546" s="819" t="s">
        <v>260</v>
      </c>
      <c r="H546" s="817" t="s">
        <v>73</v>
      </c>
      <c r="I546" s="821">
        <v>11</v>
      </c>
      <c r="J546" s="827">
        <v>150.59</v>
      </c>
      <c r="K546" s="21">
        <f t="shared" si="41"/>
        <v>1656.49</v>
      </c>
      <c r="L546" s="21">
        <f t="shared" si="40"/>
        <v>210</v>
      </c>
      <c r="M546" s="21">
        <f t="shared" si="43"/>
        <v>210</v>
      </c>
      <c r="N546" s="21">
        <f t="shared" si="42"/>
        <v>1866.49</v>
      </c>
      <c r="O546" s="817"/>
      <c r="P546" s="817"/>
      <c r="Q546" s="822" t="s">
        <v>8</v>
      </c>
      <c r="R546" s="823" t="s">
        <v>9</v>
      </c>
    </row>
    <row r="547" spans="1:18" ht="15" hidden="1" customHeight="1">
      <c r="A547" s="816">
        <v>118853</v>
      </c>
      <c r="B547" s="817" t="s">
        <v>92</v>
      </c>
      <c r="C547" s="817" t="s">
        <v>59</v>
      </c>
      <c r="D547" s="817" t="s">
        <v>3</v>
      </c>
      <c r="E547" s="818">
        <v>44152</v>
      </c>
      <c r="F547" s="817" t="s">
        <v>19</v>
      </c>
      <c r="G547" s="819" t="s">
        <v>256</v>
      </c>
      <c r="H547" s="817" t="s">
        <v>21</v>
      </c>
      <c r="I547" s="821">
        <v>11</v>
      </c>
      <c r="J547" s="827">
        <v>111.7</v>
      </c>
      <c r="K547" s="21">
        <f t="shared" si="41"/>
        <v>1228.7</v>
      </c>
      <c r="L547" s="21">
        <f t="shared" si="40"/>
        <v>210</v>
      </c>
      <c r="M547" s="21">
        <f t="shared" si="43"/>
        <v>210</v>
      </c>
      <c r="N547" s="21">
        <f t="shared" si="42"/>
        <v>1438.7</v>
      </c>
      <c r="O547" s="817" t="s">
        <v>6</v>
      </c>
      <c r="P547" s="817" t="s">
        <v>228</v>
      </c>
      <c r="Q547" s="822" t="s">
        <v>8</v>
      </c>
      <c r="R547" s="823" t="s">
        <v>9</v>
      </c>
    </row>
    <row r="548" spans="1:18" ht="15" hidden="1" customHeight="1">
      <c r="A548" s="816">
        <v>119196</v>
      </c>
      <c r="B548" s="817" t="s">
        <v>248</v>
      </c>
      <c r="C548" s="817" t="s">
        <v>39</v>
      </c>
      <c r="D548" s="817" t="s">
        <v>3</v>
      </c>
      <c r="E548" s="818">
        <v>44152</v>
      </c>
      <c r="F548" s="817" t="s">
        <v>140</v>
      </c>
      <c r="G548" s="819" t="s">
        <v>244</v>
      </c>
      <c r="H548" s="820" t="s">
        <v>142</v>
      </c>
      <c r="I548" s="821">
        <v>11</v>
      </c>
      <c r="J548" s="827">
        <v>81.03</v>
      </c>
      <c r="K548" s="21">
        <f t="shared" si="41"/>
        <v>891.33</v>
      </c>
      <c r="L548" s="21">
        <f t="shared" si="40"/>
        <v>210</v>
      </c>
      <c r="M548" s="21">
        <f t="shared" si="43"/>
        <v>210</v>
      </c>
      <c r="N548" s="21">
        <f t="shared" si="42"/>
        <v>1101.33</v>
      </c>
      <c r="O548" s="817" t="s">
        <v>6</v>
      </c>
      <c r="P548" s="817" t="s">
        <v>128</v>
      </c>
      <c r="Q548" s="822" t="s">
        <v>8</v>
      </c>
      <c r="R548" s="823" t="s">
        <v>9</v>
      </c>
    </row>
    <row r="549" spans="1:18" ht="15" hidden="1" customHeight="1">
      <c r="A549" s="816">
        <v>130124</v>
      </c>
      <c r="B549" s="817" t="s">
        <v>54</v>
      </c>
      <c r="C549" s="817" t="s">
        <v>39</v>
      </c>
      <c r="D549" s="817" t="s">
        <v>3</v>
      </c>
      <c r="E549" s="818">
        <v>44152</v>
      </c>
      <c r="F549" s="817" t="s">
        <v>19</v>
      </c>
      <c r="G549" s="819" t="s">
        <v>256</v>
      </c>
      <c r="H549" s="817" t="s">
        <v>21</v>
      </c>
      <c r="I549" s="821">
        <v>6</v>
      </c>
      <c r="J549" s="827">
        <v>81.03</v>
      </c>
      <c r="K549" s="21">
        <f t="shared" si="41"/>
        <v>486.18</v>
      </c>
      <c r="L549" s="21">
        <f t="shared" si="40"/>
        <v>114.54545454545453</v>
      </c>
      <c r="M549" s="21">
        <f t="shared" si="43"/>
        <v>114.55</v>
      </c>
      <c r="N549" s="21">
        <f t="shared" si="42"/>
        <v>600.73</v>
      </c>
      <c r="O549" s="817" t="s">
        <v>6</v>
      </c>
      <c r="P549" s="817" t="s">
        <v>173</v>
      </c>
      <c r="Q549" s="822" t="s">
        <v>8</v>
      </c>
      <c r="R549" s="823" t="s">
        <v>9</v>
      </c>
    </row>
    <row r="550" spans="1:18" ht="15" hidden="1" customHeight="1">
      <c r="A550" s="816">
        <v>153108</v>
      </c>
      <c r="B550" s="817" t="s">
        <v>103</v>
      </c>
      <c r="C550" s="817" t="s">
        <v>39</v>
      </c>
      <c r="D550" s="817" t="s">
        <v>3</v>
      </c>
      <c r="E550" s="818">
        <v>44152</v>
      </c>
      <c r="F550" s="817" t="s">
        <v>140</v>
      </c>
      <c r="G550" s="819" t="s">
        <v>244</v>
      </c>
      <c r="H550" s="820" t="s">
        <v>142</v>
      </c>
      <c r="I550" s="821">
        <v>11</v>
      </c>
      <c r="J550" s="827">
        <v>81.03</v>
      </c>
      <c r="K550" s="21">
        <f t="shared" si="41"/>
        <v>891.33</v>
      </c>
      <c r="L550" s="21">
        <f t="shared" si="40"/>
        <v>210</v>
      </c>
      <c r="M550" s="21">
        <f t="shared" si="43"/>
        <v>210</v>
      </c>
      <c r="N550" s="21">
        <f t="shared" si="42"/>
        <v>1101.33</v>
      </c>
      <c r="O550" s="817" t="s">
        <v>6</v>
      </c>
      <c r="P550" s="817" t="s">
        <v>128</v>
      </c>
      <c r="Q550" s="822" t="s">
        <v>8</v>
      </c>
      <c r="R550" s="823" t="s">
        <v>9</v>
      </c>
    </row>
    <row r="551" spans="1:18" ht="15" hidden="1" customHeight="1">
      <c r="A551" s="816">
        <v>175614</v>
      </c>
      <c r="B551" s="817" t="s">
        <v>23</v>
      </c>
      <c r="C551" s="817" t="s">
        <v>2</v>
      </c>
      <c r="D551" s="817" t="s">
        <v>3</v>
      </c>
      <c r="E551" s="818">
        <v>44152</v>
      </c>
      <c r="F551" s="817" t="s">
        <v>19</v>
      </c>
      <c r="G551" s="819" t="s">
        <v>261</v>
      </c>
      <c r="H551" s="817" t="s">
        <v>21</v>
      </c>
      <c r="I551" s="821">
        <v>6</v>
      </c>
      <c r="J551" s="827">
        <v>132.15</v>
      </c>
      <c r="K551" s="21">
        <f t="shared" si="41"/>
        <v>792.90000000000009</v>
      </c>
      <c r="L551" s="21">
        <f t="shared" si="40"/>
        <v>114.54545454545453</v>
      </c>
      <c r="M551" s="21">
        <f t="shared" si="43"/>
        <v>114.55</v>
      </c>
      <c r="N551" s="21">
        <f t="shared" si="42"/>
        <v>907.45</v>
      </c>
      <c r="O551" s="817" t="s">
        <v>6</v>
      </c>
      <c r="P551" s="817" t="s">
        <v>125</v>
      </c>
      <c r="Q551" s="822" t="s">
        <v>232</v>
      </c>
      <c r="R551" s="823" t="s">
        <v>9</v>
      </c>
    </row>
    <row r="552" spans="1:18" ht="15" hidden="1" customHeight="1">
      <c r="A552" s="816">
        <v>176091</v>
      </c>
      <c r="B552" s="817" t="s">
        <v>249</v>
      </c>
      <c r="C552" s="817" t="s">
        <v>39</v>
      </c>
      <c r="D552" s="817" t="s">
        <v>3</v>
      </c>
      <c r="E552" s="818">
        <v>44152</v>
      </c>
      <c r="F552" s="817" t="s">
        <v>140</v>
      </c>
      <c r="G552" s="819" t="s">
        <v>244</v>
      </c>
      <c r="H552" s="820" t="s">
        <v>142</v>
      </c>
      <c r="I552" s="821">
        <v>11</v>
      </c>
      <c r="J552" s="827">
        <v>81.03</v>
      </c>
      <c r="K552" s="21">
        <f t="shared" si="41"/>
        <v>891.33</v>
      </c>
      <c r="L552" s="21">
        <f t="shared" si="40"/>
        <v>210</v>
      </c>
      <c r="M552" s="21">
        <f t="shared" si="43"/>
        <v>210</v>
      </c>
      <c r="N552" s="21">
        <f t="shared" si="42"/>
        <v>1101.33</v>
      </c>
      <c r="O552" s="817" t="s">
        <v>6</v>
      </c>
      <c r="P552" s="817" t="s">
        <v>128</v>
      </c>
      <c r="Q552" s="822" t="s">
        <v>8</v>
      </c>
      <c r="R552" s="823" t="s">
        <v>9</v>
      </c>
    </row>
    <row r="553" spans="1:18" ht="15" hidden="1" customHeight="1">
      <c r="A553" s="816">
        <v>176475</v>
      </c>
      <c r="B553" s="817" t="s">
        <v>250</v>
      </c>
      <c r="C553" s="817" t="s">
        <v>39</v>
      </c>
      <c r="D553" s="817" t="s">
        <v>3</v>
      </c>
      <c r="E553" s="818">
        <v>44152</v>
      </c>
      <c r="F553" s="817" t="s">
        <v>140</v>
      </c>
      <c r="G553" s="819" t="s">
        <v>244</v>
      </c>
      <c r="H553" s="820" t="s">
        <v>142</v>
      </c>
      <c r="I553" s="821">
        <v>11</v>
      </c>
      <c r="J553" s="827">
        <v>81.03</v>
      </c>
      <c r="K553" s="21">
        <f t="shared" si="41"/>
        <v>891.33</v>
      </c>
      <c r="L553" s="21">
        <f t="shared" si="40"/>
        <v>210</v>
      </c>
      <c r="M553" s="21">
        <f t="shared" si="43"/>
        <v>210</v>
      </c>
      <c r="N553" s="21">
        <f t="shared" si="42"/>
        <v>1101.33</v>
      </c>
      <c r="O553" s="817" t="s">
        <v>6</v>
      </c>
      <c r="P553" s="817" t="s">
        <v>128</v>
      </c>
      <c r="Q553" s="822" t="s">
        <v>8</v>
      </c>
      <c r="R553" s="823" t="s">
        <v>9</v>
      </c>
    </row>
    <row r="554" spans="1:18" ht="15" hidden="1" customHeight="1">
      <c r="A554" s="816">
        <v>176479</v>
      </c>
      <c r="B554" s="817" t="s">
        <v>251</v>
      </c>
      <c r="C554" s="817" t="s">
        <v>39</v>
      </c>
      <c r="D554" s="817" t="s">
        <v>3</v>
      </c>
      <c r="E554" s="818">
        <v>44152</v>
      </c>
      <c r="F554" s="817" t="s">
        <v>140</v>
      </c>
      <c r="G554" s="819" t="s">
        <v>244</v>
      </c>
      <c r="H554" s="820" t="s">
        <v>142</v>
      </c>
      <c r="I554" s="821">
        <v>11</v>
      </c>
      <c r="J554" s="827">
        <v>81.03</v>
      </c>
      <c r="K554" s="21">
        <f t="shared" si="41"/>
        <v>891.33</v>
      </c>
      <c r="L554" s="21">
        <f t="shared" si="40"/>
        <v>210</v>
      </c>
      <c r="M554" s="21">
        <f t="shared" si="43"/>
        <v>210</v>
      </c>
      <c r="N554" s="21">
        <f t="shared" si="42"/>
        <v>1101.33</v>
      </c>
      <c r="O554" s="817" t="s">
        <v>6</v>
      </c>
      <c r="P554" s="817" t="s">
        <v>128</v>
      </c>
      <c r="Q554" s="822" t="s">
        <v>8</v>
      </c>
      <c r="R554" s="823" t="s">
        <v>9</v>
      </c>
    </row>
    <row r="555" spans="1:18" ht="15" hidden="1" customHeight="1">
      <c r="A555" s="816">
        <v>176480</v>
      </c>
      <c r="B555" s="817" t="s">
        <v>252</v>
      </c>
      <c r="C555" s="817" t="s">
        <v>39</v>
      </c>
      <c r="D555" s="817" t="s">
        <v>3</v>
      </c>
      <c r="E555" s="818">
        <v>44152</v>
      </c>
      <c r="F555" s="817" t="s">
        <v>140</v>
      </c>
      <c r="G555" s="819" t="s">
        <v>244</v>
      </c>
      <c r="H555" s="820" t="s">
        <v>142</v>
      </c>
      <c r="I555" s="821">
        <v>11</v>
      </c>
      <c r="J555" s="827">
        <v>81.03</v>
      </c>
      <c r="K555" s="21">
        <f t="shared" si="41"/>
        <v>891.33</v>
      </c>
      <c r="L555" s="21">
        <f t="shared" si="40"/>
        <v>210</v>
      </c>
      <c r="M555" s="21">
        <f t="shared" si="43"/>
        <v>210</v>
      </c>
      <c r="N555" s="21">
        <f t="shared" si="42"/>
        <v>1101.33</v>
      </c>
      <c r="O555" s="817" t="s">
        <v>6</v>
      </c>
      <c r="P555" s="817" t="s">
        <v>128</v>
      </c>
      <c r="Q555" s="822" t="s">
        <v>8</v>
      </c>
      <c r="R555" s="823" t="s">
        <v>9</v>
      </c>
    </row>
    <row r="556" spans="1:18" ht="15" hidden="1" customHeight="1">
      <c r="A556" s="816">
        <v>176607</v>
      </c>
      <c r="B556" s="817" t="s">
        <v>55</v>
      </c>
      <c r="C556" s="817" t="s">
        <v>39</v>
      </c>
      <c r="D556" s="817" t="s">
        <v>3</v>
      </c>
      <c r="E556" s="818">
        <v>44152</v>
      </c>
      <c r="F556" s="817" t="s">
        <v>19</v>
      </c>
      <c r="G556" s="819" t="s">
        <v>256</v>
      </c>
      <c r="H556" s="817" t="s">
        <v>21</v>
      </c>
      <c r="I556" s="821">
        <v>11</v>
      </c>
      <c r="J556" s="827">
        <v>81.03</v>
      </c>
      <c r="K556" s="21">
        <f t="shared" si="41"/>
        <v>891.33</v>
      </c>
      <c r="L556" s="21">
        <f t="shared" si="40"/>
        <v>210</v>
      </c>
      <c r="M556" s="21">
        <f t="shared" si="43"/>
        <v>210</v>
      </c>
      <c r="N556" s="21">
        <f t="shared" si="42"/>
        <v>1101.33</v>
      </c>
      <c r="O556" s="817" t="s">
        <v>6</v>
      </c>
      <c r="P556" s="817" t="s">
        <v>173</v>
      </c>
      <c r="Q556" s="822" t="s">
        <v>8</v>
      </c>
      <c r="R556" s="823" t="s">
        <v>9</v>
      </c>
    </row>
    <row r="557" spans="1:18" ht="15" hidden="1" customHeight="1">
      <c r="A557" s="816">
        <v>177096</v>
      </c>
      <c r="B557" s="817" t="s">
        <v>253</v>
      </c>
      <c r="C557" s="817" t="s">
        <v>39</v>
      </c>
      <c r="D557" s="817" t="s">
        <v>3</v>
      </c>
      <c r="E557" s="818">
        <v>44152</v>
      </c>
      <c r="F557" s="817" t="s">
        <v>140</v>
      </c>
      <c r="G557" s="819" t="s">
        <v>244</v>
      </c>
      <c r="H557" s="820" t="s">
        <v>142</v>
      </c>
      <c r="I557" s="821">
        <v>11</v>
      </c>
      <c r="J557" s="827">
        <v>81.03</v>
      </c>
      <c r="K557" s="21">
        <f t="shared" si="41"/>
        <v>891.33</v>
      </c>
      <c r="L557" s="21">
        <f t="shared" si="40"/>
        <v>210</v>
      </c>
      <c r="M557" s="21">
        <f t="shared" si="43"/>
        <v>210</v>
      </c>
      <c r="N557" s="21">
        <f t="shared" si="42"/>
        <v>1101.33</v>
      </c>
      <c r="O557" s="817" t="s">
        <v>6</v>
      </c>
      <c r="P557" s="817" t="s">
        <v>128</v>
      </c>
      <c r="Q557" s="822" t="s">
        <v>8</v>
      </c>
      <c r="R557" s="823" t="s">
        <v>9</v>
      </c>
    </row>
    <row r="558" spans="1:18" ht="15" hidden="1" customHeight="1">
      <c r="A558" s="816">
        <v>178171</v>
      </c>
      <c r="B558" s="817" t="s">
        <v>57</v>
      </c>
      <c r="C558" s="817" t="s">
        <v>39</v>
      </c>
      <c r="D558" s="817" t="s">
        <v>3</v>
      </c>
      <c r="E558" s="818">
        <v>44152</v>
      </c>
      <c r="F558" s="817" t="s">
        <v>19</v>
      </c>
      <c r="G558" s="819" t="s">
        <v>154</v>
      </c>
      <c r="H558" s="817" t="s">
        <v>21</v>
      </c>
      <c r="I558" s="821">
        <v>11</v>
      </c>
      <c r="J558" s="827">
        <v>81.03</v>
      </c>
      <c r="K558" s="21">
        <f t="shared" si="41"/>
        <v>891.33</v>
      </c>
      <c r="L558" s="21">
        <f t="shared" ref="L558:L621" si="44">IF(OR(I558=11,I558&gt;11),210,210*(I558/11))</f>
        <v>210</v>
      </c>
      <c r="M558" s="21">
        <f t="shared" si="43"/>
        <v>210</v>
      </c>
      <c r="N558" s="21">
        <f t="shared" si="42"/>
        <v>1101.33</v>
      </c>
      <c r="O558" s="817" t="s">
        <v>6</v>
      </c>
      <c r="P558" s="817" t="s">
        <v>125</v>
      </c>
      <c r="Q558" s="822" t="s">
        <v>8</v>
      </c>
      <c r="R558" s="823" t="s">
        <v>9</v>
      </c>
    </row>
    <row r="559" spans="1:18" ht="15" hidden="1" customHeight="1">
      <c r="A559" s="816">
        <v>185056</v>
      </c>
      <c r="B559" s="817" t="s">
        <v>58</v>
      </c>
      <c r="C559" s="817" t="s">
        <v>59</v>
      </c>
      <c r="D559" s="817" t="s">
        <v>3</v>
      </c>
      <c r="E559" s="818">
        <v>44152</v>
      </c>
      <c r="F559" s="817" t="s">
        <v>19</v>
      </c>
      <c r="G559" s="819" t="s">
        <v>154</v>
      </c>
      <c r="H559" s="817" t="s">
        <v>21</v>
      </c>
      <c r="I559" s="821">
        <v>11</v>
      </c>
      <c r="J559" s="827">
        <v>111.7</v>
      </c>
      <c r="K559" s="21">
        <f t="shared" si="41"/>
        <v>1228.7</v>
      </c>
      <c r="L559" s="21">
        <f t="shared" si="44"/>
        <v>210</v>
      </c>
      <c r="M559" s="21">
        <f t="shared" si="43"/>
        <v>210</v>
      </c>
      <c r="N559" s="21">
        <f t="shared" si="42"/>
        <v>1438.7</v>
      </c>
      <c r="O559" s="817" t="s">
        <v>6</v>
      </c>
      <c r="P559" s="817" t="s">
        <v>125</v>
      </c>
      <c r="Q559" s="822" t="s">
        <v>8</v>
      </c>
      <c r="R559" s="823" t="s">
        <v>9</v>
      </c>
    </row>
    <row r="560" spans="1:18" ht="15" hidden="1" customHeight="1">
      <c r="A560" s="816">
        <v>185469</v>
      </c>
      <c r="B560" s="817" t="s">
        <v>255</v>
      </c>
      <c r="C560" s="817" t="s">
        <v>39</v>
      </c>
      <c r="D560" s="817" t="s">
        <v>3</v>
      </c>
      <c r="E560" s="818">
        <v>44152</v>
      </c>
      <c r="F560" s="817" t="s">
        <v>140</v>
      </c>
      <c r="G560" s="819" t="s">
        <v>244</v>
      </c>
      <c r="H560" s="820" t="s">
        <v>142</v>
      </c>
      <c r="I560" s="821">
        <v>11</v>
      </c>
      <c r="J560" s="827">
        <v>81.03</v>
      </c>
      <c r="K560" s="21">
        <f t="shared" si="41"/>
        <v>891.33</v>
      </c>
      <c r="L560" s="21">
        <f t="shared" si="44"/>
        <v>210</v>
      </c>
      <c r="M560" s="21">
        <f t="shared" si="43"/>
        <v>210</v>
      </c>
      <c r="N560" s="21">
        <f t="shared" si="42"/>
        <v>1101.33</v>
      </c>
      <c r="O560" s="817" t="s">
        <v>6</v>
      </c>
      <c r="P560" s="817" t="s">
        <v>128</v>
      </c>
      <c r="Q560" s="822" t="s">
        <v>8</v>
      </c>
      <c r="R560" s="823" t="s">
        <v>9</v>
      </c>
    </row>
    <row r="561" spans="1:18" ht="15" hidden="1" customHeight="1">
      <c r="A561" s="816">
        <v>117561</v>
      </c>
      <c r="B561" s="817" t="s">
        <v>139</v>
      </c>
      <c r="C561" s="817" t="s">
        <v>18</v>
      </c>
      <c r="D561" s="817" t="s">
        <v>3</v>
      </c>
      <c r="E561" s="818">
        <v>44152</v>
      </c>
      <c r="F561" s="817" t="s">
        <v>140</v>
      </c>
      <c r="G561" s="819" t="s">
        <v>141</v>
      </c>
      <c r="H561" s="820" t="s">
        <v>142</v>
      </c>
      <c r="I561" s="821">
        <v>3</v>
      </c>
      <c r="J561" s="827">
        <v>150.59</v>
      </c>
      <c r="K561" s="21">
        <f t="shared" si="41"/>
        <v>451.77</v>
      </c>
      <c r="L561" s="21">
        <f t="shared" si="44"/>
        <v>57.272727272727266</v>
      </c>
      <c r="M561" s="21">
        <f t="shared" si="43"/>
        <v>57.27</v>
      </c>
      <c r="N561" s="21">
        <f t="shared" si="42"/>
        <v>509.03999999999996</v>
      </c>
      <c r="O561" s="817"/>
      <c r="P561" s="817"/>
      <c r="Q561" s="822"/>
      <c r="R561" s="823" t="s">
        <v>9</v>
      </c>
    </row>
    <row r="562" spans="1:18" ht="15" hidden="1" customHeight="1">
      <c r="A562" s="816">
        <v>117561</v>
      </c>
      <c r="B562" s="817" t="s">
        <v>139</v>
      </c>
      <c r="C562" s="817" t="s">
        <v>18</v>
      </c>
      <c r="D562" s="817" t="s">
        <v>3</v>
      </c>
      <c r="E562" s="818">
        <v>44152</v>
      </c>
      <c r="F562" s="817" t="s">
        <v>140</v>
      </c>
      <c r="G562" s="819" t="s">
        <v>141</v>
      </c>
      <c r="H562" s="820" t="s">
        <v>142</v>
      </c>
      <c r="I562" s="821">
        <v>8</v>
      </c>
      <c r="J562" s="827">
        <v>150.59</v>
      </c>
      <c r="K562" s="21">
        <f t="shared" si="41"/>
        <v>1204.72</v>
      </c>
      <c r="L562" s="21">
        <f t="shared" si="44"/>
        <v>152.72727272727272</v>
      </c>
      <c r="M562" s="21">
        <f t="shared" si="43"/>
        <v>152.72999999999999</v>
      </c>
      <c r="N562" s="21">
        <f t="shared" si="42"/>
        <v>1357.45</v>
      </c>
      <c r="O562" s="817"/>
      <c r="P562" s="817"/>
      <c r="Q562" s="822"/>
      <c r="R562" s="823" t="s">
        <v>9</v>
      </c>
    </row>
    <row r="563" spans="1:18" ht="15" hidden="1" customHeight="1">
      <c r="A563" s="816">
        <v>116651</v>
      </c>
      <c r="B563" s="817" t="s">
        <v>88</v>
      </c>
      <c r="C563" s="817" t="s">
        <v>39</v>
      </c>
      <c r="D563" s="817" t="s">
        <v>3</v>
      </c>
      <c r="E563" s="818">
        <v>44153</v>
      </c>
      <c r="F563" s="817" t="s">
        <v>19</v>
      </c>
      <c r="G563" s="819" t="s">
        <v>256</v>
      </c>
      <c r="H563" s="817" t="s">
        <v>21</v>
      </c>
      <c r="I563" s="821">
        <v>11</v>
      </c>
      <c r="J563" s="827">
        <v>81.03</v>
      </c>
      <c r="K563" s="21">
        <f t="shared" si="41"/>
        <v>891.33</v>
      </c>
      <c r="L563" s="21">
        <f t="shared" si="44"/>
        <v>210</v>
      </c>
      <c r="M563" s="21">
        <f t="shared" si="43"/>
        <v>210</v>
      </c>
      <c r="N563" s="21">
        <f t="shared" si="42"/>
        <v>1101.33</v>
      </c>
      <c r="O563" s="817" t="s">
        <v>6</v>
      </c>
      <c r="P563" s="817" t="s">
        <v>228</v>
      </c>
      <c r="Q563" s="822" t="s">
        <v>8</v>
      </c>
      <c r="R563" s="823" t="s">
        <v>9</v>
      </c>
    </row>
    <row r="564" spans="1:18" ht="15" hidden="1" customHeight="1">
      <c r="A564" s="816">
        <v>116660</v>
      </c>
      <c r="B564" s="817" t="s">
        <v>243</v>
      </c>
      <c r="C564" s="817" t="s">
        <v>39</v>
      </c>
      <c r="D564" s="817" t="s">
        <v>3</v>
      </c>
      <c r="E564" s="818">
        <v>44153</v>
      </c>
      <c r="F564" s="817" t="s">
        <v>140</v>
      </c>
      <c r="G564" s="819" t="s">
        <v>244</v>
      </c>
      <c r="H564" s="820" t="s">
        <v>142</v>
      </c>
      <c r="I564" s="821">
        <v>11</v>
      </c>
      <c r="J564" s="827">
        <v>81.03</v>
      </c>
      <c r="K564" s="21">
        <f t="shared" si="41"/>
        <v>891.33</v>
      </c>
      <c r="L564" s="21">
        <f t="shared" si="44"/>
        <v>210</v>
      </c>
      <c r="M564" s="21">
        <f t="shared" si="43"/>
        <v>210</v>
      </c>
      <c r="N564" s="21">
        <f t="shared" si="42"/>
        <v>1101.33</v>
      </c>
      <c r="O564" s="817" t="s">
        <v>6</v>
      </c>
      <c r="P564" s="817" t="s">
        <v>128</v>
      </c>
      <c r="Q564" s="822" t="s">
        <v>8</v>
      </c>
      <c r="R564" s="823" t="s">
        <v>9</v>
      </c>
    </row>
    <row r="565" spans="1:18" ht="15" hidden="1" customHeight="1">
      <c r="A565" s="816">
        <v>117530</v>
      </c>
      <c r="B565" s="817" t="s">
        <v>234</v>
      </c>
      <c r="C565" s="817" t="s">
        <v>39</v>
      </c>
      <c r="D565" s="817" t="s">
        <v>3</v>
      </c>
      <c r="E565" s="818">
        <v>44153</v>
      </c>
      <c r="F565" s="817" t="s">
        <v>140</v>
      </c>
      <c r="G565" s="819" t="s">
        <v>205</v>
      </c>
      <c r="H565" s="820" t="s">
        <v>142</v>
      </c>
      <c r="I565" s="821">
        <v>7</v>
      </c>
      <c r="J565" s="827">
        <v>81.03</v>
      </c>
      <c r="K565" s="21">
        <f t="shared" si="41"/>
        <v>567.21</v>
      </c>
      <c r="L565" s="21">
        <f t="shared" si="44"/>
        <v>133.63636363636363</v>
      </c>
      <c r="M565" s="21">
        <f t="shared" si="43"/>
        <v>133.63999999999999</v>
      </c>
      <c r="N565" s="21">
        <f t="shared" si="42"/>
        <v>700.85</v>
      </c>
      <c r="O565" s="817" t="s">
        <v>6</v>
      </c>
      <c r="P565" s="817" t="s">
        <v>218</v>
      </c>
      <c r="Q565" s="822" t="s">
        <v>8</v>
      </c>
      <c r="R565" s="823" t="s">
        <v>9</v>
      </c>
    </row>
    <row r="566" spans="1:18" ht="15" hidden="1" customHeight="1">
      <c r="A566" s="816">
        <v>117591</v>
      </c>
      <c r="B566" s="817" t="s">
        <v>245</v>
      </c>
      <c r="C566" s="817" t="s">
        <v>209</v>
      </c>
      <c r="D566" s="817" t="s">
        <v>3</v>
      </c>
      <c r="E566" s="818">
        <v>44153</v>
      </c>
      <c r="F566" s="817" t="s">
        <v>140</v>
      </c>
      <c r="G566" s="819" t="s">
        <v>244</v>
      </c>
      <c r="H566" s="820" t="s">
        <v>142</v>
      </c>
      <c r="I566" s="821">
        <v>11</v>
      </c>
      <c r="J566" s="827">
        <v>146.88999999999999</v>
      </c>
      <c r="K566" s="21">
        <f t="shared" si="41"/>
        <v>1615.79</v>
      </c>
      <c r="L566" s="21">
        <f t="shared" si="44"/>
        <v>210</v>
      </c>
      <c r="M566" s="21">
        <f t="shared" si="43"/>
        <v>210</v>
      </c>
      <c r="N566" s="21">
        <f t="shared" si="42"/>
        <v>1825.79</v>
      </c>
      <c r="O566" s="817" t="s">
        <v>6</v>
      </c>
      <c r="P566" s="817" t="s">
        <v>128</v>
      </c>
      <c r="Q566" s="822" t="s">
        <v>8</v>
      </c>
      <c r="R566" s="823" t="s">
        <v>9</v>
      </c>
    </row>
    <row r="567" spans="1:18" ht="15" hidden="1" customHeight="1">
      <c r="A567" s="816">
        <v>117709</v>
      </c>
      <c r="B567" s="817" t="s">
        <v>148</v>
      </c>
      <c r="C567" s="817" t="s">
        <v>39</v>
      </c>
      <c r="D567" s="817" t="s">
        <v>3</v>
      </c>
      <c r="E567" s="818">
        <v>44153</v>
      </c>
      <c r="F567" s="817" t="s">
        <v>19</v>
      </c>
      <c r="G567" s="819" t="s">
        <v>256</v>
      </c>
      <c r="H567" s="817" t="s">
        <v>21</v>
      </c>
      <c r="I567" s="821">
        <v>11</v>
      </c>
      <c r="J567" s="827">
        <v>81.03</v>
      </c>
      <c r="K567" s="21">
        <f t="shared" si="41"/>
        <v>891.33</v>
      </c>
      <c r="L567" s="21">
        <f t="shared" si="44"/>
        <v>210</v>
      </c>
      <c r="M567" s="21">
        <f t="shared" si="43"/>
        <v>210</v>
      </c>
      <c r="N567" s="21">
        <f t="shared" si="42"/>
        <v>1101.33</v>
      </c>
      <c r="O567" s="817" t="s">
        <v>6</v>
      </c>
      <c r="P567" s="817" t="s">
        <v>258</v>
      </c>
      <c r="Q567" s="822" t="s">
        <v>8</v>
      </c>
      <c r="R567" s="823" t="s">
        <v>9</v>
      </c>
    </row>
    <row r="568" spans="1:18" ht="25.5" hidden="1" customHeight="1">
      <c r="A568" s="816">
        <v>117808</v>
      </c>
      <c r="B568" s="817" t="s">
        <v>62</v>
      </c>
      <c r="C568" s="817" t="s">
        <v>63</v>
      </c>
      <c r="D568" s="817" t="s">
        <v>3</v>
      </c>
      <c r="E568" s="818">
        <v>44153</v>
      </c>
      <c r="F568" s="817" t="s">
        <v>19</v>
      </c>
      <c r="G568" s="819" t="s">
        <v>262</v>
      </c>
      <c r="H568" s="820" t="s">
        <v>21</v>
      </c>
      <c r="I568" s="821">
        <v>11</v>
      </c>
      <c r="J568" s="827">
        <v>91.26</v>
      </c>
      <c r="K568" s="21">
        <f t="shared" si="41"/>
        <v>1003.86</v>
      </c>
      <c r="L568" s="21">
        <f t="shared" si="44"/>
        <v>210</v>
      </c>
      <c r="M568" s="21">
        <f t="shared" si="43"/>
        <v>210</v>
      </c>
      <c r="N568" s="21">
        <f t="shared" si="42"/>
        <v>1213.8600000000001</v>
      </c>
      <c r="O568" s="817"/>
      <c r="P568" s="817"/>
      <c r="Q568" s="822" t="s">
        <v>8</v>
      </c>
      <c r="R568" s="823" t="s">
        <v>86</v>
      </c>
    </row>
    <row r="569" spans="1:18" ht="15" hidden="1" customHeight="1">
      <c r="A569" s="816">
        <v>118119</v>
      </c>
      <c r="B569" s="817" t="s">
        <v>247</v>
      </c>
      <c r="C569" s="817" t="s">
        <v>39</v>
      </c>
      <c r="D569" s="817" t="s">
        <v>3</v>
      </c>
      <c r="E569" s="818">
        <v>44153</v>
      </c>
      <c r="F569" s="817" t="s">
        <v>140</v>
      </c>
      <c r="G569" s="819" t="s">
        <v>244</v>
      </c>
      <c r="H569" s="820" t="s">
        <v>142</v>
      </c>
      <c r="I569" s="821">
        <v>11</v>
      </c>
      <c r="J569" s="827">
        <v>81.03</v>
      </c>
      <c r="K569" s="21">
        <f t="shared" si="41"/>
        <v>891.33</v>
      </c>
      <c r="L569" s="21">
        <f t="shared" si="44"/>
        <v>210</v>
      </c>
      <c r="M569" s="21">
        <f t="shared" si="43"/>
        <v>210</v>
      </c>
      <c r="N569" s="21">
        <f t="shared" si="42"/>
        <v>1101.33</v>
      </c>
      <c r="O569" s="817" t="s">
        <v>6</v>
      </c>
      <c r="P569" s="817" t="s">
        <v>128</v>
      </c>
      <c r="Q569" s="822" t="s">
        <v>8</v>
      </c>
      <c r="R569" s="823" t="s">
        <v>9</v>
      </c>
    </row>
    <row r="570" spans="1:18" ht="15" hidden="1" customHeight="1">
      <c r="A570" s="816">
        <v>118370</v>
      </c>
      <c r="B570" s="817" t="s">
        <v>222</v>
      </c>
      <c r="C570" s="817" t="s">
        <v>18</v>
      </c>
      <c r="D570" s="817" t="s">
        <v>3</v>
      </c>
      <c r="E570" s="818">
        <v>44153</v>
      </c>
      <c r="F570" s="817" t="s">
        <v>71</v>
      </c>
      <c r="G570" s="819" t="s">
        <v>260</v>
      </c>
      <c r="H570" s="817" t="s">
        <v>73</v>
      </c>
      <c r="I570" s="821">
        <v>11</v>
      </c>
      <c r="J570" s="827">
        <v>150.59</v>
      </c>
      <c r="K570" s="21">
        <f t="shared" si="41"/>
        <v>1656.49</v>
      </c>
      <c r="L570" s="21">
        <f t="shared" si="44"/>
        <v>210</v>
      </c>
      <c r="M570" s="21">
        <f t="shared" si="43"/>
        <v>210</v>
      </c>
      <c r="N570" s="21">
        <f t="shared" si="42"/>
        <v>1866.49</v>
      </c>
      <c r="O570" s="817"/>
      <c r="P570" s="817"/>
      <c r="Q570" s="822" t="s">
        <v>8</v>
      </c>
      <c r="R570" s="823" t="s">
        <v>9</v>
      </c>
    </row>
    <row r="571" spans="1:18" ht="15" hidden="1" customHeight="1">
      <c r="A571" s="816">
        <v>118853</v>
      </c>
      <c r="B571" s="817" t="s">
        <v>92</v>
      </c>
      <c r="C571" s="817" t="s">
        <v>59</v>
      </c>
      <c r="D571" s="817" t="s">
        <v>3</v>
      </c>
      <c r="E571" s="818">
        <v>44153</v>
      </c>
      <c r="F571" s="817" t="s">
        <v>19</v>
      </c>
      <c r="G571" s="819" t="s">
        <v>256</v>
      </c>
      <c r="H571" s="817" t="s">
        <v>21</v>
      </c>
      <c r="I571" s="821">
        <v>11</v>
      </c>
      <c r="J571" s="827">
        <v>111.7</v>
      </c>
      <c r="K571" s="21">
        <f t="shared" si="41"/>
        <v>1228.7</v>
      </c>
      <c r="L571" s="21">
        <f t="shared" si="44"/>
        <v>210</v>
      </c>
      <c r="M571" s="21">
        <f t="shared" si="43"/>
        <v>210</v>
      </c>
      <c r="N571" s="21">
        <f t="shared" si="42"/>
        <v>1438.7</v>
      </c>
      <c r="O571" s="817" t="s">
        <v>6</v>
      </c>
      <c r="P571" s="817" t="s">
        <v>228</v>
      </c>
      <c r="Q571" s="822" t="s">
        <v>8</v>
      </c>
      <c r="R571" s="823" t="s">
        <v>9</v>
      </c>
    </row>
    <row r="572" spans="1:18" ht="15" hidden="1" customHeight="1">
      <c r="A572" s="816">
        <v>119196</v>
      </c>
      <c r="B572" s="817" t="s">
        <v>248</v>
      </c>
      <c r="C572" s="817" t="s">
        <v>39</v>
      </c>
      <c r="D572" s="817" t="s">
        <v>3</v>
      </c>
      <c r="E572" s="818">
        <v>44153</v>
      </c>
      <c r="F572" s="817" t="s">
        <v>140</v>
      </c>
      <c r="G572" s="819" t="s">
        <v>244</v>
      </c>
      <c r="H572" s="820" t="s">
        <v>142</v>
      </c>
      <c r="I572" s="821">
        <v>11</v>
      </c>
      <c r="J572" s="827">
        <v>81.03</v>
      </c>
      <c r="K572" s="21">
        <f t="shared" si="41"/>
        <v>891.33</v>
      </c>
      <c r="L572" s="21">
        <f t="shared" si="44"/>
        <v>210</v>
      </c>
      <c r="M572" s="21">
        <f t="shared" si="43"/>
        <v>210</v>
      </c>
      <c r="N572" s="21">
        <f t="shared" si="42"/>
        <v>1101.33</v>
      </c>
      <c r="O572" s="817" t="s">
        <v>6</v>
      </c>
      <c r="P572" s="817" t="s">
        <v>128</v>
      </c>
      <c r="Q572" s="822" t="s">
        <v>8</v>
      </c>
      <c r="R572" s="823" t="s">
        <v>9</v>
      </c>
    </row>
    <row r="573" spans="1:18" ht="15" hidden="1" customHeight="1">
      <c r="A573" s="816">
        <v>153108</v>
      </c>
      <c r="B573" s="817" t="s">
        <v>103</v>
      </c>
      <c r="C573" s="817" t="s">
        <v>39</v>
      </c>
      <c r="D573" s="817" t="s">
        <v>3</v>
      </c>
      <c r="E573" s="818">
        <v>44153</v>
      </c>
      <c r="F573" s="817" t="s">
        <v>140</v>
      </c>
      <c r="G573" s="819" t="s">
        <v>244</v>
      </c>
      <c r="H573" s="820" t="s">
        <v>142</v>
      </c>
      <c r="I573" s="821">
        <v>11</v>
      </c>
      <c r="J573" s="827">
        <v>81.03</v>
      </c>
      <c r="K573" s="21">
        <f t="shared" si="41"/>
        <v>891.33</v>
      </c>
      <c r="L573" s="21">
        <f t="shared" si="44"/>
        <v>210</v>
      </c>
      <c r="M573" s="21">
        <f t="shared" si="43"/>
        <v>210</v>
      </c>
      <c r="N573" s="21">
        <f t="shared" si="42"/>
        <v>1101.33</v>
      </c>
      <c r="O573" s="817" t="s">
        <v>6</v>
      </c>
      <c r="P573" s="817" t="s">
        <v>128</v>
      </c>
      <c r="Q573" s="822" t="s">
        <v>8</v>
      </c>
      <c r="R573" s="823" t="s">
        <v>9</v>
      </c>
    </row>
    <row r="574" spans="1:18" ht="15" hidden="1" customHeight="1">
      <c r="A574" s="816">
        <v>175614</v>
      </c>
      <c r="B574" s="817" t="s">
        <v>23</v>
      </c>
      <c r="C574" s="817" t="s">
        <v>2</v>
      </c>
      <c r="D574" s="817" t="s">
        <v>3</v>
      </c>
      <c r="E574" s="818">
        <v>44153</v>
      </c>
      <c r="F574" s="817" t="s">
        <v>19</v>
      </c>
      <c r="G574" s="819" t="s">
        <v>263</v>
      </c>
      <c r="H574" s="817" t="s">
        <v>21</v>
      </c>
      <c r="I574" s="821">
        <v>9</v>
      </c>
      <c r="J574" s="827">
        <v>132.15</v>
      </c>
      <c r="K574" s="21">
        <f t="shared" si="41"/>
        <v>1189.3500000000001</v>
      </c>
      <c r="L574" s="21">
        <f t="shared" si="44"/>
        <v>171.81818181818184</v>
      </c>
      <c r="M574" s="21">
        <f t="shared" si="43"/>
        <v>171.82</v>
      </c>
      <c r="N574" s="21">
        <f t="shared" si="42"/>
        <v>1361.17</v>
      </c>
      <c r="O574" s="817" t="s">
        <v>6</v>
      </c>
      <c r="P574" s="817" t="s">
        <v>264</v>
      </c>
      <c r="Q574" s="822" t="s">
        <v>232</v>
      </c>
      <c r="R574" s="823" t="s">
        <v>9</v>
      </c>
    </row>
    <row r="575" spans="1:18" ht="15" hidden="1" customHeight="1">
      <c r="A575" s="816">
        <v>176091</v>
      </c>
      <c r="B575" s="817" t="s">
        <v>249</v>
      </c>
      <c r="C575" s="817" t="s">
        <v>39</v>
      </c>
      <c r="D575" s="817" t="s">
        <v>3</v>
      </c>
      <c r="E575" s="818">
        <v>44153</v>
      </c>
      <c r="F575" s="817" t="s">
        <v>140</v>
      </c>
      <c r="G575" s="819" t="s">
        <v>244</v>
      </c>
      <c r="H575" s="820" t="s">
        <v>142</v>
      </c>
      <c r="I575" s="821">
        <v>11</v>
      </c>
      <c r="J575" s="827">
        <v>81.03</v>
      </c>
      <c r="K575" s="21">
        <f t="shared" si="41"/>
        <v>891.33</v>
      </c>
      <c r="L575" s="21">
        <f t="shared" si="44"/>
        <v>210</v>
      </c>
      <c r="M575" s="21">
        <f t="shared" si="43"/>
        <v>210</v>
      </c>
      <c r="N575" s="21">
        <f t="shared" si="42"/>
        <v>1101.33</v>
      </c>
      <c r="O575" s="817" t="s">
        <v>6</v>
      </c>
      <c r="P575" s="817" t="s">
        <v>128</v>
      </c>
      <c r="Q575" s="822" t="s">
        <v>8</v>
      </c>
      <c r="R575" s="823" t="s">
        <v>9</v>
      </c>
    </row>
    <row r="576" spans="1:18" ht="15" hidden="1" customHeight="1">
      <c r="A576" s="816">
        <v>176475</v>
      </c>
      <c r="B576" s="817" t="s">
        <v>250</v>
      </c>
      <c r="C576" s="817" t="s">
        <v>39</v>
      </c>
      <c r="D576" s="817" t="s">
        <v>3</v>
      </c>
      <c r="E576" s="818">
        <v>44153</v>
      </c>
      <c r="F576" s="817" t="s">
        <v>140</v>
      </c>
      <c r="G576" s="819" t="s">
        <v>244</v>
      </c>
      <c r="H576" s="820" t="s">
        <v>142</v>
      </c>
      <c r="I576" s="821">
        <v>11</v>
      </c>
      <c r="J576" s="827">
        <v>81.03</v>
      </c>
      <c r="K576" s="21">
        <f t="shared" si="41"/>
        <v>891.33</v>
      </c>
      <c r="L576" s="21">
        <f t="shared" si="44"/>
        <v>210</v>
      </c>
      <c r="M576" s="21">
        <f t="shared" si="43"/>
        <v>210</v>
      </c>
      <c r="N576" s="21">
        <f t="shared" si="42"/>
        <v>1101.33</v>
      </c>
      <c r="O576" s="817" t="s">
        <v>6</v>
      </c>
      <c r="P576" s="817" t="s">
        <v>128</v>
      </c>
      <c r="Q576" s="822" t="s">
        <v>8</v>
      </c>
      <c r="R576" s="823" t="s">
        <v>9</v>
      </c>
    </row>
    <row r="577" spans="1:18" ht="15" hidden="1" customHeight="1">
      <c r="A577" s="816">
        <v>176479</v>
      </c>
      <c r="B577" s="817" t="s">
        <v>251</v>
      </c>
      <c r="C577" s="817" t="s">
        <v>39</v>
      </c>
      <c r="D577" s="817" t="s">
        <v>3</v>
      </c>
      <c r="E577" s="818">
        <v>44153</v>
      </c>
      <c r="F577" s="817" t="s">
        <v>140</v>
      </c>
      <c r="G577" s="819" t="s">
        <v>244</v>
      </c>
      <c r="H577" s="820" t="s">
        <v>142</v>
      </c>
      <c r="I577" s="821">
        <v>11</v>
      </c>
      <c r="J577" s="827">
        <v>81.03</v>
      </c>
      <c r="K577" s="21">
        <f t="shared" si="41"/>
        <v>891.33</v>
      </c>
      <c r="L577" s="21">
        <f t="shared" si="44"/>
        <v>210</v>
      </c>
      <c r="M577" s="21">
        <f t="shared" si="43"/>
        <v>210</v>
      </c>
      <c r="N577" s="21">
        <f t="shared" si="42"/>
        <v>1101.33</v>
      </c>
      <c r="O577" s="817" t="s">
        <v>6</v>
      </c>
      <c r="P577" s="817" t="s">
        <v>128</v>
      </c>
      <c r="Q577" s="822" t="s">
        <v>8</v>
      </c>
      <c r="R577" s="823" t="s">
        <v>9</v>
      </c>
    </row>
    <row r="578" spans="1:18" ht="15" hidden="1" customHeight="1">
      <c r="A578" s="816">
        <v>176480</v>
      </c>
      <c r="B578" s="817" t="s">
        <v>252</v>
      </c>
      <c r="C578" s="817" t="s">
        <v>39</v>
      </c>
      <c r="D578" s="817" t="s">
        <v>3</v>
      </c>
      <c r="E578" s="818">
        <v>44153</v>
      </c>
      <c r="F578" s="817" t="s">
        <v>140</v>
      </c>
      <c r="G578" s="819" t="s">
        <v>244</v>
      </c>
      <c r="H578" s="820" t="s">
        <v>142</v>
      </c>
      <c r="I578" s="821">
        <v>11</v>
      </c>
      <c r="J578" s="827">
        <v>81.03</v>
      </c>
      <c r="K578" s="21">
        <f t="shared" si="41"/>
        <v>891.33</v>
      </c>
      <c r="L578" s="21">
        <f t="shared" si="44"/>
        <v>210</v>
      </c>
      <c r="M578" s="21">
        <f t="shared" si="43"/>
        <v>210</v>
      </c>
      <c r="N578" s="21">
        <f t="shared" si="42"/>
        <v>1101.33</v>
      </c>
      <c r="O578" s="817" t="s">
        <v>6</v>
      </c>
      <c r="P578" s="817" t="s">
        <v>128</v>
      </c>
      <c r="Q578" s="822" t="s">
        <v>8</v>
      </c>
      <c r="R578" s="823" t="s">
        <v>9</v>
      </c>
    </row>
    <row r="579" spans="1:18" ht="15" hidden="1" customHeight="1">
      <c r="A579" s="816">
        <v>176607</v>
      </c>
      <c r="B579" s="817" t="s">
        <v>55</v>
      </c>
      <c r="C579" s="817" t="s">
        <v>39</v>
      </c>
      <c r="D579" s="817" t="s">
        <v>3</v>
      </c>
      <c r="E579" s="818">
        <v>44153</v>
      </c>
      <c r="F579" s="817" t="s">
        <v>19</v>
      </c>
      <c r="G579" s="819" t="s">
        <v>265</v>
      </c>
      <c r="H579" s="817" t="s">
        <v>21</v>
      </c>
      <c r="I579" s="821">
        <v>11</v>
      </c>
      <c r="J579" s="827">
        <v>81.03</v>
      </c>
      <c r="K579" s="21">
        <f t="shared" si="41"/>
        <v>891.33</v>
      </c>
      <c r="L579" s="21">
        <f t="shared" si="44"/>
        <v>210</v>
      </c>
      <c r="M579" s="21">
        <f t="shared" si="43"/>
        <v>210</v>
      </c>
      <c r="N579" s="21">
        <f t="shared" si="42"/>
        <v>1101.33</v>
      </c>
      <c r="O579" s="817" t="s">
        <v>6</v>
      </c>
      <c r="P579" s="817" t="s">
        <v>173</v>
      </c>
      <c r="Q579" s="822" t="s">
        <v>8</v>
      </c>
      <c r="R579" s="823" t="s">
        <v>9</v>
      </c>
    </row>
    <row r="580" spans="1:18" ht="15" hidden="1" customHeight="1">
      <c r="A580" s="816">
        <v>177096</v>
      </c>
      <c r="B580" s="817" t="s">
        <v>253</v>
      </c>
      <c r="C580" s="817" t="s">
        <v>39</v>
      </c>
      <c r="D580" s="817" t="s">
        <v>3</v>
      </c>
      <c r="E580" s="818">
        <v>44153</v>
      </c>
      <c r="F580" s="817" t="s">
        <v>140</v>
      </c>
      <c r="G580" s="819" t="s">
        <v>244</v>
      </c>
      <c r="H580" s="820" t="s">
        <v>142</v>
      </c>
      <c r="I580" s="821">
        <v>11</v>
      </c>
      <c r="J580" s="827">
        <v>81.03</v>
      </c>
      <c r="K580" s="21">
        <f t="shared" si="41"/>
        <v>891.33</v>
      </c>
      <c r="L580" s="21">
        <f t="shared" si="44"/>
        <v>210</v>
      </c>
      <c r="M580" s="21">
        <f t="shared" si="43"/>
        <v>210</v>
      </c>
      <c r="N580" s="21">
        <f t="shared" si="42"/>
        <v>1101.33</v>
      </c>
      <c r="O580" s="817" t="s">
        <v>6</v>
      </c>
      <c r="P580" s="817" t="s">
        <v>128</v>
      </c>
      <c r="Q580" s="822" t="s">
        <v>8</v>
      </c>
      <c r="R580" s="823" t="s">
        <v>9</v>
      </c>
    </row>
    <row r="581" spans="1:18" ht="15" hidden="1" customHeight="1">
      <c r="A581" s="816">
        <v>178171</v>
      </c>
      <c r="B581" s="817" t="s">
        <v>57</v>
      </c>
      <c r="C581" s="817" t="s">
        <v>39</v>
      </c>
      <c r="D581" s="817" t="s">
        <v>3</v>
      </c>
      <c r="E581" s="818">
        <v>44153</v>
      </c>
      <c r="F581" s="817" t="s">
        <v>19</v>
      </c>
      <c r="G581" s="819" t="s">
        <v>265</v>
      </c>
      <c r="H581" s="817" t="s">
        <v>21</v>
      </c>
      <c r="I581" s="821">
        <v>11</v>
      </c>
      <c r="J581" s="827">
        <v>81.03</v>
      </c>
      <c r="K581" s="21">
        <f t="shared" ref="K581:K644" si="45">J581*I581</f>
        <v>891.33</v>
      </c>
      <c r="L581" s="21">
        <f t="shared" si="44"/>
        <v>210</v>
      </c>
      <c r="M581" s="21">
        <f t="shared" si="43"/>
        <v>210</v>
      </c>
      <c r="N581" s="21">
        <f t="shared" si="42"/>
        <v>1101.33</v>
      </c>
      <c r="O581" s="817" t="s">
        <v>6</v>
      </c>
      <c r="P581" s="817" t="s">
        <v>173</v>
      </c>
      <c r="Q581" s="822" t="s">
        <v>8</v>
      </c>
      <c r="R581" s="823" t="s">
        <v>9</v>
      </c>
    </row>
    <row r="582" spans="1:18" ht="15" hidden="1" customHeight="1">
      <c r="A582" s="816">
        <v>185056</v>
      </c>
      <c r="B582" s="817" t="s">
        <v>58</v>
      </c>
      <c r="C582" s="817" t="s">
        <v>59</v>
      </c>
      <c r="D582" s="817" t="s">
        <v>3</v>
      </c>
      <c r="E582" s="818">
        <v>44153</v>
      </c>
      <c r="F582" s="817" t="s">
        <v>19</v>
      </c>
      <c r="G582" s="819" t="s">
        <v>266</v>
      </c>
      <c r="H582" s="817" t="s">
        <v>21</v>
      </c>
      <c r="I582" s="821">
        <v>11</v>
      </c>
      <c r="J582" s="827">
        <v>111.7</v>
      </c>
      <c r="K582" s="21">
        <f t="shared" si="45"/>
        <v>1228.7</v>
      </c>
      <c r="L582" s="21">
        <f t="shared" si="44"/>
        <v>210</v>
      </c>
      <c r="M582" s="21">
        <f t="shared" si="43"/>
        <v>210</v>
      </c>
      <c r="N582" s="21">
        <f t="shared" ref="N582:N645" si="46">K582+M582</f>
        <v>1438.7</v>
      </c>
      <c r="O582" s="817" t="s">
        <v>6</v>
      </c>
      <c r="P582" s="817" t="s">
        <v>173</v>
      </c>
      <c r="Q582" s="822" t="s">
        <v>8</v>
      </c>
      <c r="R582" s="823" t="s">
        <v>9</v>
      </c>
    </row>
    <row r="583" spans="1:18" ht="15" hidden="1" customHeight="1">
      <c r="A583" s="816">
        <v>185469</v>
      </c>
      <c r="B583" s="817" t="s">
        <v>255</v>
      </c>
      <c r="C583" s="817" t="s">
        <v>39</v>
      </c>
      <c r="D583" s="817" t="s">
        <v>3</v>
      </c>
      <c r="E583" s="818">
        <v>44153</v>
      </c>
      <c r="F583" s="817" t="s">
        <v>140</v>
      </c>
      <c r="G583" s="819" t="s">
        <v>244</v>
      </c>
      <c r="H583" s="820" t="s">
        <v>142</v>
      </c>
      <c r="I583" s="821">
        <v>11</v>
      </c>
      <c r="J583" s="827">
        <v>81.03</v>
      </c>
      <c r="K583" s="21">
        <f t="shared" si="45"/>
        <v>891.33</v>
      </c>
      <c r="L583" s="21">
        <f t="shared" si="44"/>
        <v>210</v>
      </c>
      <c r="M583" s="21">
        <f t="shared" ref="M583:M646" si="47">IFERROR(ROUND(L583,2),0)</f>
        <v>210</v>
      </c>
      <c r="N583" s="21">
        <f t="shared" si="46"/>
        <v>1101.33</v>
      </c>
      <c r="O583" s="817" t="s">
        <v>6</v>
      </c>
      <c r="P583" s="817" t="s">
        <v>128</v>
      </c>
      <c r="Q583" s="822" t="s">
        <v>8</v>
      </c>
      <c r="R583" s="823" t="s">
        <v>9</v>
      </c>
    </row>
    <row r="584" spans="1:18" ht="15" hidden="1" customHeight="1">
      <c r="A584" s="816">
        <v>117561</v>
      </c>
      <c r="B584" s="817" t="s">
        <v>139</v>
      </c>
      <c r="C584" s="817" t="s">
        <v>18</v>
      </c>
      <c r="D584" s="817" t="s">
        <v>3</v>
      </c>
      <c r="E584" s="818">
        <v>44153</v>
      </c>
      <c r="F584" s="817" t="s">
        <v>140</v>
      </c>
      <c r="G584" s="819" t="s">
        <v>141</v>
      </c>
      <c r="H584" s="820" t="s">
        <v>142</v>
      </c>
      <c r="I584" s="821">
        <v>3</v>
      </c>
      <c r="J584" s="827">
        <v>150.59</v>
      </c>
      <c r="K584" s="21">
        <f t="shared" si="45"/>
        <v>451.77</v>
      </c>
      <c r="L584" s="21">
        <f t="shared" si="44"/>
        <v>57.272727272727266</v>
      </c>
      <c r="M584" s="21">
        <f t="shared" si="47"/>
        <v>57.27</v>
      </c>
      <c r="N584" s="21">
        <f t="shared" si="46"/>
        <v>509.03999999999996</v>
      </c>
      <c r="O584" s="817"/>
      <c r="P584" s="817"/>
      <c r="Q584" s="822"/>
      <c r="R584" s="823" t="s">
        <v>9</v>
      </c>
    </row>
    <row r="585" spans="1:18" ht="15" hidden="1" customHeight="1">
      <c r="A585" s="816">
        <v>117561</v>
      </c>
      <c r="B585" s="817" t="s">
        <v>139</v>
      </c>
      <c r="C585" s="817" t="s">
        <v>18</v>
      </c>
      <c r="D585" s="817" t="s">
        <v>3</v>
      </c>
      <c r="E585" s="818">
        <v>44153</v>
      </c>
      <c r="F585" s="817" t="s">
        <v>140</v>
      </c>
      <c r="G585" s="819" t="s">
        <v>141</v>
      </c>
      <c r="H585" s="820" t="s">
        <v>142</v>
      </c>
      <c r="I585" s="821">
        <v>8</v>
      </c>
      <c r="J585" s="827">
        <v>150.59</v>
      </c>
      <c r="K585" s="21">
        <f t="shared" si="45"/>
        <v>1204.72</v>
      </c>
      <c r="L585" s="21">
        <f t="shared" si="44"/>
        <v>152.72727272727272</v>
      </c>
      <c r="M585" s="21">
        <f t="shared" si="47"/>
        <v>152.72999999999999</v>
      </c>
      <c r="N585" s="21">
        <f t="shared" si="46"/>
        <v>1357.45</v>
      </c>
      <c r="O585" s="817"/>
      <c r="P585" s="817"/>
      <c r="Q585" s="822"/>
      <c r="R585" s="823" t="s">
        <v>9</v>
      </c>
    </row>
    <row r="586" spans="1:18" ht="15" hidden="1" customHeight="1">
      <c r="A586" s="816">
        <v>116651</v>
      </c>
      <c r="B586" s="817" t="s">
        <v>88</v>
      </c>
      <c r="C586" s="817" t="s">
        <v>39</v>
      </c>
      <c r="D586" s="817" t="s">
        <v>3</v>
      </c>
      <c r="E586" s="818">
        <v>44154</v>
      </c>
      <c r="F586" s="817" t="s">
        <v>19</v>
      </c>
      <c r="G586" s="819" t="s">
        <v>256</v>
      </c>
      <c r="H586" s="817" t="s">
        <v>21</v>
      </c>
      <c r="I586" s="821">
        <v>11</v>
      </c>
      <c r="J586" s="827">
        <v>81.03</v>
      </c>
      <c r="K586" s="21">
        <f t="shared" si="45"/>
        <v>891.33</v>
      </c>
      <c r="L586" s="21">
        <f t="shared" si="44"/>
        <v>210</v>
      </c>
      <c r="M586" s="21">
        <f t="shared" si="47"/>
        <v>210</v>
      </c>
      <c r="N586" s="21">
        <f t="shared" si="46"/>
        <v>1101.33</v>
      </c>
      <c r="O586" s="817" t="s">
        <v>6</v>
      </c>
      <c r="P586" s="817" t="s">
        <v>228</v>
      </c>
      <c r="Q586" s="822" t="s">
        <v>8</v>
      </c>
      <c r="R586" s="823" t="s">
        <v>9</v>
      </c>
    </row>
    <row r="587" spans="1:18" ht="15" hidden="1" customHeight="1">
      <c r="A587" s="816">
        <v>116660</v>
      </c>
      <c r="B587" s="817" t="s">
        <v>243</v>
      </c>
      <c r="C587" s="817" t="s">
        <v>39</v>
      </c>
      <c r="D587" s="817" t="s">
        <v>3</v>
      </c>
      <c r="E587" s="818">
        <v>44154</v>
      </c>
      <c r="F587" s="817" t="s">
        <v>140</v>
      </c>
      <c r="G587" s="819" t="s">
        <v>244</v>
      </c>
      <c r="H587" s="820" t="s">
        <v>142</v>
      </c>
      <c r="I587" s="821">
        <v>11</v>
      </c>
      <c r="J587" s="827">
        <v>81.03</v>
      </c>
      <c r="K587" s="21">
        <f t="shared" si="45"/>
        <v>891.33</v>
      </c>
      <c r="L587" s="21">
        <f t="shared" si="44"/>
        <v>210</v>
      </c>
      <c r="M587" s="21">
        <f t="shared" si="47"/>
        <v>210</v>
      </c>
      <c r="N587" s="21">
        <f t="shared" si="46"/>
        <v>1101.33</v>
      </c>
      <c r="O587" s="817" t="s">
        <v>6</v>
      </c>
      <c r="P587" s="817" t="s">
        <v>147</v>
      </c>
      <c r="Q587" s="822" t="s">
        <v>8</v>
      </c>
      <c r="R587" s="823" t="s">
        <v>9</v>
      </c>
    </row>
    <row r="588" spans="1:18" ht="15" hidden="1" customHeight="1">
      <c r="A588" s="816">
        <v>117255</v>
      </c>
      <c r="B588" s="817" t="s">
        <v>267</v>
      </c>
      <c r="C588" s="817" t="s">
        <v>209</v>
      </c>
      <c r="D588" s="817" t="s">
        <v>3</v>
      </c>
      <c r="E588" s="818">
        <v>44154</v>
      </c>
      <c r="F588" s="817" t="s">
        <v>71</v>
      </c>
      <c r="G588" s="819" t="s">
        <v>268</v>
      </c>
      <c r="H588" s="817" t="s">
        <v>73</v>
      </c>
      <c r="I588" s="821">
        <v>2</v>
      </c>
      <c r="J588" s="827">
        <v>146.88999999999999</v>
      </c>
      <c r="K588" s="21">
        <f t="shared" si="45"/>
        <v>293.77999999999997</v>
      </c>
      <c r="L588" s="21">
        <f t="shared" si="44"/>
        <v>38.18181818181818</v>
      </c>
      <c r="M588" s="21">
        <f t="shared" si="47"/>
        <v>38.18</v>
      </c>
      <c r="N588" s="21">
        <f t="shared" si="46"/>
        <v>331.96</v>
      </c>
      <c r="O588" s="817"/>
      <c r="P588" s="817"/>
      <c r="Q588" s="822" t="s">
        <v>8</v>
      </c>
      <c r="R588" s="823" t="s">
        <v>74</v>
      </c>
    </row>
    <row r="589" spans="1:18" ht="15" hidden="1" customHeight="1">
      <c r="A589" s="816">
        <v>117591</v>
      </c>
      <c r="B589" s="817" t="s">
        <v>245</v>
      </c>
      <c r="C589" s="817" t="s">
        <v>209</v>
      </c>
      <c r="D589" s="817" t="s">
        <v>3</v>
      </c>
      <c r="E589" s="818">
        <v>44154</v>
      </c>
      <c r="F589" s="817" t="s">
        <v>140</v>
      </c>
      <c r="G589" s="819" t="s">
        <v>244</v>
      </c>
      <c r="H589" s="820" t="s">
        <v>142</v>
      </c>
      <c r="I589" s="821">
        <v>11</v>
      </c>
      <c r="J589" s="827">
        <v>146.88999999999999</v>
      </c>
      <c r="K589" s="21">
        <f t="shared" si="45"/>
        <v>1615.79</v>
      </c>
      <c r="L589" s="21">
        <f t="shared" si="44"/>
        <v>210</v>
      </c>
      <c r="M589" s="21">
        <f t="shared" si="47"/>
        <v>210</v>
      </c>
      <c r="N589" s="21">
        <f t="shared" si="46"/>
        <v>1825.79</v>
      </c>
      <c r="O589" s="817" t="s">
        <v>6</v>
      </c>
      <c r="P589" s="817" t="s">
        <v>147</v>
      </c>
      <c r="Q589" s="822" t="s">
        <v>8</v>
      </c>
      <c r="R589" s="823" t="s">
        <v>9</v>
      </c>
    </row>
    <row r="590" spans="1:18" ht="15" hidden="1" customHeight="1">
      <c r="A590" s="816">
        <v>117709</v>
      </c>
      <c r="B590" s="817" t="s">
        <v>148</v>
      </c>
      <c r="C590" s="817" t="s">
        <v>39</v>
      </c>
      <c r="D590" s="817" t="s">
        <v>3</v>
      </c>
      <c r="E590" s="818">
        <v>44154</v>
      </c>
      <c r="F590" s="817" t="s">
        <v>19</v>
      </c>
      <c r="G590" s="819" t="s">
        <v>269</v>
      </c>
      <c r="H590" s="817" t="s">
        <v>21</v>
      </c>
      <c r="I590" s="821">
        <v>11</v>
      </c>
      <c r="J590" s="827">
        <v>81.03</v>
      </c>
      <c r="K590" s="21">
        <f t="shared" si="45"/>
        <v>891.33</v>
      </c>
      <c r="L590" s="21">
        <f t="shared" si="44"/>
        <v>210</v>
      </c>
      <c r="M590" s="21">
        <f t="shared" si="47"/>
        <v>210</v>
      </c>
      <c r="N590" s="21">
        <f t="shared" si="46"/>
        <v>1101.33</v>
      </c>
      <c r="O590" s="817" t="s">
        <v>6</v>
      </c>
      <c r="P590" s="817" t="s">
        <v>258</v>
      </c>
      <c r="Q590" s="822" t="s">
        <v>8</v>
      </c>
      <c r="R590" s="823" t="s">
        <v>9</v>
      </c>
    </row>
    <row r="591" spans="1:18" ht="25.5" hidden="1" customHeight="1">
      <c r="A591" s="816">
        <v>117808</v>
      </c>
      <c r="B591" s="817" t="s">
        <v>62</v>
      </c>
      <c r="C591" s="817" t="s">
        <v>63</v>
      </c>
      <c r="D591" s="817" t="s">
        <v>3</v>
      </c>
      <c r="E591" s="818">
        <v>44154</v>
      </c>
      <c r="F591" s="817" t="s">
        <v>19</v>
      </c>
      <c r="G591" s="819" t="s">
        <v>270</v>
      </c>
      <c r="H591" s="820" t="s">
        <v>21</v>
      </c>
      <c r="I591" s="821">
        <v>11</v>
      </c>
      <c r="J591" s="827">
        <v>91.26</v>
      </c>
      <c r="K591" s="21">
        <f t="shared" si="45"/>
        <v>1003.86</v>
      </c>
      <c r="L591" s="21">
        <f t="shared" si="44"/>
        <v>210</v>
      </c>
      <c r="M591" s="21">
        <f t="shared" si="47"/>
        <v>210</v>
      </c>
      <c r="N591" s="21">
        <f t="shared" si="46"/>
        <v>1213.8600000000001</v>
      </c>
      <c r="O591" s="817"/>
      <c r="P591" s="817"/>
      <c r="Q591" s="822" t="s">
        <v>8</v>
      </c>
      <c r="R591" s="823" t="s">
        <v>86</v>
      </c>
    </row>
    <row r="592" spans="1:18" ht="15" hidden="1" customHeight="1">
      <c r="A592" s="816">
        <v>117871</v>
      </c>
      <c r="B592" s="817" t="s">
        <v>271</v>
      </c>
      <c r="C592" s="817" t="s">
        <v>70</v>
      </c>
      <c r="D592" s="817" t="s">
        <v>3</v>
      </c>
      <c r="E592" s="818">
        <v>44154</v>
      </c>
      <c r="F592" s="817" t="s">
        <v>71</v>
      </c>
      <c r="G592" s="819" t="s">
        <v>268</v>
      </c>
      <c r="H592" s="817" t="s">
        <v>73</v>
      </c>
      <c r="I592" s="821">
        <v>2</v>
      </c>
      <c r="J592" s="827">
        <v>132.15</v>
      </c>
      <c r="K592" s="21">
        <f t="shared" si="45"/>
        <v>264.3</v>
      </c>
      <c r="L592" s="21">
        <f t="shared" si="44"/>
        <v>38.18181818181818</v>
      </c>
      <c r="M592" s="21">
        <f t="shared" si="47"/>
        <v>38.18</v>
      </c>
      <c r="N592" s="21">
        <f t="shared" si="46"/>
        <v>302.48</v>
      </c>
      <c r="O592" s="817"/>
      <c r="P592" s="817"/>
      <c r="Q592" s="822" t="s">
        <v>8</v>
      </c>
      <c r="R592" s="823" t="s">
        <v>74</v>
      </c>
    </row>
    <row r="593" spans="1:18" ht="15" hidden="1" customHeight="1">
      <c r="A593" s="816">
        <v>118119</v>
      </c>
      <c r="B593" s="817" t="s">
        <v>247</v>
      </c>
      <c r="C593" s="817" t="s">
        <v>39</v>
      </c>
      <c r="D593" s="817" t="s">
        <v>3</v>
      </c>
      <c r="E593" s="818">
        <v>44154</v>
      </c>
      <c r="F593" s="817" t="s">
        <v>140</v>
      </c>
      <c r="G593" s="819" t="s">
        <v>244</v>
      </c>
      <c r="H593" s="820" t="s">
        <v>142</v>
      </c>
      <c r="I593" s="821">
        <v>11</v>
      </c>
      <c r="J593" s="827">
        <v>81.03</v>
      </c>
      <c r="K593" s="21">
        <f t="shared" si="45"/>
        <v>891.33</v>
      </c>
      <c r="L593" s="21">
        <f t="shared" si="44"/>
        <v>210</v>
      </c>
      <c r="M593" s="21">
        <f t="shared" si="47"/>
        <v>210</v>
      </c>
      <c r="N593" s="21">
        <f t="shared" si="46"/>
        <v>1101.33</v>
      </c>
      <c r="O593" s="817" t="s">
        <v>6</v>
      </c>
      <c r="P593" s="817" t="s">
        <v>147</v>
      </c>
      <c r="Q593" s="822" t="s">
        <v>8</v>
      </c>
      <c r="R593" s="823" t="s">
        <v>9</v>
      </c>
    </row>
    <row r="594" spans="1:18" ht="15" hidden="1" customHeight="1">
      <c r="A594" s="816">
        <v>118370</v>
      </c>
      <c r="B594" s="817" t="s">
        <v>222</v>
      </c>
      <c r="C594" s="817" t="s">
        <v>18</v>
      </c>
      <c r="D594" s="817" t="s">
        <v>3</v>
      </c>
      <c r="E594" s="818">
        <v>44154</v>
      </c>
      <c r="F594" s="817" t="s">
        <v>71</v>
      </c>
      <c r="G594" s="819" t="s">
        <v>260</v>
      </c>
      <c r="H594" s="817" t="s">
        <v>73</v>
      </c>
      <c r="I594" s="821">
        <v>11</v>
      </c>
      <c r="J594" s="827">
        <v>150.59</v>
      </c>
      <c r="K594" s="21">
        <f t="shared" si="45"/>
        <v>1656.49</v>
      </c>
      <c r="L594" s="21">
        <f t="shared" si="44"/>
        <v>210</v>
      </c>
      <c r="M594" s="21">
        <f t="shared" si="47"/>
        <v>210</v>
      </c>
      <c r="N594" s="21">
        <f t="shared" si="46"/>
        <v>1866.49</v>
      </c>
      <c r="O594" s="817"/>
      <c r="P594" s="817"/>
      <c r="Q594" s="822" t="s">
        <v>8</v>
      </c>
      <c r="R594" s="823" t="s">
        <v>9</v>
      </c>
    </row>
    <row r="595" spans="1:18" ht="15" hidden="1" customHeight="1">
      <c r="A595" s="816">
        <v>118853</v>
      </c>
      <c r="B595" s="817" t="s">
        <v>92</v>
      </c>
      <c r="C595" s="817" t="s">
        <v>59</v>
      </c>
      <c r="D595" s="817" t="s">
        <v>3</v>
      </c>
      <c r="E595" s="818">
        <v>44154</v>
      </c>
      <c r="F595" s="817" t="s">
        <v>19</v>
      </c>
      <c r="G595" s="819" t="s">
        <v>256</v>
      </c>
      <c r="H595" s="817" t="s">
        <v>21</v>
      </c>
      <c r="I595" s="821">
        <v>11</v>
      </c>
      <c r="J595" s="827">
        <v>111.7</v>
      </c>
      <c r="K595" s="21">
        <f t="shared" si="45"/>
        <v>1228.7</v>
      </c>
      <c r="L595" s="21">
        <f t="shared" si="44"/>
        <v>210</v>
      </c>
      <c r="M595" s="21">
        <f t="shared" si="47"/>
        <v>210</v>
      </c>
      <c r="N595" s="21">
        <f t="shared" si="46"/>
        <v>1438.7</v>
      </c>
      <c r="O595" s="817" t="s">
        <v>6</v>
      </c>
      <c r="P595" s="817" t="s">
        <v>228</v>
      </c>
      <c r="Q595" s="822" t="s">
        <v>8</v>
      </c>
      <c r="R595" s="823" t="s">
        <v>9</v>
      </c>
    </row>
    <row r="596" spans="1:18" ht="15" hidden="1" customHeight="1">
      <c r="A596" s="816">
        <v>119196</v>
      </c>
      <c r="B596" s="817" t="s">
        <v>248</v>
      </c>
      <c r="C596" s="817" t="s">
        <v>39</v>
      </c>
      <c r="D596" s="817" t="s">
        <v>3</v>
      </c>
      <c r="E596" s="818">
        <v>44154</v>
      </c>
      <c r="F596" s="817" t="s">
        <v>140</v>
      </c>
      <c r="G596" s="819" t="s">
        <v>244</v>
      </c>
      <c r="H596" s="820" t="s">
        <v>142</v>
      </c>
      <c r="I596" s="821">
        <v>11</v>
      </c>
      <c r="J596" s="827">
        <v>81.03</v>
      </c>
      <c r="K596" s="21">
        <f t="shared" si="45"/>
        <v>891.33</v>
      </c>
      <c r="L596" s="21">
        <f t="shared" si="44"/>
        <v>210</v>
      </c>
      <c r="M596" s="21">
        <f t="shared" si="47"/>
        <v>210</v>
      </c>
      <c r="N596" s="21">
        <f t="shared" si="46"/>
        <v>1101.33</v>
      </c>
      <c r="O596" s="817" t="s">
        <v>6</v>
      </c>
      <c r="P596" s="817" t="s">
        <v>147</v>
      </c>
      <c r="Q596" s="822" t="s">
        <v>8</v>
      </c>
      <c r="R596" s="823" t="s">
        <v>9</v>
      </c>
    </row>
    <row r="597" spans="1:18" ht="15" hidden="1" customHeight="1">
      <c r="A597" s="816">
        <v>153108</v>
      </c>
      <c r="B597" s="817" t="s">
        <v>103</v>
      </c>
      <c r="C597" s="817" t="s">
        <v>39</v>
      </c>
      <c r="D597" s="817" t="s">
        <v>3</v>
      </c>
      <c r="E597" s="818">
        <v>44154</v>
      </c>
      <c r="F597" s="817" t="s">
        <v>140</v>
      </c>
      <c r="G597" s="819" t="s">
        <v>244</v>
      </c>
      <c r="H597" s="820" t="s">
        <v>142</v>
      </c>
      <c r="I597" s="821">
        <v>11</v>
      </c>
      <c r="J597" s="827">
        <v>81.03</v>
      </c>
      <c r="K597" s="21">
        <f t="shared" si="45"/>
        <v>891.33</v>
      </c>
      <c r="L597" s="21">
        <f t="shared" si="44"/>
        <v>210</v>
      </c>
      <c r="M597" s="21">
        <f t="shared" si="47"/>
        <v>210</v>
      </c>
      <c r="N597" s="21">
        <f t="shared" si="46"/>
        <v>1101.33</v>
      </c>
      <c r="O597" s="817" t="s">
        <v>6</v>
      </c>
      <c r="P597" s="817" t="s">
        <v>147</v>
      </c>
      <c r="Q597" s="822" t="s">
        <v>8</v>
      </c>
      <c r="R597" s="823" t="s">
        <v>9</v>
      </c>
    </row>
    <row r="598" spans="1:18" ht="15" hidden="1" customHeight="1">
      <c r="A598" s="816">
        <v>156993</v>
      </c>
      <c r="B598" s="817" t="s">
        <v>132</v>
      </c>
      <c r="C598" s="817" t="s">
        <v>63</v>
      </c>
      <c r="D598" s="817" t="s">
        <v>3</v>
      </c>
      <c r="E598" s="818">
        <v>44154</v>
      </c>
      <c r="F598" s="817" t="s">
        <v>19</v>
      </c>
      <c r="G598" s="819" t="s">
        <v>272</v>
      </c>
      <c r="H598" s="820" t="s">
        <v>21</v>
      </c>
      <c r="I598" s="821">
        <v>11</v>
      </c>
      <c r="J598" s="827">
        <v>91.26</v>
      </c>
      <c r="K598" s="21">
        <f t="shared" si="45"/>
        <v>1003.86</v>
      </c>
      <c r="L598" s="21">
        <f t="shared" si="44"/>
        <v>210</v>
      </c>
      <c r="M598" s="21">
        <f t="shared" si="47"/>
        <v>210</v>
      </c>
      <c r="N598" s="21">
        <f t="shared" si="46"/>
        <v>1213.8600000000001</v>
      </c>
      <c r="O598" s="817"/>
      <c r="P598" s="817"/>
      <c r="Q598" s="822" t="s">
        <v>8</v>
      </c>
      <c r="R598" s="823" t="s">
        <v>86</v>
      </c>
    </row>
    <row r="599" spans="1:18" ht="15" hidden="1" customHeight="1">
      <c r="A599" s="816">
        <v>175614</v>
      </c>
      <c r="B599" s="817" t="s">
        <v>23</v>
      </c>
      <c r="C599" s="817" t="s">
        <v>2</v>
      </c>
      <c r="D599" s="817" t="s">
        <v>3</v>
      </c>
      <c r="E599" s="818">
        <v>44154</v>
      </c>
      <c r="F599" s="817" t="s">
        <v>19</v>
      </c>
      <c r="G599" s="819" t="s">
        <v>273</v>
      </c>
      <c r="H599" s="817" t="s">
        <v>21</v>
      </c>
      <c r="I599" s="821">
        <v>8</v>
      </c>
      <c r="J599" s="827">
        <v>132.15</v>
      </c>
      <c r="K599" s="21">
        <f t="shared" si="45"/>
        <v>1057.2</v>
      </c>
      <c r="L599" s="21">
        <f t="shared" si="44"/>
        <v>152.72727272727272</v>
      </c>
      <c r="M599" s="21">
        <f t="shared" si="47"/>
        <v>152.72999999999999</v>
      </c>
      <c r="N599" s="21">
        <f t="shared" si="46"/>
        <v>1209.93</v>
      </c>
      <c r="O599" s="817" t="s">
        <v>6</v>
      </c>
      <c r="P599" s="817" t="s">
        <v>173</v>
      </c>
      <c r="Q599" s="822" t="s">
        <v>232</v>
      </c>
      <c r="R599" s="823" t="s">
        <v>9</v>
      </c>
    </row>
    <row r="600" spans="1:18" ht="15" hidden="1" customHeight="1">
      <c r="A600" s="816">
        <v>176091</v>
      </c>
      <c r="B600" s="817" t="s">
        <v>249</v>
      </c>
      <c r="C600" s="817" t="s">
        <v>39</v>
      </c>
      <c r="D600" s="817" t="s">
        <v>3</v>
      </c>
      <c r="E600" s="818">
        <v>44154</v>
      </c>
      <c r="F600" s="817" t="s">
        <v>140</v>
      </c>
      <c r="G600" s="819" t="s">
        <v>244</v>
      </c>
      <c r="H600" s="820" t="s">
        <v>142</v>
      </c>
      <c r="I600" s="821">
        <v>11</v>
      </c>
      <c r="J600" s="827">
        <v>81.03</v>
      </c>
      <c r="K600" s="21">
        <f t="shared" si="45"/>
        <v>891.33</v>
      </c>
      <c r="L600" s="21">
        <f t="shared" si="44"/>
        <v>210</v>
      </c>
      <c r="M600" s="21">
        <f t="shared" si="47"/>
        <v>210</v>
      </c>
      <c r="N600" s="21">
        <f t="shared" si="46"/>
        <v>1101.33</v>
      </c>
      <c r="O600" s="817" t="s">
        <v>6</v>
      </c>
      <c r="P600" s="817" t="s">
        <v>147</v>
      </c>
      <c r="Q600" s="822" t="s">
        <v>8</v>
      </c>
      <c r="R600" s="823" t="s">
        <v>9</v>
      </c>
    </row>
    <row r="601" spans="1:18" ht="15" hidden="1" customHeight="1">
      <c r="A601" s="816">
        <v>176475</v>
      </c>
      <c r="B601" s="817" t="s">
        <v>250</v>
      </c>
      <c r="C601" s="817" t="s">
        <v>39</v>
      </c>
      <c r="D601" s="817" t="s">
        <v>3</v>
      </c>
      <c r="E601" s="818">
        <v>44154</v>
      </c>
      <c r="F601" s="817" t="s">
        <v>140</v>
      </c>
      <c r="G601" s="819" t="s">
        <v>244</v>
      </c>
      <c r="H601" s="820" t="s">
        <v>142</v>
      </c>
      <c r="I601" s="821">
        <v>11</v>
      </c>
      <c r="J601" s="827">
        <v>81.03</v>
      </c>
      <c r="K601" s="21">
        <f t="shared" si="45"/>
        <v>891.33</v>
      </c>
      <c r="L601" s="21">
        <f t="shared" si="44"/>
        <v>210</v>
      </c>
      <c r="M601" s="21">
        <f t="shared" si="47"/>
        <v>210</v>
      </c>
      <c r="N601" s="21">
        <f t="shared" si="46"/>
        <v>1101.33</v>
      </c>
      <c r="O601" s="817" t="s">
        <v>6</v>
      </c>
      <c r="P601" s="817" t="s">
        <v>147</v>
      </c>
      <c r="Q601" s="822" t="s">
        <v>8</v>
      </c>
      <c r="R601" s="823" t="s">
        <v>9</v>
      </c>
    </row>
    <row r="602" spans="1:18" ht="15" hidden="1" customHeight="1">
      <c r="A602" s="816">
        <v>176479</v>
      </c>
      <c r="B602" s="817" t="s">
        <v>251</v>
      </c>
      <c r="C602" s="817" t="s">
        <v>39</v>
      </c>
      <c r="D602" s="817" t="s">
        <v>3</v>
      </c>
      <c r="E602" s="818">
        <v>44154</v>
      </c>
      <c r="F602" s="817" t="s">
        <v>140</v>
      </c>
      <c r="G602" s="819" t="s">
        <v>244</v>
      </c>
      <c r="H602" s="820" t="s">
        <v>142</v>
      </c>
      <c r="I602" s="821">
        <v>11</v>
      </c>
      <c r="J602" s="827">
        <v>81.03</v>
      </c>
      <c r="K602" s="21">
        <f t="shared" si="45"/>
        <v>891.33</v>
      </c>
      <c r="L602" s="21">
        <f t="shared" si="44"/>
        <v>210</v>
      </c>
      <c r="M602" s="21">
        <f t="shared" si="47"/>
        <v>210</v>
      </c>
      <c r="N602" s="21">
        <f t="shared" si="46"/>
        <v>1101.33</v>
      </c>
      <c r="O602" s="817" t="s">
        <v>6</v>
      </c>
      <c r="P602" s="817" t="s">
        <v>147</v>
      </c>
      <c r="Q602" s="822" t="s">
        <v>8</v>
      </c>
      <c r="R602" s="823" t="s">
        <v>9</v>
      </c>
    </row>
    <row r="603" spans="1:18" ht="15" hidden="1" customHeight="1">
      <c r="A603" s="816">
        <v>176480</v>
      </c>
      <c r="B603" s="817" t="s">
        <v>252</v>
      </c>
      <c r="C603" s="817" t="s">
        <v>39</v>
      </c>
      <c r="D603" s="817" t="s">
        <v>3</v>
      </c>
      <c r="E603" s="818">
        <v>44154</v>
      </c>
      <c r="F603" s="817" t="s">
        <v>140</v>
      </c>
      <c r="G603" s="819" t="s">
        <v>244</v>
      </c>
      <c r="H603" s="820" t="s">
        <v>142</v>
      </c>
      <c r="I603" s="821">
        <v>11</v>
      </c>
      <c r="J603" s="827">
        <v>81.03</v>
      </c>
      <c r="K603" s="21">
        <f t="shared" si="45"/>
        <v>891.33</v>
      </c>
      <c r="L603" s="21">
        <f t="shared" si="44"/>
        <v>210</v>
      </c>
      <c r="M603" s="21">
        <f t="shared" si="47"/>
        <v>210</v>
      </c>
      <c r="N603" s="21">
        <f t="shared" si="46"/>
        <v>1101.33</v>
      </c>
      <c r="O603" s="817" t="s">
        <v>6</v>
      </c>
      <c r="P603" s="817" t="s">
        <v>147</v>
      </c>
      <c r="Q603" s="822" t="s">
        <v>8</v>
      </c>
      <c r="R603" s="823" t="s">
        <v>9</v>
      </c>
    </row>
    <row r="604" spans="1:18" ht="15" hidden="1" customHeight="1">
      <c r="A604" s="816">
        <v>176607</v>
      </c>
      <c r="B604" s="817" t="s">
        <v>55</v>
      </c>
      <c r="C604" s="817" t="s">
        <v>39</v>
      </c>
      <c r="D604" s="817" t="s">
        <v>3</v>
      </c>
      <c r="E604" s="818">
        <v>44154</v>
      </c>
      <c r="F604" s="817" t="s">
        <v>19</v>
      </c>
      <c r="G604" s="819" t="s">
        <v>269</v>
      </c>
      <c r="H604" s="817" t="s">
        <v>21</v>
      </c>
      <c r="I604" s="821">
        <v>11</v>
      </c>
      <c r="J604" s="827">
        <v>81.03</v>
      </c>
      <c r="K604" s="21">
        <f t="shared" si="45"/>
        <v>891.33</v>
      </c>
      <c r="L604" s="21">
        <f t="shared" si="44"/>
        <v>210</v>
      </c>
      <c r="M604" s="21">
        <f t="shared" si="47"/>
        <v>210</v>
      </c>
      <c r="N604" s="21">
        <f t="shared" si="46"/>
        <v>1101.33</v>
      </c>
      <c r="O604" s="817" t="s">
        <v>6</v>
      </c>
      <c r="P604" s="817" t="s">
        <v>258</v>
      </c>
      <c r="Q604" s="822" t="s">
        <v>8</v>
      </c>
      <c r="R604" s="823" t="s">
        <v>9</v>
      </c>
    </row>
    <row r="605" spans="1:18" ht="15" hidden="1" customHeight="1">
      <c r="A605" s="816">
        <v>177096</v>
      </c>
      <c r="B605" s="817" t="s">
        <v>253</v>
      </c>
      <c r="C605" s="817" t="s">
        <v>39</v>
      </c>
      <c r="D605" s="817" t="s">
        <v>3</v>
      </c>
      <c r="E605" s="818">
        <v>44154</v>
      </c>
      <c r="F605" s="817" t="s">
        <v>140</v>
      </c>
      <c r="G605" s="819" t="s">
        <v>244</v>
      </c>
      <c r="H605" s="820" t="s">
        <v>142</v>
      </c>
      <c r="I605" s="821">
        <v>11</v>
      </c>
      <c r="J605" s="827">
        <v>81.03</v>
      </c>
      <c r="K605" s="21">
        <f t="shared" si="45"/>
        <v>891.33</v>
      </c>
      <c r="L605" s="21">
        <f t="shared" si="44"/>
        <v>210</v>
      </c>
      <c r="M605" s="21">
        <f t="shared" si="47"/>
        <v>210</v>
      </c>
      <c r="N605" s="21">
        <f t="shared" si="46"/>
        <v>1101.33</v>
      </c>
      <c r="O605" s="817" t="s">
        <v>6</v>
      </c>
      <c r="P605" s="817" t="s">
        <v>147</v>
      </c>
      <c r="Q605" s="822" t="s">
        <v>8</v>
      </c>
      <c r="R605" s="823" t="s">
        <v>9</v>
      </c>
    </row>
    <row r="606" spans="1:18" ht="15" hidden="1" customHeight="1">
      <c r="A606" s="816">
        <v>178171</v>
      </c>
      <c r="B606" s="817" t="s">
        <v>57</v>
      </c>
      <c r="C606" s="817" t="s">
        <v>39</v>
      </c>
      <c r="D606" s="817" t="s">
        <v>3</v>
      </c>
      <c r="E606" s="818">
        <v>44154</v>
      </c>
      <c r="F606" s="817" t="s">
        <v>19</v>
      </c>
      <c r="G606" s="819" t="s">
        <v>274</v>
      </c>
      <c r="H606" s="817" t="s">
        <v>21</v>
      </c>
      <c r="I606" s="821">
        <v>11</v>
      </c>
      <c r="J606" s="827">
        <v>81.03</v>
      </c>
      <c r="K606" s="21">
        <f t="shared" si="45"/>
        <v>891.33</v>
      </c>
      <c r="L606" s="21">
        <f t="shared" si="44"/>
        <v>210</v>
      </c>
      <c r="M606" s="21">
        <f t="shared" si="47"/>
        <v>210</v>
      </c>
      <c r="N606" s="21">
        <f t="shared" si="46"/>
        <v>1101.33</v>
      </c>
      <c r="O606" s="817" t="s">
        <v>6</v>
      </c>
      <c r="P606" s="817" t="s">
        <v>182</v>
      </c>
      <c r="Q606" s="822" t="s">
        <v>8</v>
      </c>
      <c r="R606" s="823" t="s">
        <v>9</v>
      </c>
    </row>
    <row r="607" spans="1:18" ht="25.5" hidden="1" customHeight="1">
      <c r="A607" s="816">
        <v>185056</v>
      </c>
      <c r="B607" s="817" t="s">
        <v>58</v>
      </c>
      <c r="C607" s="817" t="s">
        <v>59</v>
      </c>
      <c r="D607" s="817" t="s">
        <v>3</v>
      </c>
      <c r="E607" s="818">
        <v>44154</v>
      </c>
      <c r="F607" s="817" t="s">
        <v>19</v>
      </c>
      <c r="G607" s="819" t="s">
        <v>275</v>
      </c>
      <c r="H607" s="817" t="s">
        <v>21</v>
      </c>
      <c r="I607" s="821">
        <v>11</v>
      </c>
      <c r="J607" s="827">
        <v>111.7</v>
      </c>
      <c r="K607" s="21">
        <f t="shared" si="45"/>
        <v>1228.7</v>
      </c>
      <c r="L607" s="21">
        <f t="shared" si="44"/>
        <v>210</v>
      </c>
      <c r="M607" s="21">
        <f t="shared" si="47"/>
        <v>210</v>
      </c>
      <c r="N607" s="21">
        <f t="shared" si="46"/>
        <v>1438.7</v>
      </c>
      <c r="O607" s="817" t="s">
        <v>6</v>
      </c>
      <c r="P607" s="817" t="s">
        <v>182</v>
      </c>
      <c r="Q607" s="822" t="s">
        <v>8</v>
      </c>
      <c r="R607" s="823" t="s">
        <v>9</v>
      </c>
    </row>
    <row r="608" spans="1:18" ht="15" hidden="1" customHeight="1">
      <c r="A608" s="816">
        <v>185469</v>
      </c>
      <c r="B608" s="817" t="s">
        <v>255</v>
      </c>
      <c r="C608" s="817" t="s">
        <v>39</v>
      </c>
      <c r="D608" s="817" t="s">
        <v>3</v>
      </c>
      <c r="E608" s="818">
        <v>44154</v>
      </c>
      <c r="F608" s="817" t="s">
        <v>140</v>
      </c>
      <c r="G608" s="819" t="s">
        <v>244</v>
      </c>
      <c r="H608" s="820" t="s">
        <v>142</v>
      </c>
      <c r="I608" s="821">
        <v>11</v>
      </c>
      <c r="J608" s="827">
        <v>81.03</v>
      </c>
      <c r="K608" s="21">
        <f t="shared" si="45"/>
        <v>891.33</v>
      </c>
      <c r="L608" s="21">
        <f t="shared" si="44"/>
        <v>210</v>
      </c>
      <c r="M608" s="21">
        <f t="shared" si="47"/>
        <v>210</v>
      </c>
      <c r="N608" s="21">
        <f t="shared" si="46"/>
        <v>1101.33</v>
      </c>
      <c r="O608" s="817" t="s">
        <v>6</v>
      </c>
      <c r="P608" s="817" t="s">
        <v>147</v>
      </c>
      <c r="Q608" s="822" t="s">
        <v>8</v>
      </c>
      <c r="R608" s="823" t="s">
        <v>9</v>
      </c>
    </row>
    <row r="609" spans="1:18" ht="15" hidden="1" customHeight="1">
      <c r="A609" s="816">
        <v>116651</v>
      </c>
      <c r="B609" s="817" t="s">
        <v>88</v>
      </c>
      <c r="C609" s="817" t="s">
        <v>39</v>
      </c>
      <c r="D609" s="817" t="s">
        <v>3</v>
      </c>
      <c r="E609" s="818">
        <v>44155</v>
      </c>
      <c r="F609" s="817" t="s">
        <v>19</v>
      </c>
      <c r="G609" s="819" t="s">
        <v>276</v>
      </c>
      <c r="H609" s="817" t="s">
        <v>21</v>
      </c>
      <c r="I609" s="821">
        <v>3</v>
      </c>
      <c r="J609" s="827">
        <v>81.03</v>
      </c>
      <c r="K609" s="21">
        <f t="shared" si="45"/>
        <v>243.09</v>
      </c>
      <c r="L609" s="21">
        <f t="shared" si="44"/>
        <v>57.272727272727266</v>
      </c>
      <c r="M609" s="21">
        <f t="shared" si="47"/>
        <v>57.27</v>
      </c>
      <c r="N609" s="21">
        <f t="shared" si="46"/>
        <v>300.36</v>
      </c>
      <c r="O609" s="817" t="s">
        <v>6</v>
      </c>
      <c r="P609" s="817"/>
      <c r="Q609" s="822" t="s">
        <v>8</v>
      </c>
      <c r="R609" s="823" t="s">
        <v>9</v>
      </c>
    </row>
    <row r="610" spans="1:18" ht="15" hidden="1" customHeight="1">
      <c r="A610" s="816">
        <v>116660</v>
      </c>
      <c r="B610" s="817" t="s">
        <v>243</v>
      </c>
      <c r="C610" s="817" t="s">
        <v>39</v>
      </c>
      <c r="D610" s="817" t="s">
        <v>3</v>
      </c>
      <c r="E610" s="818">
        <v>44155</v>
      </c>
      <c r="F610" s="817" t="s">
        <v>140</v>
      </c>
      <c r="G610" s="819" t="s">
        <v>244</v>
      </c>
      <c r="H610" s="820" t="s">
        <v>142</v>
      </c>
      <c r="I610" s="821">
        <v>11</v>
      </c>
      <c r="J610" s="827">
        <v>81.03</v>
      </c>
      <c r="K610" s="21">
        <f t="shared" si="45"/>
        <v>891.33</v>
      </c>
      <c r="L610" s="21">
        <f t="shared" si="44"/>
        <v>210</v>
      </c>
      <c r="M610" s="21">
        <f t="shared" si="47"/>
        <v>210</v>
      </c>
      <c r="N610" s="21">
        <f t="shared" si="46"/>
        <v>1101.33</v>
      </c>
      <c r="O610" s="817" t="s">
        <v>6</v>
      </c>
      <c r="P610" s="817" t="s">
        <v>147</v>
      </c>
      <c r="Q610" s="822" t="s">
        <v>8</v>
      </c>
      <c r="R610" s="823" t="s">
        <v>9</v>
      </c>
    </row>
    <row r="611" spans="1:18" ht="15" hidden="1" customHeight="1">
      <c r="A611" s="816">
        <v>117591</v>
      </c>
      <c r="B611" s="817" t="s">
        <v>245</v>
      </c>
      <c r="C611" s="817" t="s">
        <v>209</v>
      </c>
      <c r="D611" s="817" t="s">
        <v>3</v>
      </c>
      <c r="E611" s="818">
        <v>44155</v>
      </c>
      <c r="F611" s="817" t="s">
        <v>140</v>
      </c>
      <c r="G611" s="819" t="s">
        <v>244</v>
      </c>
      <c r="H611" s="820" t="s">
        <v>142</v>
      </c>
      <c r="I611" s="821">
        <v>11</v>
      </c>
      <c r="J611" s="827">
        <v>146.88999999999999</v>
      </c>
      <c r="K611" s="21">
        <f t="shared" si="45"/>
        <v>1615.79</v>
      </c>
      <c r="L611" s="21">
        <f t="shared" si="44"/>
        <v>210</v>
      </c>
      <c r="M611" s="21">
        <f t="shared" si="47"/>
        <v>210</v>
      </c>
      <c r="N611" s="21">
        <f t="shared" si="46"/>
        <v>1825.79</v>
      </c>
      <c r="O611" s="817" t="s">
        <v>6</v>
      </c>
      <c r="P611" s="817" t="s">
        <v>147</v>
      </c>
      <c r="Q611" s="822" t="s">
        <v>8</v>
      </c>
      <c r="R611" s="823" t="s">
        <v>9</v>
      </c>
    </row>
    <row r="612" spans="1:18" ht="15" hidden="1" customHeight="1">
      <c r="A612" s="816">
        <v>117709</v>
      </c>
      <c r="B612" s="817" t="s">
        <v>148</v>
      </c>
      <c r="C612" s="817" t="s">
        <v>39</v>
      </c>
      <c r="D612" s="817" t="s">
        <v>3</v>
      </c>
      <c r="E612" s="818">
        <v>44155</v>
      </c>
      <c r="F612" s="817" t="s">
        <v>19</v>
      </c>
      <c r="G612" s="819" t="s">
        <v>276</v>
      </c>
      <c r="H612" s="817" t="s">
        <v>21</v>
      </c>
      <c r="I612" s="821">
        <v>3</v>
      </c>
      <c r="J612" s="827">
        <v>81.03</v>
      </c>
      <c r="K612" s="21">
        <f t="shared" si="45"/>
        <v>243.09</v>
      </c>
      <c r="L612" s="21">
        <f t="shared" si="44"/>
        <v>57.272727272727266</v>
      </c>
      <c r="M612" s="21">
        <f t="shared" si="47"/>
        <v>57.27</v>
      </c>
      <c r="N612" s="21">
        <f t="shared" si="46"/>
        <v>300.36</v>
      </c>
      <c r="O612" s="817" t="s">
        <v>6</v>
      </c>
      <c r="P612" s="817"/>
      <c r="Q612" s="822" t="s">
        <v>8</v>
      </c>
      <c r="R612" s="823" t="s">
        <v>9</v>
      </c>
    </row>
    <row r="613" spans="1:18" ht="15" hidden="1" customHeight="1">
      <c r="A613" s="816">
        <v>118119</v>
      </c>
      <c r="B613" s="817" t="s">
        <v>247</v>
      </c>
      <c r="C613" s="817" t="s">
        <v>39</v>
      </c>
      <c r="D613" s="817" t="s">
        <v>3</v>
      </c>
      <c r="E613" s="818">
        <v>44155</v>
      </c>
      <c r="F613" s="817" t="s">
        <v>140</v>
      </c>
      <c r="G613" s="819" t="s">
        <v>244</v>
      </c>
      <c r="H613" s="820" t="s">
        <v>142</v>
      </c>
      <c r="I613" s="821">
        <v>11</v>
      </c>
      <c r="J613" s="827">
        <v>81.03</v>
      </c>
      <c r="K613" s="21">
        <f t="shared" si="45"/>
        <v>891.33</v>
      </c>
      <c r="L613" s="21">
        <f t="shared" si="44"/>
        <v>210</v>
      </c>
      <c r="M613" s="21">
        <f t="shared" si="47"/>
        <v>210</v>
      </c>
      <c r="N613" s="21">
        <f t="shared" si="46"/>
        <v>1101.33</v>
      </c>
      <c r="O613" s="817" t="s">
        <v>6</v>
      </c>
      <c r="P613" s="817" t="s">
        <v>147</v>
      </c>
      <c r="Q613" s="822" t="s">
        <v>8</v>
      </c>
      <c r="R613" s="823" t="s">
        <v>9</v>
      </c>
    </row>
    <row r="614" spans="1:18" ht="15" hidden="1" customHeight="1">
      <c r="A614" s="816">
        <v>118370</v>
      </c>
      <c r="B614" s="817" t="s">
        <v>222</v>
      </c>
      <c r="C614" s="817" t="s">
        <v>18</v>
      </c>
      <c r="D614" s="817" t="s">
        <v>3</v>
      </c>
      <c r="E614" s="818">
        <v>44155</v>
      </c>
      <c r="F614" s="817" t="s">
        <v>71</v>
      </c>
      <c r="G614" s="819" t="s">
        <v>260</v>
      </c>
      <c r="H614" s="817" t="s">
        <v>73</v>
      </c>
      <c r="I614" s="821">
        <v>11</v>
      </c>
      <c r="J614" s="827">
        <v>150.59</v>
      </c>
      <c r="K614" s="21">
        <f t="shared" si="45"/>
        <v>1656.49</v>
      </c>
      <c r="L614" s="21">
        <f t="shared" si="44"/>
        <v>210</v>
      </c>
      <c r="M614" s="21">
        <f t="shared" si="47"/>
        <v>210</v>
      </c>
      <c r="N614" s="21">
        <f t="shared" si="46"/>
        <v>1866.49</v>
      </c>
      <c r="O614" s="817"/>
      <c r="P614" s="817"/>
      <c r="Q614" s="822" t="s">
        <v>8</v>
      </c>
      <c r="R614" s="823" t="s">
        <v>9</v>
      </c>
    </row>
    <row r="615" spans="1:18" ht="15" hidden="1" customHeight="1">
      <c r="A615" s="816">
        <v>118853</v>
      </c>
      <c r="B615" s="817" t="s">
        <v>92</v>
      </c>
      <c r="C615" s="817" t="s">
        <v>59</v>
      </c>
      <c r="D615" s="817" t="s">
        <v>3</v>
      </c>
      <c r="E615" s="818">
        <v>44155</v>
      </c>
      <c r="F615" s="817" t="s">
        <v>19</v>
      </c>
      <c r="G615" s="819" t="s">
        <v>276</v>
      </c>
      <c r="H615" s="817" t="s">
        <v>21</v>
      </c>
      <c r="I615" s="821">
        <v>3</v>
      </c>
      <c r="J615" s="827">
        <v>111.7</v>
      </c>
      <c r="K615" s="21">
        <f t="shared" si="45"/>
        <v>335.1</v>
      </c>
      <c r="L615" s="21">
        <f t="shared" si="44"/>
        <v>57.272727272727266</v>
      </c>
      <c r="M615" s="21">
        <f t="shared" si="47"/>
        <v>57.27</v>
      </c>
      <c r="N615" s="21">
        <f t="shared" si="46"/>
        <v>392.37</v>
      </c>
      <c r="O615" s="817" t="s">
        <v>6</v>
      </c>
      <c r="P615" s="817"/>
      <c r="Q615" s="822" t="s">
        <v>8</v>
      </c>
      <c r="R615" s="823" t="s">
        <v>9</v>
      </c>
    </row>
    <row r="616" spans="1:18" ht="15" hidden="1" customHeight="1">
      <c r="A616" s="816">
        <v>119196</v>
      </c>
      <c r="B616" s="817" t="s">
        <v>248</v>
      </c>
      <c r="C616" s="817" t="s">
        <v>39</v>
      </c>
      <c r="D616" s="817" t="s">
        <v>3</v>
      </c>
      <c r="E616" s="818">
        <v>44155</v>
      </c>
      <c r="F616" s="817" t="s">
        <v>140</v>
      </c>
      <c r="G616" s="819" t="s">
        <v>244</v>
      </c>
      <c r="H616" s="820" t="s">
        <v>142</v>
      </c>
      <c r="I616" s="821">
        <v>11</v>
      </c>
      <c r="J616" s="827">
        <v>81.03</v>
      </c>
      <c r="K616" s="21">
        <f t="shared" si="45"/>
        <v>891.33</v>
      </c>
      <c r="L616" s="21">
        <f t="shared" si="44"/>
        <v>210</v>
      </c>
      <c r="M616" s="21">
        <f t="shared" si="47"/>
        <v>210</v>
      </c>
      <c r="N616" s="21">
        <f t="shared" si="46"/>
        <v>1101.33</v>
      </c>
      <c r="O616" s="817" t="s">
        <v>6</v>
      </c>
      <c r="P616" s="817" t="s">
        <v>147</v>
      </c>
      <c r="Q616" s="822" t="s">
        <v>8</v>
      </c>
      <c r="R616" s="823" t="s">
        <v>9</v>
      </c>
    </row>
    <row r="617" spans="1:18" ht="15" hidden="1" customHeight="1">
      <c r="A617" s="816">
        <v>153108</v>
      </c>
      <c r="B617" s="817" t="s">
        <v>103</v>
      </c>
      <c r="C617" s="817" t="s">
        <v>39</v>
      </c>
      <c r="D617" s="817" t="s">
        <v>3</v>
      </c>
      <c r="E617" s="818">
        <v>44155</v>
      </c>
      <c r="F617" s="817" t="s">
        <v>140</v>
      </c>
      <c r="G617" s="819" t="s">
        <v>244</v>
      </c>
      <c r="H617" s="820" t="s">
        <v>142</v>
      </c>
      <c r="I617" s="821">
        <v>11</v>
      </c>
      <c r="J617" s="827">
        <v>81.03</v>
      </c>
      <c r="K617" s="21">
        <f t="shared" si="45"/>
        <v>891.33</v>
      </c>
      <c r="L617" s="21">
        <f t="shared" si="44"/>
        <v>210</v>
      </c>
      <c r="M617" s="21">
        <f t="shared" si="47"/>
        <v>210</v>
      </c>
      <c r="N617" s="21">
        <f t="shared" si="46"/>
        <v>1101.33</v>
      </c>
      <c r="O617" s="817" t="s">
        <v>6</v>
      </c>
      <c r="P617" s="817" t="s">
        <v>147</v>
      </c>
      <c r="Q617" s="822" t="s">
        <v>8</v>
      </c>
      <c r="R617" s="823" t="s">
        <v>9</v>
      </c>
    </row>
    <row r="618" spans="1:18" ht="15" hidden="1" customHeight="1">
      <c r="A618" s="816">
        <v>154415</v>
      </c>
      <c r="B618" s="817" t="s">
        <v>69</v>
      </c>
      <c r="C618" s="817" t="s">
        <v>70</v>
      </c>
      <c r="D618" s="817" t="s">
        <v>3</v>
      </c>
      <c r="E618" s="818">
        <v>44155</v>
      </c>
      <c r="F618" s="817" t="s">
        <v>71</v>
      </c>
      <c r="G618" s="819" t="s">
        <v>277</v>
      </c>
      <c r="H618" s="817" t="s">
        <v>73</v>
      </c>
      <c r="I618" s="821">
        <v>5.5</v>
      </c>
      <c r="J618" s="827">
        <v>132.15</v>
      </c>
      <c r="K618" s="21">
        <f t="shared" si="45"/>
        <v>726.82500000000005</v>
      </c>
      <c r="L618" s="21">
        <f t="shared" si="44"/>
        <v>105</v>
      </c>
      <c r="M618" s="21">
        <f t="shared" si="47"/>
        <v>105</v>
      </c>
      <c r="N618" s="21">
        <f t="shared" si="46"/>
        <v>831.82500000000005</v>
      </c>
      <c r="O618" s="817"/>
      <c r="P618" s="817"/>
      <c r="Q618" s="822" t="s">
        <v>8</v>
      </c>
      <c r="R618" s="823" t="s">
        <v>74</v>
      </c>
    </row>
    <row r="619" spans="1:18" ht="15" hidden="1" customHeight="1">
      <c r="A619" s="816">
        <v>176091</v>
      </c>
      <c r="B619" s="817" t="s">
        <v>249</v>
      </c>
      <c r="C619" s="817" t="s">
        <v>39</v>
      </c>
      <c r="D619" s="817" t="s">
        <v>3</v>
      </c>
      <c r="E619" s="818">
        <v>44155</v>
      </c>
      <c r="F619" s="817" t="s">
        <v>140</v>
      </c>
      <c r="G619" s="819" t="s">
        <v>244</v>
      </c>
      <c r="H619" s="820" t="s">
        <v>142</v>
      </c>
      <c r="I619" s="821">
        <v>11</v>
      </c>
      <c r="J619" s="827">
        <v>81.03</v>
      </c>
      <c r="K619" s="21">
        <f t="shared" si="45"/>
        <v>891.33</v>
      </c>
      <c r="L619" s="21">
        <f t="shared" si="44"/>
        <v>210</v>
      </c>
      <c r="M619" s="21">
        <f t="shared" si="47"/>
        <v>210</v>
      </c>
      <c r="N619" s="21">
        <f t="shared" si="46"/>
        <v>1101.33</v>
      </c>
      <c r="O619" s="817" t="s">
        <v>6</v>
      </c>
      <c r="P619" s="817" t="s">
        <v>147</v>
      </c>
      <c r="Q619" s="822" t="s">
        <v>8</v>
      </c>
      <c r="R619" s="823" t="s">
        <v>9</v>
      </c>
    </row>
    <row r="620" spans="1:18" ht="15" hidden="1" customHeight="1">
      <c r="A620" s="816">
        <v>176475</v>
      </c>
      <c r="B620" s="817" t="s">
        <v>250</v>
      </c>
      <c r="C620" s="817" t="s">
        <v>39</v>
      </c>
      <c r="D620" s="817" t="s">
        <v>3</v>
      </c>
      <c r="E620" s="818">
        <v>44155</v>
      </c>
      <c r="F620" s="817" t="s">
        <v>140</v>
      </c>
      <c r="G620" s="819" t="s">
        <v>244</v>
      </c>
      <c r="H620" s="820" t="s">
        <v>142</v>
      </c>
      <c r="I620" s="821">
        <v>11</v>
      </c>
      <c r="J620" s="827">
        <v>81.03</v>
      </c>
      <c r="K620" s="21">
        <f t="shared" si="45"/>
        <v>891.33</v>
      </c>
      <c r="L620" s="21">
        <f t="shared" si="44"/>
        <v>210</v>
      </c>
      <c r="M620" s="21">
        <f t="shared" si="47"/>
        <v>210</v>
      </c>
      <c r="N620" s="21">
        <f t="shared" si="46"/>
        <v>1101.33</v>
      </c>
      <c r="O620" s="817" t="s">
        <v>6</v>
      </c>
      <c r="P620" s="817" t="s">
        <v>147</v>
      </c>
      <c r="Q620" s="822" t="s">
        <v>8</v>
      </c>
      <c r="R620" s="823" t="s">
        <v>9</v>
      </c>
    </row>
    <row r="621" spans="1:18" ht="15" hidden="1" customHeight="1">
      <c r="A621" s="816">
        <v>176479</v>
      </c>
      <c r="B621" s="817" t="s">
        <v>251</v>
      </c>
      <c r="C621" s="817" t="s">
        <v>39</v>
      </c>
      <c r="D621" s="817" t="s">
        <v>3</v>
      </c>
      <c r="E621" s="818">
        <v>44155</v>
      </c>
      <c r="F621" s="817" t="s">
        <v>140</v>
      </c>
      <c r="G621" s="819" t="s">
        <v>244</v>
      </c>
      <c r="H621" s="820" t="s">
        <v>142</v>
      </c>
      <c r="I621" s="821">
        <v>11</v>
      </c>
      <c r="J621" s="827">
        <v>81.03</v>
      </c>
      <c r="K621" s="21">
        <f t="shared" si="45"/>
        <v>891.33</v>
      </c>
      <c r="L621" s="21">
        <f t="shared" si="44"/>
        <v>210</v>
      </c>
      <c r="M621" s="21">
        <f t="shared" si="47"/>
        <v>210</v>
      </c>
      <c r="N621" s="21">
        <f t="shared" si="46"/>
        <v>1101.33</v>
      </c>
      <c r="O621" s="817" t="s">
        <v>6</v>
      </c>
      <c r="P621" s="817" t="s">
        <v>147</v>
      </c>
      <c r="Q621" s="822" t="s">
        <v>8</v>
      </c>
      <c r="R621" s="823" t="s">
        <v>9</v>
      </c>
    </row>
    <row r="622" spans="1:18" ht="15" hidden="1" customHeight="1">
      <c r="A622" s="816">
        <v>176480</v>
      </c>
      <c r="B622" s="817" t="s">
        <v>252</v>
      </c>
      <c r="C622" s="817" t="s">
        <v>39</v>
      </c>
      <c r="D622" s="817" t="s">
        <v>3</v>
      </c>
      <c r="E622" s="818">
        <v>44155</v>
      </c>
      <c r="F622" s="817" t="s">
        <v>140</v>
      </c>
      <c r="G622" s="819" t="s">
        <v>244</v>
      </c>
      <c r="H622" s="820" t="s">
        <v>142</v>
      </c>
      <c r="I622" s="821">
        <v>11</v>
      </c>
      <c r="J622" s="827">
        <v>81.03</v>
      </c>
      <c r="K622" s="21">
        <f t="shared" si="45"/>
        <v>891.33</v>
      </c>
      <c r="L622" s="21">
        <f t="shared" ref="L622:L650" si="48">IF(OR(I622=11,I622&gt;11),210,210*(I622/11))</f>
        <v>210</v>
      </c>
      <c r="M622" s="21">
        <f t="shared" si="47"/>
        <v>210</v>
      </c>
      <c r="N622" s="21">
        <f t="shared" si="46"/>
        <v>1101.33</v>
      </c>
      <c r="O622" s="817" t="s">
        <v>6</v>
      </c>
      <c r="P622" s="817" t="s">
        <v>147</v>
      </c>
      <c r="Q622" s="822" t="s">
        <v>8</v>
      </c>
      <c r="R622" s="823" t="s">
        <v>9</v>
      </c>
    </row>
    <row r="623" spans="1:18" ht="15" hidden="1" customHeight="1">
      <c r="A623" s="816">
        <v>176607</v>
      </c>
      <c r="B623" s="817" t="s">
        <v>55</v>
      </c>
      <c r="C623" s="817" t="s">
        <v>39</v>
      </c>
      <c r="D623" s="817" t="s">
        <v>3</v>
      </c>
      <c r="E623" s="818">
        <v>44155</v>
      </c>
      <c r="F623" s="817" t="s">
        <v>19</v>
      </c>
      <c r="G623" s="819" t="s">
        <v>276</v>
      </c>
      <c r="H623" s="817" t="s">
        <v>21</v>
      </c>
      <c r="I623" s="821">
        <v>3</v>
      </c>
      <c r="J623" s="827">
        <v>81.03</v>
      </c>
      <c r="K623" s="21">
        <f t="shared" si="45"/>
        <v>243.09</v>
      </c>
      <c r="L623" s="21">
        <f t="shared" si="48"/>
        <v>57.272727272727266</v>
      </c>
      <c r="M623" s="21">
        <f t="shared" si="47"/>
        <v>57.27</v>
      </c>
      <c r="N623" s="21">
        <f t="shared" si="46"/>
        <v>300.36</v>
      </c>
      <c r="O623" s="817" t="s">
        <v>6</v>
      </c>
      <c r="P623" s="817"/>
      <c r="Q623" s="822" t="s">
        <v>8</v>
      </c>
      <c r="R623" s="823" t="s">
        <v>9</v>
      </c>
    </row>
    <row r="624" spans="1:18" ht="15" hidden="1" customHeight="1">
      <c r="A624" s="816">
        <v>177096</v>
      </c>
      <c r="B624" s="817" t="s">
        <v>253</v>
      </c>
      <c r="C624" s="817" t="s">
        <v>39</v>
      </c>
      <c r="D624" s="817" t="s">
        <v>3</v>
      </c>
      <c r="E624" s="818">
        <v>44155</v>
      </c>
      <c r="F624" s="817" t="s">
        <v>140</v>
      </c>
      <c r="G624" s="819" t="s">
        <v>244</v>
      </c>
      <c r="H624" s="820" t="s">
        <v>142</v>
      </c>
      <c r="I624" s="821">
        <v>11</v>
      </c>
      <c r="J624" s="827">
        <v>81.03</v>
      </c>
      <c r="K624" s="21">
        <f t="shared" si="45"/>
        <v>891.33</v>
      </c>
      <c r="L624" s="21">
        <f t="shared" si="48"/>
        <v>210</v>
      </c>
      <c r="M624" s="21">
        <f t="shared" si="47"/>
        <v>210</v>
      </c>
      <c r="N624" s="21">
        <f t="shared" si="46"/>
        <v>1101.33</v>
      </c>
      <c r="O624" s="817" t="s">
        <v>6</v>
      </c>
      <c r="P624" s="817" t="s">
        <v>147</v>
      </c>
      <c r="Q624" s="822" t="s">
        <v>8</v>
      </c>
      <c r="R624" s="823" t="s">
        <v>9</v>
      </c>
    </row>
    <row r="625" spans="1:18" ht="15" hidden="1" customHeight="1">
      <c r="A625" s="816">
        <v>178171</v>
      </c>
      <c r="B625" s="817" t="s">
        <v>57</v>
      </c>
      <c r="C625" s="817" t="s">
        <v>39</v>
      </c>
      <c r="D625" s="817" t="s">
        <v>3</v>
      </c>
      <c r="E625" s="818">
        <v>44155</v>
      </c>
      <c r="F625" s="817" t="s">
        <v>19</v>
      </c>
      <c r="G625" s="819" t="s">
        <v>276</v>
      </c>
      <c r="H625" s="817" t="s">
        <v>21</v>
      </c>
      <c r="I625" s="821">
        <v>3</v>
      </c>
      <c r="J625" s="827">
        <v>81.03</v>
      </c>
      <c r="K625" s="21">
        <f t="shared" si="45"/>
        <v>243.09</v>
      </c>
      <c r="L625" s="21">
        <f t="shared" si="48"/>
        <v>57.272727272727266</v>
      </c>
      <c r="M625" s="21">
        <f t="shared" si="47"/>
        <v>57.27</v>
      </c>
      <c r="N625" s="21">
        <f t="shared" si="46"/>
        <v>300.36</v>
      </c>
      <c r="O625" s="817" t="s">
        <v>6</v>
      </c>
      <c r="P625" s="817"/>
      <c r="Q625" s="822" t="s">
        <v>8</v>
      </c>
      <c r="R625" s="823" t="s">
        <v>9</v>
      </c>
    </row>
    <row r="626" spans="1:18" ht="15" hidden="1" customHeight="1">
      <c r="A626" s="816">
        <v>185056</v>
      </c>
      <c r="B626" s="817" t="s">
        <v>58</v>
      </c>
      <c r="C626" s="817" t="s">
        <v>59</v>
      </c>
      <c r="D626" s="817" t="s">
        <v>3</v>
      </c>
      <c r="E626" s="818">
        <v>44155</v>
      </c>
      <c r="F626" s="817" t="s">
        <v>19</v>
      </c>
      <c r="G626" s="819" t="s">
        <v>276</v>
      </c>
      <c r="H626" s="817" t="s">
        <v>21</v>
      </c>
      <c r="I626" s="821">
        <v>3</v>
      </c>
      <c r="J626" s="827">
        <v>111.7</v>
      </c>
      <c r="K626" s="21">
        <f t="shared" si="45"/>
        <v>335.1</v>
      </c>
      <c r="L626" s="21">
        <f t="shared" si="48"/>
        <v>57.272727272727266</v>
      </c>
      <c r="M626" s="21">
        <f t="shared" si="47"/>
        <v>57.27</v>
      </c>
      <c r="N626" s="21">
        <f t="shared" si="46"/>
        <v>392.37</v>
      </c>
      <c r="O626" s="817" t="s">
        <v>6</v>
      </c>
      <c r="P626" s="817"/>
      <c r="Q626" s="822" t="s">
        <v>8</v>
      </c>
      <c r="R626" s="823" t="s">
        <v>9</v>
      </c>
    </row>
    <row r="627" spans="1:18" ht="15" hidden="1" customHeight="1">
      <c r="A627" s="816">
        <v>185469</v>
      </c>
      <c r="B627" s="817" t="s">
        <v>255</v>
      </c>
      <c r="C627" s="817" t="s">
        <v>39</v>
      </c>
      <c r="D627" s="817" t="s">
        <v>3</v>
      </c>
      <c r="E627" s="818">
        <v>44155</v>
      </c>
      <c r="F627" s="817" t="s">
        <v>140</v>
      </c>
      <c r="G627" s="819" t="s">
        <v>244</v>
      </c>
      <c r="H627" s="820" t="s">
        <v>142</v>
      </c>
      <c r="I627" s="821">
        <v>11</v>
      </c>
      <c r="J627" s="827">
        <v>81.03</v>
      </c>
      <c r="K627" s="21">
        <f t="shared" si="45"/>
        <v>891.33</v>
      </c>
      <c r="L627" s="21">
        <f t="shared" si="48"/>
        <v>210</v>
      </c>
      <c r="M627" s="21">
        <f t="shared" si="47"/>
        <v>210</v>
      </c>
      <c r="N627" s="21">
        <f t="shared" si="46"/>
        <v>1101.33</v>
      </c>
      <c r="O627" s="817" t="s">
        <v>6</v>
      </c>
      <c r="P627" s="817" t="s">
        <v>147</v>
      </c>
      <c r="Q627" s="822" t="s">
        <v>8</v>
      </c>
      <c r="R627" s="823" t="s">
        <v>9</v>
      </c>
    </row>
    <row r="628" spans="1:18" ht="15" hidden="1" customHeight="1">
      <c r="A628" s="816">
        <v>116651</v>
      </c>
      <c r="B628" s="817" t="s">
        <v>88</v>
      </c>
      <c r="C628" s="817" t="s">
        <v>39</v>
      </c>
      <c r="D628" s="817" t="s">
        <v>3</v>
      </c>
      <c r="E628" s="818">
        <v>44156</v>
      </c>
      <c r="F628" s="817" t="s">
        <v>19</v>
      </c>
      <c r="G628" s="819" t="s">
        <v>256</v>
      </c>
      <c r="H628" s="817" t="s">
        <v>21</v>
      </c>
      <c r="I628" s="821">
        <v>11</v>
      </c>
      <c r="J628" s="827">
        <v>81.03</v>
      </c>
      <c r="K628" s="21">
        <f t="shared" si="45"/>
        <v>891.33</v>
      </c>
      <c r="L628" s="21">
        <f t="shared" si="48"/>
        <v>210</v>
      </c>
      <c r="M628" s="21">
        <f t="shared" si="47"/>
        <v>210</v>
      </c>
      <c r="N628" s="21">
        <f t="shared" si="46"/>
        <v>1101.33</v>
      </c>
      <c r="O628" s="817" t="s">
        <v>6</v>
      </c>
      <c r="P628" s="817" t="s">
        <v>228</v>
      </c>
      <c r="Q628" s="822" t="s">
        <v>8</v>
      </c>
      <c r="R628" s="823" t="s">
        <v>9</v>
      </c>
    </row>
    <row r="629" spans="1:18" ht="15" hidden="1" customHeight="1">
      <c r="A629" s="816">
        <v>116660</v>
      </c>
      <c r="B629" s="817" t="s">
        <v>243</v>
      </c>
      <c r="C629" s="817" t="s">
        <v>39</v>
      </c>
      <c r="D629" s="817" t="s">
        <v>3</v>
      </c>
      <c r="E629" s="818">
        <v>44156</v>
      </c>
      <c r="F629" s="817" t="s">
        <v>140</v>
      </c>
      <c r="G629" s="819" t="s">
        <v>244</v>
      </c>
      <c r="H629" s="820" t="s">
        <v>142</v>
      </c>
      <c r="I629" s="821">
        <v>6</v>
      </c>
      <c r="J629" s="827">
        <v>81.03</v>
      </c>
      <c r="K629" s="21">
        <f t="shared" si="45"/>
        <v>486.18</v>
      </c>
      <c r="L629" s="21">
        <f t="shared" si="48"/>
        <v>114.54545454545453</v>
      </c>
      <c r="M629" s="21">
        <f t="shared" si="47"/>
        <v>114.55</v>
      </c>
      <c r="N629" s="21">
        <f t="shared" si="46"/>
        <v>600.73</v>
      </c>
      <c r="O629" s="817" t="s">
        <v>6</v>
      </c>
      <c r="P629" s="817" t="s">
        <v>169</v>
      </c>
      <c r="Q629" s="822" t="s">
        <v>8</v>
      </c>
      <c r="R629" s="823" t="s">
        <v>9</v>
      </c>
    </row>
    <row r="630" spans="1:18" ht="15" hidden="1" customHeight="1">
      <c r="A630" s="816">
        <v>116889</v>
      </c>
      <c r="B630" s="817" t="s">
        <v>278</v>
      </c>
      <c r="C630" s="817" t="s">
        <v>209</v>
      </c>
      <c r="D630" s="817" t="s">
        <v>3</v>
      </c>
      <c r="E630" s="818">
        <v>44156</v>
      </c>
      <c r="F630" s="817" t="s">
        <v>19</v>
      </c>
      <c r="G630" s="819" t="s">
        <v>279</v>
      </c>
      <c r="H630" s="820" t="s">
        <v>21</v>
      </c>
      <c r="I630" s="821">
        <v>6</v>
      </c>
      <c r="J630" s="827">
        <v>146.88999999999999</v>
      </c>
      <c r="K630" s="21">
        <f t="shared" si="45"/>
        <v>881.33999999999992</v>
      </c>
      <c r="L630" s="21">
        <f t="shared" si="48"/>
        <v>114.54545454545453</v>
      </c>
      <c r="M630" s="21">
        <f t="shared" si="47"/>
        <v>114.55</v>
      </c>
      <c r="N630" s="21">
        <f t="shared" si="46"/>
        <v>995.88999999999987</v>
      </c>
      <c r="O630" s="817"/>
      <c r="P630" s="817"/>
      <c r="Q630" s="822" t="s">
        <v>8</v>
      </c>
      <c r="R630" s="823" t="s">
        <v>86</v>
      </c>
    </row>
    <row r="631" spans="1:18" ht="15" hidden="1" customHeight="1">
      <c r="A631" s="816">
        <v>117036</v>
      </c>
      <c r="B631" s="817" t="s">
        <v>280</v>
      </c>
      <c r="C631" s="817" t="s">
        <v>63</v>
      </c>
      <c r="D631" s="817" t="s">
        <v>3</v>
      </c>
      <c r="E631" s="818">
        <v>44156</v>
      </c>
      <c r="F631" s="817" t="s">
        <v>19</v>
      </c>
      <c r="G631" s="819" t="s">
        <v>281</v>
      </c>
      <c r="H631" s="820" t="s">
        <v>21</v>
      </c>
      <c r="I631" s="821">
        <v>2</v>
      </c>
      <c r="J631" s="827">
        <v>91.26</v>
      </c>
      <c r="K631" s="21">
        <f t="shared" si="45"/>
        <v>182.52</v>
      </c>
      <c r="L631" s="21">
        <f t="shared" si="48"/>
        <v>38.18181818181818</v>
      </c>
      <c r="M631" s="21">
        <f t="shared" si="47"/>
        <v>38.18</v>
      </c>
      <c r="N631" s="21">
        <f t="shared" si="46"/>
        <v>220.70000000000002</v>
      </c>
      <c r="O631" s="817"/>
      <c r="P631" s="817"/>
      <c r="Q631" s="822" t="s">
        <v>8</v>
      </c>
      <c r="R631" s="823" t="s">
        <v>9</v>
      </c>
    </row>
    <row r="632" spans="1:18" ht="15" hidden="1" customHeight="1">
      <c r="A632" s="816">
        <v>117591</v>
      </c>
      <c r="B632" s="817" t="s">
        <v>245</v>
      </c>
      <c r="C632" s="817" t="s">
        <v>209</v>
      </c>
      <c r="D632" s="817" t="s">
        <v>3</v>
      </c>
      <c r="E632" s="818">
        <v>44156</v>
      </c>
      <c r="F632" s="817" t="s">
        <v>140</v>
      </c>
      <c r="G632" s="819" t="s">
        <v>244</v>
      </c>
      <c r="H632" s="820" t="s">
        <v>142</v>
      </c>
      <c r="I632" s="821">
        <v>6</v>
      </c>
      <c r="J632" s="827">
        <v>146.88999999999999</v>
      </c>
      <c r="K632" s="21">
        <f t="shared" si="45"/>
        <v>881.33999999999992</v>
      </c>
      <c r="L632" s="21">
        <f t="shared" si="48"/>
        <v>114.54545454545453</v>
      </c>
      <c r="M632" s="21">
        <f t="shared" si="47"/>
        <v>114.55</v>
      </c>
      <c r="N632" s="21">
        <f t="shared" si="46"/>
        <v>995.88999999999987</v>
      </c>
      <c r="O632" s="817" t="s">
        <v>6</v>
      </c>
      <c r="P632" s="817" t="s">
        <v>169</v>
      </c>
      <c r="Q632" s="822" t="s">
        <v>8</v>
      </c>
      <c r="R632" s="823" t="s">
        <v>9</v>
      </c>
    </row>
    <row r="633" spans="1:18" ht="15" hidden="1" customHeight="1">
      <c r="A633" s="816">
        <v>117709</v>
      </c>
      <c r="B633" s="817" t="s">
        <v>148</v>
      </c>
      <c r="C633" s="817" t="s">
        <v>39</v>
      </c>
      <c r="D633" s="817" t="s">
        <v>3</v>
      </c>
      <c r="E633" s="818">
        <v>44156</v>
      </c>
      <c r="F633" s="817" t="s">
        <v>19</v>
      </c>
      <c r="G633" s="819" t="s">
        <v>256</v>
      </c>
      <c r="H633" s="817" t="s">
        <v>21</v>
      </c>
      <c r="I633" s="821">
        <v>11</v>
      </c>
      <c r="J633" s="827">
        <v>81.03</v>
      </c>
      <c r="K633" s="21">
        <f t="shared" si="45"/>
        <v>891.33</v>
      </c>
      <c r="L633" s="21">
        <f t="shared" si="48"/>
        <v>210</v>
      </c>
      <c r="M633" s="21">
        <f t="shared" si="47"/>
        <v>210</v>
      </c>
      <c r="N633" s="21">
        <f t="shared" si="46"/>
        <v>1101.33</v>
      </c>
      <c r="O633" s="817" t="s">
        <v>6</v>
      </c>
      <c r="P633" s="817" t="s">
        <v>258</v>
      </c>
      <c r="Q633" s="822" t="s">
        <v>8</v>
      </c>
      <c r="R633" s="823" t="s">
        <v>9</v>
      </c>
    </row>
    <row r="634" spans="1:18" ht="15" hidden="1" customHeight="1">
      <c r="A634" s="816">
        <v>117716</v>
      </c>
      <c r="B634" s="817" t="s">
        <v>282</v>
      </c>
      <c r="C634" s="817" t="s">
        <v>39</v>
      </c>
      <c r="D634" s="817" t="s">
        <v>3</v>
      </c>
      <c r="E634" s="818">
        <v>44156</v>
      </c>
      <c r="F634" s="817" t="s">
        <v>140</v>
      </c>
      <c r="G634" s="819" t="s">
        <v>205</v>
      </c>
      <c r="H634" s="820" t="s">
        <v>142</v>
      </c>
      <c r="I634" s="821">
        <v>11</v>
      </c>
      <c r="J634" s="827">
        <v>81.03</v>
      </c>
      <c r="K634" s="21">
        <f t="shared" si="45"/>
        <v>891.33</v>
      </c>
      <c r="L634" s="21">
        <f t="shared" si="48"/>
        <v>210</v>
      </c>
      <c r="M634" s="21">
        <f t="shared" si="47"/>
        <v>210</v>
      </c>
      <c r="N634" s="21">
        <f t="shared" si="46"/>
        <v>1101.33</v>
      </c>
      <c r="O634" s="817" t="s">
        <v>6</v>
      </c>
      <c r="P634" s="817" t="s">
        <v>218</v>
      </c>
      <c r="Q634" s="822" t="s">
        <v>8</v>
      </c>
      <c r="R634" s="823" t="s">
        <v>9</v>
      </c>
    </row>
    <row r="635" spans="1:18" ht="25.5" hidden="1" customHeight="1">
      <c r="A635" s="816">
        <v>117808</v>
      </c>
      <c r="B635" s="817" t="s">
        <v>62</v>
      </c>
      <c r="C635" s="817" t="s">
        <v>63</v>
      </c>
      <c r="D635" s="817" t="s">
        <v>3</v>
      </c>
      <c r="E635" s="818">
        <v>44156</v>
      </c>
      <c r="F635" s="817" t="s">
        <v>19</v>
      </c>
      <c r="G635" s="819" t="s">
        <v>283</v>
      </c>
      <c r="H635" s="820" t="s">
        <v>21</v>
      </c>
      <c r="I635" s="821">
        <v>11</v>
      </c>
      <c r="J635" s="827">
        <v>91.26</v>
      </c>
      <c r="K635" s="21">
        <f t="shared" si="45"/>
        <v>1003.86</v>
      </c>
      <c r="L635" s="21">
        <f t="shared" si="48"/>
        <v>210</v>
      </c>
      <c r="M635" s="21">
        <f t="shared" si="47"/>
        <v>210</v>
      </c>
      <c r="N635" s="21">
        <f t="shared" si="46"/>
        <v>1213.8600000000001</v>
      </c>
      <c r="O635" s="817"/>
      <c r="P635" s="817"/>
      <c r="Q635" s="822" t="s">
        <v>8</v>
      </c>
      <c r="R635" s="823" t="s">
        <v>86</v>
      </c>
    </row>
    <row r="636" spans="1:18" ht="15" hidden="1" customHeight="1">
      <c r="A636" s="816">
        <v>118119</v>
      </c>
      <c r="B636" s="817" t="s">
        <v>247</v>
      </c>
      <c r="C636" s="817" t="s">
        <v>39</v>
      </c>
      <c r="D636" s="817" t="s">
        <v>3</v>
      </c>
      <c r="E636" s="818">
        <v>44156</v>
      </c>
      <c r="F636" s="817" t="s">
        <v>140</v>
      </c>
      <c r="G636" s="819" t="s">
        <v>244</v>
      </c>
      <c r="H636" s="820" t="s">
        <v>142</v>
      </c>
      <c r="I636" s="821">
        <v>6</v>
      </c>
      <c r="J636" s="827">
        <v>81.03</v>
      </c>
      <c r="K636" s="21">
        <f t="shared" si="45"/>
        <v>486.18</v>
      </c>
      <c r="L636" s="21">
        <f t="shared" si="48"/>
        <v>114.54545454545453</v>
      </c>
      <c r="M636" s="21">
        <f t="shared" si="47"/>
        <v>114.55</v>
      </c>
      <c r="N636" s="21">
        <f t="shared" si="46"/>
        <v>600.73</v>
      </c>
      <c r="O636" s="817" t="s">
        <v>6</v>
      </c>
      <c r="P636" s="817" t="s">
        <v>169</v>
      </c>
      <c r="Q636" s="822" t="s">
        <v>8</v>
      </c>
      <c r="R636" s="823" t="s">
        <v>9</v>
      </c>
    </row>
    <row r="637" spans="1:18" ht="15" hidden="1" customHeight="1">
      <c r="A637" s="816">
        <v>118370</v>
      </c>
      <c r="B637" s="817" t="s">
        <v>222</v>
      </c>
      <c r="C637" s="817" t="s">
        <v>18</v>
      </c>
      <c r="D637" s="817" t="s">
        <v>3</v>
      </c>
      <c r="E637" s="818">
        <v>44156</v>
      </c>
      <c r="F637" s="817" t="s">
        <v>71</v>
      </c>
      <c r="G637" s="819" t="s">
        <v>260</v>
      </c>
      <c r="H637" s="817" t="s">
        <v>73</v>
      </c>
      <c r="I637" s="821">
        <v>11</v>
      </c>
      <c r="J637" s="827">
        <v>150.59</v>
      </c>
      <c r="K637" s="21">
        <f t="shared" si="45"/>
        <v>1656.49</v>
      </c>
      <c r="L637" s="21">
        <f t="shared" si="48"/>
        <v>210</v>
      </c>
      <c r="M637" s="21">
        <f t="shared" si="47"/>
        <v>210</v>
      </c>
      <c r="N637" s="21">
        <f t="shared" si="46"/>
        <v>1866.49</v>
      </c>
      <c r="O637" s="817"/>
      <c r="P637" s="817"/>
      <c r="Q637" s="822" t="s">
        <v>8</v>
      </c>
      <c r="R637" s="823" t="s">
        <v>9</v>
      </c>
    </row>
    <row r="638" spans="1:18" ht="15" hidden="1" customHeight="1">
      <c r="A638" s="816">
        <v>118853</v>
      </c>
      <c r="B638" s="817" t="s">
        <v>92</v>
      </c>
      <c r="C638" s="817" t="s">
        <v>59</v>
      </c>
      <c r="D638" s="817" t="s">
        <v>3</v>
      </c>
      <c r="E638" s="818">
        <v>44156</v>
      </c>
      <c r="F638" s="817" t="s">
        <v>19</v>
      </c>
      <c r="G638" s="819" t="s">
        <v>256</v>
      </c>
      <c r="H638" s="817" t="s">
        <v>21</v>
      </c>
      <c r="I638" s="821">
        <v>11</v>
      </c>
      <c r="J638" s="827">
        <v>111.7</v>
      </c>
      <c r="K638" s="21">
        <f t="shared" si="45"/>
        <v>1228.7</v>
      </c>
      <c r="L638" s="21">
        <f t="shared" si="48"/>
        <v>210</v>
      </c>
      <c r="M638" s="21">
        <f t="shared" si="47"/>
        <v>210</v>
      </c>
      <c r="N638" s="21">
        <f t="shared" si="46"/>
        <v>1438.7</v>
      </c>
      <c r="O638" s="817" t="s">
        <v>6</v>
      </c>
      <c r="P638" s="817" t="s">
        <v>228</v>
      </c>
      <c r="Q638" s="822" t="s">
        <v>8</v>
      </c>
      <c r="R638" s="823" t="s">
        <v>9</v>
      </c>
    </row>
    <row r="639" spans="1:18" ht="15" hidden="1" customHeight="1">
      <c r="A639" s="816">
        <v>119196</v>
      </c>
      <c r="B639" s="817" t="s">
        <v>248</v>
      </c>
      <c r="C639" s="817" t="s">
        <v>39</v>
      </c>
      <c r="D639" s="817" t="s">
        <v>3</v>
      </c>
      <c r="E639" s="818">
        <v>44156</v>
      </c>
      <c r="F639" s="817" t="s">
        <v>140</v>
      </c>
      <c r="G639" s="819" t="s">
        <v>244</v>
      </c>
      <c r="H639" s="820" t="s">
        <v>142</v>
      </c>
      <c r="I639" s="821">
        <v>6</v>
      </c>
      <c r="J639" s="827">
        <v>81.03</v>
      </c>
      <c r="K639" s="21">
        <f t="shared" si="45"/>
        <v>486.18</v>
      </c>
      <c r="L639" s="21">
        <f t="shared" si="48"/>
        <v>114.54545454545453</v>
      </c>
      <c r="M639" s="21">
        <f t="shared" si="47"/>
        <v>114.55</v>
      </c>
      <c r="N639" s="21">
        <f t="shared" si="46"/>
        <v>600.73</v>
      </c>
      <c r="O639" s="817" t="s">
        <v>6</v>
      </c>
      <c r="P639" s="817" t="s">
        <v>169</v>
      </c>
      <c r="Q639" s="822" t="s">
        <v>8</v>
      </c>
      <c r="R639" s="823" t="s">
        <v>9</v>
      </c>
    </row>
    <row r="640" spans="1:18" ht="15" hidden="1" customHeight="1">
      <c r="A640" s="816">
        <v>153108</v>
      </c>
      <c r="B640" s="817" t="s">
        <v>103</v>
      </c>
      <c r="C640" s="817" t="s">
        <v>39</v>
      </c>
      <c r="D640" s="817" t="s">
        <v>3</v>
      </c>
      <c r="E640" s="818">
        <v>44156</v>
      </c>
      <c r="F640" s="817" t="s">
        <v>140</v>
      </c>
      <c r="G640" s="819" t="s">
        <v>244</v>
      </c>
      <c r="H640" s="820" t="s">
        <v>142</v>
      </c>
      <c r="I640" s="821">
        <v>6</v>
      </c>
      <c r="J640" s="827">
        <v>81.03</v>
      </c>
      <c r="K640" s="21">
        <f t="shared" si="45"/>
        <v>486.18</v>
      </c>
      <c r="L640" s="21">
        <f t="shared" si="48"/>
        <v>114.54545454545453</v>
      </c>
      <c r="M640" s="21">
        <f t="shared" si="47"/>
        <v>114.55</v>
      </c>
      <c r="N640" s="21">
        <f t="shared" si="46"/>
        <v>600.73</v>
      </c>
      <c r="O640" s="817" t="s">
        <v>6</v>
      </c>
      <c r="P640" s="817" t="s">
        <v>169</v>
      </c>
      <c r="Q640" s="822" t="s">
        <v>8</v>
      </c>
      <c r="R640" s="823" t="s">
        <v>9</v>
      </c>
    </row>
    <row r="641" spans="1:18" ht="15" hidden="1" customHeight="1">
      <c r="A641" s="816">
        <v>175614</v>
      </c>
      <c r="B641" s="817" t="s">
        <v>23</v>
      </c>
      <c r="C641" s="817" t="s">
        <v>2</v>
      </c>
      <c r="D641" s="817" t="s">
        <v>3</v>
      </c>
      <c r="E641" s="818">
        <v>44156</v>
      </c>
      <c r="F641" s="817" t="s">
        <v>19</v>
      </c>
      <c r="G641" s="819" t="s">
        <v>284</v>
      </c>
      <c r="H641" s="817" t="s">
        <v>21</v>
      </c>
      <c r="I641" s="821">
        <v>4</v>
      </c>
      <c r="J641" s="827">
        <v>132.15</v>
      </c>
      <c r="K641" s="21">
        <f t="shared" si="45"/>
        <v>528.6</v>
      </c>
      <c r="L641" s="21">
        <f t="shared" si="48"/>
        <v>76.36363636363636</v>
      </c>
      <c r="M641" s="21">
        <f t="shared" si="47"/>
        <v>76.36</v>
      </c>
      <c r="N641" s="21">
        <f t="shared" si="46"/>
        <v>604.96</v>
      </c>
      <c r="O641" s="817" t="s">
        <v>6</v>
      </c>
      <c r="P641" s="817" t="s">
        <v>173</v>
      </c>
      <c r="Q641" s="822" t="s">
        <v>232</v>
      </c>
      <c r="R641" s="823" t="s">
        <v>9</v>
      </c>
    </row>
    <row r="642" spans="1:18" ht="15" hidden="1" customHeight="1">
      <c r="A642" s="816">
        <v>176091</v>
      </c>
      <c r="B642" s="817" t="s">
        <v>249</v>
      </c>
      <c r="C642" s="817" t="s">
        <v>39</v>
      </c>
      <c r="D642" s="817" t="s">
        <v>3</v>
      </c>
      <c r="E642" s="818">
        <v>44156</v>
      </c>
      <c r="F642" s="817" t="s">
        <v>140</v>
      </c>
      <c r="G642" s="819" t="s">
        <v>244</v>
      </c>
      <c r="H642" s="820" t="s">
        <v>142</v>
      </c>
      <c r="I642" s="821">
        <v>6</v>
      </c>
      <c r="J642" s="827">
        <v>81.03</v>
      </c>
      <c r="K642" s="21">
        <f t="shared" si="45"/>
        <v>486.18</v>
      </c>
      <c r="L642" s="21">
        <f t="shared" si="48"/>
        <v>114.54545454545453</v>
      </c>
      <c r="M642" s="21">
        <f t="shared" si="47"/>
        <v>114.55</v>
      </c>
      <c r="N642" s="21">
        <f t="shared" si="46"/>
        <v>600.73</v>
      </c>
      <c r="O642" s="817" t="s">
        <v>6</v>
      </c>
      <c r="P642" s="817" t="s">
        <v>169</v>
      </c>
      <c r="Q642" s="822" t="s">
        <v>8</v>
      </c>
      <c r="R642" s="823" t="s">
        <v>9</v>
      </c>
    </row>
    <row r="643" spans="1:18" ht="15" hidden="1" customHeight="1">
      <c r="A643" s="816">
        <v>176475</v>
      </c>
      <c r="B643" s="817" t="s">
        <v>250</v>
      </c>
      <c r="C643" s="817" t="s">
        <v>39</v>
      </c>
      <c r="D643" s="817" t="s">
        <v>3</v>
      </c>
      <c r="E643" s="818">
        <v>44156</v>
      </c>
      <c r="F643" s="817" t="s">
        <v>140</v>
      </c>
      <c r="G643" s="819" t="s">
        <v>244</v>
      </c>
      <c r="H643" s="820" t="s">
        <v>142</v>
      </c>
      <c r="I643" s="821">
        <v>6</v>
      </c>
      <c r="J643" s="827">
        <v>81.03</v>
      </c>
      <c r="K643" s="21">
        <f t="shared" si="45"/>
        <v>486.18</v>
      </c>
      <c r="L643" s="21">
        <f t="shared" si="48"/>
        <v>114.54545454545453</v>
      </c>
      <c r="M643" s="21">
        <f t="shared" si="47"/>
        <v>114.55</v>
      </c>
      <c r="N643" s="21">
        <f t="shared" si="46"/>
        <v>600.73</v>
      </c>
      <c r="O643" s="817" t="s">
        <v>6</v>
      </c>
      <c r="P643" s="817" t="s">
        <v>169</v>
      </c>
      <c r="Q643" s="822" t="s">
        <v>8</v>
      </c>
      <c r="R643" s="823" t="s">
        <v>9</v>
      </c>
    </row>
    <row r="644" spans="1:18" ht="15" hidden="1" customHeight="1">
      <c r="A644" s="816">
        <v>176479</v>
      </c>
      <c r="B644" s="817" t="s">
        <v>251</v>
      </c>
      <c r="C644" s="817" t="s">
        <v>39</v>
      </c>
      <c r="D644" s="817" t="s">
        <v>3</v>
      </c>
      <c r="E644" s="818">
        <v>44156</v>
      </c>
      <c r="F644" s="817" t="s">
        <v>140</v>
      </c>
      <c r="G644" s="819" t="s">
        <v>244</v>
      </c>
      <c r="H644" s="820" t="s">
        <v>142</v>
      </c>
      <c r="I644" s="821">
        <v>6</v>
      </c>
      <c r="J644" s="827">
        <v>81.03</v>
      </c>
      <c r="K644" s="21">
        <f t="shared" si="45"/>
        <v>486.18</v>
      </c>
      <c r="L644" s="21">
        <f t="shared" si="48"/>
        <v>114.54545454545453</v>
      </c>
      <c r="M644" s="21">
        <f t="shared" si="47"/>
        <v>114.55</v>
      </c>
      <c r="N644" s="21">
        <f t="shared" si="46"/>
        <v>600.73</v>
      </c>
      <c r="O644" s="817" t="s">
        <v>6</v>
      </c>
      <c r="P644" s="817" t="s">
        <v>169</v>
      </c>
      <c r="Q644" s="822" t="s">
        <v>8</v>
      </c>
      <c r="R644" s="823" t="s">
        <v>9</v>
      </c>
    </row>
    <row r="645" spans="1:18" ht="15" hidden="1" customHeight="1">
      <c r="A645" s="816">
        <v>176480</v>
      </c>
      <c r="B645" s="817" t="s">
        <v>252</v>
      </c>
      <c r="C645" s="817" t="s">
        <v>39</v>
      </c>
      <c r="D645" s="817" t="s">
        <v>3</v>
      </c>
      <c r="E645" s="818">
        <v>44156</v>
      </c>
      <c r="F645" s="817" t="s">
        <v>140</v>
      </c>
      <c r="G645" s="819" t="s">
        <v>244</v>
      </c>
      <c r="H645" s="820" t="s">
        <v>142</v>
      </c>
      <c r="I645" s="821">
        <v>6</v>
      </c>
      <c r="J645" s="827">
        <v>81.03</v>
      </c>
      <c r="K645" s="21">
        <f t="shared" ref="K645:K708" si="49">J645*I645</f>
        <v>486.18</v>
      </c>
      <c r="L645" s="21">
        <f t="shared" si="48"/>
        <v>114.54545454545453</v>
      </c>
      <c r="M645" s="21">
        <f t="shared" si="47"/>
        <v>114.55</v>
      </c>
      <c r="N645" s="21">
        <f t="shared" si="46"/>
        <v>600.73</v>
      </c>
      <c r="O645" s="817" t="s">
        <v>6</v>
      </c>
      <c r="P645" s="817" t="s">
        <v>169</v>
      </c>
      <c r="Q645" s="822" t="s">
        <v>8</v>
      </c>
      <c r="R645" s="823" t="s">
        <v>9</v>
      </c>
    </row>
    <row r="646" spans="1:18" ht="15" hidden="1" customHeight="1">
      <c r="A646" s="816">
        <v>176607</v>
      </c>
      <c r="B646" s="817" t="s">
        <v>55</v>
      </c>
      <c r="C646" s="817" t="s">
        <v>39</v>
      </c>
      <c r="D646" s="817" t="s">
        <v>3</v>
      </c>
      <c r="E646" s="818">
        <v>44156</v>
      </c>
      <c r="F646" s="817" t="s">
        <v>19</v>
      </c>
      <c r="G646" s="819" t="s">
        <v>256</v>
      </c>
      <c r="H646" s="817" t="s">
        <v>21</v>
      </c>
      <c r="I646" s="821">
        <v>11</v>
      </c>
      <c r="J646" s="827">
        <v>81.03</v>
      </c>
      <c r="K646" s="21">
        <f t="shared" si="49"/>
        <v>891.33</v>
      </c>
      <c r="L646" s="21">
        <f t="shared" si="48"/>
        <v>210</v>
      </c>
      <c r="M646" s="21">
        <f t="shared" si="47"/>
        <v>210</v>
      </c>
      <c r="N646" s="21">
        <f t="shared" ref="N646:N709" si="50">K646+M646</f>
        <v>1101.33</v>
      </c>
      <c r="O646" s="817" t="s">
        <v>6</v>
      </c>
      <c r="P646" s="817" t="s">
        <v>258</v>
      </c>
      <c r="Q646" s="822" t="s">
        <v>8</v>
      </c>
      <c r="R646" s="823" t="s">
        <v>9</v>
      </c>
    </row>
    <row r="647" spans="1:18" ht="15" hidden="1" customHeight="1">
      <c r="A647" s="816">
        <v>177096</v>
      </c>
      <c r="B647" s="817" t="s">
        <v>253</v>
      </c>
      <c r="C647" s="817" t="s">
        <v>39</v>
      </c>
      <c r="D647" s="817" t="s">
        <v>3</v>
      </c>
      <c r="E647" s="818">
        <v>44156</v>
      </c>
      <c r="F647" s="817" t="s">
        <v>140</v>
      </c>
      <c r="G647" s="819" t="s">
        <v>244</v>
      </c>
      <c r="H647" s="820" t="s">
        <v>142</v>
      </c>
      <c r="I647" s="821">
        <v>6</v>
      </c>
      <c r="J647" s="827">
        <v>81.03</v>
      </c>
      <c r="K647" s="21">
        <f t="shared" si="49"/>
        <v>486.18</v>
      </c>
      <c r="L647" s="21">
        <f t="shared" si="48"/>
        <v>114.54545454545453</v>
      </c>
      <c r="M647" s="21">
        <f t="shared" ref="M647:M710" si="51">IFERROR(ROUND(L647,2),0)</f>
        <v>114.55</v>
      </c>
      <c r="N647" s="21">
        <f t="shared" si="50"/>
        <v>600.73</v>
      </c>
      <c r="O647" s="817" t="s">
        <v>6</v>
      </c>
      <c r="P647" s="817" t="s">
        <v>169</v>
      </c>
      <c r="Q647" s="822" t="s">
        <v>8</v>
      </c>
      <c r="R647" s="823" t="s">
        <v>9</v>
      </c>
    </row>
    <row r="648" spans="1:18" ht="15" hidden="1" customHeight="1">
      <c r="A648" s="816">
        <v>178171</v>
      </c>
      <c r="B648" s="817" t="s">
        <v>57</v>
      </c>
      <c r="C648" s="817" t="s">
        <v>39</v>
      </c>
      <c r="D648" s="817" t="s">
        <v>3</v>
      </c>
      <c r="E648" s="818">
        <v>44156</v>
      </c>
      <c r="F648" s="817" t="s">
        <v>19</v>
      </c>
      <c r="G648" s="819" t="s">
        <v>285</v>
      </c>
      <c r="H648" s="817" t="s">
        <v>21</v>
      </c>
      <c r="I648" s="821">
        <v>11</v>
      </c>
      <c r="J648" s="827">
        <v>81.03</v>
      </c>
      <c r="K648" s="21">
        <f t="shared" si="49"/>
        <v>891.33</v>
      </c>
      <c r="L648" s="21">
        <f t="shared" si="48"/>
        <v>210</v>
      </c>
      <c r="M648" s="21">
        <f t="shared" si="51"/>
        <v>210</v>
      </c>
      <c r="N648" s="21">
        <f t="shared" si="50"/>
        <v>1101.33</v>
      </c>
      <c r="O648" s="817" t="s">
        <v>6</v>
      </c>
      <c r="P648" s="817" t="s">
        <v>182</v>
      </c>
      <c r="Q648" s="822" t="s">
        <v>8</v>
      </c>
      <c r="R648" s="823" t="s">
        <v>9</v>
      </c>
    </row>
    <row r="649" spans="1:18" ht="15" hidden="1" customHeight="1">
      <c r="A649" s="816">
        <v>185056</v>
      </c>
      <c r="B649" s="817" t="s">
        <v>58</v>
      </c>
      <c r="C649" s="817" t="s">
        <v>59</v>
      </c>
      <c r="D649" s="817" t="s">
        <v>3</v>
      </c>
      <c r="E649" s="818">
        <v>44156</v>
      </c>
      <c r="F649" s="817" t="s">
        <v>19</v>
      </c>
      <c r="G649" s="819" t="s">
        <v>286</v>
      </c>
      <c r="H649" s="817" t="s">
        <v>21</v>
      </c>
      <c r="I649" s="821">
        <v>11</v>
      </c>
      <c r="J649" s="827">
        <v>111.7</v>
      </c>
      <c r="K649" s="21">
        <f t="shared" si="49"/>
        <v>1228.7</v>
      </c>
      <c r="L649" s="21">
        <f t="shared" si="48"/>
        <v>210</v>
      </c>
      <c r="M649" s="21">
        <f t="shared" si="51"/>
        <v>210</v>
      </c>
      <c r="N649" s="21">
        <f t="shared" si="50"/>
        <v>1438.7</v>
      </c>
      <c r="O649" s="817" t="s">
        <v>6</v>
      </c>
      <c r="P649" s="817" t="s">
        <v>258</v>
      </c>
      <c r="Q649" s="822" t="s">
        <v>8</v>
      </c>
      <c r="R649" s="823" t="s">
        <v>9</v>
      </c>
    </row>
    <row r="650" spans="1:18" ht="15" hidden="1" customHeight="1">
      <c r="A650" s="816">
        <v>185469</v>
      </c>
      <c r="B650" s="817" t="s">
        <v>255</v>
      </c>
      <c r="C650" s="817" t="s">
        <v>39</v>
      </c>
      <c r="D650" s="817" t="s">
        <v>3</v>
      </c>
      <c r="E650" s="818">
        <v>44156</v>
      </c>
      <c r="F650" s="817" t="s">
        <v>140</v>
      </c>
      <c r="G650" s="819" t="s">
        <v>244</v>
      </c>
      <c r="H650" s="820" t="s">
        <v>142</v>
      </c>
      <c r="I650" s="821">
        <v>6</v>
      </c>
      <c r="J650" s="827">
        <v>81.03</v>
      </c>
      <c r="K650" s="21">
        <f t="shared" si="49"/>
        <v>486.18</v>
      </c>
      <c r="L650" s="21">
        <f t="shared" si="48"/>
        <v>114.54545454545453</v>
      </c>
      <c r="M650" s="21">
        <f t="shared" si="51"/>
        <v>114.55</v>
      </c>
      <c r="N650" s="21">
        <f t="shared" si="50"/>
        <v>600.73</v>
      </c>
      <c r="O650" s="817" t="s">
        <v>6</v>
      </c>
      <c r="P650" s="817" t="s">
        <v>169</v>
      </c>
      <c r="Q650" s="822" t="s">
        <v>8</v>
      </c>
      <c r="R650" s="823" t="s">
        <v>9</v>
      </c>
    </row>
    <row r="651" spans="1:18" ht="15" hidden="1" customHeight="1">
      <c r="A651" s="816">
        <v>117487</v>
      </c>
      <c r="B651" s="817" t="s">
        <v>22</v>
      </c>
      <c r="C651" s="817" t="s">
        <v>18</v>
      </c>
      <c r="D651" s="817" t="s">
        <v>3</v>
      </c>
      <c r="E651" s="818">
        <v>44156</v>
      </c>
      <c r="F651" s="817" t="s">
        <v>19</v>
      </c>
      <c r="G651" s="819" t="s">
        <v>20</v>
      </c>
      <c r="H651" s="824" t="s">
        <v>21</v>
      </c>
      <c r="I651" s="821">
        <v>40</v>
      </c>
      <c r="J651" s="827">
        <v>150.59</v>
      </c>
      <c r="K651" s="21">
        <f t="shared" si="49"/>
        <v>6023.6</v>
      </c>
      <c r="L651" s="21">
        <f>(I651/8)*210</f>
        <v>1050</v>
      </c>
      <c r="M651" s="21">
        <f t="shared" si="51"/>
        <v>1050</v>
      </c>
      <c r="N651" s="21">
        <f t="shared" si="50"/>
        <v>7073.6</v>
      </c>
      <c r="O651" s="817"/>
      <c r="P651" s="817"/>
      <c r="Q651" s="822"/>
      <c r="R651" s="823" t="s">
        <v>9</v>
      </c>
    </row>
    <row r="652" spans="1:18" ht="15" hidden="1" customHeight="1">
      <c r="A652" s="816">
        <v>116651</v>
      </c>
      <c r="B652" s="817" t="s">
        <v>88</v>
      </c>
      <c r="C652" s="817" t="s">
        <v>39</v>
      </c>
      <c r="D652" s="817" t="s">
        <v>3</v>
      </c>
      <c r="E652" s="818">
        <v>44157</v>
      </c>
      <c r="F652" s="817" t="s">
        <v>19</v>
      </c>
      <c r="G652" s="819" t="s">
        <v>287</v>
      </c>
      <c r="H652" s="817" t="s">
        <v>21</v>
      </c>
      <c r="I652" s="821">
        <v>8</v>
      </c>
      <c r="J652" s="827">
        <v>81.03</v>
      </c>
      <c r="K652" s="21">
        <f t="shared" si="49"/>
        <v>648.24</v>
      </c>
      <c r="L652" s="21">
        <f t="shared" ref="L652:L693" si="52">IF(OR(I652=11,I652&gt;11),210,210*(I652/11))</f>
        <v>152.72727272727272</v>
      </c>
      <c r="M652" s="21">
        <f t="shared" si="51"/>
        <v>152.72999999999999</v>
      </c>
      <c r="N652" s="21">
        <f t="shared" si="50"/>
        <v>800.97</v>
      </c>
      <c r="O652" s="817" t="s">
        <v>6</v>
      </c>
      <c r="P652" s="817" t="s">
        <v>228</v>
      </c>
      <c r="Q652" s="822" t="s">
        <v>8</v>
      </c>
      <c r="R652" s="823" t="s">
        <v>9</v>
      </c>
    </row>
    <row r="653" spans="1:18" ht="15" hidden="1" customHeight="1">
      <c r="A653" s="816">
        <v>116660</v>
      </c>
      <c r="B653" s="817" t="s">
        <v>243</v>
      </c>
      <c r="C653" s="817" t="s">
        <v>39</v>
      </c>
      <c r="D653" s="817" t="s">
        <v>3</v>
      </c>
      <c r="E653" s="818">
        <v>44157</v>
      </c>
      <c r="F653" s="817" t="s">
        <v>140</v>
      </c>
      <c r="G653" s="819" t="s">
        <v>244</v>
      </c>
      <c r="H653" s="820" t="s">
        <v>142</v>
      </c>
      <c r="I653" s="821">
        <v>11</v>
      </c>
      <c r="J653" s="827">
        <v>81.03</v>
      </c>
      <c r="K653" s="21">
        <f t="shared" si="49"/>
        <v>891.33</v>
      </c>
      <c r="L653" s="21">
        <f t="shared" si="52"/>
        <v>210</v>
      </c>
      <c r="M653" s="21">
        <f t="shared" si="51"/>
        <v>210</v>
      </c>
      <c r="N653" s="21">
        <f t="shared" si="50"/>
        <v>1101.33</v>
      </c>
      <c r="O653" s="817" t="s">
        <v>6</v>
      </c>
      <c r="P653" s="817" t="s">
        <v>169</v>
      </c>
      <c r="Q653" s="822" t="s">
        <v>8</v>
      </c>
      <c r="R653" s="823" t="s">
        <v>9</v>
      </c>
    </row>
    <row r="654" spans="1:18" ht="15" hidden="1" customHeight="1">
      <c r="A654" s="816">
        <v>117591</v>
      </c>
      <c r="B654" s="817" t="s">
        <v>245</v>
      </c>
      <c r="C654" s="817" t="s">
        <v>209</v>
      </c>
      <c r="D654" s="817" t="s">
        <v>3</v>
      </c>
      <c r="E654" s="818">
        <v>44157</v>
      </c>
      <c r="F654" s="817" t="s">
        <v>140</v>
      </c>
      <c r="G654" s="819" t="s">
        <v>244</v>
      </c>
      <c r="H654" s="820" t="s">
        <v>142</v>
      </c>
      <c r="I654" s="821">
        <v>11</v>
      </c>
      <c r="J654" s="827">
        <v>146.88999999999999</v>
      </c>
      <c r="K654" s="21">
        <f t="shared" si="49"/>
        <v>1615.79</v>
      </c>
      <c r="L654" s="21">
        <f t="shared" si="52"/>
        <v>210</v>
      </c>
      <c r="M654" s="21">
        <f t="shared" si="51"/>
        <v>210</v>
      </c>
      <c r="N654" s="21">
        <f t="shared" si="50"/>
        <v>1825.79</v>
      </c>
      <c r="O654" s="817" t="s">
        <v>6</v>
      </c>
      <c r="P654" s="817" t="s">
        <v>169</v>
      </c>
      <c r="Q654" s="822" t="s">
        <v>8</v>
      </c>
      <c r="R654" s="823" t="s">
        <v>9</v>
      </c>
    </row>
    <row r="655" spans="1:18" ht="15" hidden="1" customHeight="1">
      <c r="A655" s="816">
        <v>117709</v>
      </c>
      <c r="B655" s="817" t="s">
        <v>148</v>
      </c>
      <c r="C655" s="817" t="s">
        <v>39</v>
      </c>
      <c r="D655" s="817" t="s">
        <v>3</v>
      </c>
      <c r="E655" s="818">
        <v>44157</v>
      </c>
      <c r="F655" s="817" t="s">
        <v>19</v>
      </c>
      <c r="G655" s="819" t="s">
        <v>170</v>
      </c>
      <c r="H655" s="817" t="s">
        <v>21</v>
      </c>
      <c r="I655" s="821">
        <v>8</v>
      </c>
      <c r="J655" s="827">
        <v>81.03</v>
      </c>
      <c r="K655" s="21">
        <f t="shared" si="49"/>
        <v>648.24</v>
      </c>
      <c r="L655" s="21">
        <f t="shared" si="52"/>
        <v>152.72727272727272</v>
      </c>
      <c r="M655" s="21">
        <f t="shared" si="51"/>
        <v>152.72999999999999</v>
      </c>
      <c r="N655" s="21">
        <f t="shared" si="50"/>
        <v>800.97</v>
      </c>
      <c r="O655" s="817" t="s">
        <v>6</v>
      </c>
      <c r="P655" s="817" t="s">
        <v>258</v>
      </c>
      <c r="Q655" s="822" t="s">
        <v>8</v>
      </c>
      <c r="R655" s="823" t="s">
        <v>9</v>
      </c>
    </row>
    <row r="656" spans="1:18" ht="15" hidden="1" customHeight="1">
      <c r="A656" s="816">
        <v>117808</v>
      </c>
      <c r="B656" s="817" t="s">
        <v>62</v>
      </c>
      <c r="C656" s="817" t="s">
        <v>63</v>
      </c>
      <c r="D656" s="817" t="s">
        <v>3</v>
      </c>
      <c r="E656" s="818">
        <v>44157</v>
      </c>
      <c r="F656" s="817" t="s">
        <v>19</v>
      </c>
      <c r="G656" s="819" t="s">
        <v>288</v>
      </c>
      <c r="H656" s="820" t="s">
        <v>21</v>
      </c>
      <c r="I656" s="821">
        <v>9</v>
      </c>
      <c r="J656" s="827">
        <v>91.26</v>
      </c>
      <c r="K656" s="21">
        <f t="shared" si="49"/>
        <v>821.34</v>
      </c>
      <c r="L656" s="21">
        <f t="shared" si="52"/>
        <v>171.81818181818184</v>
      </c>
      <c r="M656" s="21">
        <f t="shared" si="51"/>
        <v>171.82</v>
      </c>
      <c r="N656" s="21">
        <f t="shared" si="50"/>
        <v>993.16000000000008</v>
      </c>
      <c r="O656" s="817"/>
      <c r="P656" s="817"/>
      <c r="Q656" s="822" t="s">
        <v>8</v>
      </c>
      <c r="R656" s="823" t="s">
        <v>9</v>
      </c>
    </row>
    <row r="657" spans="1:18" ht="15" hidden="1" customHeight="1">
      <c r="A657" s="816">
        <v>118119</v>
      </c>
      <c r="B657" s="817" t="s">
        <v>247</v>
      </c>
      <c r="C657" s="817" t="s">
        <v>39</v>
      </c>
      <c r="D657" s="817" t="s">
        <v>3</v>
      </c>
      <c r="E657" s="818">
        <v>44157</v>
      </c>
      <c r="F657" s="817" t="s">
        <v>140</v>
      </c>
      <c r="G657" s="819" t="s">
        <v>244</v>
      </c>
      <c r="H657" s="820" t="s">
        <v>142</v>
      </c>
      <c r="I657" s="821">
        <v>11</v>
      </c>
      <c r="J657" s="827">
        <v>81.03</v>
      </c>
      <c r="K657" s="21">
        <f t="shared" si="49"/>
        <v>891.33</v>
      </c>
      <c r="L657" s="21">
        <f t="shared" si="52"/>
        <v>210</v>
      </c>
      <c r="M657" s="21">
        <f t="shared" si="51"/>
        <v>210</v>
      </c>
      <c r="N657" s="21">
        <f t="shared" si="50"/>
        <v>1101.33</v>
      </c>
      <c r="O657" s="817" t="s">
        <v>6</v>
      </c>
      <c r="P657" s="817" t="s">
        <v>169</v>
      </c>
      <c r="Q657" s="822" t="s">
        <v>8</v>
      </c>
      <c r="R657" s="823" t="s">
        <v>9</v>
      </c>
    </row>
    <row r="658" spans="1:18" ht="15" hidden="1" customHeight="1">
      <c r="A658" s="816">
        <v>118370</v>
      </c>
      <c r="B658" s="817" t="s">
        <v>222</v>
      </c>
      <c r="C658" s="817" t="s">
        <v>18</v>
      </c>
      <c r="D658" s="817" t="s">
        <v>3</v>
      </c>
      <c r="E658" s="818">
        <v>44157</v>
      </c>
      <c r="F658" s="817" t="s">
        <v>71</v>
      </c>
      <c r="G658" s="819" t="s">
        <v>260</v>
      </c>
      <c r="H658" s="817" t="s">
        <v>73</v>
      </c>
      <c r="I658" s="821">
        <v>11</v>
      </c>
      <c r="J658" s="827">
        <v>150.59</v>
      </c>
      <c r="K658" s="21">
        <f t="shared" si="49"/>
        <v>1656.49</v>
      </c>
      <c r="L658" s="21">
        <f t="shared" si="52"/>
        <v>210</v>
      </c>
      <c r="M658" s="21">
        <f t="shared" si="51"/>
        <v>210</v>
      </c>
      <c r="N658" s="21">
        <f t="shared" si="50"/>
        <v>1866.49</v>
      </c>
      <c r="O658" s="817"/>
      <c r="P658" s="817"/>
      <c r="Q658" s="822" t="s">
        <v>8</v>
      </c>
      <c r="R658" s="823" t="s">
        <v>9</v>
      </c>
    </row>
    <row r="659" spans="1:18" ht="15" hidden="1" customHeight="1">
      <c r="A659" s="816">
        <v>118853</v>
      </c>
      <c r="B659" s="817" t="s">
        <v>92</v>
      </c>
      <c r="C659" s="817" t="s">
        <v>59</v>
      </c>
      <c r="D659" s="817" t="s">
        <v>3</v>
      </c>
      <c r="E659" s="818">
        <v>44157</v>
      </c>
      <c r="F659" s="817" t="s">
        <v>19</v>
      </c>
      <c r="G659" s="819" t="s">
        <v>287</v>
      </c>
      <c r="H659" s="817" t="s">
        <v>21</v>
      </c>
      <c r="I659" s="821">
        <v>8</v>
      </c>
      <c r="J659" s="827">
        <v>111.7</v>
      </c>
      <c r="K659" s="21">
        <f t="shared" si="49"/>
        <v>893.6</v>
      </c>
      <c r="L659" s="21">
        <f t="shared" si="52"/>
        <v>152.72727272727272</v>
      </c>
      <c r="M659" s="21">
        <f t="shared" si="51"/>
        <v>152.72999999999999</v>
      </c>
      <c r="N659" s="21">
        <f t="shared" si="50"/>
        <v>1046.33</v>
      </c>
      <c r="O659" s="817" t="s">
        <v>6</v>
      </c>
      <c r="P659" s="817" t="s">
        <v>228</v>
      </c>
      <c r="Q659" s="822" t="s">
        <v>8</v>
      </c>
      <c r="R659" s="823" t="s">
        <v>9</v>
      </c>
    </row>
    <row r="660" spans="1:18" ht="15" hidden="1" customHeight="1">
      <c r="A660" s="816">
        <v>119196</v>
      </c>
      <c r="B660" s="817" t="s">
        <v>248</v>
      </c>
      <c r="C660" s="817" t="s">
        <v>39</v>
      </c>
      <c r="D660" s="817" t="s">
        <v>3</v>
      </c>
      <c r="E660" s="818">
        <v>44157</v>
      </c>
      <c r="F660" s="817" t="s">
        <v>140</v>
      </c>
      <c r="G660" s="819" t="s">
        <v>244</v>
      </c>
      <c r="H660" s="820" t="s">
        <v>142</v>
      </c>
      <c r="I660" s="821">
        <v>11</v>
      </c>
      <c r="J660" s="827">
        <v>81.03</v>
      </c>
      <c r="K660" s="21">
        <f t="shared" si="49"/>
        <v>891.33</v>
      </c>
      <c r="L660" s="21">
        <f t="shared" si="52"/>
        <v>210</v>
      </c>
      <c r="M660" s="21">
        <f t="shared" si="51"/>
        <v>210</v>
      </c>
      <c r="N660" s="21">
        <f t="shared" si="50"/>
        <v>1101.33</v>
      </c>
      <c r="O660" s="817" t="s">
        <v>6</v>
      </c>
      <c r="P660" s="817" t="s">
        <v>169</v>
      </c>
      <c r="Q660" s="822" t="s">
        <v>8</v>
      </c>
      <c r="R660" s="823" t="s">
        <v>9</v>
      </c>
    </row>
    <row r="661" spans="1:18" ht="15" hidden="1" customHeight="1">
      <c r="A661" s="816">
        <v>153108</v>
      </c>
      <c r="B661" s="817" t="s">
        <v>103</v>
      </c>
      <c r="C661" s="817" t="s">
        <v>39</v>
      </c>
      <c r="D661" s="817" t="s">
        <v>3</v>
      </c>
      <c r="E661" s="818">
        <v>44157</v>
      </c>
      <c r="F661" s="817" t="s">
        <v>140</v>
      </c>
      <c r="G661" s="819" t="s">
        <v>244</v>
      </c>
      <c r="H661" s="820" t="s">
        <v>142</v>
      </c>
      <c r="I661" s="821">
        <v>11</v>
      </c>
      <c r="J661" s="827">
        <v>81.03</v>
      </c>
      <c r="K661" s="21">
        <f t="shared" si="49"/>
        <v>891.33</v>
      </c>
      <c r="L661" s="21">
        <f t="shared" si="52"/>
        <v>210</v>
      </c>
      <c r="M661" s="21">
        <f t="shared" si="51"/>
        <v>210</v>
      </c>
      <c r="N661" s="21">
        <f t="shared" si="50"/>
        <v>1101.33</v>
      </c>
      <c r="O661" s="817" t="s">
        <v>6</v>
      </c>
      <c r="P661" s="817" t="s">
        <v>169</v>
      </c>
      <c r="Q661" s="822" t="s">
        <v>8</v>
      </c>
      <c r="R661" s="823" t="s">
        <v>9</v>
      </c>
    </row>
    <row r="662" spans="1:18" ht="15" hidden="1" customHeight="1">
      <c r="A662" s="816">
        <v>176091</v>
      </c>
      <c r="B662" s="817" t="s">
        <v>249</v>
      </c>
      <c r="C662" s="817" t="s">
        <v>39</v>
      </c>
      <c r="D662" s="817" t="s">
        <v>3</v>
      </c>
      <c r="E662" s="818">
        <v>44157</v>
      </c>
      <c r="F662" s="817" t="s">
        <v>140</v>
      </c>
      <c r="G662" s="819" t="s">
        <v>244</v>
      </c>
      <c r="H662" s="820" t="s">
        <v>142</v>
      </c>
      <c r="I662" s="821">
        <v>11</v>
      </c>
      <c r="J662" s="827">
        <v>81.03</v>
      </c>
      <c r="K662" s="21">
        <f t="shared" si="49"/>
        <v>891.33</v>
      </c>
      <c r="L662" s="21">
        <f t="shared" si="52"/>
        <v>210</v>
      </c>
      <c r="M662" s="21">
        <f t="shared" si="51"/>
        <v>210</v>
      </c>
      <c r="N662" s="21">
        <f t="shared" si="50"/>
        <v>1101.33</v>
      </c>
      <c r="O662" s="817" t="s">
        <v>6</v>
      </c>
      <c r="P662" s="817" t="s">
        <v>169</v>
      </c>
      <c r="Q662" s="822" t="s">
        <v>8</v>
      </c>
      <c r="R662" s="823" t="s">
        <v>9</v>
      </c>
    </row>
    <row r="663" spans="1:18" ht="15" hidden="1" customHeight="1">
      <c r="A663" s="816">
        <v>176475</v>
      </c>
      <c r="B663" s="817" t="s">
        <v>250</v>
      </c>
      <c r="C663" s="817" t="s">
        <v>39</v>
      </c>
      <c r="D663" s="817" t="s">
        <v>3</v>
      </c>
      <c r="E663" s="818">
        <v>44157</v>
      </c>
      <c r="F663" s="817" t="s">
        <v>140</v>
      </c>
      <c r="G663" s="819" t="s">
        <v>244</v>
      </c>
      <c r="H663" s="820" t="s">
        <v>142</v>
      </c>
      <c r="I663" s="821">
        <v>11</v>
      </c>
      <c r="J663" s="827">
        <v>81.03</v>
      </c>
      <c r="K663" s="21">
        <f t="shared" si="49"/>
        <v>891.33</v>
      </c>
      <c r="L663" s="21">
        <f t="shared" si="52"/>
        <v>210</v>
      </c>
      <c r="M663" s="21">
        <f t="shared" si="51"/>
        <v>210</v>
      </c>
      <c r="N663" s="21">
        <f t="shared" si="50"/>
        <v>1101.33</v>
      </c>
      <c r="O663" s="817" t="s">
        <v>6</v>
      </c>
      <c r="P663" s="817" t="s">
        <v>169</v>
      </c>
      <c r="Q663" s="822" t="s">
        <v>8</v>
      </c>
      <c r="R663" s="823" t="s">
        <v>9</v>
      </c>
    </row>
    <row r="664" spans="1:18" ht="15" hidden="1" customHeight="1">
      <c r="A664" s="816">
        <v>176479</v>
      </c>
      <c r="B664" s="817" t="s">
        <v>251</v>
      </c>
      <c r="C664" s="817" t="s">
        <v>39</v>
      </c>
      <c r="D664" s="817" t="s">
        <v>3</v>
      </c>
      <c r="E664" s="818">
        <v>44157</v>
      </c>
      <c r="F664" s="817" t="s">
        <v>140</v>
      </c>
      <c r="G664" s="819" t="s">
        <v>244</v>
      </c>
      <c r="H664" s="820" t="s">
        <v>142</v>
      </c>
      <c r="I664" s="821">
        <v>11</v>
      </c>
      <c r="J664" s="827">
        <v>81.03</v>
      </c>
      <c r="K664" s="21">
        <f t="shared" si="49"/>
        <v>891.33</v>
      </c>
      <c r="L664" s="21">
        <f t="shared" si="52"/>
        <v>210</v>
      </c>
      <c r="M664" s="21">
        <f t="shared" si="51"/>
        <v>210</v>
      </c>
      <c r="N664" s="21">
        <f t="shared" si="50"/>
        <v>1101.33</v>
      </c>
      <c r="O664" s="817" t="s">
        <v>6</v>
      </c>
      <c r="P664" s="817" t="s">
        <v>169</v>
      </c>
      <c r="Q664" s="822" t="s">
        <v>8</v>
      </c>
      <c r="R664" s="823" t="s">
        <v>9</v>
      </c>
    </row>
    <row r="665" spans="1:18" ht="15" hidden="1" customHeight="1">
      <c r="A665" s="816">
        <v>176480</v>
      </c>
      <c r="B665" s="817" t="s">
        <v>252</v>
      </c>
      <c r="C665" s="817" t="s">
        <v>39</v>
      </c>
      <c r="D665" s="817" t="s">
        <v>3</v>
      </c>
      <c r="E665" s="818">
        <v>44157</v>
      </c>
      <c r="F665" s="817" t="s">
        <v>140</v>
      </c>
      <c r="G665" s="819" t="s">
        <v>244</v>
      </c>
      <c r="H665" s="820" t="s">
        <v>142</v>
      </c>
      <c r="I665" s="821">
        <v>11</v>
      </c>
      <c r="J665" s="827">
        <v>81.03</v>
      </c>
      <c r="K665" s="21">
        <f t="shared" si="49"/>
        <v>891.33</v>
      </c>
      <c r="L665" s="21">
        <f t="shared" si="52"/>
        <v>210</v>
      </c>
      <c r="M665" s="21">
        <f t="shared" si="51"/>
        <v>210</v>
      </c>
      <c r="N665" s="21">
        <f t="shared" si="50"/>
        <v>1101.33</v>
      </c>
      <c r="O665" s="817" t="s">
        <v>6</v>
      </c>
      <c r="P665" s="817" t="s">
        <v>169</v>
      </c>
      <c r="Q665" s="822" t="s">
        <v>8</v>
      </c>
      <c r="R665" s="823" t="s">
        <v>9</v>
      </c>
    </row>
    <row r="666" spans="1:18" ht="15" hidden="1" customHeight="1">
      <c r="A666" s="816">
        <v>176607</v>
      </c>
      <c r="B666" s="817" t="s">
        <v>55</v>
      </c>
      <c r="C666" s="817" t="s">
        <v>39</v>
      </c>
      <c r="D666" s="817" t="s">
        <v>3</v>
      </c>
      <c r="E666" s="818">
        <v>44157</v>
      </c>
      <c r="F666" s="817" t="s">
        <v>19</v>
      </c>
      <c r="G666" s="819" t="s">
        <v>170</v>
      </c>
      <c r="H666" s="817" t="s">
        <v>21</v>
      </c>
      <c r="I666" s="821">
        <v>8</v>
      </c>
      <c r="J666" s="827">
        <v>81.03</v>
      </c>
      <c r="K666" s="21">
        <f t="shared" si="49"/>
        <v>648.24</v>
      </c>
      <c r="L666" s="21">
        <f t="shared" si="52"/>
        <v>152.72727272727272</v>
      </c>
      <c r="M666" s="21">
        <f t="shared" si="51"/>
        <v>152.72999999999999</v>
      </c>
      <c r="N666" s="21">
        <f t="shared" si="50"/>
        <v>800.97</v>
      </c>
      <c r="O666" s="817" t="s">
        <v>6</v>
      </c>
      <c r="P666" s="817" t="s">
        <v>258</v>
      </c>
      <c r="Q666" s="822" t="s">
        <v>8</v>
      </c>
      <c r="R666" s="823" t="s">
        <v>9</v>
      </c>
    </row>
    <row r="667" spans="1:18" ht="15" hidden="1" customHeight="1">
      <c r="A667" s="816">
        <v>177096</v>
      </c>
      <c r="B667" s="817" t="s">
        <v>253</v>
      </c>
      <c r="C667" s="817" t="s">
        <v>39</v>
      </c>
      <c r="D667" s="817" t="s">
        <v>3</v>
      </c>
      <c r="E667" s="818">
        <v>44157</v>
      </c>
      <c r="F667" s="817" t="s">
        <v>140</v>
      </c>
      <c r="G667" s="819" t="s">
        <v>244</v>
      </c>
      <c r="H667" s="820" t="s">
        <v>142</v>
      </c>
      <c r="I667" s="821">
        <v>11</v>
      </c>
      <c r="J667" s="827">
        <v>81.03</v>
      </c>
      <c r="K667" s="21">
        <f t="shared" si="49"/>
        <v>891.33</v>
      </c>
      <c r="L667" s="21">
        <f t="shared" si="52"/>
        <v>210</v>
      </c>
      <c r="M667" s="21">
        <f t="shared" si="51"/>
        <v>210</v>
      </c>
      <c r="N667" s="21">
        <f t="shared" si="50"/>
        <v>1101.33</v>
      </c>
      <c r="O667" s="817" t="s">
        <v>6</v>
      </c>
      <c r="P667" s="817" t="s">
        <v>169</v>
      </c>
      <c r="Q667" s="822" t="s">
        <v>8</v>
      </c>
      <c r="R667" s="823" t="s">
        <v>9</v>
      </c>
    </row>
    <row r="668" spans="1:18" ht="15" hidden="1" customHeight="1">
      <c r="A668" s="816">
        <v>178171</v>
      </c>
      <c r="B668" s="817" t="s">
        <v>57</v>
      </c>
      <c r="C668" s="817" t="s">
        <v>39</v>
      </c>
      <c r="D668" s="817" t="s">
        <v>3</v>
      </c>
      <c r="E668" s="818">
        <v>44157</v>
      </c>
      <c r="F668" s="817" t="s">
        <v>19</v>
      </c>
      <c r="G668" s="819" t="s">
        <v>289</v>
      </c>
      <c r="H668" s="817" t="s">
        <v>21</v>
      </c>
      <c r="I668" s="821">
        <v>8</v>
      </c>
      <c r="J668" s="827">
        <v>81.03</v>
      </c>
      <c r="K668" s="21">
        <f t="shared" si="49"/>
        <v>648.24</v>
      </c>
      <c r="L668" s="21">
        <f t="shared" si="52"/>
        <v>152.72727272727272</v>
      </c>
      <c r="M668" s="21">
        <f t="shared" si="51"/>
        <v>152.72999999999999</v>
      </c>
      <c r="N668" s="21">
        <f t="shared" si="50"/>
        <v>800.97</v>
      </c>
      <c r="O668" s="817" t="s">
        <v>6</v>
      </c>
      <c r="P668" s="817" t="s">
        <v>128</v>
      </c>
      <c r="Q668" s="822" t="s">
        <v>8</v>
      </c>
      <c r="R668" s="823" t="s">
        <v>9</v>
      </c>
    </row>
    <row r="669" spans="1:18" ht="15" hidden="1" customHeight="1">
      <c r="A669" s="816">
        <v>185056</v>
      </c>
      <c r="B669" s="817" t="s">
        <v>58</v>
      </c>
      <c r="C669" s="817" t="s">
        <v>59</v>
      </c>
      <c r="D669" s="817" t="s">
        <v>3</v>
      </c>
      <c r="E669" s="818">
        <v>44157</v>
      </c>
      <c r="F669" s="817" t="s">
        <v>19</v>
      </c>
      <c r="G669" s="819" t="s">
        <v>158</v>
      </c>
      <c r="H669" s="817" t="s">
        <v>21</v>
      </c>
      <c r="I669" s="821">
        <v>8</v>
      </c>
      <c r="J669" s="827">
        <v>111.7</v>
      </c>
      <c r="K669" s="21">
        <f t="shared" si="49"/>
        <v>893.6</v>
      </c>
      <c r="L669" s="21">
        <f t="shared" si="52"/>
        <v>152.72727272727272</v>
      </c>
      <c r="M669" s="21">
        <f t="shared" si="51"/>
        <v>152.72999999999999</v>
      </c>
      <c r="N669" s="21">
        <f t="shared" si="50"/>
        <v>1046.33</v>
      </c>
      <c r="O669" s="817" t="s">
        <v>6</v>
      </c>
      <c r="P669" s="817" t="s">
        <v>182</v>
      </c>
      <c r="Q669" s="822" t="s">
        <v>8</v>
      </c>
      <c r="R669" s="823" t="s">
        <v>9</v>
      </c>
    </row>
    <row r="670" spans="1:18" ht="15" hidden="1" customHeight="1">
      <c r="A670" s="816">
        <v>185469</v>
      </c>
      <c r="B670" s="817" t="s">
        <v>255</v>
      </c>
      <c r="C670" s="817" t="s">
        <v>39</v>
      </c>
      <c r="D670" s="817" t="s">
        <v>3</v>
      </c>
      <c r="E670" s="818">
        <v>44157</v>
      </c>
      <c r="F670" s="817" t="s">
        <v>140</v>
      </c>
      <c r="G670" s="819" t="s">
        <v>244</v>
      </c>
      <c r="H670" s="820" t="s">
        <v>142</v>
      </c>
      <c r="I670" s="821">
        <v>11</v>
      </c>
      <c r="J670" s="827">
        <v>81.03</v>
      </c>
      <c r="K670" s="21">
        <f t="shared" si="49"/>
        <v>891.33</v>
      </c>
      <c r="L670" s="21">
        <f t="shared" si="52"/>
        <v>210</v>
      </c>
      <c r="M670" s="21">
        <f t="shared" si="51"/>
        <v>210</v>
      </c>
      <c r="N670" s="21">
        <f t="shared" si="50"/>
        <v>1101.33</v>
      </c>
      <c r="O670" s="817" t="s">
        <v>6</v>
      </c>
      <c r="P670" s="817" t="s">
        <v>169</v>
      </c>
      <c r="Q670" s="822" t="s">
        <v>8</v>
      </c>
      <c r="R670" s="823" t="s">
        <v>9</v>
      </c>
    </row>
    <row r="671" spans="1:18" ht="15" hidden="1" customHeight="1">
      <c r="A671" s="816">
        <v>116651</v>
      </c>
      <c r="B671" s="817" t="s">
        <v>88</v>
      </c>
      <c r="C671" s="817" t="s">
        <v>39</v>
      </c>
      <c r="D671" s="817" t="s">
        <v>3</v>
      </c>
      <c r="E671" s="818">
        <v>44158</v>
      </c>
      <c r="F671" s="817" t="s">
        <v>19</v>
      </c>
      <c r="G671" s="819" t="s">
        <v>290</v>
      </c>
      <c r="H671" s="817" t="s">
        <v>21</v>
      </c>
      <c r="I671" s="821">
        <v>9</v>
      </c>
      <c r="J671" s="827">
        <v>81.03</v>
      </c>
      <c r="K671" s="21">
        <f t="shared" si="49"/>
        <v>729.27</v>
      </c>
      <c r="L671" s="21">
        <f t="shared" si="52"/>
        <v>171.81818181818184</v>
      </c>
      <c r="M671" s="21">
        <f t="shared" si="51"/>
        <v>171.82</v>
      </c>
      <c r="N671" s="21">
        <f t="shared" si="50"/>
        <v>901.08999999999992</v>
      </c>
      <c r="O671" s="817" t="s">
        <v>6</v>
      </c>
      <c r="P671" s="817" t="s">
        <v>228</v>
      </c>
      <c r="Q671" s="822" t="s">
        <v>8</v>
      </c>
      <c r="R671" s="823" t="s">
        <v>9</v>
      </c>
    </row>
    <row r="672" spans="1:18" ht="15" hidden="1" customHeight="1">
      <c r="A672" s="816">
        <v>117709</v>
      </c>
      <c r="B672" s="817" t="s">
        <v>148</v>
      </c>
      <c r="C672" s="817" t="s">
        <v>39</v>
      </c>
      <c r="D672" s="817" t="s">
        <v>3</v>
      </c>
      <c r="E672" s="818">
        <v>44158</v>
      </c>
      <c r="F672" s="817" t="s">
        <v>19</v>
      </c>
      <c r="G672" s="819" t="s">
        <v>290</v>
      </c>
      <c r="H672" s="817" t="s">
        <v>21</v>
      </c>
      <c r="I672" s="821">
        <v>9</v>
      </c>
      <c r="J672" s="827">
        <v>81.03</v>
      </c>
      <c r="K672" s="21">
        <f t="shared" si="49"/>
        <v>729.27</v>
      </c>
      <c r="L672" s="21">
        <f t="shared" si="52"/>
        <v>171.81818181818184</v>
      </c>
      <c r="M672" s="21">
        <f t="shared" si="51"/>
        <v>171.82</v>
      </c>
      <c r="N672" s="21">
        <f t="shared" si="50"/>
        <v>901.08999999999992</v>
      </c>
      <c r="O672" s="817" t="s">
        <v>6</v>
      </c>
      <c r="P672" s="817" t="s">
        <v>258</v>
      </c>
      <c r="Q672" s="822" t="s">
        <v>8</v>
      </c>
      <c r="R672" s="823" t="s">
        <v>9</v>
      </c>
    </row>
    <row r="673" spans="1:18" ht="15" hidden="1" customHeight="1">
      <c r="A673" s="816">
        <v>118370</v>
      </c>
      <c r="B673" s="817" t="s">
        <v>222</v>
      </c>
      <c r="C673" s="817" t="s">
        <v>18</v>
      </c>
      <c r="D673" s="817" t="s">
        <v>3</v>
      </c>
      <c r="E673" s="818">
        <v>44158</v>
      </c>
      <c r="F673" s="817" t="s">
        <v>71</v>
      </c>
      <c r="G673" s="819" t="s">
        <v>260</v>
      </c>
      <c r="H673" s="817" t="s">
        <v>73</v>
      </c>
      <c r="I673" s="821">
        <v>11</v>
      </c>
      <c r="J673" s="827">
        <v>150.59</v>
      </c>
      <c r="K673" s="21">
        <f t="shared" si="49"/>
        <v>1656.49</v>
      </c>
      <c r="L673" s="21">
        <f t="shared" si="52"/>
        <v>210</v>
      </c>
      <c r="M673" s="21">
        <f t="shared" si="51"/>
        <v>210</v>
      </c>
      <c r="N673" s="21">
        <f t="shared" si="50"/>
        <v>1866.49</v>
      </c>
      <c r="O673" s="817"/>
      <c r="P673" s="817"/>
      <c r="Q673" s="822" t="s">
        <v>8</v>
      </c>
      <c r="R673" s="823" t="s">
        <v>9</v>
      </c>
    </row>
    <row r="674" spans="1:18" ht="15" hidden="1" customHeight="1">
      <c r="A674" s="816">
        <v>118853</v>
      </c>
      <c r="B674" s="817" t="s">
        <v>92</v>
      </c>
      <c r="C674" s="817" t="s">
        <v>59</v>
      </c>
      <c r="D674" s="817" t="s">
        <v>3</v>
      </c>
      <c r="E674" s="818">
        <v>44158</v>
      </c>
      <c r="F674" s="817" t="s">
        <v>19</v>
      </c>
      <c r="G674" s="819" t="s">
        <v>290</v>
      </c>
      <c r="H674" s="817" t="s">
        <v>21</v>
      </c>
      <c r="I674" s="821">
        <v>9</v>
      </c>
      <c r="J674" s="827">
        <v>111.7</v>
      </c>
      <c r="K674" s="21">
        <f t="shared" si="49"/>
        <v>1005.3000000000001</v>
      </c>
      <c r="L674" s="21">
        <f t="shared" si="52"/>
        <v>171.81818181818184</v>
      </c>
      <c r="M674" s="21">
        <f t="shared" si="51"/>
        <v>171.82</v>
      </c>
      <c r="N674" s="21">
        <f t="shared" si="50"/>
        <v>1177.1200000000001</v>
      </c>
      <c r="O674" s="817" t="s">
        <v>6</v>
      </c>
      <c r="P674" s="817" t="s">
        <v>228</v>
      </c>
      <c r="Q674" s="822" t="s">
        <v>8</v>
      </c>
      <c r="R674" s="823" t="s">
        <v>9</v>
      </c>
    </row>
    <row r="675" spans="1:18" ht="15" hidden="1" customHeight="1">
      <c r="A675" s="816">
        <v>146992</v>
      </c>
      <c r="B675" s="817" t="s">
        <v>13</v>
      </c>
      <c r="C675" s="817" t="s">
        <v>2</v>
      </c>
      <c r="D675" s="817" t="s">
        <v>3</v>
      </c>
      <c r="E675" s="818">
        <v>44158</v>
      </c>
      <c r="F675" s="817" t="s">
        <v>19</v>
      </c>
      <c r="G675" s="819" t="s">
        <v>291</v>
      </c>
      <c r="H675" s="817" t="s">
        <v>21</v>
      </c>
      <c r="I675" s="821">
        <v>4</v>
      </c>
      <c r="J675" s="827">
        <v>132.15</v>
      </c>
      <c r="K675" s="21">
        <f t="shared" si="49"/>
        <v>528.6</v>
      </c>
      <c r="L675" s="21">
        <f t="shared" si="52"/>
        <v>76.36363636363636</v>
      </c>
      <c r="M675" s="21">
        <f t="shared" si="51"/>
        <v>76.36</v>
      </c>
      <c r="N675" s="21">
        <f t="shared" si="50"/>
        <v>604.96</v>
      </c>
      <c r="O675" s="817" t="s">
        <v>6</v>
      </c>
      <c r="P675" s="817" t="s">
        <v>147</v>
      </c>
      <c r="Q675" s="822" t="s">
        <v>232</v>
      </c>
      <c r="R675" s="823" t="s">
        <v>9</v>
      </c>
    </row>
    <row r="676" spans="1:18" ht="15" hidden="1" customHeight="1">
      <c r="A676" s="816">
        <v>154415</v>
      </c>
      <c r="B676" s="817" t="s">
        <v>69</v>
      </c>
      <c r="C676" s="817" t="s">
        <v>70</v>
      </c>
      <c r="D676" s="817" t="s">
        <v>3</v>
      </c>
      <c r="E676" s="818">
        <v>44158</v>
      </c>
      <c r="F676" s="817" t="s">
        <v>71</v>
      </c>
      <c r="G676" s="819" t="s">
        <v>292</v>
      </c>
      <c r="H676" s="817" t="s">
        <v>73</v>
      </c>
      <c r="I676" s="821">
        <v>9</v>
      </c>
      <c r="J676" s="827">
        <v>132.15</v>
      </c>
      <c r="K676" s="21">
        <f t="shared" si="49"/>
        <v>1189.3500000000001</v>
      </c>
      <c r="L676" s="21">
        <f t="shared" si="52"/>
        <v>171.81818181818184</v>
      </c>
      <c r="M676" s="21">
        <f t="shared" si="51"/>
        <v>171.82</v>
      </c>
      <c r="N676" s="21">
        <f t="shared" si="50"/>
        <v>1361.17</v>
      </c>
      <c r="O676" s="817"/>
      <c r="P676" s="817"/>
      <c r="Q676" s="822" t="s">
        <v>8</v>
      </c>
      <c r="R676" s="823" t="s">
        <v>74</v>
      </c>
    </row>
    <row r="677" spans="1:18" ht="15" hidden="1" customHeight="1">
      <c r="A677" s="816">
        <v>175614</v>
      </c>
      <c r="B677" s="817" t="s">
        <v>23</v>
      </c>
      <c r="C677" s="817" t="s">
        <v>2</v>
      </c>
      <c r="D677" s="817" t="s">
        <v>3</v>
      </c>
      <c r="E677" s="818">
        <v>44158</v>
      </c>
      <c r="F677" s="817" t="s">
        <v>19</v>
      </c>
      <c r="G677" s="819" t="s">
        <v>291</v>
      </c>
      <c r="H677" s="817" t="s">
        <v>21</v>
      </c>
      <c r="I677" s="821">
        <v>4</v>
      </c>
      <c r="J677" s="827">
        <v>132.15</v>
      </c>
      <c r="K677" s="21">
        <f t="shared" si="49"/>
        <v>528.6</v>
      </c>
      <c r="L677" s="21">
        <f t="shared" si="52"/>
        <v>76.36363636363636</v>
      </c>
      <c r="M677" s="21">
        <f t="shared" si="51"/>
        <v>76.36</v>
      </c>
      <c r="N677" s="21">
        <f t="shared" si="50"/>
        <v>604.96</v>
      </c>
      <c r="O677" s="817" t="s">
        <v>6</v>
      </c>
      <c r="P677" s="817" t="s">
        <v>147</v>
      </c>
      <c r="Q677" s="822" t="s">
        <v>232</v>
      </c>
      <c r="R677" s="823" t="s">
        <v>9</v>
      </c>
    </row>
    <row r="678" spans="1:18" ht="15" hidden="1" customHeight="1">
      <c r="A678" s="816">
        <v>176607</v>
      </c>
      <c r="B678" s="817" t="s">
        <v>55</v>
      </c>
      <c r="C678" s="817" t="s">
        <v>39</v>
      </c>
      <c r="D678" s="817" t="s">
        <v>3</v>
      </c>
      <c r="E678" s="818">
        <v>44158</v>
      </c>
      <c r="F678" s="817" t="s">
        <v>19</v>
      </c>
      <c r="G678" s="819" t="s">
        <v>290</v>
      </c>
      <c r="H678" s="817" t="s">
        <v>21</v>
      </c>
      <c r="I678" s="821">
        <v>9</v>
      </c>
      <c r="J678" s="827">
        <v>81.03</v>
      </c>
      <c r="K678" s="21">
        <f t="shared" si="49"/>
        <v>729.27</v>
      </c>
      <c r="L678" s="21">
        <f t="shared" si="52"/>
        <v>171.81818181818184</v>
      </c>
      <c r="M678" s="21">
        <f t="shared" si="51"/>
        <v>171.82</v>
      </c>
      <c r="N678" s="21">
        <f t="shared" si="50"/>
        <v>901.08999999999992</v>
      </c>
      <c r="O678" s="817" t="s">
        <v>6</v>
      </c>
      <c r="P678" s="817" t="s">
        <v>258</v>
      </c>
      <c r="Q678" s="822" t="s">
        <v>8</v>
      </c>
      <c r="R678" s="823" t="s">
        <v>9</v>
      </c>
    </row>
    <row r="679" spans="1:18" ht="15" hidden="1" customHeight="1">
      <c r="A679" s="816">
        <v>178171</v>
      </c>
      <c r="B679" s="817" t="s">
        <v>57</v>
      </c>
      <c r="C679" s="817" t="s">
        <v>39</v>
      </c>
      <c r="D679" s="817" t="s">
        <v>3</v>
      </c>
      <c r="E679" s="818">
        <v>44158</v>
      </c>
      <c r="F679" s="817" t="s">
        <v>19</v>
      </c>
      <c r="G679" s="819" t="s">
        <v>293</v>
      </c>
      <c r="H679" s="817" t="s">
        <v>21</v>
      </c>
      <c r="I679" s="821">
        <v>9</v>
      </c>
      <c r="J679" s="827">
        <v>81.03</v>
      </c>
      <c r="K679" s="21">
        <f t="shared" si="49"/>
        <v>729.27</v>
      </c>
      <c r="L679" s="21">
        <f t="shared" si="52"/>
        <v>171.81818181818184</v>
      </c>
      <c r="M679" s="21">
        <f t="shared" si="51"/>
        <v>171.82</v>
      </c>
      <c r="N679" s="21">
        <f t="shared" si="50"/>
        <v>901.08999999999992</v>
      </c>
      <c r="O679" s="817" t="s">
        <v>6</v>
      </c>
      <c r="P679" s="817" t="s">
        <v>147</v>
      </c>
      <c r="Q679" s="822" t="s">
        <v>8</v>
      </c>
      <c r="R679" s="823" t="s">
        <v>9</v>
      </c>
    </row>
    <row r="680" spans="1:18" ht="15" hidden="1" customHeight="1">
      <c r="A680" s="816">
        <v>185056</v>
      </c>
      <c r="B680" s="817" t="s">
        <v>58</v>
      </c>
      <c r="C680" s="817" t="s">
        <v>59</v>
      </c>
      <c r="D680" s="817" t="s">
        <v>3</v>
      </c>
      <c r="E680" s="818">
        <v>44158</v>
      </c>
      <c r="F680" s="817" t="s">
        <v>19</v>
      </c>
      <c r="G680" s="819" t="s">
        <v>294</v>
      </c>
      <c r="H680" s="817" t="s">
        <v>21</v>
      </c>
      <c r="I680" s="821">
        <v>9</v>
      </c>
      <c r="J680" s="827">
        <v>111.7</v>
      </c>
      <c r="K680" s="21">
        <f t="shared" si="49"/>
        <v>1005.3000000000001</v>
      </c>
      <c r="L680" s="21">
        <f t="shared" si="52"/>
        <v>171.81818181818184</v>
      </c>
      <c r="M680" s="21">
        <f t="shared" si="51"/>
        <v>171.82</v>
      </c>
      <c r="N680" s="21">
        <f t="shared" si="50"/>
        <v>1177.1200000000001</v>
      </c>
      <c r="O680" s="817" t="s">
        <v>6</v>
      </c>
      <c r="P680" s="817" t="s">
        <v>182</v>
      </c>
      <c r="Q680" s="822" t="s">
        <v>8</v>
      </c>
      <c r="R680" s="823" t="s">
        <v>9</v>
      </c>
    </row>
    <row r="681" spans="1:18" ht="15" hidden="1" customHeight="1">
      <c r="A681" s="816">
        <v>118370</v>
      </c>
      <c r="B681" s="817" t="s">
        <v>222</v>
      </c>
      <c r="C681" s="817" t="s">
        <v>18</v>
      </c>
      <c r="D681" s="817" t="s">
        <v>3</v>
      </c>
      <c r="E681" s="818">
        <v>44159</v>
      </c>
      <c r="F681" s="817" t="s">
        <v>71</v>
      </c>
      <c r="G681" s="819" t="s">
        <v>260</v>
      </c>
      <c r="H681" s="817" t="s">
        <v>73</v>
      </c>
      <c r="I681" s="821">
        <v>11</v>
      </c>
      <c r="J681" s="827">
        <v>150.59</v>
      </c>
      <c r="K681" s="21">
        <f t="shared" si="49"/>
        <v>1656.49</v>
      </c>
      <c r="L681" s="21">
        <f t="shared" si="52"/>
        <v>210</v>
      </c>
      <c r="M681" s="21">
        <f t="shared" si="51"/>
        <v>210</v>
      </c>
      <c r="N681" s="21">
        <f t="shared" si="50"/>
        <v>1866.49</v>
      </c>
      <c r="O681" s="817"/>
      <c r="P681" s="817"/>
      <c r="Q681" s="822" t="s">
        <v>8</v>
      </c>
      <c r="R681" s="823" t="s">
        <v>9</v>
      </c>
    </row>
    <row r="682" spans="1:18" ht="15" hidden="1" customHeight="1">
      <c r="A682" s="816">
        <v>118370</v>
      </c>
      <c r="B682" s="817" t="s">
        <v>222</v>
      </c>
      <c r="C682" s="817" t="s">
        <v>18</v>
      </c>
      <c r="D682" s="817" t="s">
        <v>3</v>
      </c>
      <c r="E682" s="818">
        <v>44160</v>
      </c>
      <c r="F682" s="817" t="s">
        <v>71</v>
      </c>
      <c r="G682" s="819" t="s">
        <v>260</v>
      </c>
      <c r="H682" s="817" t="s">
        <v>73</v>
      </c>
      <c r="I682" s="821">
        <v>11</v>
      </c>
      <c r="J682" s="827">
        <v>150.59</v>
      </c>
      <c r="K682" s="21">
        <f t="shared" si="49"/>
        <v>1656.49</v>
      </c>
      <c r="L682" s="21">
        <f t="shared" si="52"/>
        <v>210</v>
      </c>
      <c r="M682" s="21">
        <f t="shared" si="51"/>
        <v>210</v>
      </c>
      <c r="N682" s="21">
        <f t="shared" si="50"/>
        <v>1866.49</v>
      </c>
      <c r="O682" s="817"/>
      <c r="P682" s="817"/>
      <c r="Q682" s="822" t="s">
        <v>8</v>
      </c>
      <c r="R682" s="823" t="s">
        <v>9</v>
      </c>
    </row>
    <row r="683" spans="1:18" ht="15" hidden="1" customHeight="1">
      <c r="A683" s="816">
        <v>118370</v>
      </c>
      <c r="B683" s="817" t="s">
        <v>222</v>
      </c>
      <c r="C683" s="817" t="s">
        <v>18</v>
      </c>
      <c r="D683" s="817" t="s">
        <v>3</v>
      </c>
      <c r="E683" s="818">
        <v>44161</v>
      </c>
      <c r="F683" s="817" t="s">
        <v>71</v>
      </c>
      <c r="G683" s="819" t="s">
        <v>260</v>
      </c>
      <c r="H683" s="817" t="s">
        <v>73</v>
      </c>
      <c r="I683" s="821">
        <v>11</v>
      </c>
      <c r="J683" s="827">
        <v>150.59</v>
      </c>
      <c r="K683" s="21">
        <f t="shared" si="49"/>
        <v>1656.49</v>
      </c>
      <c r="L683" s="21">
        <f t="shared" si="52"/>
        <v>210</v>
      </c>
      <c r="M683" s="21">
        <f t="shared" si="51"/>
        <v>210</v>
      </c>
      <c r="N683" s="21">
        <f t="shared" si="50"/>
        <v>1866.49</v>
      </c>
      <c r="O683" s="817"/>
      <c r="P683" s="817"/>
      <c r="Q683" s="822" t="s">
        <v>8</v>
      </c>
      <c r="R683" s="823" t="s">
        <v>9</v>
      </c>
    </row>
    <row r="684" spans="1:18" ht="15" hidden="1" customHeight="1">
      <c r="A684" s="816">
        <v>118231</v>
      </c>
      <c r="B684" s="817" t="s">
        <v>17</v>
      </c>
      <c r="C684" s="817" t="s">
        <v>18</v>
      </c>
      <c r="D684" s="817" t="s">
        <v>3</v>
      </c>
      <c r="E684" s="818">
        <v>44161</v>
      </c>
      <c r="F684" s="817" t="s">
        <v>19</v>
      </c>
      <c r="G684" s="819" t="s">
        <v>20</v>
      </c>
      <c r="H684" s="824" t="s">
        <v>21</v>
      </c>
      <c r="I684" s="821">
        <v>8</v>
      </c>
      <c r="J684" s="827">
        <v>150.59</v>
      </c>
      <c r="K684" s="21">
        <f t="shared" si="49"/>
        <v>1204.72</v>
      </c>
      <c r="L684" s="21">
        <f t="shared" si="52"/>
        <v>152.72727272727272</v>
      </c>
      <c r="M684" s="21">
        <f t="shared" si="51"/>
        <v>152.72999999999999</v>
      </c>
      <c r="N684" s="21">
        <f t="shared" si="50"/>
        <v>1357.45</v>
      </c>
      <c r="O684" s="817"/>
      <c r="P684" s="817"/>
      <c r="Q684" s="822"/>
      <c r="R684" s="823" t="s">
        <v>9</v>
      </c>
    </row>
    <row r="685" spans="1:18" ht="15" hidden="1" customHeight="1">
      <c r="A685" s="816">
        <v>118370</v>
      </c>
      <c r="B685" s="817" t="s">
        <v>222</v>
      </c>
      <c r="C685" s="817" t="s">
        <v>18</v>
      </c>
      <c r="D685" s="817" t="s">
        <v>3</v>
      </c>
      <c r="E685" s="818">
        <v>44162</v>
      </c>
      <c r="F685" s="817" t="s">
        <v>71</v>
      </c>
      <c r="G685" s="819" t="s">
        <v>260</v>
      </c>
      <c r="H685" s="817" t="s">
        <v>73</v>
      </c>
      <c r="I685" s="821">
        <v>11</v>
      </c>
      <c r="J685" s="827">
        <v>150.59</v>
      </c>
      <c r="K685" s="21">
        <f t="shared" si="49"/>
        <v>1656.49</v>
      </c>
      <c r="L685" s="21">
        <f t="shared" si="52"/>
        <v>210</v>
      </c>
      <c r="M685" s="21">
        <f t="shared" si="51"/>
        <v>210</v>
      </c>
      <c r="N685" s="21">
        <f t="shared" si="50"/>
        <v>1866.49</v>
      </c>
      <c r="O685" s="817"/>
      <c r="P685" s="817"/>
      <c r="Q685" s="822" t="s">
        <v>8</v>
      </c>
      <c r="R685" s="823" t="s">
        <v>9</v>
      </c>
    </row>
    <row r="686" spans="1:18" ht="15" hidden="1" customHeight="1">
      <c r="A686" s="816">
        <v>117561</v>
      </c>
      <c r="B686" s="817" t="s">
        <v>139</v>
      </c>
      <c r="C686" s="817" t="s">
        <v>18</v>
      </c>
      <c r="D686" s="817" t="s">
        <v>3</v>
      </c>
      <c r="E686" s="818">
        <v>44162</v>
      </c>
      <c r="F686" s="817" t="s">
        <v>140</v>
      </c>
      <c r="G686" s="819" t="s">
        <v>141</v>
      </c>
      <c r="H686" s="820" t="s">
        <v>142</v>
      </c>
      <c r="I686" s="821">
        <v>8</v>
      </c>
      <c r="J686" s="827">
        <v>150.59</v>
      </c>
      <c r="K686" s="21">
        <f t="shared" si="49"/>
        <v>1204.72</v>
      </c>
      <c r="L686" s="21">
        <f t="shared" si="52"/>
        <v>152.72727272727272</v>
      </c>
      <c r="M686" s="21">
        <f t="shared" si="51"/>
        <v>152.72999999999999</v>
      </c>
      <c r="N686" s="21">
        <f t="shared" si="50"/>
        <v>1357.45</v>
      </c>
      <c r="O686" s="817"/>
      <c r="P686" s="817"/>
      <c r="Q686" s="822"/>
      <c r="R686" s="823" t="s">
        <v>9</v>
      </c>
    </row>
    <row r="687" spans="1:18" ht="15" hidden="1" customHeight="1">
      <c r="A687" s="816">
        <v>117561</v>
      </c>
      <c r="B687" s="817" t="s">
        <v>139</v>
      </c>
      <c r="C687" s="817" t="s">
        <v>18</v>
      </c>
      <c r="D687" s="817" t="s">
        <v>3</v>
      </c>
      <c r="E687" s="818">
        <v>44162</v>
      </c>
      <c r="F687" s="817" t="s">
        <v>140</v>
      </c>
      <c r="G687" s="819" t="s">
        <v>141</v>
      </c>
      <c r="H687" s="820" t="s">
        <v>142</v>
      </c>
      <c r="I687" s="821">
        <v>3</v>
      </c>
      <c r="J687" s="827">
        <v>150.59</v>
      </c>
      <c r="K687" s="21">
        <f t="shared" si="49"/>
        <v>451.77</v>
      </c>
      <c r="L687" s="21">
        <f t="shared" si="52"/>
        <v>57.272727272727266</v>
      </c>
      <c r="M687" s="21">
        <f t="shared" si="51"/>
        <v>57.27</v>
      </c>
      <c r="N687" s="21">
        <f t="shared" si="50"/>
        <v>509.03999999999996</v>
      </c>
      <c r="O687" s="817"/>
      <c r="P687" s="817"/>
      <c r="Q687" s="822"/>
      <c r="R687" s="823" t="s">
        <v>9</v>
      </c>
    </row>
    <row r="688" spans="1:18" ht="15" hidden="1" customHeight="1">
      <c r="A688" s="816">
        <v>118231</v>
      </c>
      <c r="B688" s="817" t="s">
        <v>17</v>
      </c>
      <c r="C688" s="817" t="s">
        <v>18</v>
      </c>
      <c r="D688" s="817" t="s">
        <v>3</v>
      </c>
      <c r="E688" s="818">
        <v>44162</v>
      </c>
      <c r="F688" s="817" t="s">
        <v>19</v>
      </c>
      <c r="G688" s="819" t="s">
        <v>20</v>
      </c>
      <c r="H688" s="824" t="s">
        <v>21</v>
      </c>
      <c r="I688" s="821">
        <v>4</v>
      </c>
      <c r="J688" s="827">
        <v>150.59</v>
      </c>
      <c r="K688" s="21">
        <f t="shared" si="49"/>
        <v>602.36</v>
      </c>
      <c r="L688" s="21">
        <f t="shared" si="52"/>
        <v>76.36363636363636</v>
      </c>
      <c r="M688" s="21">
        <f t="shared" si="51"/>
        <v>76.36</v>
      </c>
      <c r="N688" s="21">
        <f t="shared" si="50"/>
        <v>678.72</v>
      </c>
      <c r="O688" s="817"/>
      <c r="P688" s="817"/>
      <c r="Q688" s="822"/>
      <c r="R688" s="823" t="s">
        <v>9</v>
      </c>
    </row>
    <row r="689" spans="1:19" ht="15" hidden="1" customHeight="1">
      <c r="A689" s="816">
        <v>118231</v>
      </c>
      <c r="B689" s="817" t="s">
        <v>17</v>
      </c>
      <c r="C689" s="817" t="s">
        <v>18</v>
      </c>
      <c r="D689" s="817" t="s">
        <v>3</v>
      </c>
      <c r="E689" s="818">
        <v>44162</v>
      </c>
      <c r="F689" s="817" t="s">
        <v>19</v>
      </c>
      <c r="G689" s="819" t="s">
        <v>20</v>
      </c>
      <c r="H689" s="824" t="s">
        <v>21</v>
      </c>
      <c r="I689" s="821">
        <v>8</v>
      </c>
      <c r="J689" s="827">
        <v>150.59</v>
      </c>
      <c r="K689" s="21">
        <f t="shared" si="49"/>
        <v>1204.72</v>
      </c>
      <c r="L689" s="21">
        <f t="shared" si="52"/>
        <v>152.72727272727272</v>
      </c>
      <c r="M689" s="21">
        <f t="shared" si="51"/>
        <v>152.72999999999999</v>
      </c>
      <c r="N689" s="21">
        <f t="shared" si="50"/>
        <v>1357.45</v>
      </c>
      <c r="O689" s="817"/>
      <c r="P689" s="817"/>
      <c r="Q689" s="822"/>
      <c r="R689" s="823" t="s">
        <v>9</v>
      </c>
    </row>
    <row r="690" spans="1:19" ht="15" hidden="1" customHeight="1">
      <c r="A690" s="816">
        <v>118370</v>
      </c>
      <c r="B690" s="817" t="s">
        <v>222</v>
      </c>
      <c r="C690" s="817" t="s">
        <v>18</v>
      </c>
      <c r="D690" s="817" t="s">
        <v>3</v>
      </c>
      <c r="E690" s="818">
        <v>44163</v>
      </c>
      <c r="F690" s="817" t="s">
        <v>71</v>
      </c>
      <c r="G690" s="819" t="s">
        <v>260</v>
      </c>
      <c r="H690" s="817" t="s">
        <v>73</v>
      </c>
      <c r="I690" s="821">
        <v>11</v>
      </c>
      <c r="J690" s="827">
        <v>150.59</v>
      </c>
      <c r="K690" s="21">
        <f t="shared" si="49"/>
        <v>1656.49</v>
      </c>
      <c r="L690" s="21">
        <f t="shared" si="52"/>
        <v>210</v>
      </c>
      <c r="M690" s="21">
        <f t="shared" si="51"/>
        <v>210</v>
      </c>
      <c r="N690" s="21">
        <f t="shared" si="50"/>
        <v>1866.49</v>
      </c>
      <c r="O690" s="817"/>
      <c r="P690" s="817"/>
      <c r="Q690" s="822" t="s">
        <v>8</v>
      </c>
      <c r="R690" s="823" t="s">
        <v>9</v>
      </c>
    </row>
    <row r="691" spans="1:19" ht="15" hidden="1" customHeight="1">
      <c r="A691" s="816">
        <v>117561</v>
      </c>
      <c r="B691" s="817" t="s">
        <v>139</v>
      </c>
      <c r="C691" s="817" t="s">
        <v>18</v>
      </c>
      <c r="D691" s="817" t="s">
        <v>3</v>
      </c>
      <c r="E691" s="818">
        <v>44163</v>
      </c>
      <c r="F691" s="817" t="s">
        <v>140</v>
      </c>
      <c r="G691" s="819" t="s">
        <v>141</v>
      </c>
      <c r="H691" s="820" t="s">
        <v>142</v>
      </c>
      <c r="I691" s="821">
        <v>11</v>
      </c>
      <c r="J691" s="827">
        <v>150.59</v>
      </c>
      <c r="K691" s="21">
        <f t="shared" si="49"/>
        <v>1656.49</v>
      </c>
      <c r="L691" s="21">
        <f t="shared" si="52"/>
        <v>210</v>
      </c>
      <c r="M691" s="21">
        <f t="shared" si="51"/>
        <v>210</v>
      </c>
      <c r="N691" s="21">
        <f t="shared" si="50"/>
        <v>1866.49</v>
      </c>
      <c r="O691" s="817"/>
      <c r="P691" s="817"/>
      <c r="Q691" s="822"/>
      <c r="R691" s="823" t="s">
        <v>9</v>
      </c>
    </row>
    <row r="692" spans="1:19" ht="15" hidden="1" customHeight="1">
      <c r="A692" s="816">
        <v>118231</v>
      </c>
      <c r="B692" s="817" t="s">
        <v>17</v>
      </c>
      <c r="C692" s="817" t="s">
        <v>18</v>
      </c>
      <c r="D692" s="817" t="s">
        <v>3</v>
      </c>
      <c r="E692" s="818">
        <v>44163</v>
      </c>
      <c r="F692" s="817" t="s">
        <v>19</v>
      </c>
      <c r="G692" s="819" t="s">
        <v>20</v>
      </c>
      <c r="H692" s="824" t="s">
        <v>21</v>
      </c>
      <c r="I692" s="821">
        <v>8</v>
      </c>
      <c r="J692" s="827">
        <v>150.59</v>
      </c>
      <c r="K692" s="21">
        <f t="shared" si="49"/>
        <v>1204.72</v>
      </c>
      <c r="L692" s="21">
        <f t="shared" si="52"/>
        <v>152.72727272727272</v>
      </c>
      <c r="M692" s="21">
        <f t="shared" si="51"/>
        <v>152.72999999999999</v>
      </c>
      <c r="N692" s="21">
        <f t="shared" si="50"/>
        <v>1357.45</v>
      </c>
      <c r="O692" s="817"/>
      <c r="P692" s="817"/>
      <c r="Q692" s="822"/>
      <c r="R692" s="823" t="s">
        <v>9</v>
      </c>
    </row>
    <row r="693" spans="1:19" ht="15" hidden="1" customHeight="1">
      <c r="A693" s="816">
        <v>118231</v>
      </c>
      <c r="B693" s="817" t="s">
        <v>17</v>
      </c>
      <c r="C693" s="817" t="s">
        <v>18</v>
      </c>
      <c r="D693" s="817" t="s">
        <v>3</v>
      </c>
      <c r="E693" s="818">
        <v>44163</v>
      </c>
      <c r="F693" s="817" t="s">
        <v>19</v>
      </c>
      <c r="G693" s="819" t="s">
        <v>20</v>
      </c>
      <c r="H693" s="824" t="s">
        <v>21</v>
      </c>
      <c r="I693" s="821">
        <v>3</v>
      </c>
      <c r="J693" s="827">
        <v>150.59</v>
      </c>
      <c r="K693" s="21">
        <f t="shared" si="49"/>
        <v>451.77</v>
      </c>
      <c r="L693" s="21">
        <f t="shared" si="52"/>
        <v>57.272727272727266</v>
      </c>
      <c r="M693" s="21">
        <f t="shared" si="51"/>
        <v>57.27</v>
      </c>
      <c r="N693" s="21">
        <f t="shared" si="50"/>
        <v>509.03999999999996</v>
      </c>
      <c r="O693" s="817"/>
      <c r="P693" s="817"/>
      <c r="Q693" s="822"/>
      <c r="R693" s="823" t="s">
        <v>9</v>
      </c>
    </row>
    <row r="694" spans="1:19" ht="15" hidden="1" customHeight="1">
      <c r="A694" s="816">
        <v>117487</v>
      </c>
      <c r="B694" s="817" t="s">
        <v>22</v>
      </c>
      <c r="C694" s="817" t="s">
        <v>18</v>
      </c>
      <c r="D694" s="817" t="s">
        <v>3</v>
      </c>
      <c r="E694" s="818">
        <v>44163</v>
      </c>
      <c r="F694" s="817" t="s">
        <v>19</v>
      </c>
      <c r="G694" s="819" t="s">
        <v>20</v>
      </c>
      <c r="H694" s="824" t="s">
        <v>21</v>
      </c>
      <c r="I694" s="821">
        <v>40</v>
      </c>
      <c r="J694" s="827">
        <v>150.59</v>
      </c>
      <c r="K694" s="21">
        <f t="shared" si="49"/>
        <v>6023.6</v>
      </c>
      <c r="L694" s="21">
        <f>(I694/8)*210</f>
        <v>1050</v>
      </c>
      <c r="M694" s="21">
        <f t="shared" si="51"/>
        <v>1050</v>
      </c>
      <c r="N694" s="21">
        <f t="shared" si="50"/>
        <v>7073.6</v>
      </c>
      <c r="O694" s="817"/>
      <c r="P694" s="817"/>
      <c r="Q694" s="822"/>
      <c r="R694" s="823" t="s">
        <v>9</v>
      </c>
    </row>
    <row r="695" spans="1:19" ht="15" hidden="1" customHeight="1">
      <c r="A695" s="816">
        <v>118370</v>
      </c>
      <c r="B695" s="817" t="s">
        <v>222</v>
      </c>
      <c r="C695" s="817" t="s">
        <v>18</v>
      </c>
      <c r="D695" s="817" t="s">
        <v>3</v>
      </c>
      <c r="E695" s="818">
        <v>44164</v>
      </c>
      <c r="F695" s="817" t="s">
        <v>71</v>
      </c>
      <c r="G695" s="819" t="s">
        <v>260</v>
      </c>
      <c r="H695" s="817" t="s">
        <v>73</v>
      </c>
      <c r="I695" s="821">
        <v>11</v>
      </c>
      <c r="J695" s="827">
        <v>150.59</v>
      </c>
      <c r="K695" s="21">
        <f t="shared" si="49"/>
        <v>1656.49</v>
      </c>
      <c r="L695" s="21">
        <f>IF(OR(I695=11,I695&gt;11),210,210*(I695/11))</f>
        <v>210</v>
      </c>
      <c r="M695" s="21">
        <f t="shared" si="51"/>
        <v>210</v>
      </c>
      <c r="N695" s="21">
        <f t="shared" si="50"/>
        <v>1866.49</v>
      </c>
      <c r="O695" s="817"/>
      <c r="P695" s="817"/>
      <c r="Q695" s="822" t="s">
        <v>8</v>
      </c>
      <c r="R695" s="823" t="s">
        <v>9</v>
      </c>
    </row>
    <row r="696" spans="1:19" ht="15" hidden="1" customHeight="1">
      <c r="A696" s="816">
        <v>117561</v>
      </c>
      <c r="B696" s="817" t="s">
        <v>139</v>
      </c>
      <c r="C696" s="817" t="s">
        <v>18</v>
      </c>
      <c r="D696" s="817" t="s">
        <v>3</v>
      </c>
      <c r="E696" s="818">
        <v>44164</v>
      </c>
      <c r="F696" s="817" t="s">
        <v>140</v>
      </c>
      <c r="G696" s="819" t="s">
        <v>141</v>
      </c>
      <c r="H696" s="820" t="s">
        <v>142</v>
      </c>
      <c r="I696" s="821">
        <v>11</v>
      </c>
      <c r="J696" s="827">
        <v>150.59</v>
      </c>
      <c r="K696" s="21">
        <f t="shared" si="49"/>
        <v>1656.49</v>
      </c>
      <c r="L696" s="21">
        <f>IF(OR(I696=11,I696&gt;11),210,210*(I696/11))</f>
        <v>210</v>
      </c>
      <c r="M696" s="21">
        <f t="shared" si="51"/>
        <v>210</v>
      </c>
      <c r="N696" s="21">
        <f t="shared" si="50"/>
        <v>1866.49</v>
      </c>
      <c r="O696" s="817"/>
      <c r="P696" s="817"/>
      <c r="Q696" s="822"/>
      <c r="R696" s="823" t="s">
        <v>9</v>
      </c>
    </row>
    <row r="697" spans="1:19" ht="15" hidden="1" customHeight="1">
      <c r="A697" s="816">
        <v>118231</v>
      </c>
      <c r="B697" s="817" t="s">
        <v>17</v>
      </c>
      <c r="C697" s="817" t="s">
        <v>18</v>
      </c>
      <c r="D697" s="817" t="s">
        <v>3</v>
      </c>
      <c r="E697" s="818">
        <v>44164</v>
      </c>
      <c r="F697" s="817" t="s">
        <v>19</v>
      </c>
      <c r="G697" s="819" t="s">
        <v>20</v>
      </c>
      <c r="H697" s="824" t="s">
        <v>21</v>
      </c>
      <c r="I697" s="821">
        <v>8</v>
      </c>
      <c r="J697" s="827">
        <v>150.59</v>
      </c>
      <c r="K697" s="21">
        <f t="shared" si="49"/>
        <v>1204.72</v>
      </c>
      <c r="L697" s="21">
        <f>IF(OR(I697=11,I697&gt;11),210,210*(I697/11))</f>
        <v>152.72727272727272</v>
      </c>
      <c r="M697" s="21">
        <f t="shared" si="51"/>
        <v>152.72999999999999</v>
      </c>
      <c r="N697" s="21">
        <f t="shared" si="50"/>
        <v>1357.45</v>
      </c>
      <c r="O697" s="817"/>
      <c r="P697" s="817"/>
      <c r="Q697" s="822"/>
      <c r="R697" s="823" t="s">
        <v>9</v>
      </c>
    </row>
    <row r="698" spans="1:19" ht="15" hidden="1" customHeight="1">
      <c r="A698" s="816">
        <v>118231</v>
      </c>
      <c r="B698" s="817" t="s">
        <v>17</v>
      </c>
      <c r="C698" s="817" t="s">
        <v>18</v>
      </c>
      <c r="D698" s="817" t="s">
        <v>3</v>
      </c>
      <c r="E698" s="818">
        <v>44164</v>
      </c>
      <c r="F698" s="817" t="s">
        <v>19</v>
      </c>
      <c r="G698" s="819" t="s">
        <v>20</v>
      </c>
      <c r="H698" s="824" t="s">
        <v>21</v>
      </c>
      <c r="I698" s="821">
        <v>3</v>
      </c>
      <c r="J698" s="827">
        <v>150.59</v>
      </c>
      <c r="K698" s="21">
        <f t="shared" si="49"/>
        <v>451.77</v>
      </c>
      <c r="L698" s="21">
        <f>IF(OR(I698=11,I698&gt;11),210,210*(I698/11))</f>
        <v>57.272727272727266</v>
      </c>
      <c r="M698" s="21">
        <f t="shared" si="51"/>
        <v>57.27</v>
      </c>
      <c r="N698" s="21">
        <f t="shared" si="50"/>
        <v>509.03999999999996</v>
      </c>
      <c r="O698" s="817"/>
      <c r="P698" s="817"/>
      <c r="Q698" s="822"/>
      <c r="R698" s="823" t="s">
        <v>9</v>
      </c>
    </row>
    <row r="699" spans="1:19">
      <c r="A699" s="808"/>
      <c r="B699" s="809"/>
      <c r="C699" s="809"/>
      <c r="D699" s="809"/>
      <c r="E699" s="810"/>
      <c r="F699" s="809"/>
      <c r="G699" s="811"/>
      <c r="H699" s="812"/>
      <c r="I699" s="813"/>
      <c r="J699" s="828"/>
      <c r="K699" s="339"/>
      <c r="L699" s="21">
        <f>(I699/8)*210</f>
        <v>0</v>
      </c>
      <c r="M699" s="339"/>
      <c r="N699" s="339"/>
      <c r="O699" s="809"/>
      <c r="P699" s="809"/>
      <c r="Q699" s="814"/>
      <c r="R699" s="815"/>
      <c r="S699" s="322"/>
    </row>
    <row r="700" spans="1:19" ht="15" hidden="1" customHeight="1">
      <c r="A700" s="816">
        <v>118370</v>
      </c>
      <c r="B700" s="817" t="s">
        <v>222</v>
      </c>
      <c r="C700" s="817" t="s">
        <v>18</v>
      </c>
      <c r="D700" s="817" t="s">
        <v>3</v>
      </c>
      <c r="E700" s="818">
        <v>44165</v>
      </c>
      <c r="F700" s="817" t="s">
        <v>71</v>
      </c>
      <c r="G700" s="819" t="s">
        <v>260</v>
      </c>
      <c r="H700" s="817" t="s">
        <v>73</v>
      </c>
      <c r="I700" s="821">
        <v>11</v>
      </c>
      <c r="J700" s="827">
        <v>150.59</v>
      </c>
      <c r="K700" s="21">
        <f t="shared" si="49"/>
        <v>1656.49</v>
      </c>
      <c r="L700" s="21">
        <f>IF(OR(I700=11,I700&gt;11),210,210*(I700/11))</f>
        <v>210</v>
      </c>
      <c r="M700" s="21">
        <f t="shared" si="51"/>
        <v>210</v>
      </c>
      <c r="N700" s="21">
        <f t="shared" si="50"/>
        <v>1866.49</v>
      </c>
      <c r="O700" s="817"/>
      <c r="P700" s="817"/>
      <c r="Q700" s="822" t="s">
        <v>8</v>
      </c>
      <c r="R700" s="823" t="s">
        <v>9</v>
      </c>
    </row>
    <row r="701" spans="1:19">
      <c r="A701" s="808"/>
      <c r="B701" s="809"/>
      <c r="C701" s="809"/>
      <c r="D701" s="809"/>
      <c r="E701" s="810"/>
      <c r="F701" s="809"/>
      <c r="G701" s="811"/>
      <c r="H701" s="812"/>
      <c r="I701" s="813"/>
      <c r="J701" s="828"/>
      <c r="K701" s="339"/>
      <c r="L701" s="21">
        <f t="shared" ref="L701:L707" si="53">(I701/8)*210</f>
        <v>0</v>
      </c>
      <c r="M701" s="339"/>
      <c r="N701" s="339"/>
      <c r="O701" s="809"/>
      <c r="P701" s="809"/>
      <c r="Q701" s="814"/>
      <c r="R701" s="815"/>
      <c r="S701" s="322"/>
    </row>
    <row r="702" spans="1:19">
      <c r="A702" s="808"/>
      <c r="B702" s="809"/>
      <c r="C702" s="809"/>
      <c r="D702" s="809"/>
      <c r="E702" s="810"/>
      <c r="F702" s="809"/>
      <c r="G702" s="811"/>
      <c r="H702" s="812"/>
      <c r="I702" s="813"/>
      <c r="J702" s="828"/>
      <c r="K702" s="339"/>
      <c r="L702" s="21">
        <f t="shared" si="53"/>
        <v>0</v>
      </c>
      <c r="M702" s="339"/>
      <c r="N702" s="339"/>
      <c r="O702" s="809"/>
      <c r="P702" s="809"/>
      <c r="Q702" s="814"/>
      <c r="R702" s="815"/>
      <c r="S702" s="322"/>
    </row>
    <row r="703" spans="1:19">
      <c r="A703" s="808"/>
      <c r="B703" s="809"/>
      <c r="C703" s="809"/>
      <c r="D703" s="809"/>
      <c r="E703" s="810"/>
      <c r="F703" s="809"/>
      <c r="G703" s="811"/>
      <c r="H703" s="812"/>
      <c r="I703" s="813"/>
      <c r="J703" s="828"/>
      <c r="K703" s="339"/>
      <c r="L703" s="21">
        <f t="shared" si="53"/>
        <v>0</v>
      </c>
      <c r="M703" s="339"/>
      <c r="N703" s="339"/>
      <c r="O703" s="809"/>
      <c r="P703" s="809"/>
      <c r="Q703" s="814"/>
      <c r="R703" s="815"/>
      <c r="S703" s="322"/>
    </row>
    <row r="704" spans="1:19">
      <c r="A704" s="808"/>
      <c r="B704" s="809"/>
      <c r="C704" s="809"/>
      <c r="D704" s="809"/>
      <c r="E704" s="810"/>
      <c r="F704" s="809"/>
      <c r="G704" s="811"/>
      <c r="H704" s="812"/>
      <c r="I704" s="813"/>
      <c r="J704" s="828"/>
      <c r="K704" s="339"/>
      <c r="L704" s="21">
        <f t="shared" si="53"/>
        <v>0</v>
      </c>
      <c r="M704" s="339"/>
      <c r="N704" s="339"/>
      <c r="O704" s="809"/>
      <c r="P704" s="809"/>
      <c r="Q704" s="814"/>
      <c r="R704" s="815"/>
      <c r="S704" s="322"/>
    </row>
    <row r="705" spans="1:19">
      <c r="A705" s="808"/>
      <c r="B705" s="809"/>
      <c r="C705" s="809"/>
      <c r="D705" s="809"/>
      <c r="E705" s="810"/>
      <c r="F705" s="809"/>
      <c r="G705" s="811"/>
      <c r="H705" s="812"/>
      <c r="I705" s="813"/>
      <c r="J705" s="828"/>
      <c r="K705" s="339"/>
      <c r="L705" s="21">
        <f t="shared" si="53"/>
        <v>0</v>
      </c>
      <c r="M705" s="339"/>
      <c r="N705" s="339"/>
      <c r="O705" s="809"/>
      <c r="P705" s="809"/>
      <c r="Q705" s="814"/>
      <c r="R705" s="815"/>
      <c r="S705" s="322"/>
    </row>
    <row r="706" spans="1:19">
      <c r="A706" s="808"/>
      <c r="B706" s="809"/>
      <c r="C706" s="809"/>
      <c r="D706" s="809"/>
      <c r="E706" s="810"/>
      <c r="F706" s="809"/>
      <c r="G706" s="811"/>
      <c r="H706" s="812"/>
      <c r="I706" s="813"/>
      <c r="J706" s="828"/>
      <c r="K706" s="339"/>
      <c r="L706" s="21">
        <f t="shared" si="53"/>
        <v>0</v>
      </c>
      <c r="M706" s="339"/>
      <c r="N706" s="339"/>
      <c r="O706" s="809"/>
      <c r="P706" s="809"/>
      <c r="Q706" s="814"/>
      <c r="R706" s="815"/>
      <c r="S706" s="322"/>
    </row>
    <row r="707" spans="1:19">
      <c r="A707" s="808"/>
      <c r="B707" s="809"/>
      <c r="C707" s="809"/>
      <c r="D707" s="809"/>
      <c r="E707" s="810"/>
      <c r="F707" s="809"/>
      <c r="G707" s="811"/>
      <c r="H707" s="812"/>
      <c r="I707" s="813"/>
      <c r="J707" s="828"/>
      <c r="K707" s="339"/>
      <c r="L707" s="21">
        <f t="shared" si="53"/>
        <v>0</v>
      </c>
      <c r="M707" s="339"/>
      <c r="N707" s="339"/>
      <c r="O707" s="809"/>
      <c r="P707" s="809"/>
      <c r="Q707" s="814"/>
      <c r="R707" s="815"/>
      <c r="S707" s="322"/>
    </row>
    <row r="708" spans="1:19" ht="15" hidden="1" customHeight="1">
      <c r="A708" s="816">
        <v>117561</v>
      </c>
      <c r="B708" s="817" t="s">
        <v>139</v>
      </c>
      <c r="C708" s="817" t="s">
        <v>18</v>
      </c>
      <c r="D708" s="817" t="s">
        <v>3</v>
      </c>
      <c r="E708" s="818">
        <v>44165</v>
      </c>
      <c r="F708" s="817" t="s">
        <v>140</v>
      </c>
      <c r="G708" s="819" t="s">
        <v>141</v>
      </c>
      <c r="H708" s="820" t="s">
        <v>142</v>
      </c>
      <c r="I708" s="821">
        <v>3</v>
      </c>
      <c r="J708" s="827">
        <v>150.59</v>
      </c>
      <c r="K708" s="21">
        <f t="shared" si="49"/>
        <v>451.77</v>
      </c>
      <c r="L708" s="21">
        <f t="shared" ref="L708:L763" si="54">IF(OR(I708=11,I708&gt;11),210,210*(I708/11))</f>
        <v>57.272727272727266</v>
      </c>
      <c r="M708" s="21">
        <f t="shared" si="51"/>
        <v>57.27</v>
      </c>
      <c r="N708" s="21">
        <f t="shared" si="50"/>
        <v>509.03999999999996</v>
      </c>
      <c r="O708" s="817"/>
      <c r="P708" s="817"/>
      <c r="Q708" s="822"/>
      <c r="R708" s="823" t="s">
        <v>9</v>
      </c>
    </row>
    <row r="709" spans="1:19" ht="15" hidden="1" customHeight="1">
      <c r="A709" s="816">
        <v>117561</v>
      </c>
      <c r="B709" s="817" t="s">
        <v>139</v>
      </c>
      <c r="C709" s="817" t="s">
        <v>18</v>
      </c>
      <c r="D709" s="817" t="s">
        <v>3</v>
      </c>
      <c r="E709" s="818">
        <v>44165</v>
      </c>
      <c r="F709" s="817" t="s">
        <v>140</v>
      </c>
      <c r="G709" s="819" t="s">
        <v>141</v>
      </c>
      <c r="H709" s="820" t="s">
        <v>142</v>
      </c>
      <c r="I709" s="821">
        <v>8</v>
      </c>
      <c r="J709" s="827">
        <v>150.59</v>
      </c>
      <c r="K709" s="21">
        <f t="shared" ref="K709:K772" si="55">J709*I709</f>
        <v>1204.72</v>
      </c>
      <c r="L709" s="21">
        <f t="shared" si="54"/>
        <v>152.72727272727272</v>
      </c>
      <c r="M709" s="21">
        <f t="shared" si="51"/>
        <v>152.72999999999999</v>
      </c>
      <c r="N709" s="21">
        <f t="shared" si="50"/>
        <v>1357.45</v>
      </c>
      <c r="O709" s="817"/>
      <c r="P709" s="817"/>
      <c r="Q709" s="822"/>
      <c r="R709" s="823" t="s">
        <v>9</v>
      </c>
    </row>
    <row r="710" spans="1:19" ht="15" hidden="1" customHeight="1">
      <c r="A710" s="816">
        <v>118231</v>
      </c>
      <c r="B710" s="817" t="s">
        <v>17</v>
      </c>
      <c r="C710" s="817" t="s">
        <v>18</v>
      </c>
      <c r="D710" s="817" t="s">
        <v>3</v>
      </c>
      <c r="E710" s="818">
        <v>44165</v>
      </c>
      <c r="F710" s="817" t="s">
        <v>19</v>
      </c>
      <c r="G710" s="819" t="s">
        <v>20</v>
      </c>
      <c r="H710" s="824" t="s">
        <v>21</v>
      </c>
      <c r="I710" s="821">
        <v>8</v>
      </c>
      <c r="J710" s="827">
        <v>150.59</v>
      </c>
      <c r="K710" s="21">
        <f t="shared" si="55"/>
        <v>1204.72</v>
      </c>
      <c r="L710" s="21">
        <f t="shared" si="54"/>
        <v>152.72727272727272</v>
      </c>
      <c r="M710" s="21">
        <f t="shared" si="51"/>
        <v>152.72999999999999</v>
      </c>
      <c r="N710" s="21">
        <f t="shared" ref="N710:N773" si="56">K710+M710</f>
        <v>1357.45</v>
      </c>
      <c r="O710" s="817"/>
      <c r="P710" s="817"/>
      <c r="Q710" s="822"/>
      <c r="R710" s="823" t="s">
        <v>9</v>
      </c>
    </row>
    <row r="711" spans="1:19" ht="15" hidden="1" customHeight="1">
      <c r="A711" s="816">
        <v>118231</v>
      </c>
      <c r="B711" s="817" t="s">
        <v>17</v>
      </c>
      <c r="C711" s="817" t="s">
        <v>18</v>
      </c>
      <c r="D711" s="817" t="s">
        <v>3</v>
      </c>
      <c r="E711" s="818">
        <v>44165</v>
      </c>
      <c r="F711" s="817" t="s">
        <v>19</v>
      </c>
      <c r="G711" s="819" t="s">
        <v>20</v>
      </c>
      <c r="H711" s="824" t="s">
        <v>21</v>
      </c>
      <c r="I711" s="821">
        <v>3</v>
      </c>
      <c r="J711" s="827">
        <v>150.59</v>
      </c>
      <c r="K711" s="21">
        <f t="shared" si="55"/>
        <v>451.77</v>
      </c>
      <c r="L711" s="21">
        <f t="shared" si="54"/>
        <v>57.272727272727266</v>
      </c>
      <c r="M711" s="21">
        <f t="shared" ref="M711:M774" si="57">IFERROR(ROUND(L711,2),0)</f>
        <v>57.27</v>
      </c>
      <c r="N711" s="21">
        <f t="shared" si="56"/>
        <v>509.03999999999996</v>
      </c>
      <c r="O711" s="817"/>
      <c r="P711" s="817"/>
      <c r="Q711" s="822"/>
      <c r="R711" s="823" t="s">
        <v>9</v>
      </c>
    </row>
    <row r="712" spans="1:19" ht="15" hidden="1" customHeight="1">
      <c r="A712" s="816">
        <v>116651</v>
      </c>
      <c r="B712" s="817" t="s">
        <v>88</v>
      </c>
      <c r="C712" s="817" t="s">
        <v>39</v>
      </c>
      <c r="D712" s="817" t="s">
        <v>3</v>
      </c>
      <c r="E712" s="818">
        <v>44166</v>
      </c>
      <c r="F712" s="817" t="s">
        <v>19</v>
      </c>
      <c r="G712" s="819" t="s">
        <v>256</v>
      </c>
      <c r="H712" s="817" t="s">
        <v>21</v>
      </c>
      <c r="I712" s="821">
        <v>11</v>
      </c>
      <c r="J712" s="827">
        <v>81.03</v>
      </c>
      <c r="K712" s="21">
        <f t="shared" si="55"/>
        <v>891.33</v>
      </c>
      <c r="L712" s="21">
        <f t="shared" si="54"/>
        <v>210</v>
      </c>
      <c r="M712" s="21">
        <f t="shared" si="57"/>
        <v>210</v>
      </c>
      <c r="N712" s="21">
        <f t="shared" si="56"/>
        <v>1101.33</v>
      </c>
      <c r="O712" s="817" t="s">
        <v>6</v>
      </c>
      <c r="P712" s="817" t="s">
        <v>228</v>
      </c>
      <c r="Q712" s="822" t="s">
        <v>8</v>
      </c>
      <c r="R712" s="823" t="s">
        <v>9</v>
      </c>
    </row>
    <row r="713" spans="1:19" ht="15" hidden="1" customHeight="1">
      <c r="A713" s="816">
        <v>118370</v>
      </c>
      <c r="B713" s="817" t="s">
        <v>222</v>
      </c>
      <c r="C713" s="817" t="s">
        <v>18</v>
      </c>
      <c r="D713" s="817" t="s">
        <v>3</v>
      </c>
      <c r="E713" s="818">
        <v>44166</v>
      </c>
      <c r="F713" s="817" t="s">
        <v>71</v>
      </c>
      <c r="G713" s="819" t="s">
        <v>260</v>
      </c>
      <c r="H713" s="817" t="s">
        <v>73</v>
      </c>
      <c r="I713" s="821">
        <v>11</v>
      </c>
      <c r="J713" s="827">
        <v>150.59</v>
      </c>
      <c r="K713" s="21">
        <f t="shared" si="55"/>
        <v>1656.49</v>
      </c>
      <c r="L713" s="21">
        <f t="shared" si="54"/>
        <v>210</v>
      </c>
      <c r="M713" s="21">
        <f t="shared" si="57"/>
        <v>210</v>
      </c>
      <c r="N713" s="21">
        <f t="shared" si="56"/>
        <v>1866.49</v>
      </c>
      <c r="O713" s="817"/>
      <c r="P713" s="817"/>
      <c r="Q713" s="822" t="s">
        <v>8</v>
      </c>
      <c r="R713" s="823" t="s">
        <v>9</v>
      </c>
    </row>
    <row r="714" spans="1:19" ht="15" hidden="1" customHeight="1">
      <c r="A714" s="816">
        <v>118853</v>
      </c>
      <c r="B714" s="817" t="s">
        <v>92</v>
      </c>
      <c r="C714" s="817" t="s">
        <v>59</v>
      </c>
      <c r="D714" s="817" t="s">
        <v>3</v>
      </c>
      <c r="E714" s="818">
        <v>44166</v>
      </c>
      <c r="F714" s="817" t="s">
        <v>19</v>
      </c>
      <c r="G714" s="819" t="s">
        <v>256</v>
      </c>
      <c r="H714" s="817" t="s">
        <v>21</v>
      </c>
      <c r="I714" s="821">
        <v>11</v>
      </c>
      <c r="J714" s="827">
        <v>111.7</v>
      </c>
      <c r="K714" s="21">
        <f t="shared" si="55"/>
        <v>1228.7</v>
      </c>
      <c r="L714" s="21">
        <f t="shared" si="54"/>
        <v>210</v>
      </c>
      <c r="M714" s="21">
        <f t="shared" si="57"/>
        <v>210</v>
      </c>
      <c r="N714" s="21">
        <f t="shared" si="56"/>
        <v>1438.7</v>
      </c>
      <c r="O714" s="817" t="s">
        <v>6</v>
      </c>
      <c r="P714" s="817" t="s">
        <v>258</v>
      </c>
      <c r="Q714" s="822" t="s">
        <v>8</v>
      </c>
      <c r="R714" s="823" t="s">
        <v>9</v>
      </c>
    </row>
    <row r="715" spans="1:19" ht="15" hidden="1" customHeight="1">
      <c r="A715" s="816">
        <v>130124</v>
      </c>
      <c r="B715" s="817" t="s">
        <v>54</v>
      </c>
      <c r="C715" s="817" t="s">
        <v>39</v>
      </c>
      <c r="D715" s="817" t="s">
        <v>3</v>
      </c>
      <c r="E715" s="818">
        <v>44166</v>
      </c>
      <c r="F715" s="817" t="s">
        <v>19</v>
      </c>
      <c r="G715" s="819" t="s">
        <v>256</v>
      </c>
      <c r="H715" s="817" t="s">
        <v>21</v>
      </c>
      <c r="I715" s="821">
        <v>6.5</v>
      </c>
      <c r="J715" s="827">
        <v>81.03</v>
      </c>
      <c r="K715" s="21">
        <f t="shared" si="55"/>
        <v>526.69500000000005</v>
      </c>
      <c r="L715" s="21">
        <f t="shared" si="54"/>
        <v>124.09090909090909</v>
      </c>
      <c r="M715" s="21">
        <f t="shared" si="57"/>
        <v>124.09</v>
      </c>
      <c r="N715" s="21">
        <f t="shared" si="56"/>
        <v>650.78500000000008</v>
      </c>
      <c r="O715" s="817" t="s">
        <v>6</v>
      </c>
      <c r="P715" s="817" t="s">
        <v>258</v>
      </c>
      <c r="Q715" s="822" t="s">
        <v>8</v>
      </c>
      <c r="R715" s="823" t="s">
        <v>9</v>
      </c>
    </row>
    <row r="716" spans="1:19" ht="15" hidden="1" customHeight="1">
      <c r="A716" s="816">
        <v>176607</v>
      </c>
      <c r="B716" s="817" t="s">
        <v>55</v>
      </c>
      <c r="C716" s="817" t="s">
        <v>39</v>
      </c>
      <c r="D716" s="817" t="s">
        <v>3</v>
      </c>
      <c r="E716" s="818">
        <v>44166</v>
      </c>
      <c r="F716" s="817" t="s">
        <v>19</v>
      </c>
      <c r="G716" s="819" t="s">
        <v>256</v>
      </c>
      <c r="H716" s="817" t="s">
        <v>21</v>
      </c>
      <c r="I716" s="821">
        <v>6.5</v>
      </c>
      <c r="J716" s="827">
        <v>81.03</v>
      </c>
      <c r="K716" s="21">
        <f t="shared" si="55"/>
        <v>526.69500000000005</v>
      </c>
      <c r="L716" s="21">
        <f t="shared" si="54"/>
        <v>124.09090909090909</v>
      </c>
      <c r="M716" s="21">
        <f t="shared" si="57"/>
        <v>124.09</v>
      </c>
      <c r="N716" s="21">
        <f t="shared" si="56"/>
        <v>650.78500000000008</v>
      </c>
      <c r="O716" s="817" t="s">
        <v>6</v>
      </c>
      <c r="P716" s="817" t="s">
        <v>258</v>
      </c>
      <c r="Q716" s="822" t="s">
        <v>8</v>
      </c>
      <c r="R716" s="823" t="s">
        <v>9</v>
      </c>
    </row>
    <row r="717" spans="1:19" ht="15" hidden="1" customHeight="1">
      <c r="A717" s="816">
        <v>178171</v>
      </c>
      <c r="B717" s="817" t="s">
        <v>57</v>
      </c>
      <c r="C717" s="817" t="s">
        <v>39</v>
      </c>
      <c r="D717" s="817" t="s">
        <v>3</v>
      </c>
      <c r="E717" s="818">
        <v>44166</v>
      </c>
      <c r="F717" s="817" t="s">
        <v>19</v>
      </c>
      <c r="G717" s="819" t="s">
        <v>295</v>
      </c>
      <c r="H717" s="817" t="s">
        <v>21</v>
      </c>
      <c r="I717" s="821">
        <v>6.5</v>
      </c>
      <c r="J717" s="827">
        <v>81.03</v>
      </c>
      <c r="K717" s="21">
        <f t="shared" si="55"/>
        <v>526.69500000000005</v>
      </c>
      <c r="L717" s="21">
        <f t="shared" si="54"/>
        <v>124.09090909090909</v>
      </c>
      <c r="M717" s="21">
        <f t="shared" si="57"/>
        <v>124.09</v>
      </c>
      <c r="N717" s="21">
        <f t="shared" si="56"/>
        <v>650.78500000000008</v>
      </c>
      <c r="O717" s="817" t="s">
        <v>6</v>
      </c>
      <c r="P717" s="817" t="s">
        <v>169</v>
      </c>
      <c r="Q717" s="822" t="s">
        <v>8</v>
      </c>
      <c r="R717" s="823" t="s">
        <v>9</v>
      </c>
    </row>
    <row r="718" spans="1:19" ht="15" hidden="1" customHeight="1">
      <c r="A718" s="816">
        <v>118231</v>
      </c>
      <c r="B718" s="817" t="s">
        <v>17</v>
      </c>
      <c r="C718" s="817" t="s">
        <v>18</v>
      </c>
      <c r="D718" s="817" t="s">
        <v>3</v>
      </c>
      <c r="E718" s="818">
        <v>44166</v>
      </c>
      <c r="F718" s="817" t="s">
        <v>19</v>
      </c>
      <c r="G718" s="819" t="s">
        <v>20</v>
      </c>
      <c r="H718" s="824" t="s">
        <v>21</v>
      </c>
      <c r="I718" s="821">
        <v>8</v>
      </c>
      <c r="J718" s="827">
        <v>150.59</v>
      </c>
      <c r="K718" s="21">
        <f t="shared" si="55"/>
        <v>1204.72</v>
      </c>
      <c r="L718" s="21">
        <f t="shared" si="54"/>
        <v>152.72727272727272</v>
      </c>
      <c r="M718" s="21">
        <f t="shared" si="57"/>
        <v>152.72999999999999</v>
      </c>
      <c r="N718" s="21">
        <f t="shared" si="56"/>
        <v>1357.45</v>
      </c>
      <c r="O718" s="817"/>
      <c r="P718" s="817"/>
      <c r="Q718" s="822"/>
      <c r="R718" s="823" t="s">
        <v>9</v>
      </c>
    </row>
    <row r="719" spans="1:19" ht="15" hidden="1" customHeight="1">
      <c r="A719" s="816">
        <v>118231</v>
      </c>
      <c r="B719" s="817" t="s">
        <v>17</v>
      </c>
      <c r="C719" s="817" t="s">
        <v>18</v>
      </c>
      <c r="D719" s="817" t="s">
        <v>3</v>
      </c>
      <c r="E719" s="818">
        <v>44166</v>
      </c>
      <c r="F719" s="817" t="s">
        <v>19</v>
      </c>
      <c r="G719" s="819" t="s">
        <v>20</v>
      </c>
      <c r="H719" s="824" t="s">
        <v>21</v>
      </c>
      <c r="I719" s="821">
        <v>3</v>
      </c>
      <c r="J719" s="827">
        <v>150.59</v>
      </c>
      <c r="K719" s="21">
        <f t="shared" si="55"/>
        <v>451.77</v>
      </c>
      <c r="L719" s="21">
        <f t="shared" si="54"/>
        <v>57.272727272727266</v>
      </c>
      <c r="M719" s="21">
        <f t="shared" si="57"/>
        <v>57.27</v>
      </c>
      <c r="N719" s="21">
        <f t="shared" si="56"/>
        <v>509.03999999999996</v>
      </c>
      <c r="O719" s="817"/>
      <c r="P719" s="817"/>
      <c r="Q719" s="822"/>
      <c r="R719" s="823" t="s">
        <v>9</v>
      </c>
    </row>
    <row r="720" spans="1:19" ht="15" hidden="1" customHeight="1">
      <c r="A720" s="816">
        <v>116651</v>
      </c>
      <c r="B720" s="817" t="s">
        <v>88</v>
      </c>
      <c r="C720" s="817" t="s">
        <v>39</v>
      </c>
      <c r="D720" s="817" t="s">
        <v>3</v>
      </c>
      <c r="E720" s="818">
        <v>44167</v>
      </c>
      <c r="F720" s="817" t="s">
        <v>19</v>
      </c>
      <c r="G720" s="819" t="s">
        <v>170</v>
      </c>
      <c r="H720" s="817" t="s">
        <v>21</v>
      </c>
      <c r="I720" s="821">
        <v>6</v>
      </c>
      <c r="J720" s="827">
        <v>81.03</v>
      </c>
      <c r="K720" s="21">
        <f t="shared" si="55"/>
        <v>486.18</v>
      </c>
      <c r="L720" s="21">
        <f t="shared" si="54"/>
        <v>114.54545454545453</v>
      </c>
      <c r="M720" s="21">
        <f t="shared" si="57"/>
        <v>114.55</v>
      </c>
      <c r="N720" s="21">
        <f t="shared" si="56"/>
        <v>600.73</v>
      </c>
      <c r="O720" s="817" t="s">
        <v>6</v>
      </c>
      <c r="P720" s="817" t="s">
        <v>228</v>
      </c>
      <c r="Q720" s="822" t="s">
        <v>8</v>
      </c>
      <c r="R720" s="823" t="s">
        <v>9</v>
      </c>
    </row>
    <row r="721" spans="1:18" ht="15" hidden="1" customHeight="1">
      <c r="A721" s="816">
        <v>116651</v>
      </c>
      <c r="B721" s="817" t="s">
        <v>88</v>
      </c>
      <c r="C721" s="817" t="s">
        <v>39</v>
      </c>
      <c r="D721" s="817" t="s">
        <v>3</v>
      </c>
      <c r="E721" s="818">
        <v>44167</v>
      </c>
      <c r="F721" s="817" t="s">
        <v>19</v>
      </c>
      <c r="G721" s="819" t="s">
        <v>158</v>
      </c>
      <c r="H721" s="817" t="s">
        <v>21</v>
      </c>
      <c r="I721" s="821">
        <v>5</v>
      </c>
      <c r="J721" s="827">
        <v>81.03</v>
      </c>
      <c r="K721" s="21">
        <f t="shared" si="55"/>
        <v>405.15</v>
      </c>
      <c r="L721" s="21">
        <f t="shared" si="54"/>
        <v>95.454545454545453</v>
      </c>
      <c r="M721" s="21">
        <f t="shared" si="57"/>
        <v>95.45</v>
      </c>
      <c r="N721" s="21">
        <f t="shared" si="56"/>
        <v>500.59999999999997</v>
      </c>
      <c r="O721" s="817" t="s">
        <v>6</v>
      </c>
      <c r="P721" s="817" t="s">
        <v>15</v>
      </c>
      <c r="Q721" s="822" t="s">
        <v>8</v>
      </c>
      <c r="R721" s="823" t="s">
        <v>9</v>
      </c>
    </row>
    <row r="722" spans="1:18" ht="15" hidden="1" customHeight="1">
      <c r="A722" s="816">
        <v>118370</v>
      </c>
      <c r="B722" s="817" t="s">
        <v>222</v>
      </c>
      <c r="C722" s="817" t="s">
        <v>18</v>
      </c>
      <c r="D722" s="817" t="s">
        <v>3</v>
      </c>
      <c r="E722" s="818">
        <v>44167</v>
      </c>
      <c r="F722" s="817" t="s">
        <v>71</v>
      </c>
      <c r="G722" s="819" t="s">
        <v>260</v>
      </c>
      <c r="H722" s="817" t="s">
        <v>73</v>
      </c>
      <c r="I722" s="821">
        <v>11</v>
      </c>
      <c r="J722" s="827">
        <v>150.59</v>
      </c>
      <c r="K722" s="21">
        <f t="shared" si="55"/>
        <v>1656.49</v>
      </c>
      <c r="L722" s="21">
        <f t="shared" si="54"/>
        <v>210</v>
      </c>
      <c r="M722" s="21">
        <f t="shared" si="57"/>
        <v>210</v>
      </c>
      <c r="N722" s="21">
        <f t="shared" si="56"/>
        <v>1866.49</v>
      </c>
      <c r="O722" s="817"/>
      <c r="P722" s="817"/>
      <c r="Q722" s="822" t="s">
        <v>8</v>
      </c>
      <c r="R722" s="823" t="s">
        <v>9</v>
      </c>
    </row>
    <row r="723" spans="1:18" ht="15" hidden="1" customHeight="1">
      <c r="A723" s="816">
        <v>118853</v>
      </c>
      <c r="B723" s="817" t="s">
        <v>92</v>
      </c>
      <c r="C723" s="817" t="s">
        <v>59</v>
      </c>
      <c r="D723" s="817" t="s">
        <v>3</v>
      </c>
      <c r="E723" s="818">
        <v>44167</v>
      </c>
      <c r="F723" s="817" t="s">
        <v>19</v>
      </c>
      <c r="G723" s="819" t="s">
        <v>170</v>
      </c>
      <c r="H723" s="817" t="s">
        <v>21</v>
      </c>
      <c r="I723" s="821">
        <v>5</v>
      </c>
      <c r="J723" s="827">
        <v>111.7</v>
      </c>
      <c r="K723" s="21">
        <f t="shared" si="55"/>
        <v>558.5</v>
      </c>
      <c r="L723" s="21">
        <f t="shared" si="54"/>
        <v>95.454545454545453</v>
      </c>
      <c r="M723" s="21">
        <f t="shared" si="57"/>
        <v>95.45</v>
      </c>
      <c r="N723" s="21">
        <f t="shared" si="56"/>
        <v>653.95000000000005</v>
      </c>
      <c r="O723" s="817" t="s">
        <v>6</v>
      </c>
      <c r="P723" s="817" t="s">
        <v>228</v>
      </c>
      <c r="Q723" s="822" t="s">
        <v>8</v>
      </c>
      <c r="R723" s="823" t="s">
        <v>9</v>
      </c>
    </row>
    <row r="724" spans="1:18" ht="15" hidden="1" customHeight="1">
      <c r="A724" s="816">
        <v>118853</v>
      </c>
      <c r="B724" s="817" t="s">
        <v>92</v>
      </c>
      <c r="C724" s="817" t="s">
        <v>59</v>
      </c>
      <c r="D724" s="817" t="s">
        <v>3</v>
      </c>
      <c r="E724" s="818">
        <v>44167</v>
      </c>
      <c r="F724" s="817" t="s">
        <v>19</v>
      </c>
      <c r="G724" s="819" t="s">
        <v>158</v>
      </c>
      <c r="H724" s="817" t="s">
        <v>21</v>
      </c>
      <c r="I724" s="821">
        <v>6</v>
      </c>
      <c r="J724" s="827">
        <v>111.7</v>
      </c>
      <c r="K724" s="21">
        <f t="shared" si="55"/>
        <v>670.2</v>
      </c>
      <c r="L724" s="21">
        <f t="shared" si="54"/>
        <v>114.54545454545453</v>
      </c>
      <c r="M724" s="21">
        <f t="shared" si="57"/>
        <v>114.55</v>
      </c>
      <c r="N724" s="21">
        <f t="shared" si="56"/>
        <v>784.75</v>
      </c>
      <c r="O724" s="817" t="s">
        <v>6</v>
      </c>
      <c r="P724" s="817" t="s">
        <v>15</v>
      </c>
      <c r="Q724" s="822" t="s">
        <v>8</v>
      </c>
      <c r="R724" s="823" t="s">
        <v>9</v>
      </c>
    </row>
    <row r="725" spans="1:18" ht="15" hidden="1" customHeight="1">
      <c r="A725" s="816">
        <v>130124</v>
      </c>
      <c r="B725" s="817" t="s">
        <v>54</v>
      </c>
      <c r="C725" s="817" t="s">
        <v>39</v>
      </c>
      <c r="D725" s="817" t="s">
        <v>3</v>
      </c>
      <c r="E725" s="818">
        <v>44167</v>
      </c>
      <c r="F725" s="817" t="s">
        <v>19</v>
      </c>
      <c r="G725" s="819" t="s">
        <v>170</v>
      </c>
      <c r="H725" s="817" t="s">
        <v>21</v>
      </c>
      <c r="I725" s="821">
        <v>5</v>
      </c>
      <c r="J725" s="827">
        <v>81.03</v>
      </c>
      <c r="K725" s="21">
        <f t="shared" si="55"/>
        <v>405.15</v>
      </c>
      <c r="L725" s="21">
        <f t="shared" si="54"/>
        <v>95.454545454545453</v>
      </c>
      <c r="M725" s="21">
        <f t="shared" si="57"/>
        <v>95.45</v>
      </c>
      <c r="N725" s="21">
        <f t="shared" si="56"/>
        <v>500.59999999999997</v>
      </c>
      <c r="O725" s="817" t="s">
        <v>6</v>
      </c>
      <c r="P725" s="817" t="s">
        <v>228</v>
      </c>
      <c r="Q725" s="822" t="s">
        <v>8</v>
      </c>
      <c r="R725" s="823" t="s">
        <v>9</v>
      </c>
    </row>
    <row r="726" spans="1:18" ht="15" hidden="1" customHeight="1">
      <c r="A726" s="816">
        <v>130124</v>
      </c>
      <c r="B726" s="817" t="s">
        <v>54</v>
      </c>
      <c r="C726" s="817" t="s">
        <v>39</v>
      </c>
      <c r="D726" s="817" t="s">
        <v>3</v>
      </c>
      <c r="E726" s="818">
        <v>44167</v>
      </c>
      <c r="F726" s="817" t="s">
        <v>19</v>
      </c>
      <c r="G726" s="819" t="s">
        <v>158</v>
      </c>
      <c r="H726" s="817" t="s">
        <v>21</v>
      </c>
      <c r="I726" s="821">
        <v>6</v>
      </c>
      <c r="J726" s="827">
        <v>81.03</v>
      </c>
      <c r="K726" s="21">
        <f t="shared" si="55"/>
        <v>486.18</v>
      </c>
      <c r="L726" s="21">
        <f t="shared" si="54"/>
        <v>114.54545454545453</v>
      </c>
      <c r="M726" s="21">
        <f t="shared" si="57"/>
        <v>114.55</v>
      </c>
      <c r="N726" s="21">
        <f t="shared" si="56"/>
        <v>600.73</v>
      </c>
      <c r="O726" s="817" t="s">
        <v>6</v>
      </c>
      <c r="P726" s="817" t="s">
        <v>15</v>
      </c>
      <c r="Q726" s="822" t="s">
        <v>8</v>
      </c>
      <c r="R726" s="823" t="s">
        <v>9</v>
      </c>
    </row>
    <row r="727" spans="1:18" ht="15" hidden="1" customHeight="1">
      <c r="A727" s="816">
        <v>156993</v>
      </c>
      <c r="B727" s="817" t="s">
        <v>132</v>
      </c>
      <c r="C727" s="817" t="s">
        <v>63</v>
      </c>
      <c r="D727" s="817" t="s">
        <v>3</v>
      </c>
      <c r="E727" s="818">
        <v>44167</v>
      </c>
      <c r="F727" s="817" t="s">
        <v>19</v>
      </c>
      <c r="G727" s="819" t="s">
        <v>296</v>
      </c>
      <c r="H727" s="820" t="s">
        <v>21</v>
      </c>
      <c r="I727" s="829">
        <v>11</v>
      </c>
      <c r="J727" s="830">
        <v>91.26</v>
      </c>
      <c r="K727" s="21">
        <f t="shared" si="55"/>
        <v>1003.86</v>
      </c>
      <c r="L727" s="21">
        <f t="shared" si="54"/>
        <v>210</v>
      </c>
      <c r="M727" s="21">
        <f t="shared" si="57"/>
        <v>210</v>
      </c>
      <c r="N727" s="21">
        <f t="shared" si="56"/>
        <v>1213.8600000000001</v>
      </c>
      <c r="O727" s="824"/>
      <c r="P727" s="824"/>
      <c r="Q727" s="831" t="s">
        <v>8</v>
      </c>
      <c r="R727" s="832" t="s">
        <v>9</v>
      </c>
    </row>
    <row r="728" spans="1:18" ht="15" hidden="1" customHeight="1">
      <c r="A728" s="816">
        <v>176607</v>
      </c>
      <c r="B728" s="817" t="s">
        <v>55</v>
      </c>
      <c r="C728" s="817" t="s">
        <v>39</v>
      </c>
      <c r="D728" s="817" t="s">
        <v>3</v>
      </c>
      <c r="E728" s="818">
        <v>44167</v>
      </c>
      <c r="F728" s="817" t="s">
        <v>19</v>
      </c>
      <c r="G728" s="819" t="s">
        <v>170</v>
      </c>
      <c r="H728" s="817" t="s">
        <v>21</v>
      </c>
      <c r="I728" s="821">
        <v>11</v>
      </c>
      <c r="J728" s="827">
        <v>81.03</v>
      </c>
      <c r="K728" s="21">
        <f t="shared" si="55"/>
        <v>891.33</v>
      </c>
      <c r="L728" s="21">
        <f t="shared" si="54"/>
        <v>210</v>
      </c>
      <c r="M728" s="21">
        <f t="shared" si="57"/>
        <v>210</v>
      </c>
      <c r="N728" s="21">
        <f t="shared" si="56"/>
        <v>1101.33</v>
      </c>
      <c r="O728" s="817" t="s">
        <v>6</v>
      </c>
      <c r="P728" s="817" t="s">
        <v>258</v>
      </c>
      <c r="Q728" s="822" t="s">
        <v>8</v>
      </c>
      <c r="R728" s="823" t="s">
        <v>9</v>
      </c>
    </row>
    <row r="729" spans="1:18" ht="15" hidden="1" customHeight="1">
      <c r="A729" s="816">
        <v>178171</v>
      </c>
      <c r="B729" s="817" t="s">
        <v>57</v>
      </c>
      <c r="C729" s="817" t="s">
        <v>39</v>
      </c>
      <c r="D729" s="817" t="s">
        <v>3</v>
      </c>
      <c r="E729" s="818">
        <v>44167</v>
      </c>
      <c r="F729" s="817" t="s">
        <v>19</v>
      </c>
      <c r="G729" s="819" t="s">
        <v>297</v>
      </c>
      <c r="H729" s="817" t="s">
        <v>21</v>
      </c>
      <c r="I729" s="821">
        <v>11</v>
      </c>
      <c r="J729" s="827">
        <v>81.03</v>
      </c>
      <c r="K729" s="21">
        <f t="shared" si="55"/>
        <v>891.33</v>
      </c>
      <c r="L729" s="21">
        <f t="shared" si="54"/>
        <v>210</v>
      </c>
      <c r="M729" s="21">
        <f t="shared" si="57"/>
        <v>210</v>
      </c>
      <c r="N729" s="21">
        <f t="shared" si="56"/>
        <v>1101.33</v>
      </c>
      <c r="O729" s="817" t="s">
        <v>6</v>
      </c>
      <c r="P729" s="817" t="s">
        <v>169</v>
      </c>
      <c r="Q729" s="822" t="s">
        <v>8</v>
      </c>
      <c r="R729" s="823" t="s">
        <v>9</v>
      </c>
    </row>
    <row r="730" spans="1:18" ht="15" hidden="1" customHeight="1">
      <c r="A730" s="816">
        <v>185056</v>
      </c>
      <c r="B730" s="817" t="s">
        <v>58</v>
      </c>
      <c r="C730" s="817" t="s">
        <v>59</v>
      </c>
      <c r="D730" s="817" t="s">
        <v>3</v>
      </c>
      <c r="E730" s="818">
        <v>44167</v>
      </c>
      <c r="F730" s="817" t="s">
        <v>19</v>
      </c>
      <c r="G730" s="819" t="s">
        <v>170</v>
      </c>
      <c r="H730" s="817" t="s">
        <v>21</v>
      </c>
      <c r="I730" s="821">
        <v>6</v>
      </c>
      <c r="J730" s="827">
        <v>111.7</v>
      </c>
      <c r="K730" s="21">
        <f t="shared" si="55"/>
        <v>670.2</v>
      </c>
      <c r="L730" s="21">
        <f t="shared" si="54"/>
        <v>114.54545454545453</v>
      </c>
      <c r="M730" s="21">
        <f t="shared" si="57"/>
        <v>114.55</v>
      </c>
      <c r="N730" s="21">
        <f t="shared" si="56"/>
        <v>784.75</v>
      </c>
      <c r="O730" s="817" t="s">
        <v>6</v>
      </c>
      <c r="P730" s="817" t="s">
        <v>228</v>
      </c>
      <c r="Q730" s="822" t="s">
        <v>8</v>
      </c>
      <c r="R730" s="823" t="s">
        <v>9</v>
      </c>
    </row>
    <row r="731" spans="1:18" ht="15" hidden="1" customHeight="1">
      <c r="A731" s="816">
        <v>185056</v>
      </c>
      <c r="B731" s="817" t="s">
        <v>58</v>
      </c>
      <c r="C731" s="817" t="s">
        <v>59</v>
      </c>
      <c r="D731" s="817" t="s">
        <v>3</v>
      </c>
      <c r="E731" s="818">
        <v>44167</v>
      </c>
      <c r="F731" s="817" t="s">
        <v>19</v>
      </c>
      <c r="G731" s="819" t="s">
        <v>158</v>
      </c>
      <c r="H731" s="817" t="s">
        <v>21</v>
      </c>
      <c r="I731" s="821">
        <v>5</v>
      </c>
      <c r="J731" s="827">
        <v>111.7</v>
      </c>
      <c r="K731" s="21">
        <f t="shared" si="55"/>
        <v>558.5</v>
      </c>
      <c r="L731" s="21">
        <f t="shared" si="54"/>
        <v>95.454545454545453</v>
      </c>
      <c r="M731" s="21">
        <f t="shared" si="57"/>
        <v>95.45</v>
      </c>
      <c r="N731" s="21">
        <f t="shared" si="56"/>
        <v>653.95000000000005</v>
      </c>
      <c r="O731" s="817" t="s">
        <v>6</v>
      </c>
      <c r="P731" s="817" t="s">
        <v>15</v>
      </c>
      <c r="Q731" s="817" t="s">
        <v>8</v>
      </c>
      <c r="R731" s="823" t="s">
        <v>9</v>
      </c>
    </row>
    <row r="732" spans="1:18" ht="15" hidden="1" customHeight="1">
      <c r="A732" s="816">
        <v>118231</v>
      </c>
      <c r="B732" s="817" t="s">
        <v>17</v>
      </c>
      <c r="C732" s="817" t="s">
        <v>18</v>
      </c>
      <c r="D732" s="817" t="s">
        <v>3</v>
      </c>
      <c r="E732" s="818">
        <v>44167</v>
      </c>
      <c r="F732" s="817" t="s">
        <v>19</v>
      </c>
      <c r="G732" s="819" t="s">
        <v>20</v>
      </c>
      <c r="H732" s="824" t="s">
        <v>21</v>
      </c>
      <c r="I732" s="821">
        <v>8</v>
      </c>
      <c r="J732" s="827">
        <v>150.59</v>
      </c>
      <c r="K732" s="21">
        <f t="shared" si="55"/>
        <v>1204.72</v>
      </c>
      <c r="L732" s="21">
        <f t="shared" si="54"/>
        <v>152.72727272727272</v>
      </c>
      <c r="M732" s="21">
        <f t="shared" si="57"/>
        <v>152.72999999999999</v>
      </c>
      <c r="N732" s="21">
        <f t="shared" si="56"/>
        <v>1357.45</v>
      </c>
      <c r="O732" s="817"/>
      <c r="P732" s="817"/>
      <c r="Q732" s="822"/>
      <c r="R732" s="823" t="s">
        <v>9</v>
      </c>
    </row>
    <row r="733" spans="1:18" ht="15" hidden="1" customHeight="1">
      <c r="A733" s="816">
        <v>118231</v>
      </c>
      <c r="B733" s="817" t="s">
        <v>17</v>
      </c>
      <c r="C733" s="817" t="s">
        <v>18</v>
      </c>
      <c r="D733" s="817" t="s">
        <v>3</v>
      </c>
      <c r="E733" s="818">
        <v>44167</v>
      </c>
      <c r="F733" s="817" t="s">
        <v>19</v>
      </c>
      <c r="G733" s="819" t="s">
        <v>20</v>
      </c>
      <c r="H733" s="824" t="s">
        <v>21</v>
      </c>
      <c r="I733" s="821">
        <v>4</v>
      </c>
      <c r="J733" s="827">
        <v>150.59</v>
      </c>
      <c r="K733" s="21">
        <f t="shared" si="55"/>
        <v>602.36</v>
      </c>
      <c r="L733" s="21">
        <f t="shared" si="54"/>
        <v>76.36363636363636</v>
      </c>
      <c r="M733" s="21">
        <f t="shared" si="57"/>
        <v>76.36</v>
      </c>
      <c r="N733" s="21">
        <f t="shared" si="56"/>
        <v>678.72</v>
      </c>
      <c r="O733" s="817"/>
      <c r="P733" s="817"/>
      <c r="Q733" s="822"/>
      <c r="R733" s="823" t="s">
        <v>9</v>
      </c>
    </row>
    <row r="734" spans="1:18" ht="15" hidden="1" customHeight="1">
      <c r="A734" s="816">
        <v>116651</v>
      </c>
      <c r="B734" s="817" t="s">
        <v>88</v>
      </c>
      <c r="C734" s="817" t="s">
        <v>39</v>
      </c>
      <c r="D734" s="817" t="s">
        <v>3</v>
      </c>
      <c r="E734" s="818">
        <v>44168</v>
      </c>
      <c r="F734" s="817" t="s">
        <v>19</v>
      </c>
      <c r="G734" s="819" t="s">
        <v>298</v>
      </c>
      <c r="H734" s="817" t="s">
        <v>21</v>
      </c>
      <c r="I734" s="821">
        <v>11</v>
      </c>
      <c r="J734" s="827">
        <v>81.03</v>
      </c>
      <c r="K734" s="21">
        <f t="shared" si="55"/>
        <v>891.33</v>
      </c>
      <c r="L734" s="21">
        <f t="shared" si="54"/>
        <v>210</v>
      </c>
      <c r="M734" s="21">
        <f t="shared" si="57"/>
        <v>210</v>
      </c>
      <c r="N734" s="21">
        <f t="shared" si="56"/>
        <v>1101.33</v>
      </c>
      <c r="O734" s="817" t="s">
        <v>6</v>
      </c>
      <c r="P734" s="817" t="s">
        <v>15</v>
      </c>
      <c r="Q734" s="822" t="s">
        <v>8</v>
      </c>
      <c r="R734" s="823" t="s">
        <v>9</v>
      </c>
    </row>
    <row r="735" spans="1:18" ht="15" hidden="1" customHeight="1">
      <c r="A735" s="816">
        <v>118370</v>
      </c>
      <c r="B735" s="817" t="s">
        <v>222</v>
      </c>
      <c r="C735" s="817" t="s">
        <v>18</v>
      </c>
      <c r="D735" s="817" t="s">
        <v>3</v>
      </c>
      <c r="E735" s="818">
        <v>44168</v>
      </c>
      <c r="F735" s="817" t="s">
        <v>71</v>
      </c>
      <c r="G735" s="819" t="s">
        <v>260</v>
      </c>
      <c r="H735" s="817" t="s">
        <v>73</v>
      </c>
      <c r="I735" s="821">
        <v>11</v>
      </c>
      <c r="J735" s="827">
        <v>150.59</v>
      </c>
      <c r="K735" s="21">
        <f t="shared" si="55"/>
        <v>1656.49</v>
      </c>
      <c r="L735" s="21">
        <f t="shared" si="54"/>
        <v>210</v>
      </c>
      <c r="M735" s="21">
        <f t="shared" si="57"/>
        <v>210</v>
      </c>
      <c r="N735" s="21">
        <f t="shared" si="56"/>
        <v>1866.49</v>
      </c>
      <c r="O735" s="817"/>
      <c r="P735" s="817"/>
      <c r="Q735" s="822" t="s">
        <v>8</v>
      </c>
      <c r="R735" s="823" t="s">
        <v>9</v>
      </c>
    </row>
    <row r="736" spans="1:18" ht="15" hidden="1" customHeight="1">
      <c r="A736" s="816">
        <v>118853</v>
      </c>
      <c r="B736" s="817" t="s">
        <v>92</v>
      </c>
      <c r="C736" s="817" t="s">
        <v>59</v>
      </c>
      <c r="D736" s="817" t="s">
        <v>3</v>
      </c>
      <c r="E736" s="818">
        <v>44168</v>
      </c>
      <c r="F736" s="817" t="s">
        <v>19</v>
      </c>
      <c r="G736" s="819" t="s">
        <v>256</v>
      </c>
      <c r="H736" s="817" t="s">
        <v>21</v>
      </c>
      <c r="I736" s="821">
        <v>11</v>
      </c>
      <c r="J736" s="827">
        <v>111.7</v>
      </c>
      <c r="K736" s="21">
        <f t="shared" si="55"/>
        <v>1228.7</v>
      </c>
      <c r="L736" s="21">
        <f t="shared" si="54"/>
        <v>210</v>
      </c>
      <c r="M736" s="21">
        <f t="shared" si="57"/>
        <v>210</v>
      </c>
      <c r="N736" s="21">
        <f t="shared" si="56"/>
        <v>1438.7</v>
      </c>
      <c r="O736" s="817" t="s">
        <v>6</v>
      </c>
      <c r="P736" s="817" t="s">
        <v>228</v>
      </c>
      <c r="Q736" s="822" t="s">
        <v>8</v>
      </c>
      <c r="R736" s="823" t="s">
        <v>9</v>
      </c>
    </row>
    <row r="737" spans="1:18" ht="15" hidden="1" customHeight="1">
      <c r="A737" s="816">
        <v>130124</v>
      </c>
      <c r="B737" s="817" t="s">
        <v>54</v>
      </c>
      <c r="C737" s="817" t="s">
        <v>39</v>
      </c>
      <c r="D737" s="817" t="s">
        <v>3</v>
      </c>
      <c r="E737" s="818">
        <v>44168</v>
      </c>
      <c r="F737" s="817" t="s">
        <v>19</v>
      </c>
      <c r="G737" s="819" t="s">
        <v>256</v>
      </c>
      <c r="H737" s="817" t="s">
        <v>21</v>
      </c>
      <c r="I737" s="821">
        <v>11</v>
      </c>
      <c r="J737" s="827">
        <v>81.03</v>
      </c>
      <c r="K737" s="21">
        <f t="shared" si="55"/>
        <v>891.33</v>
      </c>
      <c r="L737" s="21">
        <f t="shared" si="54"/>
        <v>210</v>
      </c>
      <c r="M737" s="21">
        <f t="shared" si="57"/>
        <v>210</v>
      </c>
      <c r="N737" s="21">
        <f t="shared" si="56"/>
        <v>1101.33</v>
      </c>
      <c r="O737" s="817" t="s">
        <v>6</v>
      </c>
      <c r="P737" s="817" t="s">
        <v>228</v>
      </c>
      <c r="Q737" s="822" t="s">
        <v>8</v>
      </c>
      <c r="R737" s="823" t="s">
        <v>9</v>
      </c>
    </row>
    <row r="738" spans="1:18" ht="15" hidden="1" customHeight="1">
      <c r="A738" s="816">
        <v>154415</v>
      </c>
      <c r="B738" s="817" t="s">
        <v>69</v>
      </c>
      <c r="C738" s="817" t="s">
        <v>70</v>
      </c>
      <c r="D738" s="817" t="s">
        <v>3</v>
      </c>
      <c r="E738" s="818">
        <v>44168</v>
      </c>
      <c r="F738" s="817" t="s">
        <v>71</v>
      </c>
      <c r="G738" s="819" t="s">
        <v>222</v>
      </c>
      <c r="H738" s="817" t="s">
        <v>73</v>
      </c>
      <c r="I738" s="821">
        <v>1</v>
      </c>
      <c r="J738" s="827">
        <v>132.15</v>
      </c>
      <c r="K738" s="21">
        <f t="shared" si="55"/>
        <v>132.15</v>
      </c>
      <c r="L738" s="21">
        <f t="shared" si="54"/>
        <v>19.09090909090909</v>
      </c>
      <c r="M738" s="21">
        <f t="shared" si="57"/>
        <v>19.09</v>
      </c>
      <c r="N738" s="21">
        <f t="shared" si="56"/>
        <v>151.24</v>
      </c>
      <c r="O738" s="817"/>
      <c r="P738" s="817"/>
      <c r="Q738" s="822" t="s">
        <v>8</v>
      </c>
      <c r="R738" s="823" t="s">
        <v>74</v>
      </c>
    </row>
    <row r="739" spans="1:18" ht="15" hidden="1" customHeight="1">
      <c r="A739" s="816">
        <v>156936</v>
      </c>
      <c r="B739" s="817" t="s">
        <v>199</v>
      </c>
      <c r="C739" s="817" t="s">
        <v>2</v>
      </c>
      <c r="D739" s="817" t="s">
        <v>3</v>
      </c>
      <c r="E739" s="818">
        <v>44168</v>
      </c>
      <c r="F739" s="817" t="s">
        <v>19</v>
      </c>
      <c r="G739" s="819" t="s">
        <v>299</v>
      </c>
      <c r="H739" s="820" t="s">
        <v>21</v>
      </c>
      <c r="I739" s="829">
        <v>11</v>
      </c>
      <c r="J739" s="830">
        <v>132.15</v>
      </c>
      <c r="K739" s="21">
        <f t="shared" si="55"/>
        <v>1453.65</v>
      </c>
      <c r="L739" s="21">
        <f t="shared" si="54"/>
        <v>210</v>
      </c>
      <c r="M739" s="21">
        <f t="shared" si="57"/>
        <v>210</v>
      </c>
      <c r="N739" s="21">
        <f t="shared" si="56"/>
        <v>1663.65</v>
      </c>
      <c r="O739" s="824" t="s">
        <v>6</v>
      </c>
      <c r="P739" s="824" t="s">
        <v>300</v>
      </c>
      <c r="Q739" s="824" t="s">
        <v>301</v>
      </c>
      <c r="R739" s="832" t="s">
        <v>9</v>
      </c>
    </row>
    <row r="740" spans="1:18" ht="15" hidden="1" customHeight="1">
      <c r="A740" s="816">
        <v>156993</v>
      </c>
      <c r="B740" s="817" t="s">
        <v>132</v>
      </c>
      <c r="C740" s="817" t="s">
        <v>63</v>
      </c>
      <c r="D740" s="817" t="s">
        <v>3</v>
      </c>
      <c r="E740" s="818">
        <v>44168</v>
      </c>
      <c r="F740" s="817" t="s">
        <v>19</v>
      </c>
      <c r="G740" s="819" t="s">
        <v>302</v>
      </c>
      <c r="H740" s="820" t="s">
        <v>21</v>
      </c>
      <c r="I740" s="829">
        <v>11</v>
      </c>
      <c r="J740" s="830">
        <v>91.26</v>
      </c>
      <c r="K740" s="21">
        <f t="shared" si="55"/>
        <v>1003.86</v>
      </c>
      <c r="L740" s="21">
        <f t="shared" si="54"/>
        <v>210</v>
      </c>
      <c r="M740" s="21">
        <f t="shared" si="57"/>
        <v>210</v>
      </c>
      <c r="N740" s="21">
        <f t="shared" si="56"/>
        <v>1213.8600000000001</v>
      </c>
      <c r="O740" s="824"/>
      <c r="P740" s="824"/>
      <c r="Q740" s="831" t="s">
        <v>8</v>
      </c>
      <c r="R740" s="832" t="s">
        <v>9</v>
      </c>
    </row>
    <row r="741" spans="1:18" ht="15" hidden="1" customHeight="1">
      <c r="A741" s="816">
        <v>176607</v>
      </c>
      <c r="B741" s="817" t="s">
        <v>55</v>
      </c>
      <c r="C741" s="817" t="s">
        <v>39</v>
      </c>
      <c r="D741" s="817" t="s">
        <v>3</v>
      </c>
      <c r="E741" s="818">
        <v>44168</v>
      </c>
      <c r="F741" s="817" t="s">
        <v>19</v>
      </c>
      <c r="G741" s="819" t="s">
        <v>256</v>
      </c>
      <c r="H741" s="817" t="s">
        <v>21</v>
      </c>
      <c r="I741" s="821">
        <v>8</v>
      </c>
      <c r="J741" s="827">
        <v>81.03</v>
      </c>
      <c r="K741" s="21">
        <f t="shared" si="55"/>
        <v>648.24</v>
      </c>
      <c r="L741" s="21">
        <f t="shared" si="54"/>
        <v>152.72727272727272</v>
      </c>
      <c r="M741" s="21">
        <f t="shared" si="57"/>
        <v>152.72999999999999</v>
      </c>
      <c r="N741" s="21">
        <f t="shared" si="56"/>
        <v>800.97</v>
      </c>
      <c r="O741" s="817" t="s">
        <v>6</v>
      </c>
      <c r="P741" s="817" t="s">
        <v>228</v>
      </c>
      <c r="Q741" s="822" t="s">
        <v>8</v>
      </c>
      <c r="R741" s="823" t="s">
        <v>9</v>
      </c>
    </row>
    <row r="742" spans="1:18" ht="15" hidden="1" customHeight="1">
      <c r="A742" s="816">
        <v>176607</v>
      </c>
      <c r="B742" s="817" t="s">
        <v>55</v>
      </c>
      <c r="C742" s="817" t="s">
        <v>39</v>
      </c>
      <c r="D742" s="817" t="s">
        <v>3</v>
      </c>
      <c r="E742" s="818">
        <v>44168</v>
      </c>
      <c r="F742" s="817" t="s">
        <v>19</v>
      </c>
      <c r="G742" s="819" t="s">
        <v>303</v>
      </c>
      <c r="H742" s="817" t="s">
        <v>21</v>
      </c>
      <c r="I742" s="821">
        <v>3</v>
      </c>
      <c r="J742" s="827">
        <v>81.03</v>
      </c>
      <c r="K742" s="21">
        <f t="shared" si="55"/>
        <v>243.09</v>
      </c>
      <c r="L742" s="21">
        <f t="shared" si="54"/>
        <v>57.272727272727266</v>
      </c>
      <c r="M742" s="21">
        <f t="shared" si="57"/>
        <v>57.27</v>
      </c>
      <c r="N742" s="21">
        <f t="shared" si="56"/>
        <v>300.36</v>
      </c>
      <c r="O742" s="817" t="s">
        <v>6</v>
      </c>
      <c r="P742" s="817" t="s">
        <v>258</v>
      </c>
      <c r="Q742" s="822" t="s">
        <v>8</v>
      </c>
      <c r="R742" s="823" t="s">
        <v>9</v>
      </c>
    </row>
    <row r="743" spans="1:18" ht="15" hidden="1" customHeight="1">
      <c r="A743" s="816">
        <v>178171</v>
      </c>
      <c r="B743" s="817" t="s">
        <v>57</v>
      </c>
      <c r="C743" s="817" t="s">
        <v>39</v>
      </c>
      <c r="D743" s="817" t="s">
        <v>3</v>
      </c>
      <c r="E743" s="818">
        <v>44168</v>
      </c>
      <c r="F743" s="817" t="s">
        <v>19</v>
      </c>
      <c r="G743" s="819" t="s">
        <v>304</v>
      </c>
      <c r="H743" s="817" t="s">
        <v>21</v>
      </c>
      <c r="I743" s="821">
        <v>11</v>
      </c>
      <c r="J743" s="827">
        <v>81.03</v>
      </c>
      <c r="K743" s="21">
        <f t="shared" si="55"/>
        <v>891.33</v>
      </c>
      <c r="L743" s="21">
        <f t="shared" si="54"/>
        <v>210</v>
      </c>
      <c r="M743" s="21">
        <f t="shared" si="57"/>
        <v>210</v>
      </c>
      <c r="N743" s="21">
        <f t="shared" si="56"/>
        <v>1101.33</v>
      </c>
      <c r="O743" s="817" t="s">
        <v>6</v>
      </c>
      <c r="P743" s="817" t="s">
        <v>125</v>
      </c>
      <c r="Q743" s="822" t="s">
        <v>8</v>
      </c>
      <c r="R743" s="823" t="s">
        <v>9</v>
      </c>
    </row>
    <row r="744" spans="1:18" ht="15" hidden="1" customHeight="1">
      <c r="A744" s="816">
        <v>118231</v>
      </c>
      <c r="B744" s="817" t="s">
        <v>17</v>
      </c>
      <c r="C744" s="817" t="s">
        <v>18</v>
      </c>
      <c r="D744" s="817" t="s">
        <v>3</v>
      </c>
      <c r="E744" s="818">
        <v>44168</v>
      </c>
      <c r="F744" s="817" t="s">
        <v>19</v>
      </c>
      <c r="G744" s="819" t="s">
        <v>20</v>
      </c>
      <c r="H744" s="824" t="s">
        <v>21</v>
      </c>
      <c r="I744" s="821">
        <v>8</v>
      </c>
      <c r="J744" s="827">
        <v>150.59</v>
      </c>
      <c r="K744" s="21">
        <f t="shared" si="55"/>
        <v>1204.72</v>
      </c>
      <c r="L744" s="21">
        <f t="shared" si="54"/>
        <v>152.72727272727272</v>
      </c>
      <c r="M744" s="21">
        <f t="shared" si="57"/>
        <v>152.72999999999999</v>
      </c>
      <c r="N744" s="21">
        <f t="shared" si="56"/>
        <v>1357.45</v>
      </c>
      <c r="O744" s="817"/>
      <c r="P744" s="817"/>
      <c r="Q744" s="822"/>
      <c r="R744" s="823" t="s">
        <v>9</v>
      </c>
    </row>
    <row r="745" spans="1:18" ht="15" hidden="1" customHeight="1">
      <c r="A745" s="816">
        <v>118231</v>
      </c>
      <c r="B745" s="817" t="s">
        <v>17</v>
      </c>
      <c r="C745" s="817" t="s">
        <v>18</v>
      </c>
      <c r="D745" s="817" t="s">
        <v>3</v>
      </c>
      <c r="E745" s="818">
        <v>44168</v>
      </c>
      <c r="F745" s="817" t="s">
        <v>19</v>
      </c>
      <c r="G745" s="819" t="s">
        <v>20</v>
      </c>
      <c r="H745" s="824" t="s">
        <v>21</v>
      </c>
      <c r="I745" s="821">
        <v>3</v>
      </c>
      <c r="J745" s="827">
        <v>150.59</v>
      </c>
      <c r="K745" s="21">
        <f t="shared" si="55"/>
        <v>451.77</v>
      </c>
      <c r="L745" s="21">
        <f t="shared" si="54"/>
        <v>57.272727272727266</v>
      </c>
      <c r="M745" s="21">
        <f t="shared" si="57"/>
        <v>57.27</v>
      </c>
      <c r="N745" s="21">
        <f t="shared" si="56"/>
        <v>509.03999999999996</v>
      </c>
      <c r="O745" s="817"/>
      <c r="P745" s="817"/>
      <c r="Q745" s="822"/>
      <c r="R745" s="823" t="s">
        <v>9</v>
      </c>
    </row>
    <row r="746" spans="1:18" ht="15" hidden="1" customHeight="1">
      <c r="A746" s="816">
        <v>116651</v>
      </c>
      <c r="B746" s="817" t="s">
        <v>88</v>
      </c>
      <c r="C746" s="817" t="s">
        <v>39</v>
      </c>
      <c r="D746" s="817" t="s">
        <v>3</v>
      </c>
      <c r="E746" s="818">
        <v>44169</v>
      </c>
      <c r="F746" s="817" t="s">
        <v>19</v>
      </c>
      <c r="G746" s="819" t="s">
        <v>305</v>
      </c>
      <c r="H746" s="817" t="s">
        <v>21</v>
      </c>
      <c r="I746" s="821">
        <v>11</v>
      </c>
      <c r="J746" s="827">
        <v>81.03</v>
      </c>
      <c r="K746" s="21">
        <f t="shared" si="55"/>
        <v>891.33</v>
      </c>
      <c r="L746" s="21">
        <f t="shared" si="54"/>
        <v>210</v>
      </c>
      <c r="M746" s="21">
        <f t="shared" si="57"/>
        <v>210</v>
      </c>
      <c r="N746" s="21">
        <f t="shared" si="56"/>
        <v>1101.33</v>
      </c>
      <c r="O746" s="817" t="s">
        <v>6</v>
      </c>
      <c r="P746" s="817" t="s">
        <v>15</v>
      </c>
      <c r="Q746" s="822" t="s">
        <v>8</v>
      </c>
      <c r="R746" s="823" t="s">
        <v>9</v>
      </c>
    </row>
    <row r="747" spans="1:18" ht="15" hidden="1" customHeight="1">
      <c r="A747" s="816">
        <v>118370</v>
      </c>
      <c r="B747" s="817" t="s">
        <v>222</v>
      </c>
      <c r="C747" s="817" t="s">
        <v>18</v>
      </c>
      <c r="D747" s="817" t="s">
        <v>3</v>
      </c>
      <c r="E747" s="818">
        <v>44169</v>
      </c>
      <c r="F747" s="817" t="s">
        <v>71</v>
      </c>
      <c r="G747" s="819" t="s">
        <v>260</v>
      </c>
      <c r="H747" s="817" t="s">
        <v>73</v>
      </c>
      <c r="I747" s="821">
        <v>11</v>
      </c>
      <c r="J747" s="827">
        <v>150.59</v>
      </c>
      <c r="K747" s="21">
        <f t="shared" si="55"/>
        <v>1656.49</v>
      </c>
      <c r="L747" s="21">
        <f t="shared" si="54"/>
        <v>210</v>
      </c>
      <c r="M747" s="21">
        <f t="shared" si="57"/>
        <v>210</v>
      </c>
      <c r="N747" s="21">
        <f t="shared" si="56"/>
        <v>1866.49</v>
      </c>
      <c r="O747" s="817"/>
      <c r="P747" s="817"/>
      <c r="Q747" s="822" t="s">
        <v>8</v>
      </c>
      <c r="R747" s="823" t="s">
        <v>9</v>
      </c>
    </row>
    <row r="748" spans="1:18" ht="15" hidden="1" customHeight="1">
      <c r="A748" s="816">
        <v>118853</v>
      </c>
      <c r="B748" s="817" t="s">
        <v>92</v>
      </c>
      <c r="C748" s="817" t="s">
        <v>59</v>
      </c>
      <c r="D748" s="817" t="s">
        <v>3</v>
      </c>
      <c r="E748" s="818">
        <v>44169</v>
      </c>
      <c r="F748" s="817" t="s">
        <v>19</v>
      </c>
      <c r="G748" s="819" t="s">
        <v>256</v>
      </c>
      <c r="H748" s="817" t="s">
        <v>21</v>
      </c>
      <c r="I748" s="821">
        <v>11</v>
      </c>
      <c r="J748" s="827">
        <v>111.7</v>
      </c>
      <c r="K748" s="21">
        <f t="shared" si="55"/>
        <v>1228.7</v>
      </c>
      <c r="L748" s="21">
        <f t="shared" si="54"/>
        <v>210</v>
      </c>
      <c r="M748" s="21">
        <f t="shared" si="57"/>
        <v>210</v>
      </c>
      <c r="N748" s="21">
        <f t="shared" si="56"/>
        <v>1438.7</v>
      </c>
      <c r="O748" s="817" t="s">
        <v>6</v>
      </c>
      <c r="P748" s="817" t="s">
        <v>228</v>
      </c>
      <c r="Q748" s="822" t="s">
        <v>8</v>
      </c>
      <c r="R748" s="823" t="s">
        <v>9</v>
      </c>
    </row>
    <row r="749" spans="1:18" ht="15" hidden="1" customHeight="1">
      <c r="A749" s="816">
        <v>130124</v>
      </c>
      <c r="B749" s="817" t="s">
        <v>54</v>
      </c>
      <c r="C749" s="817" t="s">
        <v>39</v>
      </c>
      <c r="D749" s="817" t="s">
        <v>3</v>
      </c>
      <c r="E749" s="818">
        <v>44169</v>
      </c>
      <c r="F749" s="817" t="s">
        <v>19</v>
      </c>
      <c r="G749" s="819" t="s">
        <v>256</v>
      </c>
      <c r="H749" s="817" t="s">
        <v>21</v>
      </c>
      <c r="I749" s="821">
        <v>11</v>
      </c>
      <c r="J749" s="827">
        <v>81.03</v>
      </c>
      <c r="K749" s="21">
        <f t="shared" si="55"/>
        <v>891.33</v>
      </c>
      <c r="L749" s="21">
        <f t="shared" si="54"/>
        <v>210</v>
      </c>
      <c r="M749" s="21">
        <f t="shared" si="57"/>
        <v>210</v>
      </c>
      <c r="N749" s="21">
        <f t="shared" si="56"/>
        <v>1101.33</v>
      </c>
      <c r="O749" s="817" t="s">
        <v>6</v>
      </c>
      <c r="P749" s="817" t="s">
        <v>228</v>
      </c>
      <c r="Q749" s="822" t="s">
        <v>8</v>
      </c>
      <c r="R749" s="823" t="s">
        <v>9</v>
      </c>
    </row>
    <row r="750" spans="1:18" ht="15" hidden="1" customHeight="1">
      <c r="A750" s="816">
        <v>154415</v>
      </c>
      <c r="B750" s="817" t="s">
        <v>69</v>
      </c>
      <c r="C750" s="817" t="s">
        <v>70</v>
      </c>
      <c r="D750" s="817" t="s">
        <v>3</v>
      </c>
      <c r="E750" s="818">
        <v>44169</v>
      </c>
      <c r="F750" s="817" t="s">
        <v>71</v>
      </c>
      <c r="G750" s="819" t="s">
        <v>222</v>
      </c>
      <c r="H750" s="817" t="s">
        <v>73</v>
      </c>
      <c r="I750" s="821">
        <v>1</v>
      </c>
      <c r="J750" s="827">
        <v>132.15</v>
      </c>
      <c r="K750" s="21">
        <f t="shared" si="55"/>
        <v>132.15</v>
      </c>
      <c r="L750" s="21">
        <f t="shared" si="54"/>
        <v>19.09090909090909</v>
      </c>
      <c r="M750" s="21">
        <f t="shared" si="57"/>
        <v>19.09</v>
      </c>
      <c r="N750" s="21">
        <f t="shared" si="56"/>
        <v>151.24</v>
      </c>
      <c r="O750" s="817"/>
      <c r="P750" s="817"/>
      <c r="Q750" s="822" t="s">
        <v>8</v>
      </c>
      <c r="R750" s="823" t="s">
        <v>74</v>
      </c>
    </row>
    <row r="751" spans="1:18" ht="15" hidden="1" customHeight="1">
      <c r="A751" s="816">
        <v>176607</v>
      </c>
      <c r="B751" s="817" t="s">
        <v>55</v>
      </c>
      <c r="C751" s="817" t="s">
        <v>39</v>
      </c>
      <c r="D751" s="817" t="s">
        <v>3</v>
      </c>
      <c r="E751" s="818">
        <v>44169</v>
      </c>
      <c r="F751" s="817" t="s">
        <v>19</v>
      </c>
      <c r="G751" s="819" t="s">
        <v>256</v>
      </c>
      <c r="H751" s="817" t="s">
        <v>21</v>
      </c>
      <c r="I751" s="821">
        <v>11</v>
      </c>
      <c r="J751" s="827">
        <v>81.03</v>
      </c>
      <c r="K751" s="21">
        <f t="shared" si="55"/>
        <v>891.33</v>
      </c>
      <c r="L751" s="21">
        <f t="shared" si="54"/>
        <v>210</v>
      </c>
      <c r="M751" s="21">
        <f t="shared" si="57"/>
        <v>210</v>
      </c>
      <c r="N751" s="21">
        <f t="shared" si="56"/>
        <v>1101.33</v>
      </c>
      <c r="O751" s="817" t="s">
        <v>6</v>
      </c>
      <c r="P751" s="817" t="s">
        <v>228</v>
      </c>
      <c r="Q751" s="822" t="s">
        <v>8</v>
      </c>
      <c r="R751" s="823" t="s">
        <v>9</v>
      </c>
    </row>
    <row r="752" spans="1:18" ht="15" hidden="1" customHeight="1">
      <c r="A752" s="816">
        <v>178171</v>
      </c>
      <c r="B752" s="817" t="s">
        <v>57</v>
      </c>
      <c r="C752" s="817" t="s">
        <v>39</v>
      </c>
      <c r="D752" s="817" t="s">
        <v>3</v>
      </c>
      <c r="E752" s="818">
        <v>44169</v>
      </c>
      <c r="F752" s="817" t="s">
        <v>19</v>
      </c>
      <c r="G752" s="819" t="s">
        <v>306</v>
      </c>
      <c r="H752" s="817" t="s">
        <v>21</v>
      </c>
      <c r="I752" s="821">
        <v>11</v>
      </c>
      <c r="J752" s="827">
        <v>81.03</v>
      </c>
      <c r="K752" s="21">
        <f t="shared" si="55"/>
        <v>891.33</v>
      </c>
      <c r="L752" s="21">
        <f t="shared" si="54"/>
        <v>210</v>
      </c>
      <c r="M752" s="21">
        <f t="shared" si="57"/>
        <v>210</v>
      </c>
      <c r="N752" s="21">
        <f t="shared" si="56"/>
        <v>1101.33</v>
      </c>
      <c r="O752" s="817" t="s">
        <v>6</v>
      </c>
      <c r="P752" s="817" t="s">
        <v>173</v>
      </c>
      <c r="Q752" s="822" t="s">
        <v>8</v>
      </c>
      <c r="R752" s="823" t="s">
        <v>9</v>
      </c>
    </row>
    <row r="753" spans="1:18" ht="15" hidden="1" customHeight="1">
      <c r="A753" s="816">
        <v>185056</v>
      </c>
      <c r="B753" s="817" t="s">
        <v>58</v>
      </c>
      <c r="C753" s="817" t="s">
        <v>59</v>
      </c>
      <c r="D753" s="817" t="s">
        <v>3</v>
      </c>
      <c r="E753" s="818">
        <v>44169</v>
      </c>
      <c r="F753" s="817" t="s">
        <v>19</v>
      </c>
      <c r="G753" s="819" t="s">
        <v>306</v>
      </c>
      <c r="H753" s="817" t="s">
        <v>21</v>
      </c>
      <c r="I753" s="821">
        <v>11</v>
      </c>
      <c r="J753" s="827">
        <v>111.7</v>
      </c>
      <c r="K753" s="21">
        <f t="shared" si="55"/>
        <v>1228.7</v>
      </c>
      <c r="L753" s="21">
        <f t="shared" si="54"/>
        <v>210</v>
      </c>
      <c r="M753" s="21">
        <f t="shared" si="57"/>
        <v>210</v>
      </c>
      <c r="N753" s="21">
        <f t="shared" si="56"/>
        <v>1438.7</v>
      </c>
      <c r="O753" s="817" t="s">
        <v>6</v>
      </c>
      <c r="P753" s="817" t="s">
        <v>173</v>
      </c>
      <c r="Q753" s="822" t="s">
        <v>8</v>
      </c>
      <c r="R753" s="823" t="s">
        <v>9</v>
      </c>
    </row>
    <row r="754" spans="1:18" ht="15" hidden="1" customHeight="1">
      <c r="A754" s="816">
        <v>118231</v>
      </c>
      <c r="B754" s="817" t="s">
        <v>17</v>
      </c>
      <c r="C754" s="817" t="s">
        <v>18</v>
      </c>
      <c r="D754" s="817" t="s">
        <v>3</v>
      </c>
      <c r="E754" s="818">
        <v>44169</v>
      </c>
      <c r="F754" s="817" t="s">
        <v>19</v>
      </c>
      <c r="G754" s="819" t="s">
        <v>20</v>
      </c>
      <c r="H754" s="824" t="s">
        <v>21</v>
      </c>
      <c r="I754" s="821">
        <v>11</v>
      </c>
      <c r="J754" s="827">
        <v>150.59</v>
      </c>
      <c r="K754" s="21">
        <f t="shared" si="55"/>
        <v>1656.49</v>
      </c>
      <c r="L754" s="21">
        <f t="shared" si="54"/>
        <v>210</v>
      </c>
      <c r="M754" s="21">
        <f t="shared" si="57"/>
        <v>210</v>
      </c>
      <c r="N754" s="21">
        <f t="shared" si="56"/>
        <v>1866.49</v>
      </c>
      <c r="O754" s="817"/>
      <c r="P754" s="817"/>
      <c r="Q754" s="822"/>
      <c r="R754" s="823" t="s">
        <v>9</v>
      </c>
    </row>
    <row r="755" spans="1:18" ht="15" hidden="1" customHeight="1">
      <c r="A755" s="816">
        <v>116651</v>
      </c>
      <c r="B755" s="817" t="s">
        <v>88</v>
      </c>
      <c r="C755" s="817" t="s">
        <v>39</v>
      </c>
      <c r="D755" s="817" t="s">
        <v>3</v>
      </c>
      <c r="E755" s="818">
        <v>44170</v>
      </c>
      <c r="F755" s="817" t="s">
        <v>19</v>
      </c>
      <c r="G755" s="819" t="s">
        <v>241</v>
      </c>
      <c r="H755" s="817" t="s">
        <v>21</v>
      </c>
      <c r="I755" s="821">
        <v>4</v>
      </c>
      <c r="J755" s="827">
        <v>81.03</v>
      </c>
      <c r="K755" s="21">
        <f t="shared" si="55"/>
        <v>324.12</v>
      </c>
      <c r="L755" s="21">
        <f t="shared" si="54"/>
        <v>76.36363636363636</v>
      </c>
      <c r="M755" s="21">
        <f t="shared" si="57"/>
        <v>76.36</v>
      </c>
      <c r="N755" s="21">
        <f t="shared" si="56"/>
        <v>400.48</v>
      </c>
      <c r="O755" s="817" t="s">
        <v>6</v>
      </c>
      <c r="P755" s="817" t="s">
        <v>173</v>
      </c>
      <c r="Q755" s="822" t="s">
        <v>8</v>
      </c>
      <c r="R755" s="823" t="s">
        <v>9</v>
      </c>
    </row>
    <row r="756" spans="1:18" ht="15" hidden="1" customHeight="1">
      <c r="A756" s="816">
        <v>118370</v>
      </c>
      <c r="B756" s="817" t="s">
        <v>222</v>
      </c>
      <c r="C756" s="817" t="s">
        <v>18</v>
      </c>
      <c r="D756" s="817" t="s">
        <v>3</v>
      </c>
      <c r="E756" s="818">
        <v>44170</v>
      </c>
      <c r="F756" s="817" t="s">
        <v>71</v>
      </c>
      <c r="G756" s="819" t="s">
        <v>260</v>
      </c>
      <c r="H756" s="817" t="s">
        <v>73</v>
      </c>
      <c r="I756" s="821">
        <v>11</v>
      </c>
      <c r="J756" s="827">
        <v>150.59</v>
      </c>
      <c r="K756" s="21">
        <f t="shared" si="55"/>
        <v>1656.49</v>
      </c>
      <c r="L756" s="21">
        <f t="shared" si="54"/>
        <v>210</v>
      </c>
      <c r="M756" s="21">
        <f t="shared" si="57"/>
        <v>210</v>
      </c>
      <c r="N756" s="21">
        <f t="shared" si="56"/>
        <v>1866.49</v>
      </c>
      <c r="O756" s="817"/>
      <c r="P756" s="817"/>
      <c r="Q756" s="822" t="s">
        <v>8</v>
      </c>
      <c r="R756" s="823" t="s">
        <v>9</v>
      </c>
    </row>
    <row r="757" spans="1:18" ht="15" hidden="1" customHeight="1">
      <c r="A757" s="816">
        <v>118853</v>
      </c>
      <c r="B757" s="817" t="s">
        <v>92</v>
      </c>
      <c r="C757" s="817" t="s">
        <v>59</v>
      </c>
      <c r="D757" s="817" t="s">
        <v>3</v>
      </c>
      <c r="E757" s="818">
        <v>44170</v>
      </c>
      <c r="F757" s="817" t="s">
        <v>19</v>
      </c>
      <c r="G757" s="819" t="s">
        <v>241</v>
      </c>
      <c r="H757" s="817" t="s">
        <v>21</v>
      </c>
      <c r="I757" s="821">
        <v>7</v>
      </c>
      <c r="J757" s="827">
        <v>111.7</v>
      </c>
      <c r="K757" s="21">
        <f t="shared" si="55"/>
        <v>781.9</v>
      </c>
      <c r="L757" s="21">
        <f t="shared" si="54"/>
        <v>133.63636363636363</v>
      </c>
      <c r="M757" s="21">
        <f t="shared" si="57"/>
        <v>133.63999999999999</v>
      </c>
      <c r="N757" s="21">
        <f t="shared" si="56"/>
        <v>915.54</v>
      </c>
      <c r="O757" s="817" t="s">
        <v>6</v>
      </c>
      <c r="P757" s="817" t="s">
        <v>173</v>
      </c>
      <c r="Q757" s="822" t="s">
        <v>8</v>
      </c>
      <c r="R757" s="823" t="s">
        <v>9</v>
      </c>
    </row>
    <row r="758" spans="1:18" ht="15" hidden="1" customHeight="1">
      <c r="A758" s="816">
        <v>130124</v>
      </c>
      <c r="B758" s="817" t="s">
        <v>54</v>
      </c>
      <c r="C758" s="817" t="s">
        <v>39</v>
      </c>
      <c r="D758" s="817" t="s">
        <v>3</v>
      </c>
      <c r="E758" s="818">
        <v>44170</v>
      </c>
      <c r="F758" s="817" t="s">
        <v>19</v>
      </c>
      <c r="G758" s="819" t="s">
        <v>241</v>
      </c>
      <c r="H758" s="817" t="s">
        <v>21</v>
      </c>
      <c r="I758" s="821">
        <v>4</v>
      </c>
      <c r="J758" s="827">
        <v>81.03</v>
      </c>
      <c r="K758" s="21">
        <f t="shared" si="55"/>
        <v>324.12</v>
      </c>
      <c r="L758" s="21">
        <f t="shared" si="54"/>
        <v>76.36363636363636</v>
      </c>
      <c r="M758" s="21">
        <f t="shared" si="57"/>
        <v>76.36</v>
      </c>
      <c r="N758" s="21">
        <f t="shared" si="56"/>
        <v>400.48</v>
      </c>
      <c r="O758" s="817" t="s">
        <v>6</v>
      </c>
      <c r="P758" s="817" t="s">
        <v>173</v>
      </c>
      <c r="Q758" s="822" t="s">
        <v>8</v>
      </c>
      <c r="R758" s="823" t="s">
        <v>9</v>
      </c>
    </row>
    <row r="759" spans="1:18" ht="15" hidden="1" customHeight="1">
      <c r="A759" s="816">
        <v>156936</v>
      </c>
      <c r="B759" s="817" t="s">
        <v>199</v>
      </c>
      <c r="C759" s="817" t="s">
        <v>2</v>
      </c>
      <c r="D759" s="817" t="s">
        <v>3</v>
      </c>
      <c r="E759" s="818">
        <v>44170</v>
      </c>
      <c r="F759" s="817" t="s">
        <v>19</v>
      </c>
      <c r="G759" s="819" t="s">
        <v>307</v>
      </c>
      <c r="H759" s="820" t="s">
        <v>21</v>
      </c>
      <c r="I759" s="829">
        <v>3.5</v>
      </c>
      <c r="J759" s="830">
        <v>132.15</v>
      </c>
      <c r="K759" s="21">
        <f t="shared" si="55"/>
        <v>462.52500000000003</v>
      </c>
      <c r="L759" s="21">
        <f t="shared" si="54"/>
        <v>66.818181818181813</v>
      </c>
      <c r="M759" s="21">
        <f t="shared" si="57"/>
        <v>66.819999999999993</v>
      </c>
      <c r="N759" s="21">
        <f t="shared" si="56"/>
        <v>529.34500000000003</v>
      </c>
      <c r="O759" s="824" t="s">
        <v>6</v>
      </c>
      <c r="P759" s="824" t="s">
        <v>258</v>
      </c>
      <c r="Q759" s="824" t="s">
        <v>308</v>
      </c>
      <c r="R759" s="832" t="s">
        <v>9</v>
      </c>
    </row>
    <row r="760" spans="1:18" ht="15" hidden="1" customHeight="1">
      <c r="A760" s="816">
        <v>176607</v>
      </c>
      <c r="B760" s="817" t="s">
        <v>55</v>
      </c>
      <c r="C760" s="817" t="s">
        <v>39</v>
      </c>
      <c r="D760" s="817" t="s">
        <v>3</v>
      </c>
      <c r="E760" s="818">
        <v>44170</v>
      </c>
      <c r="F760" s="817" t="s">
        <v>19</v>
      </c>
      <c r="G760" s="819" t="s">
        <v>241</v>
      </c>
      <c r="H760" s="817" t="s">
        <v>21</v>
      </c>
      <c r="I760" s="821">
        <v>4</v>
      </c>
      <c r="J760" s="827">
        <v>81.03</v>
      </c>
      <c r="K760" s="21">
        <f t="shared" si="55"/>
        <v>324.12</v>
      </c>
      <c r="L760" s="21">
        <f t="shared" si="54"/>
        <v>76.36363636363636</v>
      </c>
      <c r="M760" s="21">
        <f t="shared" si="57"/>
        <v>76.36</v>
      </c>
      <c r="N760" s="21">
        <f t="shared" si="56"/>
        <v>400.48</v>
      </c>
      <c r="O760" s="817" t="s">
        <v>6</v>
      </c>
      <c r="P760" s="817" t="s">
        <v>173</v>
      </c>
      <c r="Q760" s="822" t="s">
        <v>8</v>
      </c>
      <c r="R760" s="823" t="s">
        <v>9</v>
      </c>
    </row>
    <row r="761" spans="1:18" ht="15" hidden="1" customHeight="1">
      <c r="A761" s="816">
        <v>178171</v>
      </c>
      <c r="B761" s="817" t="s">
        <v>57</v>
      </c>
      <c r="C761" s="817" t="s">
        <v>39</v>
      </c>
      <c r="D761" s="817" t="s">
        <v>3</v>
      </c>
      <c r="E761" s="818">
        <v>44170</v>
      </c>
      <c r="F761" s="817" t="s">
        <v>19</v>
      </c>
      <c r="G761" s="819" t="s">
        <v>241</v>
      </c>
      <c r="H761" s="817" t="s">
        <v>21</v>
      </c>
      <c r="I761" s="821">
        <v>7</v>
      </c>
      <c r="J761" s="827">
        <v>81.03</v>
      </c>
      <c r="K761" s="21">
        <f t="shared" si="55"/>
        <v>567.21</v>
      </c>
      <c r="L761" s="21">
        <f t="shared" si="54"/>
        <v>133.63636363636363</v>
      </c>
      <c r="M761" s="21">
        <f t="shared" si="57"/>
        <v>133.63999999999999</v>
      </c>
      <c r="N761" s="21">
        <f t="shared" si="56"/>
        <v>700.85</v>
      </c>
      <c r="O761" s="817" t="s">
        <v>6</v>
      </c>
      <c r="P761" s="817" t="s">
        <v>173</v>
      </c>
      <c r="Q761" s="822" t="s">
        <v>8</v>
      </c>
      <c r="R761" s="823" t="s">
        <v>9</v>
      </c>
    </row>
    <row r="762" spans="1:18" ht="15" hidden="1" customHeight="1">
      <c r="A762" s="816">
        <v>185056</v>
      </c>
      <c r="B762" s="817" t="s">
        <v>58</v>
      </c>
      <c r="C762" s="817" t="s">
        <v>59</v>
      </c>
      <c r="D762" s="817" t="s">
        <v>3</v>
      </c>
      <c r="E762" s="818">
        <v>44170</v>
      </c>
      <c r="F762" s="817" t="s">
        <v>19</v>
      </c>
      <c r="G762" s="819" t="s">
        <v>241</v>
      </c>
      <c r="H762" s="817" t="s">
        <v>21</v>
      </c>
      <c r="I762" s="821">
        <v>3</v>
      </c>
      <c r="J762" s="827">
        <v>111.7</v>
      </c>
      <c r="K762" s="21">
        <f t="shared" si="55"/>
        <v>335.1</v>
      </c>
      <c r="L762" s="21">
        <f t="shared" si="54"/>
        <v>57.272727272727266</v>
      </c>
      <c r="M762" s="21">
        <f t="shared" si="57"/>
        <v>57.27</v>
      </c>
      <c r="N762" s="21">
        <f t="shared" si="56"/>
        <v>392.37</v>
      </c>
      <c r="O762" s="817" t="s">
        <v>6</v>
      </c>
      <c r="P762" s="817" t="s">
        <v>173</v>
      </c>
      <c r="Q762" s="822" t="s">
        <v>8</v>
      </c>
      <c r="R762" s="823" t="s">
        <v>9</v>
      </c>
    </row>
    <row r="763" spans="1:18" ht="15" hidden="1" customHeight="1">
      <c r="A763" s="816">
        <v>118231</v>
      </c>
      <c r="B763" s="817" t="s">
        <v>17</v>
      </c>
      <c r="C763" s="817" t="s">
        <v>18</v>
      </c>
      <c r="D763" s="817" t="s">
        <v>3</v>
      </c>
      <c r="E763" s="818">
        <v>44170</v>
      </c>
      <c r="F763" s="817" t="s">
        <v>19</v>
      </c>
      <c r="G763" s="819" t="s">
        <v>20</v>
      </c>
      <c r="H763" s="824" t="s">
        <v>21</v>
      </c>
      <c r="I763" s="821">
        <v>11</v>
      </c>
      <c r="J763" s="827">
        <v>150.59</v>
      </c>
      <c r="K763" s="21">
        <f t="shared" si="55"/>
        <v>1656.49</v>
      </c>
      <c r="L763" s="21">
        <f t="shared" si="54"/>
        <v>210</v>
      </c>
      <c r="M763" s="21">
        <f t="shared" si="57"/>
        <v>210</v>
      </c>
      <c r="N763" s="21">
        <f t="shared" si="56"/>
        <v>1866.49</v>
      </c>
      <c r="O763" s="817"/>
      <c r="P763" s="817"/>
      <c r="Q763" s="822"/>
      <c r="R763" s="823" t="s">
        <v>9</v>
      </c>
    </row>
    <row r="764" spans="1:18" ht="15" hidden="1" customHeight="1">
      <c r="A764" s="816">
        <v>117487</v>
      </c>
      <c r="B764" s="817" t="s">
        <v>22</v>
      </c>
      <c r="C764" s="817" t="s">
        <v>18</v>
      </c>
      <c r="D764" s="817" t="s">
        <v>3</v>
      </c>
      <c r="E764" s="818">
        <v>44170</v>
      </c>
      <c r="F764" s="817" t="s">
        <v>19</v>
      </c>
      <c r="G764" s="819" t="s">
        <v>20</v>
      </c>
      <c r="H764" s="824" t="s">
        <v>21</v>
      </c>
      <c r="I764" s="821">
        <v>40</v>
      </c>
      <c r="J764" s="827">
        <v>150.59</v>
      </c>
      <c r="K764" s="21">
        <f t="shared" si="55"/>
        <v>6023.6</v>
      </c>
      <c r="L764" s="21">
        <f>(I764/8)*210</f>
        <v>1050</v>
      </c>
      <c r="M764" s="21">
        <f t="shared" si="57"/>
        <v>1050</v>
      </c>
      <c r="N764" s="21">
        <f t="shared" si="56"/>
        <v>7073.6</v>
      </c>
      <c r="O764" s="817"/>
      <c r="P764" s="817"/>
      <c r="Q764" s="822"/>
      <c r="R764" s="823" t="s">
        <v>9</v>
      </c>
    </row>
    <row r="765" spans="1:18" ht="15" hidden="1" customHeight="1">
      <c r="A765" s="816">
        <v>116651</v>
      </c>
      <c r="B765" s="817" t="s">
        <v>88</v>
      </c>
      <c r="C765" s="817" t="s">
        <v>39</v>
      </c>
      <c r="D765" s="817" t="s">
        <v>3</v>
      </c>
      <c r="E765" s="818">
        <v>44171</v>
      </c>
      <c r="F765" s="817" t="s">
        <v>19</v>
      </c>
      <c r="G765" s="819" t="s">
        <v>158</v>
      </c>
      <c r="H765" s="817" t="s">
        <v>21</v>
      </c>
      <c r="I765" s="821">
        <v>5</v>
      </c>
      <c r="J765" s="827">
        <v>81.03</v>
      </c>
      <c r="K765" s="21">
        <f t="shared" si="55"/>
        <v>405.15</v>
      </c>
      <c r="L765" s="21">
        <f t="shared" ref="L765:L828" si="58">IF(OR(I765=11,I765&gt;11),210,210*(I765/11))</f>
        <v>95.454545454545453</v>
      </c>
      <c r="M765" s="21">
        <f t="shared" si="57"/>
        <v>95.45</v>
      </c>
      <c r="N765" s="21">
        <f t="shared" si="56"/>
        <v>500.59999999999997</v>
      </c>
      <c r="O765" s="817" t="s">
        <v>6</v>
      </c>
      <c r="P765" s="817" t="s">
        <v>128</v>
      </c>
      <c r="Q765" s="822" t="s">
        <v>8</v>
      </c>
      <c r="R765" s="823" t="s">
        <v>9</v>
      </c>
    </row>
    <row r="766" spans="1:18" ht="15" hidden="1" customHeight="1">
      <c r="A766" s="816">
        <v>118370</v>
      </c>
      <c r="B766" s="817" t="s">
        <v>222</v>
      </c>
      <c r="C766" s="817" t="s">
        <v>18</v>
      </c>
      <c r="D766" s="817" t="s">
        <v>3</v>
      </c>
      <c r="E766" s="818">
        <v>44171</v>
      </c>
      <c r="F766" s="817" t="s">
        <v>71</v>
      </c>
      <c r="G766" s="819" t="s">
        <v>260</v>
      </c>
      <c r="H766" s="817" t="s">
        <v>73</v>
      </c>
      <c r="I766" s="821">
        <v>11</v>
      </c>
      <c r="J766" s="827">
        <v>150.59</v>
      </c>
      <c r="K766" s="21">
        <f t="shared" si="55"/>
        <v>1656.49</v>
      </c>
      <c r="L766" s="21">
        <f t="shared" si="58"/>
        <v>210</v>
      </c>
      <c r="M766" s="21">
        <f t="shared" si="57"/>
        <v>210</v>
      </c>
      <c r="N766" s="21">
        <f t="shared" si="56"/>
        <v>1866.49</v>
      </c>
      <c r="O766" s="817"/>
      <c r="P766" s="817"/>
      <c r="Q766" s="822" t="s">
        <v>8</v>
      </c>
      <c r="R766" s="823" t="s">
        <v>9</v>
      </c>
    </row>
    <row r="767" spans="1:18" ht="15" hidden="1" customHeight="1">
      <c r="A767" s="816">
        <v>118853</v>
      </c>
      <c r="B767" s="817" t="s">
        <v>92</v>
      </c>
      <c r="C767" s="817" t="s">
        <v>59</v>
      </c>
      <c r="D767" s="817" t="s">
        <v>3</v>
      </c>
      <c r="E767" s="818">
        <v>44171</v>
      </c>
      <c r="F767" s="817" t="s">
        <v>19</v>
      </c>
      <c r="G767" s="819" t="s">
        <v>309</v>
      </c>
      <c r="H767" s="817" t="s">
        <v>21</v>
      </c>
      <c r="I767" s="821">
        <v>5</v>
      </c>
      <c r="J767" s="827">
        <v>111.7</v>
      </c>
      <c r="K767" s="21">
        <f t="shared" si="55"/>
        <v>558.5</v>
      </c>
      <c r="L767" s="21">
        <f t="shared" si="58"/>
        <v>95.454545454545453</v>
      </c>
      <c r="M767" s="21">
        <f t="shared" si="57"/>
        <v>95.45</v>
      </c>
      <c r="N767" s="21">
        <f t="shared" si="56"/>
        <v>653.95000000000005</v>
      </c>
      <c r="O767" s="817" t="s">
        <v>6</v>
      </c>
      <c r="P767" s="817" t="s">
        <v>182</v>
      </c>
      <c r="Q767" s="822" t="s">
        <v>8</v>
      </c>
      <c r="R767" s="823" t="s">
        <v>9</v>
      </c>
    </row>
    <row r="768" spans="1:18" ht="15" hidden="1" customHeight="1">
      <c r="A768" s="816">
        <v>130124</v>
      </c>
      <c r="B768" s="817" t="s">
        <v>54</v>
      </c>
      <c r="C768" s="817" t="s">
        <v>39</v>
      </c>
      <c r="D768" s="817" t="s">
        <v>3</v>
      </c>
      <c r="E768" s="818">
        <v>44171</v>
      </c>
      <c r="F768" s="817" t="s">
        <v>19</v>
      </c>
      <c r="G768" s="819" t="s">
        <v>309</v>
      </c>
      <c r="H768" s="817" t="s">
        <v>21</v>
      </c>
      <c r="I768" s="821">
        <v>8</v>
      </c>
      <c r="J768" s="827">
        <v>81.03</v>
      </c>
      <c r="K768" s="21">
        <f t="shared" si="55"/>
        <v>648.24</v>
      </c>
      <c r="L768" s="21">
        <f t="shared" si="58"/>
        <v>152.72727272727272</v>
      </c>
      <c r="M768" s="21">
        <f t="shared" si="57"/>
        <v>152.72999999999999</v>
      </c>
      <c r="N768" s="21">
        <f t="shared" si="56"/>
        <v>800.97</v>
      </c>
      <c r="O768" s="817" t="s">
        <v>6</v>
      </c>
      <c r="P768" s="817" t="s">
        <v>182</v>
      </c>
      <c r="Q768" s="822" t="s">
        <v>8</v>
      </c>
      <c r="R768" s="823" t="s">
        <v>9</v>
      </c>
    </row>
    <row r="769" spans="1:18" ht="15" hidden="1" customHeight="1">
      <c r="A769" s="816">
        <v>138229</v>
      </c>
      <c r="B769" s="817" t="s">
        <v>310</v>
      </c>
      <c r="C769" s="817" t="s">
        <v>2</v>
      </c>
      <c r="D769" s="817" t="s">
        <v>3</v>
      </c>
      <c r="E769" s="818">
        <v>44171</v>
      </c>
      <c r="F769" s="817" t="s">
        <v>19</v>
      </c>
      <c r="G769" s="819" t="s">
        <v>311</v>
      </c>
      <c r="H769" s="817" t="s">
        <v>21</v>
      </c>
      <c r="I769" s="821">
        <v>5</v>
      </c>
      <c r="J769" s="827">
        <v>132.15</v>
      </c>
      <c r="K769" s="21">
        <f t="shared" si="55"/>
        <v>660.75</v>
      </c>
      <c r="L769" s="21">
        <f t="shared" si="58"/>
        <v>95.454545454545453</v>
      </c>
      <c r="M769" s="21">
        <f t="shared" si="57"/>
        <v>95.45</v>
      </c>
      <c r="N769" s="21">
        <f t="shared" si="56"/>
        <v>756.2</v>
      </c>
      <c r="O769" s="817" t="s">
        <v>6</v>
      </c>
      <c r="P769" s="817" t="s">
        <v>182</v>
      </c>
      <c r="Q769" s="822" t="s">
        <v>165</v>
      </c>
      <c r="R769" s="823" t="s">
        <v>9</v>
      </c>
    </row>
    <row r="770" spans="1:18" ht="15" hidden="1" customHeight="1">
      <c r="A770" s="816">
        <v>156936</v>
      </c>
      <c r="B770" s="817" t="s">
        <v>199</v>
      </c>
      <c r="C770" s="817" t="s">
        <v>2</v>
      </c>
      <c r="D770" s="817" t="s">
        <v>3</v>
      </c>
      <c r="E770" s="818">
        <v>44171</v>
      </c>
      <c r="F770" s="817" t="s">
        <v>19</v>
      </c>
      <c r="G770" s="819" t="s">
        <v>312</v>
      </c>
      <c r="H770" s="817" t="s">
        <v>21</v>
      </c>
      <c r="I770" s="821">
        <v>4.5</v>
      </c>
      <c r="J770" s="827">
        <v>132.15</v>
      </c>
      <c r="K770" s="21">
        <f t="shared" si="55"/>
        <v>594.67500000000007</v>
      </c>
      <c r="L770" s="21">
        <f t="shared" si="58"/>
        <v>85.909090909090921</v>
      </c>
      <c r="M770" s="21">
        <f t="shared" si="57"/>
        <v>85.91</v>
      </c>
      <c r="N770" s="21">
        <f t="shared" si="56"/>
        <v>680.58500000000004</v>
      </c>
      <c r="O770" s="817" t="s">
        <v>6</v>
      </c>
      <c r="P770" s="817" t="s">
        <v>258</v>
      </c>
      <c r="Q770" s="822" t="s">
        <v>232</v>
      </c>
      <c r="R770" s="823" t="s">
        <v>9</v>
      </c>
    </row>
    <row r="771" spans="1:18" ht="15" hidden="1" customHeight="1">
      <c r="A771" s="816">
        <v>176607</v>
      </c>
      <c r="B771" s="817" t="s">
        <v>55</v>
      </c>
      <c r="C771" s="817" t="s">
        <v>39</v>
      </c>
      <c r="D771" s="817" t="s">
        <v>3</v>
      </c>
      <c r="E771" s="818">
        <v>44171</v>
      </c>
      <c r="F771" s="817" t="s">
        <v>19</v>
      </c>
      <c r="G771" s="819" t="s">
        <v>313</v>
      </c>
      <c r="H771" s="817" t="s">
        <v>21</v>
      </c>
      <c r="I771" s="821">
        <v>8</v>
      </c>
      <c r="J771" s="827">
        <v>81.03</v>
      </c>
      <c r="K771" s="21">
        <f t="shared" si="55"/>
        <v>648.24</v>
      </c>
      <c r="L771" s="21">
        <f t="shared" si="58"/>
        <v>152.72727272727272</v>
      </c>
      <c r="M771" s="21">
        <f t="shared" si="57"/>
        <v>152.72999999999999</v>
      </c>
      <c r="N771" s="21">
        <f t="shared" si="56"/>
        <v>800.97</v>
      </c>
      <c r="O771" s="817" t="s">
        <v>6</v>
      </c>
      <c r="P771" s="817" t="s">
        <v>228</v>
      </c>
      <c r="Q771" s="822" t="s">
        <v>8</v>
      </c>
      <c r="R771" s="823" t="s">
        <v>9</v>
      </c>
    </row>
    <row r="772" spans="1:18" ht="15" hidden="1" customHeight="1">
      <c r="A772" s="816">
        <v>178171</v>
      </c>
      <c r="B772" s="817" t="s">
        <v>57</v>
      </c>
      <c r="C772" s="817" t="s">
        <v>39</v>
      </c>
      <c r="D772" s="817" t="s">
        <v>3</v>
      </c>
      <c r="E772" s="818">
        <v>44171</v>
      </c>
      <c r="F772" s="817" t="s">
        <v>19</v>
      </c>
      <c r="G772" s="819" t="s">
        <v>314</v>
      </c>
      <c r="H772" s="817" t="s">
        <v>21</v>
      </c>
      <c r="I772" s="821">
        <v>8</v>
      </c>
      <c r="J772" s="827">
        <v>81.03</v>
      </c>
      <c r="K772" s="21">
        <f t="shared" si="55"/>
        <v>648.24</v>
      </c>
      <c r="L772" s="21">
        <f t="shared" si="58"/>
        <v>152.72727272727272</v>
      </c>
      <c r="M772" s="21">
        <f t="shared" si="57"/>
        <v>152.72999999999999</v>
      </c>
      <c r="N772" s="21">
        <f t="shared" si="56"/>
        <v>800.97</v>
      </c>
      <c r="O772" s="817" t="s">
        <v>6</v>
      </c>
      <c r="P772" s="817" t="s">
        <v>173</v>
      </c>
      <c r="Q772" s="822" t="s">
        <v>8</v>
      </c>
      <c r="R772" s="823" t="s">
        <v>9</v>
      </c>
    </row>
    <row r="773" spans="1:18" ht="15" hidden="1" customHeight="1">
      <c r="A773" s="816">
        <v>185056</v>
      </c>
      <c r="B773" s="817" t="s">
        <v>58</v>
      </c>
      <c r="C773" s="817" t="s">
        <v>59</v>
      </c>
      <c r="D773" s="817" t="s">
        <v>3</v>
      </c>
      <c r="E773" s="818">
        <v>44171</v>
      </c>
      <c r="F773" s="817" t="s">
        <v>19</v>
      </c>
      <c r="G773" s="819" t="s">
        <v>315</v>
      </c>
      <c r="H773" s="817" t="s">
        <v>21</v>
      </c>
      <c r="I773" s="821">
        <v>8</v>
      </c>
      <c r="J773" s="827">
        <v>111.7</v>
      </c>
      <c r="K773" s="21">
        <f t="shared" ref="K773:K836" si="59">J773*I773</f>
        <v>893.6</v>
      </c>
      <c r="L773" s="21">
        <f t="shared" si="58"/>
        <v>152.72727272727272</v>
      </c>
      <c r="M773" s="21">
        <f t="shared" si="57"/>
        <v>152.72999999999999</v>
      </c>
      <c r="N773" s="21">
        <f t="shared" si="56"/>
        <v>1046.33</v>
      </c>
      <c r="O773" s="817" t="s">
        <v>6</v>
      </c>
      <c r="P773" s="817" t="s">
        <v>173</v>
      </c>
      <c r="Q773" s="822" t="s">
        <v>8</v>
      </c>
      <c r="R773" s="823" t="s">
        <v>9</v>
      </c>
    </row>
    <row r="774" spans="1:18" ht="15" hidden="1" customHeight="1">
      <c r="A774" s="816">
        <v>118231</v>
      </c>
      <c r="B774" s="817" t="s">
        <v>17</v>
      </c>
      <c r="C774" s="817" t="s">
        <v>18</v>
      </c>
      <c r="D774" s="817" t="s">
        <v>3</v>
      </c>
      <c r="E774" s="818">
        <v>44171</v>
      </c>
      <c r="F774" s="817" t="s">
        <v>19</v>
      </c>
      <c r="G774" s="819" t="s">
        <v>20</v>
      </c>
      <c r="H774" s="824" t="s">
        <v>21</v>
      </c>
      <c r="I774" s="821">
        <v>8</v>
      </c>
      <c r="J774" s="827">
        <v>150.59</v>
      </c>
      <c r="K774" s="21">
        <f t="shared" si="59"/>
        <v>1204.72</v>
      </c>
      <c r="L774" s="21">
        <f t="shared" si="58"/>
        <v>152.72727272727272</v>
      </c>
      <c r="M774" s="21">
        <f t="shared" si="57"/>
        <v>152.72999999999999</v>
      </c>
      <c r="N774" s="21">
        <f t="shared" ref="N774:N837" si="60">K774+M774</f>
        <v>1357.45</v>
      </c>
      <c r="O774" s="817"/>
      <c r="P774" s="817"/>
      <c r="Q774" s="822"/>
      <c r="R774" s="823" t="s">
        <v>9</v>
      </c>
    </row>
    <row r="775" spans="1:18" ht="15" hidden="1" customHeight="1">
      <c r="A775" s="816">
        <v>118231</v>
      </c>
      <c r="B775" s="817" t="s">
        <v>17</v>
      </c>
      <c r="C775" s="817" t="s">
        <v>18</v>
      </c>
      <c r="D775" s="817" t="s">
        <v>3</v>
      </c>
      <c r="E775" s="818">
        <v>44171</v>
      </c>
      <c r="F775" s="817" t="s">
        <v>19</v>
      </c>
      <c r="G775" s="819" t="s">
        <v>20</v>
      </c>
      <c r="H775" s="824" t="s">
        <v>21</v>
      </c>
      <c r="I775" s="821">
        <v>3</v>
      </c>
      <c r="J775" s="827">
        <v>150.59</v>
      </c>
      <c r="K775" s="21">
        <f t="shared" si="59"/>
        <v>451.77</v>
      </c>
      <c r="L775" s="21">
        <f t="shared" si="58"/>
        <v>57.272727272727266</v>
      </c>
      <c r="M775" s="21">
        <f t="shared" ref="M775:M838" si="61">IFERROR(ROUND(L775,2),0)</f>
        <v>57.27</v>
      </c>
      <c r="N775" s="21">
        <f t="shared" si="60"/>
        <v>509.03999999999996</v>
      </c>
      <c r="O775" s="817"/>
      <c r="P775" s="817"/>
      <c r="Q775" s="822"/>
      <c r="R775" s="823" t="s">
        <v>9</v>
      </c>
    </row>
    <row r="776" spans="1:18" ht="15" hidden="1" customHeight="1">
      <c r="A776" s="816">
        <v>116651</v>
      </c>
      <c r="B776" s="817" t="s">
        <v>88</v>
      </c>
      <c r="C776" s="817" t="s">
        <v>39</v>
      </c>
      <c r="D776" s="817" t="s">
        <v>3</v>
      </c>
      <c r="E776" s="818">
        <v>44172</v>
      </c>
      <c r="F776" s="817" t="s">
        <v>19</v>
      </c>
      <c r="G776" s="819" t="s">
        <v>316</v>
      </c>
      <c r="H776" s="817" t="s">
        <v>21</v>
      </c>
      <c r="I776" s="821">
        <v>11</v>
      </c>
      <c r="J776" s="827">
        <v>81.03</v>
      </c>
      <c r="K776" s="21">
        <f t="shared" si="59"/>
        <v>891.33</v>
      </c>
      <c r="L776" s="21">
        <f t="shared" si="58"/>
        <v>210</v>
      </c>
      <c r="M776" s="21">
        <f t="shared" si="61"/>
        <v>210</v>
      </c>
      <c r="N776" s="21">
        <f t="shared" si="60"/>
        <v>1101.33</v>
      </c>
      <c r="O776" s="817" t="s">
        <v>6</v>
      </c>
      <c r="P776" s="817" t="s">
        <v>182</v>
      </c>
      <c r="Q776" s="822" t="s">
        <v>8</v>
      </c>
      <c r="R776" s="823" t="s">
        <v>9</v>
      </c>
    </row>
    <row r="777" spans="1:18" ht="15" hidden="1" customHeight="1">
      <c r="A777" s="816">
        <v>118370</v>
      </c>
      <c r="B777" s="817" t="s">
        <v>222</v>
      </c>
      <c r="C777" s="817" t="s">
        <v>18</v>
      </c>
      <c r="D777" s="817" t="s">
        <v>3</v>
      </c>
      <c r="E777" s="818">
        <v>44172</v>
      </c>
      <c r="F777" s="817" t="s">
        <v>71</v>
      </c>
      <c r="G777" s="819" t="s">
        <v>260</v>
      </c>
      <c r="H777" s="817" t="s">
        <v>73</v>
      </c>
      <c r="I777" s="821">
        <v>11</v>
      </c>
      <c r="J777" s="827">
        <v>150.59</v>
      </c>
      <c r="K777" s="21">
        <f t="shared" si="59"/>
        <v>1656.49</v>
      </c>
      <c r="L777" s="21">
        <f t="shared" si="58"/>
        <v>210</v>
      </c>
      <c r="M777" s="21">
        <f t="shared" si="61"/>
        <v>210</v>
      </c>
      <c r="N777" s="21">
        <f t="shared" si="60"/>
        <v>1866.49</v>
      </c>
      <c r="O777" s="817"/>
      <c r="P777" s="817"/>
      <c r="Q777" s="822" t="s">
        <v>8</v>
      </c>
      <c r="R777" s="823" t="s">
        <v>9</v>
      </c>
    </row>
    <row r="778" spans="1:18" ht="15" hidden="1" customHeight="1">
      <c r="A778" s="816">
        <v>138229</v>
      </c>
      <c r="B778" s="817" t="s">
        <v>310</v>
      </c>
      <c r="C778" s="817" t="s">
        <v>2</v>
      </c>
      <c r="D778" s="817" t="s">
        <v>3</v>
      </c>
      <c r="E778" s="818">
        <v>44172</v>
      </c>
      <c r="F778" s="817" t="s">
        <v>19</v>
      </c>
      <c r="G778" s="819" t="s">
        <v>317</v>
      </c>
      <c r="H778" s="817" t="s">
        <v>21</v>
      </c>
      <c r="I778" s="821">
        <v>11</v>
      </c>
      <c r="J778" s="827">
        <v>132.15</v>
      </c>
      <c r="K778" s="21">
        <f t="shared" si="59"/>
        <v>1453.65</v>
      </c>
      <c r="L778" s="21">
        <f t="shared" si="58"/>
        <v>210</v>
      </c>
      <c r="M778" s="21">
        <f t="shared" si="61"/>
        <v>210</v>
      </c>
      <c r="N778" s="21">
        <f t="shared" si="60"/>
        <v>1663.65</v>
      </c>
      <c r="O778" s="817" t="s">
        <v>6</v>
      </c>
      <c r="P778" s="817" t="s">
        <v>318</v>
      </c>
      <c r="Q778" s="822" t="s">
        <v>165</v>
      </c>
      <c r="R778" s="823" t="s">
        <v>9</v>
      </c>
    </row>
    <row r="779" spans="1:18" ht="25.5" hidden="1" customHeight="1">
      <c r="A779" s="816">
        <v>156936</v>
      </c>
      <c r="B779" s="817" t="s">
        <v>199</v>
      </c>
      <c r="C779" s="817" t="s">
        <v>2</v>
      </c>
      <c r="D779" s="817" t="s">
        <v>3</v>
      </c>
      <c r="E779" s="818">
        <v>44172</v>
      </c>
      <c r="F779" s="817" t="s">
        <v>19</v>
      </c>
      <c r="G779" s="819" t="s">
        <v>319</v>
      </c>
      <c r="H779" s="817" t="s">
        <v>21</v>
      </c>
      <c r="I779" s="821">
        <v>11</v>
      </c>
      <c r="J779" s="827">
        <v>132.15</v>
      </c>
      <c r="K779" s="21">
        <f t="shared" si="59"/>
        <v>1453.65</v>
      </c>
      <c r="L779" s="21">
        <f t="shared" si="58"/>
        <v>210</v>
      </c>
      <c r="M779" s="21">
        <f t="shared" si="61"/>
        <v>210</v>
      </c>
      <c r="N779" s="21">
        <f t="shared" si="60"/>
        <v>1663.65</v>
      </c>
      <c r="O779" s="817" t="s">
        <v>6</v>
      </c>
      <c r="P779" s="817" t="s">
        <v>320</v>
      </c>
      <c r="Q779" s="822" t="s">
        <v>165</v>
      </c>
      <c r="R779" s="823" t="s">
        <v>9</v>
      </c>
    </row>
    <row r="780" spans="1:18" ht="15" hidden="1" customHeight="1">
      <c r="A780" s="816">
        <v>156993</v>
      </c>
      <c r="B780" s="817" t="s">
        <v>132</v>
      </c>
      <c r="C780" s="817" t="s">
        <v>63</v>
      </c>
      <c r="D780" s="817" t="s">
        <v>3</v>
      </c>
      <c r="E780" s="818">
        <v>44172</v>
      </c>
      <c r="F780" s="817" t="s">
        <v>19</v>
      </c>
      <c r="G780" s="819" t="s">
        <v>321</v>
      </c>
      <c r="H780" s="820" t="s">
        <v>21</v>
      </c>
      <c r="I780" s="829">
        <v>6</v>
      </c>
      <c r="J780" s="830">
        <v>91.26</v>
      </c>
      <c r="K780" s="21">
        <f t="shared" si="59"/>
        <v>547.56000000000006</v>
      </c>
      <c r="L780" s="21">
        <f t="shared" si="58"/>
        <v>114.54545454545453</v>
      </c>
      <c r="M780" s="21">
        <f t="shared" si="61"/>
        <v>114.55</v>
      </c>
      <c r="N780" s="21">
        <f t="shared" si="60"/>
        <v>662.11</v>
      </c>
      <c r="O780" s="824"/>
      <c r="P780" s="824"/>
      <c r="Q780" s="831" t="s">
        <v>8</v>
      </c>
      <c r="R780" s="832" t="s">
        <v>9</v>
      </c>
    </row>
    <row r="781" spans="1:18" ht="15" hidden="1" customHeight="1">
      <c r="A781" s="816">
        <v>176607</v>
      </c>
      <c r="B781" s="817" t="s">
        <v>55</v>
      </c>
      <c r="C781" s="817" t="s">
        <v>39</v>
      </c>
      <c r="D781" s="817" t="s">
        <v>3</v>
      </c>
      <c r="E781" s="818">
        <v>44172</v>
      </c>
      <c r="F781" s="817" t="s">
        <v>19</v>
      </c>
      <c r="G781" s="819" t="s">
        <v>158</v>
      </c>
      <c r="H781" s="817" t="s">
        <v>21</v>
      </c>
      <c r="I781" s="821">
        <v>11</v>
      </c>
      <c r="J781" s="827">
        <v>81.03</v>
      </c>
      <c r="K781" s="21">
        <f t="shared" si="59"/>
        <v>891.33</v>
      </c>
      <c r="L781" s="21">
        <f t="shared" si="58"/>
        <v>210</v>
      </c>
      <c r="M781" s="21">
        <f t="shared" si="61"/>
        <v>210</v>
      </c>
      <c r="N781" s="21">
        <f t="shared" si="60"/>
        <v>1101.33</v>
      </c>
      <c r="O781" s="817" t="s">
        <v>6</v>
      </c>
      <c r="P781" s="817" t="s">
        <v>125</v>
      </c>
      <c r="Q781" s="822" t="s">
        <v>8</v>
      </c>
      <c r="R781" s="823" t="s">
        <v>9</v>
      </c>
    </row>
    <row r="782" spans="1:18" ht="15" hidden="1" customHeight="1">
      <c r="A782" s="816">
        <v>178171</v>
      </c>
      <c r="B782" s="817" t="s">
        <v>57</v>
      </c>
      <c r="C782" s="817" t="s">
        <v>39</v>
      </c>
      <c r="D782" s="817" t="s">
        <v>3</v>
      </c>
      <c r="E782" s="818">
        <v>44172</v>
      </c>
      <c r="F782" s="817" t="s">
        <v>19</v>
      </c>
      <c r="G782" s="819" t="s">
        <v>154</v>
      </c>
      <c r="H782" s="817" t="s">
        <v>21</v>
      </c>
      <c r="I782" s="821">
        <v>11</v>
      </c>
      <c r="J782" s="827">
        <v>81.03</v>
      </c>
      <c r="K782" s="21">
        <f t="shared" si="59"/>
        <v>891.33</v>
      </c>
      <c r="L782" s="21">
        <f t="shared" si="58"/>
        <v>210</v>
      </c>
      <c r="M782" s="21">
        <f t="shared" si="61"/>
        <v>210</v>
      </c>
      <c r="N782" s="21">
        <f t="shared" si="60"/>
        <v>1101.33</v>
      </c>
      <c r="O782" s="817" t="s">
        <v>6</v>
      </c>
      <c r="P782" s="817" t="s">
        <v>173</v>
      </c>
      <c r="Q782" s="822" t="s">
        <v>8</v>
      </c>
      <c r="R782" s="823" t="s">
        <v>9</v>
      </c>
    </row>
    <row r="783" spans="1:18" ht="15" hidden="1" customHeight="1">
      <c r="A783" s="816">
        <v>185056</v>
      </c>
      <c r="B783" s="817" t="s">
        <v>58</v>
      </c>
      <c r="C783" s="817" t="s">
        <v>59</v>
      </c>
      <c r="D783" s="817" t="s">
        <v>3</v>
      </c>
      <c r="E783" s="818">
        <v>44172</v>
      </c>
      <c r="F783" s="817" t="s">
        <v>19</v>
      </c>
      <c r="G783" s="819" t="s">
        <v>322</v>
      </c>
      <c r="H783" s="817" t="s">
        <v>21</v>
      </c>
      <c r="I783" s="821">
        <v>11</v>
      </c>
      <c r="J783" s="827">
        <v>111.7</v>
      </c>
      <c r="K783" s="21">
        <f t="shared" si="59"/>
        <v>1228.7</v>
      </c>
      <c r="L783" s="21">
        <f t="shared" si="58"/>
        <v>210</v>
      </c>
      <c r="M783" s="21">
        <f t="shared" si="61"/>
        <v>210</v>
      </c>
      <c r="N783" s="21">
        <f t="shared" si="60"/>
        <v>1438.7</v>
      </c>
      <c r="O783" s="817" t="s">
        <v>6</v>
      </c>
      <c r="P783" s="817" t="s">
        <v>173</v>
      </c>
      <c r="Q783" s="822" t="s">
        <v>8</v>
      </c>
      <c r="R783" s="823" t="s">
        <v>9</v>
      </c>
    </row>
    <row r="784" spans="1:18" ht="15" hidden="1" customHeight="1">
      <c r="A784" s="816">
        <v>118231</v>
      </c>
      <c r="B784" s="817" t="s">
        <v>17</v>
      </c>
      <c r="C784" s="817" t="s">
        <v>18</v>
      </c>
      <c r="D784" s="817" t="s">
        <v>3</v>
      </c>
      <c r="E784" s="818">
        <v>44172</v>
      </c>
      <c r="F784" s="817" t="s">
        <v>19</v>
      </c>
      <c r="G784" s="819" t="s">
        <v>20</v>
      </c>
      <c r="H784" s="824" t="s">
        <v>21</v>
      </c>
      <c r="I784" s="821">
        <v>8</v>
      </c>
      <c r="J784" s="827">
        <v>150.59</v>
      </c>
      <c r="K784" s="21">
        <f t="shared" si="59"/>
        <v>1204.72</v>
      </c>
      <c r="L784" s="21">
        <f t="shared" si="58"/>
        <v>152.72727272727272</v>
      </c>
      <c r="M784" s="21">
        <f t="shared" si="61"/>
        <v>152.72999999999999</v>
      </c>
      <c r="N784" s="21">
        <f t="shared" si="60"/>
        <v>1357.45</v>
      </c>
      <c r="O784" s="817"/>
      <c r="P784" s="817"/>
      <c r="Q784" s="822"/>
      <c r="R784" s="823" t="s">
        <v>9</v>
      </c>
    </row>
    <row r="785" spans="1:18" ht="15" hidden="1" customHeight="1">
      <c r="A785" s="816">
        <v>118231</v>
      </c>
      <c r="B785" s="817" t="s">
        <v>17</v>
      </c>
      <c r="C785" s="817" t="s">
        <v>18</v>
      </c>
      <c r="D785" s="817" t="s">
        <v>3</v>
      </c>
      <c r="E785" s="818">
        <v>44172</v>
      </c>
      <c r="F785" s="817" t="s">
        <v>19</v>
      </c>
      <c r="G785" s="819" t="s">
        <v>20</v>
      </c>
      <c r="H785" s="824" t="s">
        <v>21</v>
      </c>
      <c r="I785" s="821">
        <v>3</v>
      </c>
      <c r="J785" s="827">
        <v>150.59</v>
      </c>
      <c r="K785" s="21">
        <f t="shared" si="59"/>
        <v>451.77</v>
      </c>
      <c r="L785" s="21">
        <f t="shared" si="58"/>
        <v>57.272727272727266</v>
      </c>
      <c r="M785" s="21">
        <f t="shared" si="61"/>
        <v>57.27</v>
      </c>
      <c r="N785" s="21">
        <f t="shared" si="60"/>
        <v>509.03999999999996</v>
      </c>
      <c r="O785" s="817"/>
      <c r="P785" s="817"/>
      <c r="Q785" s="822"/>
      <c r="R785" s="823" t="s">
        <v>9</v>
      </c>
    </row>
    <row r="786" spans="1:18" ht="15" hidden="1" customHeight="1">
      <c r="A786" s="816">
        <v>116651</v>
      </c>
      <c r="B786" s="817" t="s">
        <v>88</v>
      </c>
      <c r="C786" s="817" t="s">
        <v>39</v>
      </c>
      <c r="D786" s="817" t="s">
        <v>3</v>
      </c>
      <c r="E786" s="818">
        <v>44173</v>
      </c>
      <c r="F786" s="817" t="s">
        <v>19</v>
      </c>
      <c r="G786" s="819" t="s">
        <v>323</v>
      </c>
      <c r="H786" s="817" t="s">
        <v>21</v>
      </c>
      <c r="I786" s="821">
        <v>11</v>
      </c>
      <c r="J786" s="827">
        <v>81.03</v>
      </c>
      <c r="K786" s="21">
        <f t="shared" si="59"/>
        <v>891.33</v>
      </c>
      <c r="L786" s="21">
        <f t="shared" si="58"/>
        <v>210</v>
      </c>
      <c r="M786" s="21">
        <f t="shared" si="61"/>
        <v>210</v>
      </c>
      <c r="N786" s="21">
        <f t="shared" si="60"/>
        <v>1101.33</v>
      </c>
      <c r="O786" s="817" t="s">
        <v>6</v>
      </c>
      <c r="P786" s="817" t="s">
        <v>128</v>
      </c>
      <c r="Q786" s="822" t="s">
        <v>8</v>
      </c>
      <c r="R786" s="823" t="s">
        <v>9</v>
      </c>
    </row>
    <row r="787" spans="1:18" ht="15" hidden="1" customHeight="1">
      <c r="A787" s="816">
        <v>118370</v>
      </c>
      <c r="B787" s="817" t="s">
        <v>222</v>
      </c>
      <c r="C787" s="817" t="s">
        <v>18</v>
      </c>
      <c r="D787" s="817" t="s">
        <v>3</v>
      </c>
      <c r="E787" s="818">
        <v>44173</v>
      </c>
      <c r="F787" s="817" t="s">
        <v>71</v>
      </c>
      <c r="G787" s="819" t="s">
        <v>260</v>
      </c>
      <c r="H787" s="817" t="s">
        <v>73</v>
      </c>
      <c r="I787" s="821">
        <v>11</v>
      </c>
      <c r="J787" s="827">
        <v>150.59</v>
      </c>
      <c r="K787" s="21">
        <f t="shared" si="59"/>
        <v>1656.49</v>
      </c>
      <c r="L787" s="21">
        <f t="shared" si="58"/>
        <v>210</v>
      </c>
      <c r="M787" s="21">
        <f t="shared" si="61"/>
        <v>210</v>
      </c>
      <c r="N787" s="21">
        <f t="shared" si="60"/>
        <v>1866.49</v>
      </c>
      <c r="O787" s="817"/>
      <c r="P787" s="817"/>
      <c r="Q787" s="822" t="s">
        <v>8</v>
      </c>
      <c r="R787" s="823" t="s">
        <v>9</v>
      </c>
    </row>
    <row r="788" spans="1:18" ht="15" hidden="1" customHeight="1">
      <c r="A788" s="816">
        <v>156993</v>
      </c>
      <c r="B788" s="817" t="s">
        <v>132</v>
      </c>
      <c r="C788" s="817" t="s">
        <v>63</v>
      </c>
      <c r="D788" s="817" t="s">
        <v>3</v>
      </c>
      <c r="E788" s="818">
        <v>44173</v>
      </c>
      <c r="F788" s="817" t="s">
        <v>19</v>
      </c>
      <c r="G788" s="819" t="s">
        <v>324</v>
      </c>
      <c r="H788" s="820" t="s">
        <v>21</v>
      </c>
      <c r="I788" s="829">
        <v>6</v>
      </c>
      <c r="J788" s="830">
        <v>91.26</v>
      </c>
      <c r="K788" s="21">
        <f t="shared" si="59"/>
        <v>547.56000000000006</v>
      </c>
      <c r="L788" s="21">
        <f t="shared" si="58"/>
        <v>114.54545454545453</v>
      </c>
      <c r="M788" s="21">
        <f t="shared" si="61"/>
        <v>114.55</v>
      </c>
      <c r="N788" s="21">
        <f t="shared" si="60"/>
        <v>662.11</v>
      </c>
      <c r="O788" s="824"/>
      <c r="P788" s="824"/>
      <c r="Q788" s="831" t="s">
        <v>8</v>
      </c>
      <c r="R788" s="832" t="s">
        <v>9</v>
      </c>
    </row>
    <row r="789" spans="1:18" ht="15" hidden="1" customHeight="1">
      <c r="A789" s="816">
        <v>176607</v>
      </c>
      <c r="B789" s="817" t="s">
        <v>55</v>
      </c>
      <c r="C789" s="817" t="s">
        <v>39</v>
      </c>
      <c r="D789" s="817" t="s">
        <v>3</v>
      </c>
      <c r="E789" s="818">
        <v>44173</v>
      </c>
      <c r="F789" s="817" t="s">
        <v>19</v>
      </c>
      <c r="G789" s="819" t="s">
        <v>325</v>
      </c>
      <c r="H789" s="817" t="s">
        <v>21</v>
      </c>
      <c r="I789" s="821">
        <v>11</v>
      </c>
      <c r="J789" s="827">
        <v>81.03</v>
      </c>
      <c r="K789" s="21">
        <f t="shared" si="59"/>
        <v>891.33</v>
      </c>
      <c r="L789" s="21">
        <f t="shared" si="58"/>
        <v>210</v>
      </c>
      <c r="M789" s="21">
        <f t="shared" si="61"/>
        <v>210</v>
      </c>
      <c r="N789" s="21">
        <f t="shared" si="60"/>
        <v>1101.33</v>
      </c>
      <c r="O789" s="817" t="s">
        <v>6</v>
      </c>
      <c r="P789" s="817" t="s">
        <v>125</v>
      </c>
      <c r="Q789" s="822" t="s">
        <v>8</v>
      </c>
      <c r="R789" s="823" t="s">
        <v>9</v>
      </c>
    </row>
    <row r="790" spans="1:18" ht="15" hidden="1" customHeight="1">
      <c r="A790" s="816">
        <v>178171</v>
      </c>
      <c r="B790" s="817" t="s">
        <v>57</v>
      </c>
      <c r="C790" s="817" t="s">
        <v>39</v>
      </c>
      <c r="D790" s="817" t="s">
        <v>3</v>
      </c>
      <c r="E790" s="818">
        <v>44173</v>
      </c>
      <c r="F790" s="817" t="s">
        <v>19</v>
      </c>
      <c r="G790" s="819" t="s">
        <v>326</v>
      </c>
      <c r="H790" s="817" t="s">
        <v>21</v>
      </c>
      <c r="I790" s="821">
        <v>11</v>
      </c>
      <c r="J790" s="827">
        <v>81.03</v>
      </c>
      <c r="K790" s="21">
        <f t="shared" si="59"/>
        <v>891.33</v>
      </c>
      <c r="L790" s="21">
        <f t="shared" si="58"/>
        <v>210</v>
      </c>
      <c r="M790" s="21">
        <f t="shared" si="61"/>
        <v>210</v>
      </c>
      <c r="N790" s="21">
        <f t="shared" si="60"/>
        <v>1101.33</v>
      </c>
      <c r="O790" s="817" t="s">
        <v>6</v>
      </c>
      <c r="P790" s="817" t="s">
        <v>173</v>
      </c>
      <c r="Q790" s="822" t="s">
        <v>8</v>
      </c>
      <c r="R790" s="823" t="s">
        <v>9</v>
      </c>
    </row>
    <row r="791" spans="1:18" ht="15" hidden="1" customHeight="1">
      <c r="A791" s="816">
        <v>185056</v>
      </c>
      <c r="B791" s="817" t="s">
        <v>58</v>
      </c>
      <c r="C791" s="817" t="s">
        <v>59</v>
      </c>
      <c r="D791" s="817" t="s">
        <v>3</v>
      </c>
      <c r="E791" s="818">
        <v>44173</v>
      </c>
      <c r="F791" s="817" t="s">
        <v>19</v>
      </c>
      <c r="G791" s="819" t="s">
        <v>327</v>
      </c>
      <c r="H791" s="817" t="s">
        <v>21</v>
      </c>
      <c r="I791" s="821">
        <v>11</v>
      </c>
      <c r="J791" s="827">
        <v>111.7</v>
      </c>
      <c r="K791" s="21">
        <f t="shared" si="59"/>
        <v>1228.7</v>
      </c>
      <c r="L791" s="21">
        <f t="shared" si="58"/>
        <v>210</v>
      </c>
      <c r="M791" s="21">
        <f t="shared" si="61"/>
        <v>210</v>
      </c>
      <c r="N791" s="21">
        <f t="shared" si="60"/>
        <v>1438.7</v>
      </c>
      <c r="O791" s="817" t="s">
        <v>6</v>
      </c>
      <c r="P791" s="817" t="s">
        <v>173</v>
      </c>
      <c r="Q791" s="822" t="s">
        <v>8</v>
      </c>
      <c r="R791" s="823" t="s">
        <v>9</v>
      </c>
    </row>
    <row r="792" spans="1:18" ht="15" hidden="1" customHeight="1">
      <c r="A792" s="816">
        <v>118231</v>
      </c>
      <c r="B792" s="817" t="s">
        <v>17</v>
      </c>
      <c r="C792" s="817" t="s">
        <v>18</v>
      </c>
      <c r="D792" s="817" t="s">
        <v>3</v>
      </c>
      <c r="E792" s="818">
        <v>44173</v>
      </c>
      <c r="F792" s="817" t="s">
        <v>19</v>
      </c>
      <c r="G792" s="819" t="s">
        <v>20</v>
      </c>
      <c r="H792" s="824" t="s">
        <v>21</v>
      </c>
      <c r="I792" s="821">
        <v>3</v>
      </c>
      <c r="J792" s="827">
        <v>150.59</v>
      </c>
      <c r="K792" s="21">
        <f t="shared" si="59"/>
        <v>451.77</v>
      </c>
      <c r="L792" s="21">
        <f t="shared" si="58"/>
        <v>57.272727272727266</v>
      </c>
      <c r="M792" s="21">
        <f t="shared" si="61"/>
        <v>57.27</v>
      </c>
      <c r="N792" s="21">
        <f t="shared" si="60"/>
        <v>509.03999999999996</v>
      </c>
      <c r="O792" s="817"/>
      <c r="P792" s="817"/>
      <c r="Q792" s="822"/>
      <c r="R792" s="823" t="s">
        <v>9</v>
      </c>
    </row>
    <row r="793" spans="1:18" ht="15" hidden="1" customHeight="1">
      <c r="A793" s="816">
        <v>118231</v>
      </c>
      <c r="B793" s="817" t="s">
        <v>17</v>
      </c>
      <c r="C793" s="817" t="s">
        <v>18</v>
      </c>
      <c r="D793" s="817" t="s">
        <v>3</v>
      </c>
      <c r="E793" s="818">
        <v>44173</v>
      </c>
      <c r="F793" s="817" t="s">
        <v>19</v>
      </c>
      <c r="G793" s="819" t="s">
        <v>20</v>
      </c>
      <c r="H793" s="824" t="s">
        <v>21</v>
      </c>
      <c r="I793" s="821">
        <v>8</v>
      </c>
      <c r="J793" s="827">
        <v>150.59</v>
      </c>
      <c r="K793" s="21">
        <f t="shared" si="59"/>
        <v>1204.72</v>
      </c>
      <c r="L793" s="21">
        <f t="shared" si="58"/>
        <v>152.72727272727272</v>
      </c>
      <c r="M793" s="21">
        <f t="shared" si="61"/>
        <v>152.72999999999999</v>
      </c>
      <c r="N793" s="21">
        <f t="shared" si="60"/>
        <v>1357.45</v>
      </c>
      <c r="O793" s="817"/>
      <c r="P793" s="817"/>
      <c r="Q793" s="822"/>
      <c r="R793" s="823" t="s">
        <v>9</v>
      </c>
    </row>
    <row r="794" spans="1:18" ht="15" hidden="1" customHeight="1">
      <c r="A794" s="816">
        <v>116651</v>
      </c>
      <c r="B794" s="817" t="s">
        <v>88</v>
      </c>
      <c r="C794" s="817" t="s">
        <v>39</v>
      </c>
      <c r="D794" s="817" t="s">
        <v>3</v>
      </c>
      <c r="E794" s="818">
        <v>44174</v>
      </c>
      <c r="F794" s="817" t="s">
        <v>19</v>
      </c>
      <c r="G794" s="819" t="s">
        <v>158</v>
      </c>
      <c r="H794" s="817" t="s">
        <v>21</v>
      </c>
      <c r="I794" s="821">
        <v>11</v>
      </c>
      <c r="J794" s="827">
        <v>81.03</v>
      </c>
      <c r="K794" s="21">
        <f t="shared" si="59"/>
        <v>891.33</v>
      </c>
      <c r="L794" s="21">
        <f t="shared" si="58"/>
        <v>210</v>
      </c>
      <c r="M794" s="21">
        <f t="shared" si="61"/>
        <v>210</v>
      </c>
      <c r="N794" s="21">
        <f t="shared" si="60"/>
        <v>1101.33</v>
      </c>
      <c r="O794" s="817" t="s">
        <v>6</v>
      </c>
      <c r="P794" s="817" t="s">
        <v>147</v>
      </c>
      <c r="Q794" s="822" t="s">
        <v>8</v>
      </c>
      <c r="R794" s="823" t="s">
        <v>9</v>
      </c>
    </row>
    <row r="795" spans="1:18" ht="15" hidden="1" customHeight="1">
      <c r="A795" s="816">
        <v>117808</v>
      </c>
      <c r="B795" s="817" t="s">
        <v>62</v>
      </c>
      <c r="C795" s="817" t="s">
        <v>63</v>
      </c>
      <c r="D795" s="817" t="s">
        <v>3</v>
      </c>
      <c r="E795" s="818">
        <v>44174</v>
      </c>
      <c r="F795" s="817" t="s">
        <v>19</v>
      </c>
      <c r="G795" s="819" t="s">
        <v>328</v>
      </c>
      <c r="H795" s="820" t="s">
        <v>21</v>
      </c>
      <c r="I795" s="829">
        <v>6</v>
      </c>
      <c r="J795" s="830">
        <v>91.26</v>
      </c>
      <c r="K795" s="21">
        <f t="shared" si="59"/>
        <v>547.56000000000006</v>
      </c>
      <c r="L795" s="21">
        <f t="shared" si="58"/>
        <v>114.54545454545453</v>
      </c>
      <c r="M795" s="21">
        <f t="shared" si="61"/>
        <v>114.55</v>
      </c>
      <c r="N795" s="21">
        <f t="shared" si="60"/>
        <v>662.11</v>
      </c>
      <c r="O795" s="824" t="s">
        <v>6</v>
      </c>
      <c r="P795" s="824" t="s">
        <v>329</v>
      </c>
      <c r="Q795" s="831" t="s">
        <v>8</v>
      </c>
      <c r="R795" s="832" t="s">
        <v>9</v>
      </c>
    </row>
    <row r="796" spans="1:18" ht="15" hidden="1" customHeight="1">
      <c r="A796" s="816">
        <v>118370</v>
      </c>
      <c r="B796" s="817" t="s">
        <v>222</v>
      </c>
      <c r="C796" s="817" t="s">
        <v>18</v>
      </c>
      <c r="D796" s="817" t="s">
        <v>3</v>
      </c>
      <c r="E796" s="818">
        <v>44174</v>
      </c>
      <c r="F796" s="817" t="s">
        <v>71</v>
      </c>
      <c r="G796" s="819" t="s">
        <v>260</v>
      </c>
      <c r="H796" s="817" t="s">
        <v>73</v>
      </c>
      <c r="I796" s="821">
        <v>11</v>
      </c>
      <c r="J796" s="827">
        <v>150.59</v>
      </c>
      <c r="K796" s="21">
        <f t="shared" si="59"/>
        <v>1656.49</v>
      </c>
      <c r="L796" s="21">
        <f t="shared" si="58"/>
        <v>210</v>
      </c>
      <c r="M796" s="21">
        <f t="shared" si="61"/>
        <v>210</v>
      </c>
      <c r="N796" s="21">
        <f t="shared" si="60"/>
        <v>1866.49</v>
      </c>
      <c r="O796" s="817"/>
      <c r="P796" s="817"/>
      <c r="Q796" s="822" t="s">
        <v>8</v>
      </c>
      <c r="R796" s="823" t="s">
        <v>9</v>
      </c>
    </row>
    <row r="797" spans="1:18" ht="15" hidden="1" customHeight="1">
      <c r="A797" s="816">
        <v>146993</v>
      </c>
      <c r="B797" s="817" t="s">
        <v>10</v>
      </c>
      <c r="C797" s="817" t="s">
        <v>2</v>
      </c>
      <c r="D797" s="817" t="s">
        <v>3</v>
      </c>
      <c r="E797" s="818">
        <v>44174</v>
      </c>
      <c r="F797" s="817" t="s">
        <v>19</v>
      </c>
      <c r="G797" s="819" t="s">
        <v>330</v>
      </c>
      <c r="H797" s="817" t="s">
        <v>21</v>
      </c>
      <c r="I797" s="821">
        <v>6.5</v>
      </c>
      <c r="J797" s="827">
        <v>132.15</v>
      </c>
      <c r="K797" s="21">
        <f t="shared" si="59"/>
        <v>858.97500000000002</v>
      </c>
      <c r="L797" s="21">
        <f t="shared" si="58"/>
        <v>124.09090909090909</v>
      </c>
      <c r="M797" s="21">
        <f t="shared" si="61"/>
        <v>124.09</v>
      </c>
      <c r="N797" s="21">
        <f t="shared" si="60"/>
        <v>983.06500000000005</v>
      </c>
      <c r="O797" s="817" t="s">
        <v>6</v>
      </c>
      <c r="P797" s="817" t="s">
        <v>125</v>
      </c>
      <c r="Q797" s="822" t="s">
        <v>165</v>
      </c>
      <c r="R797" s="823" t="s">
        <v>9</v>
      </c>
    </row>
    <row r="798" spans="1:18" ht="15" hidden="1" customHeight="1">
      <c r="A798" s="816">
        <v>146993</v>
      </c>
      <c r="B798" s="817" t="s">
        <v>10</v>
      </c>
      <c r="C798" s="817" t="s">
        <v>2</v>
      </c>
      <c r="D798" s="817" t="s">
        <v>3</v>
      </c>
      <c r="E798" s="818">
        <v>44174</v>
      </c>
      <c r="F798" s="817" t="s">
        <v>19</v>
      </c>
      <c r="G798" s="819" t="s">
        <v>331</v>
      </c>
      <c r="H798" s="817" t="s">
        <v>21</v>
      </c>
      <c r="I798" s="821">
        <v>4.5</v>
      </c>
      <c r="J798" s="827">
        <v>132.15</v>
      </c>
      <c r="K798" s="21">
        <f t="shared" si="59"/>
        <v>594.67500000000007</v>
      </c>
      <c r="L798" s="21">
        <f t="shared" si="58"/>
        <v>85.909090909090921</v>
      </c>
      <c r="M798" s="21">
        <f t="shared" si="61"/>
        <v>85.91</v>
      </c>
      <c r="N798" s="21">
        <f t="shared" si="60"/>
        <v>680.58500000000004</v>
      </c>
      <c r="O798" s="817" t="s">
        <v>6</v>
      </c>
      <c r="P798" s="817" t="s">
        <v>125</v>
      </c>
      <c r="Q798" s="822" t="s">
        <v>232</v>
      </c>
      <c r="R798" s="823" t="s">
        <v>9</v>
      </c>
    </row>
    <row r="799" spans="1:18" ht="15" hidden="1" customHeight="1">
      <c r="A799" s="816">
        <v>154415</v>
      </c>
      <c r="B799" s="817" t="s">
        <v>69</v>
      </c>
      <c r="C799" s="817" t="s">
        <v>70</v>
      </c>
      <c r="D799" s="817" t="s">
        <v>3</v>
      </c>
      <c r="E799" s="818">
        <v>44174</v>
      </c>
      <c r="F799" s="817" t="s">
        <v>71</v>
      </c>
      <c r="G799" s="819" t="s">
        <v>222</v>
      </c>
      <c r="H799" s="817" t="s">
        <v>73</v>
      </c>
      <c r="I799" s="821">
        <v>3</v>
      </c>
      <c r="J799" s="827">
        <v>132.15</v>
      </c>
      <c r="K799" s="21">
        <f t="shared" si="59"/>
        <v>396.45000000000005</v>
      </c>
      <c r="L799" s="21">
        <f t="shared" si="58"/>
        <v>57.272727272727266</v>
      </c>
      <c r="M799" s="21">
        <f t="shared" si="61"/>
        <v>57.27</v>
      </c>
      <c r="N799" s="21">
        <f t="shared" si="60"/>
        <v>453.72</v>
      </c>
      <c r="O799" s="817"/>
      <c r="P799" s="817"/>
      <c r="Q799" s="822" t="s">
        <v>8</v>
      </c>
      <c r="R799" s="823" t="s">
        <v>74</v>
      </c>
    </row>
    <row r="800" spans="1:18" ht="15" hidden="1" customHeight="1">
      <c r="A800" s="816">
        <v>156936</v>
      </c>
      <c r="B800" s="817" t="s">
        <v>199</v>
      </c>
      <c r="C800" s="817" t="s">
        <v>2</v>
      </c>
      <c r="D800" s="817" t="s">
        <v>3</v>
      </c>
      <c r="E800" s="818">
        <v>44174</v>
      </c>
      <c r="F800" s="817" t="s">
        <v>19</v>
      </c>
      <c r="G800" s="819" t="s">
        <v>330</v>
      </c>
      <c r="H800" s="817" t="s">
        <v>21</v>
      </c>
      <c r="I800" s="821">
        <v>6.5</v>
      </c>
      <c r="J800" s="827">
        <v>132.15</v>
      </c>
      <c r="K800" s="21">
        <f t="shared" si="59"/>
        <v>858.97500000000002</v>
      </c>
      <c r="L800" s="21">
        <f t="shared" si="58"/>
        <v>124.09090909090909</v>
      </c>
      <c r="M800" s="21">
        <f t="shared" si="61"/>
        <v>124.09</v>
      </c>
      <c r="N800" s="21">
        <f t="shared" si="60"/>
        <v>983.06500000000005</v>
      </c>
      <c r="O800" s="817" t="s">
        <v>6</v>
      </c>
      <c r="P800" s="817" t="s">
        <v>125</v>
      </c>
      <c r="Q800" s="822" t="s">
        <v>165</v>
      </c>
      <c r="R800" s="823" t="s">
        <v>9</v>
      </c>
    </row>
    <row r="801" spans="1:18" ht="15" hidden="1" customHeight="1">
      <c r="A801" s="816">
        <v>156936</v>
      </c>
      <c r="B801" s="817" t="s">
        <v>199</v>
      </c>
      <c r="C801" s="817" t="s">
        <v>2</v>
      </c>
      <c r="D801" s="817" t="s">
        <v>3</v>
      </c>
      <c r="E801" s="818">
        <v>44174</v>
      </c>
      <c r="F801" s="817" t="s">
        <v>19</v>
      </c>
      <c r="G801" s="819" t="s">
        <v>331</v>
      </c>
      <c r="H801" s="817" t="s">
        <v>21</v>
      </c>
      <c r="I801" s="821">
        <v>4.5</v>
      </c>
      <c r="J801" s="827">
        <v>132.15</v>
      </c>
      <c r="K801" s="21">
        <f t="shared" si="59"/>
        <v>594.67500000000007</v>
      </c>
      <c r="L801" s="21">
        <f t="shared" si="58"/>
        <v>85.909090909090921</v>
      </c>
      <c r="M801" s="21">
        <f t="shared" si="61"/>
        <v>85.91</v>
      </c>
      <c r="N801" s="21">
        <f t="shared" si="60"/>
        <v>680.58500000000004</v>
      </c>
      <c r="O801" s="817" t="s">
        <v>6</v>
      </c>
      <c r="P801" s="817" t="s">
        <v>125</v>
      </c>
      <c r="Q801" s="822" t="s">
        <v>232</v>
      </c>
      <c r="R801" s="823" t="s">
        <v>9</v>
      </c>
    </row>
    <row r="802" spans="1:18" ht="15" hidden="1" customHeight="1">
      <c r="A802" s="816">
        <v>176607</v>
      </c>
      <c r="B802" s="817" t="s">
        <v>55</v>
      </c>
      <c r="C802" s="817" t="s">
        <v>39</v>
      </c>
      <c r="D802" s="817" t="s">
        <v>3</v>
      </c>
      <c r="E802" s="818">
        <v>44174</v>
      </c>
      <c r="F802" s="817" t="s">
        <v>19</v>
      </c>
      <c r="G802" s="819" t="s">
        <v>332</v>
      </c>
      <c r="H802" s="817" t="s">
        <v>21</v>
      </c>
      <c r="I802" s="821">
        <v>11</v>
      </c>
      <c r="J802" s="827">
        <v>81.03</v>
      </c>
      <c r="K802" s="21">
        <f t="shared" si="59"/>
        <v>891.33</v>
      </c>
      <c r="L802" s="21">
        <f t="shared" si="58"/>
        <v>210</v>
      </c>
      <c r="M802" s="21">
        <f t="shared" si="61"/>
        <v>210</v>
      </c>
      <c r="N802" s="21">
        <f t="shared" si="60"/>
        <v>1101.33</v>
      </c>
      <c r="O802" s="817" t="s">
        <v>6</v>
      </c>
      <c r="P802" s="817" t="s">
        <v>125</v>
      </c>
      <c r="Q802" s="822" t="s">
        <v>8</v>
      </c>
      <c r="R802" s="823" t="s">
        <v>9</v>
      </c>
    </row>
    <row r="803" spans="1:18" ht="15" hidden="1" customHeight="1">
      <c r="A803" s="816">
        <v>178171</v>
      </c>
      <c r="B803" s="817" t="s">
        <v>57</v>
      </c>
      <c r="C803" s="817" t="s">
        <v>39</v>
      </c>
      <c r="D803" s="817" t="s">
        <v>3</v>
      </c>
      <c r="E803" s="818">
        <v>44174</v>
      </c>
      <c r="F803" s="817" t="s">
        <v>19</v>
      </c>
      <c r="G803" s="819" t="s">
        <v>333</v>
      </c>
      <c r="H803" s="817" t="s">
        <v>21</v>
      </c>
      <c r="I803" s="821">
        <v>11</v>
      </c>
      <c r="J803" s="827">
        <v>81.03</v>
      </c>
      <c r="K803" s="21">
        <f t="shared" si="59"/>
        <v>891.33</v>
      </c>
      <c r="L803" s="21">
        <f t="shared" si="58"/>
        <v>210</v>
      </c>
      <c r="M803" s="21">
        <f t="shared" si="61"/>
        <v>210</v>
      </c>
      <c r="N803" s="21">
        <f t="shared" si="60"/>
        <v>1101.33</v>
      </c>
      <c r="O803" s="817" t="s">
        <v>6</v>
      </c>
      <c r="P803" s="817" t="s">
        <v>258</v>
      </c>
      <c r="Q803" s="822" t="s">
        <v>8</v>
      </c>
      <c r="R803" s="823" t="s">
        <v>9</v>
      </c>
    </row>
    <row r="804" spans="1:18" ht="15" hidden="1" customHeight="1">
      <c r="A804" s="816">
        <v>185056</v>
      </c>
      <c r="B804" s="817" t="s">
        <v>58</v>
      </c>
      <c r="C804" s="817" t="s">
        <v>59</v>
      </c>
      <c r="D804" s="817" t="s">
        <v>3</v>
      </c>
      <c r="E804" s="818">
        <v>44174</v>
      </c>
      <c r="F804" s="817" t="s">
        <v>19</v>
      </c>
      <c r="G804" s="819" t="s">
        <v>334</v>
      </c>
      <c r="H804" s="817" t="s">
        <v>21</v>
      </c>
      <c r="I804" s="821">
        <v>11</v>
      </c>
      <c r="J804" s="827">
        <v>111.7</v>
      </c>
      <c r="K804" s="21">
        <f t="shared" si="59"/>
        <v>1228.7</v>
      </c>
      <c r="L804" s="21">
        <f t="shared" si="58"/>
        <v>210</v>
      </c>
      <c r="M804" s="21">
        <f t="shared" si="61"/>
        <v>210</v>
      </c>
      <c r="N804" s="21">
        <f t="shared" si="60"/>
        <v>1438.7</v>
      </c>
      <c r="O804" s="817" t="s">
        <v>6</v>
      </c>
      <c r="P804" s="817" t="s">
        <v>125</v>
      </c>
      <c r="Q804" s="822" t="s">
        <v>8</v>
      </c>
      <c r="R804" s="823" t="s">
        <v>9</v>
      </c>
    </row>
    <row r="805" spans="1:18" ht="15" hidden="1" customHeight="1">
      <c r="A805" s="816">
        <v>118231</v>
      </c>
      <c r="B805" s="817" t="s">
        <v>17</v>
      </c>
      <c r="C805" s="817" t="s">
        <v>18</v>
      </c>
      <c r="D805" s="817" t="s">
        <v>3</v>
      </c>
      <c r="E805" s="818">
        <v>44174</v>
      </c>
      <c r="F805" s="817" t="s">
        <v>19</v>
      </c>
      <c r="G805" s="819" t="s">
        <v>20</v>
      </c>
      <c r="H805" s="824" t="s">
        <v>21</v>
      </c>
      <c r="I805" s="821">
        <v>8</v>
      </c>
      <c r="J805" s="827">
        <v>150.59</v>
      </c>
      <c r="K805" s="21">
        <f t="shared" si="59"/>
        <v>1204.72</v>
      </c>
      <c r="L805" s="21">
        <f t="shared" si="58"/>
        <v>152.72727272727272</v>
      </c>
      <c r="M805" s="21">
        <f t="shared" si="61"/>
        <v>152.72999999999999</v>
      </c>
      <c r="N805" s="21">
        <f t="shared" si="60"/>
        <v>1357.45</v>
      </c>
      <c r="O805" s="817"/>
      <c r="P805" s="817"/>
      <c r="Q805" s="822"/>
      <c r="R805" s="823" t="s">
        <v>9</v>
      </c>
    </row>
    <row r="806" spans="1:18" ht="15" hidden="1" customHeight="1">
      <c r="A806" s="816">
        <v>118231</v>
      </c>
      <c r="B806" s="817" t="s">
        <v>17</v>
      </c>
      <c r="C806" s="817" t="s">
        <v>18</v>
      </c>
      <c r="D806" s="817" t="s">
        <v>3</v>
      </c>
      <c r="E806" s="818">
        <v>44174</v>
      </c>
      <c r="F806" s="817" t="s">
        <v>19</v>
      </c>
      <c r="G806" s="819" t="s">
        <v>20</v>
      </c>
      <c r="H806" s="824" t="s">
        <v>21</v>
      </c>
      <c r="I806" s="821">
        <v>3</v>
      </c>
      <c r="J806" s="827">
        <v>150.59</v>
      </c>
      <c r="K806" s="21">
        <f t="shared" si="59"/>
        <v>451.77</v>
      </c>
      <c r="L806" s="21">
        <f t="shared" si="58"/>
        <v>57.272727272727266</v>
      </c>
      <c r="M806" s="21">
        <f t="shared" si="61"/>
        <v>57.27</v>
      </c>
      <c r="N806" s="21">
        <f t="shared" si="60"/>
        <v>509.03999999999996</v>
      </c>
      <c r="O806" s="817"/>
      <c r="P806" s="817"/>
      <c r="Q806" s="822"/>
      <c r="R806" s="823" t="s">
        <v>9</v>
      </c>
    </row>
    <row r="807" spans="1:18" ht="15" hidden="1" customHeight="1">
      <c r="A807" s="816">
        <v>116651</v>
      </c>
      <c r="B807" s="817" t="s">
        <v>88</v>
      </c>
      <c r="C807" s="817" t="s">
        <v>39</v>
      </c>
      <c r="D807" s="817" t="s">
        <v>3</v>
      </c>
      <c r="E807" s="818">
        <v>44175</v>
      </c>
      <c r="F807" s="817" t="s">
        <v>19</v>
      </c>
      <c r="G807" s="819" t="s">
        <v>335</v>
      </c>
      <c r="H807" s="817" t="s">
        <v>21</v>
      </c>
      <c r="I807" s="821">
        <v>3</v>
      </c>
      <c r="J807" s="827">
        <v>81.03</v>
      </c>
      <c r="K807" s="21">
        <f t="shared" si="59"/>
        <v>243.09</v>
      </c>
      <c r="L807" s="21">
        <f t="shared" si="58"/>
        <v>57.272727272727266</v>
      </c>
      <c r="M807" s="21">
        <f t="shared" si="61"/>
        <v>57.27</v>
      </c>
      <c r="N807" s="21">
        <f t="shared" si="60"/>
        <v>300.36</v>
      </c>
      <c r="O807" s="817" t="s">
        <v>6</v>
      </c>
      <c r="P807" s="817"/>
      <c r="Q807" s="822" t="s">
        <v>8</v>
      </c>
      <c r="R807" s="823" t="s">
        <v>9</v>
      </c>
    </row>
    <row r="808" spans="1:18" ht="15" hidden="1" customHeight="1">
      <c r="A808" s="816">
        <v>118370</v>
      </c>
      <c r="B808" s="817" t="s">
        <v>222</v>
      </c>
      <c r="C808" s="817" t="s">
        <v>18</v>
      </c>
      <c r="D808" s="817" t="s">
        <v>3</v>
      </c>
      <c r="E808" s="818">
        <v>44175</v>
      </c>
      <c r="F808" s="817" t="s">
        <v>71</v>
      </c>
      <c r="G808" s="819" t="s">
        <v>260</v>
      </c>
      <c r="H808" s="817" t="s">
        <v>73</v>
      </c>
      <c r="I808" s="821">
        <v>11</v>
      </c>
      <c r="J808" s="827">
        <v>150.59</v>
      </c>
      <c r="K808" s="21">
        <f t="shared" si="59"/>
        <v>1656.49</v>
      </c>
      <c r="L808" s="21">
        <f t="shared" si="58"/>
        <v>210</v>
      </c>
      <c r="M808" s="21">
        <f t="shared" si="61"/>
        <v>210</v>
      </c>
      <c r="N808" s="21">
        <f t="shared" si="60"/>
        <v>1866.49</v>
      </c>
      <c r="O808" s="817"/>
      <c r="P808" s="817"/>
      <c r="Q808" s="822" t="s">
        <v>8</v>
      </c>
      <c r="R808" s="823" t="s">
        <v>9</v>
      </c>
    </row>
    <row r="809" spans="1:18" ht="15" hidden="1" customHeight="1">
      <c r="A809" s="816">
        <v>146993</v>
      </c>
      <c r="B809" s="817" t="s">
        <v>10</v>
      </c>
      <c r="C809" s="817" t="s">
        <v>2</v>
      </c>
      <c r="D809" s="817" t="s">
        <v>3</v>
      </c>
      <c r="E809" s="818">
        <v>44175</v>
      </c>
      <c r="F809" s="817" t="s">
        <v>19</v>
      </c>
      <c r="G809" s="819" t="s">
        <v>336</v>
      </c>
      <c r="H809" s="817" t="s">
        <v>21</v>
      </c>
      <c r="I809" s="821">
        <v>6.5</v>
      </c>
      <c r="J809" s="827">
        <v>132.15</v>
      </c>
      <c r="K809" s="21">
        <f t="shared" si="59"/>
        <v>858.97500000000002</v>
      </c>
      <c r="L809" s="21">
        <f t="shared" si="58"/>
        <v>124.09090909090909</v>
      </c>
      <c r="M809" s="21">
        <f t="shared" si="61"/>
        <v>124.09</v>
      </c>
      <c r="N809" s="21">
        <f t="shared" si="60"/>
        <v>983.06500000000005</v>
      </c>
      <c r="O809" s="817" t="s">
        <v>6</v>
      </c>
      <c r="P809" s="817" t="s">
        <v>173</v>
      </c>
      <c r="Q809" s="822" t="s">
        <v>114</v>
      </c>
      <c r="R809" s="823" t="s">
        <v>78</v>
      </c>
    </row>
    <row r="810" spans="1:18" ht="25.5" hidden="1" customHeight="1">
      <c r="A810" s="816">
        <v>150993</v>
      </c>
      <c r="B810" s="817" t="s">
        <v>337</v>
      </c>
      <c r="C810" s="817" t="s">
        <v>338</v>
      </c>
      <c r="D810" s="817" t="s">
        <v>3</v>
      </c>
      <c r="E810" s="818">
        <v>44175</v>
      </c>
      <c r="F810" s="817" t="s">
        <v>19</v>
      </c>
      <c r="G810" s="819" t="s">
        <v>339</v>
      </c>
      <c r="H810" s="817" t="s">
        <v>21</v>
      </c>
      <c r="I810" s="821">
        <v>7</v>
      </c>
      <c r="J810" s="827">
        <v>127.04</v>
      </c>
      <c r="K810" s="21">
        <f t="shared" si="59"/>
        <v>889.28000000000009</v>
      </c>
      <c r="L810" s="21">
        <f t="shared" si="58"/>
        <v>133.63636363636363</v>
      </c>
      <c r="M810" s="21">
        <f t="shared" si="61"/>
        <v>133.63999999999999</v>
      </c>
      <c r="N810" s="21">
        <f t="shared" si="60"/>
        <v>1022.9200000000001</v>
      </c>
      <c r="O810" s="817"/>
      <c r="P810" s="817"/>
      <c r="Q810" s="822" t="s">
        <v>8</v>
      </c>
      <c r="R810" s="823" t="s">
        <v>9</v>
      </c>
    </row>
    <row r="811" spans="1:18" ht="25.5" hidden="1" customHeight="1">
      <c r="A811" s="816">
        <v>152366</v>
      </c>
      <c r="B811" s="817" t="s">
        <v>340</v>
      </c>
      <c r="C811" s="817" t="s">
        <v>338</v>
      </c>
      <c r="D811" s="817" t="s">
        <v>3</v>
      </c>
      <c r="E811" s="818">
        <v>44175</v>
      </c>
      <c r="F811" s="817" t="s">
        <v>19</v>
      </c>
      <c r="G811" s="819" t="s">
        <v>339</v>
      </c>
      <c r="H811" s="817" t="s">
        <v>21</v>
      </c>
      <c r="I811" s="821">
        <v>11</v>
      </c>
      <c r="J811" s="827">
        <v>127.04</v>
      </c>
      <c r="K811" s="21">
        <f t="shared" si="59"/>
        <v>1397.44</v>
      </c>
      <c r="L811" s="21">
        <f t="shared" si="58"/>
        <v>210</v>
      </c>
      <c r="M811" s="21">
        <f t="shared" si="61"/>
        <v>210</v>
      </c>
      <c r="N811" s="21">
        <f t="shared" si="60"/>
        <v>1607.44</v>
      </c>
      <c r="O811" s="817"/>
      <c r="P811" s="817"/>
      <c r="Q811" s="822" t="s">
        <v>8</v>
      </c>
      <c r="R811" s="823" t="s">
        <v>9</v>
      </c>
    </row>
    <row r="812" spans="1:18" ht="15" hidden="1" customHeight="1">
      <c r="A812" s="816">
        <v>156936</v>
      </c>
      <c r="B812" s="817" t="s">
        <v>199</v>
      </c>
      <c r="C812" s="817" t="s">
        <v>2</v>
      </c>
      <c r="D812" s="817" t="s">
        <v>3</v>
      </c>
      <c r="E812" s="818">
        <v>44175</v>
      </c>
      <c r="F812" s="817" t="s">
        <v>19</v>
      </c>
      <c r="G812" s="819" t="s">
        <v>336</v>
      </c>
      <c r="H812" s="817" t="s">
        <v>21</v>
      </c>
      <c r="I812" s="821">
        <v>6.5</v>
      </c>
      <c r="J812" s="827">
        <v>132.15</v>
      </c>
      <c r="K812" s="21">
        <f t="shared" si="59"/>
        <v>858.97500000000002</v>
      </c>
      <c r="L812" s="21">
        <f t="shared" si="58"/>
        <v>124.09090909090909</v>
      </c>
      <c r="M812" s="21">
        <f t="shared" si="61"/>
        <v>124.09</v>
      </c>
      <c r="N812" s="21">
        <f t="shared" si="60"/>
        <v>983.06500000000005</v>
      </c>
      <c r="O812" s="817" t="s">
        <v>6</v>
      </c>
      <c r="P812" s="817" t="s">
        <v>173</v>
      </c>
      <c r="Q812" s="822" t="s">
        <v>114</v>
      </c>
      <c r="R812" s="823" t="s">
        <v>78</v>
      </c>
    </row>
    <row r="813" spans="1:18" ht="15" hidden="1" customHeight="1">
      <c r="A813" s="816">
        <v>176607</v>
      </c>
      <c r="B813" s="817" t="s">
        <v>55</v>
      </c>
      <c r="C813" s="817" t="s">
        <v>39</v>
      </c>
      <c r="D813" s="817" t="s">
        <v>3</v>
      </c>
      <c r="E813" s="818">
        <v>44175</v>
      </c>
      <c r="F813" s="817" t="s">
        <v>19</v>
      </c>
      <c r="G813" s="819" t="s">
        <v>335</v>
      </c>
      <c r="H813" s="817" t="s">
        <v>21</v>
      </c>
      <c r="I813" s="821">
        <v>3</v>
      </c>
      <c r="J813" s="827">
        <v>81.03</v>
      </c>
      <c r="K813" s="21">
        <f t="shared" si="59"/>
        <v>243.09</v>
      </c>
      <c r="L813" s="21">
        <f t="shared" si="58"/>
        <v>57.272727272727266</v>
      </c>
      <c r="M813" s="21">
        <f t="shared" si="61"/>
        <v>57.27</v>
      </c>
      <c r="N813" s="21">
        <f t="shared" si="60"/>
        <v>300.36</v>
      </c>
      <c r="O813" s="817" t="s">
        <v>6</v>
      </c>
      <c r="P813" s="817"/>
      <c r="Q813" s="822" t="s">
        <v>8</v>
      </c>
      <c r="R813" s="823" t="s">
        <v>9</v>
      </c>
    </row>
    <row r="814" spans="1:18" ht="15" hidden="1" customHeight="1">
      <c r="A814" s="816">
        <v>178171</v>
      </c>
      <c r="B814" s="817" t="s">
        <v>57</v>
      </c>
      <c r="C814" s="817" t="s">
        <v>39</v>
      </c>
      <c r="D814" s="817" t="s">
        <v>3</v>
      </c>
      <c r="E814" s="818">
        <v>44175</v>
      </c>
      <c r="F814" s="817" t="s">
        <v>19</v>
      </c>
      <c r="G814" s="819" t="s">
        <v>335</v>
      </c>
      <c r="H814" s="817" t="s">
        <v>21</v>
      </c>
      <c r="I814" s="821">
        <v>3</v>
      </c>
      <c r="J814" s="827">
        <v>81.03</v>
      </c>
      <c r="K814" s="21">
        <f t="shared" si="59"/>
        <v>243.09</v>
      </c>
      <c r="L814" s="21">
        <f t="shared" si="58"/>
        <v>57.272727272727266</v>
      </c>
      <c r="M814" s="21">
        <f t="shared" si="61"/>
        <v>57.27</v>
      </c>
      <c r="N814" s="21">
        <f t="shared" si="60"/>
        <v>300.36</v>
      </c>
      <c r="O814" s="817" t="s">
        <v>6</v>
      </c>
      <c r="P814" s="817"/>
      <c r="Q814" s="822" t="s">
        <v>8</v>
      </c>
      <c r="R814" s="823" t="s">
        <v>9</v>
      </c>
    </row>
    <row r="815" spans="1:18" ht="15" hidden="1" customHeight="1">
      <c r="A815" s="816">
        <v>185056</v>
      </c>
      <c r="B815" s="817" t="s">
        <v>58</v>
      </c>
      <c r="C815" s="817" t="s">
        <v>59</v>
      </c>
      <c r="D815" s="817" t="s">
        <v>3</v>
      </c>
      <c r="E815" s="818">
        <v>44175</v>
      </c>
      <c r="F815" s="817" t="s">
        <v>19</v>
      </c>
      <c r="G815" s="819" t="s">
        <v>335</v>
      </c>
      <c r="H815" s="817" t="s">
        <v>21</v>
      </c>
      <c r="I815" s="821">
        <v>3</v>
      </c>
      <c r="J815" s="827">
        <v>111.7</v>
      </c>
      <c r="K815" s="21">
        <f t="shared" si="59"/>
        <v>335.1</v>
      </c>
      <c r="L815" s="21">
        <f t="shared" si="58"/>
        <v>57.272727272727266</v>
      </c>
      <c r="M815" s="21">
        <f t="shared" si="61"/>
        <v>57.27</v>
      </c>
      <c r="N815" s="21">
        <f t="shared" si="60"/>
        <v>392.37</v>
      </c>
      <c r="O815" s="817" t="s">
        <v>6</v>
      </c>
      <c r="P815" s="817"/>
      <c r="Q815" s="822" t="s">
        <v>8</v>
      </c>
      <c r="R815" s="823" t="s">
        <v>9</v>
      </c>
    </row>
    <row r="816" spans="1:18" ht="15" hidden="1" customHeight="1">
      <c r="A816" s="816">
        <v>118231</v>
      </c>
      <c r="B816" s="817" t="s">
        <v>17</v>
      </c>
      <c r="C816" s="817" t="s">
        <v>18</v>
      </c>
      <c r="D816" s="817" t="s">
        <v>3</v>
      </c>
      <c r="E816" s="818">
        <v>44175</v>
      </c>
      <c r="F816" s="817" t="s">
        <v>19</v>
      </c>
      <c r="G816" s="819" t="s">
        <v>20</v>
      </c>
      <c r="H816" s="824" t="s">
        <v>21</v>
      </c>
      <c r="I816" s="821">
        <v>8</v>
      </c>
      <c r="J816" s="827">
        <v>150.59</v>
      </c>
      <c r="K816" s="21">
        <f t="shared" si="59"/>
        <v>1204.72</v>
      </c>
      <c r="L816" s="21">
        <f t="shared" si="58"/>
        <v>152.72727272727272</v>
      </c>
      <c r="M816" s="21">
        <f t="shared" si="61"/>
        <v>152.72999999999999</v>
      </c>
      <c r="N816" s="21">
        <f t="shared" si="60"/>
        <v>1357.45</v>
      </c>
      <c r="O816" s="817"/>
      <c r="P816" s="817"/>
      <c r="Q816" s="822"/>
      <c r="R816" s="823" t="s">
        <v>9</v>
      </c>
    </row>
    <row r="817" spans="1:18" ht="15" hidden="1" customHeight="1">
      <c r="A817" s="816">
        <v>118231</v>
      </c>
      <c r="B817" s="817" t="s">
        <v>17</v>
      </c>
      <c r="C817" s="817" t="s">
        <v>18</v>
      </c>
      <c r="D817" s="817" t="s">
        <v>3</v>
      </c>
      <c r="E817" s="818">
        <v>44175</v>
      </c>
      <c r="F817" s="817" t="s">
        <v>19</v>
      </c>
      <c r="G817" s="819" t="s">
        <v>20</v>
      </c>
      <c r="H817" s="824" t="s">
        <v>21</v>
      </c>
      <c r="I817" s="821">
        <v>3</v>
      </c>
      <c r="J817" s="827">
        <v>150.59</v>
      </c>
      <c r="K817" s="21">
        <f t="shared" si="59"/>
        <v>451.77</v>
      </c>
      <c r="L817" s="21">
        <f t="shared" si="58"/>
        <v>57.272727272727266</v>
      </c>
      <c r="M817" s="21">
        <f t="shared" si="61"/>
        <v>57.27</v>
      </c>
      <c r="N817" s="21">
        <f t="shared" si="60"/>
        <v>509.03999999999996</v>
      </c>
      <c r="O817" s="817"/>
      <c r="P817" s="817"/>
      <c r="Q817" s="822"/>
      <c r="R817" s="823" t="s">
        <v>9</v>
      </c>
    </row>
    <row r="818" spans="1:18" ht="15" hidden="1" customHeight="1">
      <c r="A818" s="816">
        <v>116651</v>
      </c>
      <c r="B818" s="817" t="s">
        <v>88</v>
      </c>
      <c r="C818" s="817" t="s">
        <v>39</v>
      </c>
      <c r="D818" s="817" t="s">
        <v>3</v>
      </c>
      <c r="E818" s="818">
        <v>44176</v>
      </c>
      <c r="F818" s="817" t="s">
        <v>19</v>
      </c>
      <c r="G818" s="819" t="s">
        <v>341</v>
      </c>
      <c r="H818" s="817" t="s">
        <v>21</v>
      </c>
      <c r="I818" s="821">
        <v>11</v>
      </c>
      <c r="J818" s="827">
        <v>81.03</v>
      </c>
      <c r="K818" s="21">
        <f t="shared" si="59"/>
        <v>891.33</v>
      </c>
      <c r="L818" s="21">
        <f t="shared" si="58"/>
        <v>210</v>
      </c>
      <c r="M818" s="21">
        <f t="shared" si="61"/>
        <v>210</v>
      </c>
      <c r="N818" s="21">
        <f t="shared" si="60"/>
        <v>1101.33</v>
      </c>
      <c r="O818" s="817" t="s">
        <v>6</v>
      </c>
      <c r="P818" s="817" t="s">
        <v>169</v>
      </c>
      <c r="Q818" s="822" t="s">
        <v>8</v>
      </c>
      <c r="R818" s="823" t="s">
        <v>9</v>
      </c>
    </row>
    <row r="819" spans="1:18" ht="15" hidden="1" customHeight="1">
      <c r="A819" s="816">
        <v>117296</v>
      </c>
      <c r="B819" s="817" t="s">
        <v>342</v>
      </c>
      <c r="C819" s="817" t="s">
        <v>59</v>
      </c>
      <c r="D819" s="817" t="s">
        <v>3</v>
      </c>
      <c r="E819" s="818">
        <v>44176</v>
      </c>
      <c r="F819" s="817" t="s">
        <v>71</v>
      </c>
      <c r="G819" s="819" t="s">
        <v>343</v>
      </c>
      <c r="H819" s="817" t="s">
        <v>73</v>
      </c>
      <c r="I819" s="821">
        <v>4</v>
      </c>
      <c r="J819" s="827">
        <v>111.7</v>
      </c>
      <c r="K819" s="21">
        <f t="shared" si="59"/>
        <v>446.8</v>
      </c>
      <c r="L819" s="21">
        <f t="shared" si="58"/>
        <v>76.36363636363636</v>
      </c>
      <c r="M819" s="21">
        <f t="shared" si="61"/>
        <v>76.36</v>
      </c>
      <c r="N819" s="21">
        <f t="shared" si="60"/>
        <v>523.16</v>
      </c>
      <c r="O819" s="817" t="s">
        <v>6</v>
      </c>
      <c r="P819" s="817" t="s">
        <v>344</v>
      </c>
      <c r="Q819" s="822" t="s">
        <v>8</v>
      </c>
      <c r="R819" s="823" t="s">
        <v>9</v>
      </c>
    </row>
    <row r="820" spans="1:18" ht="15" hidden="1" customHeight="1">
      <c r="A820" s="816">
        <v>118106</v>
      </c>
      <c r="B820" s="817" t="s">
        <v>345</v>
      </c>
      <c r="C820" s="817" t="s">
        <v>59</v>
      </c>
      <c r="D820" s="817" t="s">
        <v>3</v>
      </c>
      <c r="E820" s="818">
        <v>44176</v>
      </c>
      <c r="F820" s="817" t="s">
        <v>71</v>
      </c>
      <c r="G820" s="819" t="s">
        <v>343</v>
      </c>
      <c r="H820" s="817" t="s">
        <v>73</v>
      </c>
      <c r="I820" s="821">
        <v>5</v>
      </c>
      <c r="J820" s="827">
        <v>111.7</v>
      </c>
      <c r="K820" s="21">
        <f t="shared" si="59"/>
        <v>558.5</v>
      </c>
      <c r="L820" s="21">
        <f t="shared" si="58"/>
        <v>95.454545454545453</v>
      </c>
      <c r="M820" s="21">
        <f t="shared" si="61"/>
        <v>95.45</v>
      </c>
      <c r="N820" s="21">
        <f t="shared" si="60"/>
        <v>653.95000000000005</v>
      </c>
      <c r="O820" s="817" t="s">
        <v>6</v>
      </c>
      <c r="P820" s="817" t="s">
        <v>344</v>
      </c>
      <c r="Q820" s="822" t="s">
        <v>8</v>
      </c>
      <c r="R820" s="823" t="s">
        <v>9</v>
      </c>
    </row>
    <row r="821" spans="1:18" ht="15" hidden="1" customHeight="1">
      <c r="A821" s="816">
        <v>118370</v>
      </c>
      <c r="B821" s="817" t="s">
        <v>222</v>
      </c>
      <c r="C821" s="817" t="s">
        <v>18</v>
      </c>
      <c r="D821" s="817" t="s">
        <v>3</v>
      </c>
      <c r="E821" s="818">
        <v>44176</v>
      </c>
      <c r="F821" s="817" t="s">
        <v>71</v>
      </c>
      <c r="G821" s="819" t="s">
        <v>260</v>
      </c>
      <c r="H821" s="817" t="s">
        <v>73</v>
      </c>
      <c r="I821" s="821">
        <v>11</v>
      </c>
      <c r="J821" s="827">
        <v>150.59</v>
      </c>
      <c r="K821" s="21">
        <f t="shared" si="59"/>
        <v>1656.49</v>
      </c>
      <c r="L821" s="21">
        <f t="shared" si="58"/>
        <v>210</v>
      </c>
      <c r="M821" s="21">
        <f t="shared" si="61"/>
        <v>210</v>
      </c>
      <c r="N821" s="21">
        <f t="shared" si="60"/>
        <v>1866.49</v>
      </c>
      <c r="O821" s="817"/>
      <c r="P821" s="817"/>
      <c r="Q821" s="822" t="s">
        <v>8</v>
      </c>
      <c r="R821" s="823" t="s">
        <v>9</v>
      </c>
    </row>
    <row r="822" spans="1:18" ht="15" hidden="1" customHeight="1">
      <c r="A822" s="816">
        <v>118557</v>
      </c>
      <c r="B822" s="817" t="s">
        <v>346</v>
      </c>
      <c r="C822" s="817" t="s">
        <v>59</v>
      </c>
      <c r="D822" s="817" t="s">
        <v>3</v>
      </c>
      <c r="E822" s="818">
        <v>44176</v>
      </c>
      <c r="F822" s="817" t="s">
        <v>71</v>
      </c>
      <c r="G822" s="819" t="s">
        <v>343</v>
      </c>
      <c r="H822" s="817" t="s">
        <v>73</v>
      </c>
      <c r="I822" s="821">
        <v>5</v>
      </c>
      <c r="J822" s="827">
        <v>111.7</v>
      </c>
      <c r="K822" s="21">
        <f t="shared" si="59"/>
        <v>558.5</v>
      </c>
      <c r="L822" s="21">
        <f t="shared" si="58"/>
        <v>95.454545454545453</v>
      </c>
      <c r="M822" s="21">
        <f t="shared" si="61"/>
        <v>95.45</v>
      </c>
      <c r="N822" s="21">
        <f t="shared" si="60"/>
        <v>653.95000000000005</v>
      </c>
      <c r="O822" s="817" t="s">
        <v>6</v>
      </c>
      <c r="P822" s="817" t="s">
        <v>344</v>
      </c>
      <c r="Q822" s="822" t="s">
        <v>8</v>
      </c>
      <c r="R822" s="823" t="s">
        <v>9</v>
      </c>
    </row>
    <row r="823" spans="1:18" ht="25.5" hidden="1" customHeight="1">
      <c r="A823" s="816">
        <v>146993</v>
      </c>
      <c r="B823" s="817" t="s">
        <v>10</v>
      </c>
      <c r="C823" s="817" t="s">
        <v>2</v>
      </c>
      <c r="D823" s="817" t="s">
        <v>3</v>
      </c>
      <c r="E823" s="818">
        <v>44176</v>
      </c>
      <c r="F823" s="817" t="s">
        <v>19</v>
      </c>
      <c r="G823" s="819" t="s">
        <v>347</v>
      </c>
      <c r="H823" s="817" t="s">
        <v>21</v>
      </c>
      <c r="I823" s="821">
        <v>11</v>
      </c>
      <c r="J823" s="827">
        <v>132.15</v>
      </c>
      <c r="K823" s="21">
        <f t="shared" si="59"/>
        <v>1453.65</v>
      </c>
      <c r="L823" s="21">
        <f t="shared" si="58"/>
        <v>210</v>
      </c>
      <c r="M823" s="21">
        <f t="shared" si="61"/>
        <v>210</v>
      </c>
      <c r="N823" s="21">
        <f t="shared" si="60"/>
        <v>1663.65</v>
      </c>
      <c r="O823" s="817" t="s">
        <v>6</v>
      </c>
      <c r="P823" s="817" t="s">
        <v>348</v>
      </c>
      <c r="Q823" s="822" t="s">
        <v>114</v>
      </c>
      <c r="R823" s="823" t="s">
        <v>78</v>
      </c>
    </row>
    <row r="824" spans="1:18" ht="15" hidden="1" customHeight="1">
      <c r="A824" s="816">
        <v>150993</v>
      </c>
      <c r="B824" s="817" t="s">
        <v>337</v>
      </c>
      <c r="C824" s="817" t="s">
        <v>338</v>
      </c>
      <c r="D824" s="817" t="s">
        <v>3</v>
      </c>
      <c r="E824" s="818">
        <v>44176</v>
      </c>
      <c r="F824" s="817" t="s">
        <v>19</v>
      </c>
      <c r="G824" s="819" t="s">
        <v>349</v>
      </c>
      <c r="H824" s="817" t="s">
        <v>21</v>
      </c>
      <c r="I824" s="821">
        <v>11</v>
      </c>
      <c r="J824" s="827">
        <v>127.04</v>
      </c>
      <c r="K824" s="21">
        <f t="shared" si="59"/>
        <v>1397.44</v>
      </c>
      <c r="L824" s="21">
        <f t="shared" si="58"/>
        <v>210</v>
      </c>
      <c r="M824" s="21">
        <f t="shared" si="61"/>
        <v>210</v>
      </c>
      <c r="N824" s="21">
        <f t="shared" si="60"/>
        <v>1607.44</v>
      </c>
      <c r="O824" s="817"/>
      <c r="P824" s="817"/>
      <c r="Q824" s="822" t="s">
        <v>8</v>
      </c>
      <c r="R824" s="823" t="s">
        <v>9</v>
      </c>
    </row>
    <row r="825" spans="1:18" ht="15" hidden="1" customHeight="1">
      <c r="A825" s="816">
        <v>152366</v>
      </c>
      <c r="B825" s="817" t="s">
        <v>340</v>
      </c>
      <c r="C825" s="817" t="s">
        <v>338</v>
      </c>
      <c r="D825" s="817" t="s">
        <v>3</v>
      </c>
      <c r="E825" s="818">
        <v>44176</v>
      </c>
      <c r="F825" s="817" t="s">
        <v>19</v>
      </c>
      <c r="G825" s="819" t="s">
        <v>349</v>
      </c>
      <c r="H825" s="817" t="s">
        <v>21</v>
      </c>
      <c r="I825" s="821">
        <v>11</v>
      </c>
      <c r="J825" s="827">
        <v>127.04</v>
      </c>
      <c r="K825" s="21">
        <f t="shared" si="59"/>
        <v>1397.44</v>
      </c>
      <c r="L825" s="21">
        <f t="shared" si="58"/>
        <v>210</v>
      </c>
      <c r="M825" s="21">
        <f t="shared" si="61"/>
        <v>210</v>
      </c>
      <c r="N825" s="21">
        <f t="shared" si="60"/>
        <v>1607.44</v>
      </c>
      <c r="O825" s="817"/>
      <c r="P825" s="817"/>
      <c r="Q825" s="822" t="s">
        <v>8</v>
      </c>
      <c r="R825" s="823" t="s">
        <v>9</v>
      </c>
    </row>
    <row r="826" spans="1:18" ht="15" hidden="1" customHeight="1">
      <c r="A826" s="816">
        <v>154415</v>
      </c>
      <c r="B826" s="817" t="s">
        <v>69</v>
      </c>
      <c r="C826" s="817" t="s">
        <v>70</v>
      </c>
      <c r="D826" s="817" t="s">
        <v>3</v>
      </c>
      <c r="E826" s="818">
        <v>44176</v>
      </c>
      <c r="F826" s="817" t="s">
        <v>71</v>
      </c>
      <c r="G826" s="819" t="s">
        <v>350</v>
      </c>
      <c r="H826" s="817" t="s">
        <v>73</v>
      </c>
      <c r="I826" s="821">
        <v>2</v>
      </c>
      <c r="J826" s="827">
        <v>132.15</v>
      </c>
      <c r="K826" s="21">
        <f t="shared" si="59"/>
        <v>264.3</v>
      </c>
      <c r="L826" s="21">
        <f t="shared" si="58"/>
        <v>38.18181818181818</v>
      </c>
      <c r="M826" s="21">
        <f t="shared" si="61"/>
        <v>38.18</v>
      </c>
      <c r="N826" s="21">
        <f t="shared" si="60"/>
        <v>302.48</v>
      </c>
      <c r="O826" s="817"/>
      <c r="P826" s="817"/>
      <c r="Q826" s="822" t="s">
        <v>8</v>
      </c>
      <c r="R826" s="823" t="s">
        <v>74</v>
      </c>
    </row>
    <row r="827" spans="1:18" ht="25.5" hidden="1" customHeight="1">
      <c r="A827" s="816">
        <v>156936</v>
      </c>
      <c r="B827" s="817" t="s">
        <v>199</v>
      </c>
      <c r="C827" s="817" t="s">
        <v>2</v>
      </c>
      <c r="D827" s="817" t="s">
        <v>3</v>
      </c>
      <c r="E827" s="818">
        <v>44176</v>
      </c>
      <c r="F827" s="817" t="s">
        <v>19</v>
      </c>
      <c r="G827" s="819" t="s">
        <v>347</v>
      </c>
      <c r="H827" s="817" t="s">
        <v>21</v>
      </c>
      <c r="I827" s="821">
        <v>11</v>
      </c>
      <c r="J827" s="827">
        <v>132.15</v>
      </c>
      <c r="K827" s="21">
        <f t="shared" si="59"/>
        <v>1453.65</v>
      </c>
      <c r="L827" s="21">
        <f t="shared" si="58"/>
        <v>210</v>
      </c>
      <c r="M827" s="21">
        <f t="shared" si="61"/>
        <v>210</v>
      </c>
      <c r="N827" s="21">
        <f t="shared" si="60"/>
        <v>1663.65</v>
      </c>
      <c r="O827" s="817" t="s">
        <v>6</v>
      </c>
      <c r="P827" s="817" t="s">
        <v>348</v>
      </c>
      <c r="Q827" s="822" t="s">
        <v>114</v>
      </c>
      <c r="R827" s="823" t="s">
        <v>78</v>
      </c>
    </row>
    <row r="828" spans="1:18" ht="15" hidden="1" customHeight="1">
      <c r="A828" s="816">
        <v>175289</v>
      </c>
      <c r="B828" s="817" t="s">
        <v>26</v>
      </c>
      <c r="C828" s="817" t="s">
        <v>2</v>
      </c>
      <c r="D828" s="817" t="s">
        <v>3</v>
      </c>
      <c r="E828" s="818">
        <v>44176</v>
      </c>
      <c r="F828" s="817" t="s">
        <v>19</v>
      </c>
      <c r="G828" s="819" t="s">
        <v>351</v>
      </c>
      <c r="H828" s="817" t="s">
        <v>21</v>
      </c>
      <c r="I828" s="821">
        <v>6</v>
      </c>
      <c r="J828" s="827">
        <v>132.15</v>
      </c>
      <c r="K828" s="21">
        <f t="shared" si="59"/>
        <v>792.90000000000009</v>
      </c>
      <c r="L828" s="21">
        <f t="shared" si="58"/>
        <v>114.54545454545453</v>
      </c>
      <c r="M828" s="21">
        <f t="shared" si="61"/>
        <v>114.55</v>
      </c>
      <c r="N828" s="21">
        <f t="shared" si="60"/>
        <v>907.45</v>
      </c>
      <c r="O828" s="817" t="s">
        <v>6</v>
      </c>
      <c r="P828" s="817" t="s">
        <v>352</v>
      </c>
      <c r="Q828" s="822" t="s">
        <v>46</v>
      </c>
      <c r="R828" s="823" t="s">
        <v>9</v>
      </c>
    </row>
    <row r="829" spans="1:18" ht="15" hidden="1" customHeight="1">
      <c r="A829" s="816">
        <v>176607</v>
      </c>
      <c r="B829" s="817" t="s">
        <v>55</v>
      </c>
      <c r="C829" s="817" t="s">
        <v>39</v>
      </c>
      <c r="D829" s="817" t="s">
        <v>3</v>
      </c>
      <c r="E829" s="818">
        <v>44176</v>
      </c>
      <c r="F829" s="817" t="s">
        <v>19</v>
      </c>
      <c r="G829" s="819" t="s">
        <v>353</v>
      </c>
      <c r="H829" s="817" t="s">
        <v>21</v>
      </c>
      <c r="I829" s="821">
        <v>11</v>
      </c>
      <c r="J829" s="827">
        <v>81.03</v>
      </c>
      <c r="K829" s="21">
        <f t="shared" si="59"/>
        <v>891.33</v>
      </c>
      <c r="L829" s="21">
        <f t="shared" ref="L829:L860" si="62">IF(OR(I829=11,I829&gt;11),210,210*(I829/11))</f>
        <v>210</v>
      </c>
      <c r="M829" s="21">
        <f t="shared" si="61"/>
        <v>210</v>
      </c>
      <c r="N829" s="21">
        <f t="shared" si="60"/>
        <v>1101.33</v>
      </c>
      <c r="O829" s="817" t="s">
        <v>6</v>
      </c>
      <c r="P829" s="817" t="s">
        <v>125</v>
      </c>
      <c r="Q829" s="822" t="s">
        <v>8</v>
      </c>
      <c r="R829" s="823" t="s">
        <v>9</v>
      </c>
    </row>
    <row r="830" spans="1:18" ht="15" hidden="1" customHeight="1">
      <c r="A830" s="816">
        <v>178171</v>
      </c>
      <c r="B830" s="817" t="s">
        <v>57</v>
      </c>
      <c r="C830" s="817" t="s">
        <v>39</v>
      </c>
      <c r="D830" s="817" t="s">
        <v>3</v>
      </c>
      <c r="E830" s="818">
        <v>44176</v>
      </c>
      <c r="F830" s="817" t="s">
        <v>19</v>
      </c>
      <c r="G830" s="819" t="s">
        <v>354</v>
      </c>
      <c r="H830" s="817" t="s">
        <v>21</v>
      </c>
      <c r="I830" s="821">
        <v>11</v>
      </c>
      <c r="J830" s="827">
        <v>81.03</v>
      </c>
      <c r="K830" s="21">
        <f t="shared" si="59"/>
        <v>891.33</v>
      </c>
      <c r="L830" s="21">
        <f t="shared" si="62"/>
        <v>210</v>
      </c>
      <c r="M830" s="21">
        <f t="shared" si="61"/>
        <v>210</v>
      </c>
      <c r="N830" s="21">
        <f t="shared" si="60"/>
        <v>1101.33</v>
      </c>
      <c r="O830" s="817" t="s">
        <v>6</v>
      </c>
      <c r="P830" s="817" t="s">
        <v>258</v>
      </c>
      <c r="Q830" s="822" t="s">
        <v>8</v>
      </c>
      <c r="R830" s="823" t="s">
        <v>9</v>
      </c>
    </row>
    <row r="831" spans="1:18" ht="15" hidden="1" customHeight="1">
      <c r="A831" s="816">
        <v>185056</v>
      </c>
      <c r="B831" s="817" t="s">
        <v>58</v>
      </c>
      <c r="C831" s="817" t="s">
        <v>59</v>
      </c>
      <c r="D831" s="817" t="s">
        <v>3</v>
      </c>
      <c r="E831" s="818">
        <v>44176</v>
      </c>
      <c r="F831" s="817" t="s">
        <v>19</v>
      </c>
      <c r="G831" s="819" t="s">
        <v>355</v>
      </c>
      <c r="H831" s="817" t="s">
        <v>21</v>
      </c>
      <c r="I831" s="821">
        <v>11</v>
      </c>
      <c r="J831" s="827">
        <v>111.7</v>
      </c>
      <c r="K831" s="21">
        <f t="shared" si="59"/>
        <v>1228.7</v>
      </c>
      <c r="L831" s="21">
        <f t="shared" si="62"/>
        <v>210</v>
      </c>
      <c r="M831" s="21">
        <f t="shared" si="61"/>
        <v>210</v>
      </c>
      <c r="N831" s="21">
        <f t="shared" si="60"/>
        <v>1438.7</v>
      </c>
      <c r="O831" s="817" t="s">
        <v>6</v>
      </c>
      <c r="P831" s="817" t="s">
        <v>258</v>
      </c>
      <c r="Q831" s="822" t="s">
        <v>8</v>
      </c>
      <c r="R831" s="823" t="s">
        <v>9</v>
      </c>
    </row>
    <row r="832" spans="1:18" ht="15" hidden="1" customHeight="1">
      <c r="A832" s="816">
        <v>118231</v>
      </c>
      <c r="B832" s="817" t="s">
        <v>17</v>
      </c>
      <c r="C832" s="817" t="s">
        <v>18</v>
      </c>
      <c r="D832" s="817" t="s">
        <v>3</v>
      </c>
      <c r="E832" s="818">
        <v>44176</v>
      </c>
      <c r="F832" s="817" t="s">
        <v>19</v>
      </c>
      <c r="G832" s="819" t="s">
        <v>20</v>
      </c>
      <c r="H832" s="824" t="s">
        <v>21</v>
      </c>
      <c r="I832" s="821">
        <v>11</v>
      </c>
      <c r="J832" s="827">
        <v>150.59</v>
      </c>
      <c r="K832" s="21">
        <f t="shared" si="59"/>
        <v>1656.49</v>
      </c>
      <c r="L832" s="21">
        <f t="shared" si="62"/>
        <v>210</v>
      </c>
      <c r="M832" s="21">
        <f t="shared" si="61"/>
        <v>210</v>
      </c>
      <c r="N832" s="21">
        <f t="shared" si="60"/>
        <v>1866.49</v>
      </c>
      <c r="O832" s="817"/>
      <c r="P832" s="817"/>
      <c r="Q832" s="822"/>
      <c r="R832" s="823" t="s">
        <v>9</v>
      </c>
    </row>
    <row r="833" spans="1:18" ht="15" hidden="1" customHeight="1">
      <c r="A833" s="816">
        <v>116651</v>
      </c>
      <c r="B833" s="817" t="s">
        <v>88</v>
      </c>
      <c r="C833" s="817" t="s">
        <v>39</v>
      </c>
      <c r="D833" s="817" t="s">
        <v>3</v>
      </c>
      <c r="E833" s="818">
        <v>44177</v>
      </c>
      <c r="F833" s="817" t="s">
        <v>19</v>
      </c>
      <c r="G833" s="819" t="s">
        <v>356</v>
      </c>
      <c r="H833" s="817" t="s">
        <v>21</v>
      </c>
      <c r="I833" s="821">
        <v>11</v>
      </c>
      <c r="J833" s="827">
        <v>81.03</v>
      </c>
      <c r="K833" s="21">
        <f t="shared" si="59"/>
        <v>891.33</v>
      </c>
      <c r="L833" s="21">
        <f t="shared" si="62"/>
        <v>210</v>
      </c>
      <c r="M833" s="21">
        <f t="shared" si="61"/>
        <v>210</v>
      </c>
      <c r="N833" s="21">
        <f t="shared" si="60"/>
        <v>1101.33</v>
      </c>
      <c r="O833" s="817" t="s">
        <v>6</v>
      </c>
      <c r="P833" s="817" t="s">
        <v>169</v>
      </c>
      <c r="Q833" s="822" t="s">
        <v>8</v>
      </c>
      <c r="R833" s="823" t="s">
        <v>9</v>
      </c>
    </row>
    <row r="834" spans="1:18" ht="15" hidden="1" customHeight="1">
      <c r="A834" s="816">
        <v>117296</v>
      </c>
      <c r="B834" s="817" t="s">
        <v>342</v>
      </c>
      <c r="C834" s="817" t="s">
        <v>59</v>
      </c>
      <c r="D834" s="817" t="s">
        <v>3</v>
      </c>
      <c r="E834" s="818">
        <v>44177</v>
      </c>
      <c r="F834" s="817" t="s">
        <v>71</v>
      </c>
      <c r="G834" s="819" t="s">
        <v>357</v>
      </c>
      <c r="H834" s="817" t="s">
        <v>73</v>
      </c>
      <c r="I834" s="821">
        <v>11</v>
      </c>
      <c r="J834" s="827">
        <v>111.7</v>
      </c>
      <c r="K834" s="21">
        <f t="shared" si="59"/>
        <v>1228.7</v>
      </c>
      <c r="L834" s="21">
        <f t="shared" si="62"/>
        <v>210</v>
      </c>
      <c r="M834" s="21">
        <f t="shared" si="61"/>
        <v>210</v>
      </c>
      <c r="N834" s="21">
        <f t="shared" si="60"/>
        <v>1438.7</v>
      </c>
      <c r="O834" s="817" t="s">
        <v>6</v>
      </c>
      <c r="P834" s="817" t="s">
        <v>344</v>
      </c>
      <c r="Q834" s="822" t="s">
        <v>8</v>
      </c>
      <c r="R834" s="823" t="s">
        <v>9</v>
      </c>
    </row>
    <row r="835" spans="1:18" ht="15" hidden="1" customHeight="1">
      <c r="A835" s="816">
        <v>117346</v>
      </c>
      <c r="B835" s="817" t="s">
        <v>358</v>
      </c>
      <c r="C835" s="817" t="s">
        <v>39</v>
      </c>
      <c r="D835" s="817" t="s">
        <v>3</v>
      </c>
      <c r="E835" s="818">
        <v>44177</v>
      </c>
      <c r="F835" s="817" t="s">
        <v>71</v>
      </c>
      <c r="G835" s="819" t="s">
        <v>357</v>
      </c>
      <c r="H835" s="817" t="s">
        <v>73</v>
      </c>
      <c r="I835" s="821">
        <v>11</v>
      </c>
      <c r="J835" s="827">
        <v>81.03</v>
      </c>
      <c r="K835" s="21">
        <f t="shared" si="59"/>
        <v>891.33</v>
      </c>
      <c r="L835" s="21">
        <f t="shared" si="62"/>
        <v>210</v>
      </c>
      <c r="M835" s="21">
        <f t="shared" si="61"/>
        <v>210</v>
      </c>
      <c r="N835" s="21">
        <f t="shared" si="60"/>
        <v>1101.33</v>
      </c>
      <c r="O835" s="817" t="s">
        <v>6</v>
      </c>
      <c r="P835" s="817" t="s">
        <v>344</v>
      </c>
      <c r="Q835" s="822" t="s">
        <v>8</v>
      </c>
      <c r="R835" s="823" t="s">
        <v>9</v>
      </c>
    </row>
    <row r="836" spans="1:18" ht="15" hidden="1" customHeight="1">
      <c r="A836" s="816">
        <v>117446</v>
      </c>
      <c r="B836" s="817" t="s">
        <v>359</v>
      </c>
      <c r="C836" s="817" t="s">
        <v>39</v>
      </c>
      <c r="D836" s="817" t="s">
        <v>3</v>
      </c>
      <c r="E836" s="818">
        <v>44177</v>
      </c>
      <c r="F836" s="817" t="s">
        <v>71</v>
      </c>
      <c r="G836" s="819" t="s">
        <v>357</v>
      </c>
      <c r="H836" s="817" t="s">
        <v>73</v>
      </c>
      <c r="I836" s="821">
        <v>11</v>
      </c>
      <c r="J836" s="827">
        <v>81.03</v>
      </c>
      <c r="K836" s="21">
        <f t="shared" si="59"/>
        <v>891.33</v>
      </c>
      <c r="L836" s="21">
        <f t="shared" si="62"/>
        <v>210</v>
      </c>
      <c r="M836" s="21">
        <f t="shared" si="61"/>
        <v>210</v>
      </c>
      <c r="N836" s="21">
        <f t="shared" si="60"/>
        <v>1101.33</v>
      </c>
      <c r="O836" s="817" t="s">
        <v>6</v>
      </c>
      <c r="P836" s="817" t="s">
        <v>344</v>
      </c>
      <c r="Q836" s="822" t="s">
        <v>8</v>
      </c>
      <c r="R836" s="823" t="s">
        <v>9</v>
      </c>
    </row>
    <row r="837" spans="1:18" ht="15" hidden="1" customHeight="1">
      <c r="A837" s="816">
        <v>117562</v>
      </c>
      <c r="B837" s="817" t="s">
        <v>360</v>
      </c>
      <c r="C837" s="817" t="s">
        <v>361</v>
      </c>
      <c r="D837" s="817" t="s">
        <v>3</v>
      </c>
      <c r="E837" s="818">
        <v>44177</v>
      </c>
      <c r="F837" s="817" t="s">
        <v>71</v>
      </c>
      <c r="G837" s="819" t="s">
        <v>357</v>
      </c>
      <c r="H837" s="817" t="s">
        <v>73</v>
      </c>
      <c r="I837" s="821">
        <v>11</v>
      </c>
      <c r="J837" s="827">
        <v>111.7</v>
      </c>
      <c r="K837" s="21">
        <f t="shared" ref="K837:K900" si="63">J837*I837</f>
        <v>1228.7</v>
      </c>
      <c r="L837" s="21">
        <f t="shared" si="62"/>
        <v>210</v>
      </c>
      <c r="M837" s="21">
        <f t="shared" si="61"/>
        <v>210</v>
      </c>
      <c r="N837" s="21">
        <f t="shared" si="60"/>
        <v>1438.7</v>
      </c>
      <c r="O837" s="817" t="s">
        <v>6</v>
      </c>
      <c r="P837" s="817" t="s">
        <v>344</v>
      </c>
      <c r="Q837" s="822" t="s">
        <v>8</v>
      </c>
      <c r="R837" s="823" t="s">
        <v>9</v>
      </c>
    </row>
    <row r="838" spans="1:18" ht="15" hidden="1" customHeight="1">
      <c r="A838" s="816">
        <v>117563</v>
      </c>
      <c r="B838" s="817" t="s">
        <v>362</v>
      </c>
      <c r="C838" s="817" t="s">
        <v>39</v>
      </c>
      <c r="D838" s="817" t="s">
        <v>3</v>
      </c>
      <c r="E838" s="818">
        <v>44177</v>
      </c>
      <c r="F838" s="817" t="s">
        <v>71</v>
      </c>
      <c r="G838" s="819" t="s">
        <v>357</v>
      </c>
      <c r="H838" s="817" t="s">
        <v>73</v>
      </c>
      <c r="I838" s="821">
        <v>11</v>
      </c>
      <c r="J838" s="827">
        <v>81.03</v>
      </c>
      <c r="K838" s="21">
        <f t="shared" si="63"/>
        <v>891.33</v>
      </c>
      <c r="L838" s="21">
        <f t="shared" si="62"/>
        <v>210</v>
      </c>
      <c r="M838" s="21">
        <f t="shared" si="61"/>
        <v>210</v>
      </c>
      <c r="N838" s="21">
        <f t="shared" ref="N838:N901" si="64">K838+M838</f>
        <v>1101.33</v>
      </c>
      <c r="O838" s="817" t="s">
        <v>6</v>
      </c>
      <c r="P838" s="817" t="s">
        <v>344</v>
      </c>
      <c r="Q838" s="822" t="s">
        <v>8</v>
      </c>
      <c r="R838" s="823" t="s">
        <v>9</v>
      </c>
    </row>
    <row r="839" spans="1:18" ht="25.5" hidden="1" customHeight="1">
      <c r="A839" s="816">
        <v>117808</v>
      </c>
      <c r="B839" s="817" t="s">
        <v>62</v>
      </c>
      <c r="C839" s="817" t="s">
        <v>63</v>
      </c>
      <c r="D839" s="817" t="s">
        <v>3</v>
      </c>
      <c r="E839" s="818">
        <v>44177</v>
      </c>
      <c r="F839" s="817" t="s">
        <v>19</v>
      </c>
      <c r="G839" s="819" t="s">
        <v>363</v>
      </c>
      <c r="H839" s="820" t="s">
        <v>21</v>
      </c>
      <c r="I839" s="829">
        <v>7</v>
      </c>
      <c r="J839" s="830">
        <v>91.26</v>
      </c>
      <c r="K839" s="21">
        <f t="shared" si="63"/>
        <v>638.82000000000005</v>
      </c>
      <c r="L839" s="21">
        <f t="shared" si="62"/>
        <v>133.63636363636363</v>
      </c>
      <c r="M839" s="21">
        <f t="shared" ref="M839:M902" si="65">IFERROR(ROUND(L839,2),0)</f>
        <v>133.63999999999999</v>
      </c>
      <c r="N839" s="21">
        <f t="shared" si="64"/>
        <v>772.46</v>
      </c>
      <c r="O839" s="824"/>
      <c r="P839" s="824"/>
      <c r="Q839" s="831" t="s">
        <v>8</v>
      </c>
      <c r="R839" s="832" t="s">
        <v>9</v>
      </c>
    </row>
    <row r="840" spans="1:18" ht="15" hidden="1" customHeight="1">
      <c r="A840" s="816">
        <v>117855</v>
      </c>
      <c r="B840" s="817" t="s">
        <v>364</v>
      </c>
      <c r="C840" s="817" t="s">
        <v>361</v>
      </c>
      <c r="D840" s="817" t="s">
        <v>3</v>
      </c>
      <c r="E840" s="818">
        <v>44177</v>
      </c>
      <c r="F840" s="817" t="s">
        <v>71</v>
      </c>
      <c r="G840" s="819" t="s">
        <v>357</v>
      </c>
      <c r="H840" s="817" t="s">
        <v>73</v>
      </c>
      <c r="I840" s="821">
        <v>11</v>
      </c>
      <c r="J840" s="827">
        <v>111.7</v>
      </c>
      <c r="K840" s="21">
        <f t="shared" si="63"/>
        <v>1228.7</v>
      </c>
      <c r="L840" s="21">
        <f t="shared" si="62"/>
        <v>210</v>
      </c>
      <c r="M840" s="21">
        <f t="shared" si="65"/>
        <v>210</v>
      </c>
      <c r="N840" s="21">
        <f t="shared" si="64"/>
        <v>1438.7</v>
      </c>
      <c r="O840" s="817" t="s">
        <v>6</v>
      </c>
      <c r="P840" s="817" t="s">
        <v>344</v>
      </c>
      <c r="Q840" s="822" t="s">
        <v>8</v>
      </c>
      <c r="R840" s="823" t="s">
        <v>9</v>
      </c>
    </row>
    <row r="841" spans="1:18" ht="15" hidden="1" customHeight="1">
      <c r="A841" s="816">
        <v>118087</v>
      </c>
      <c r="B841" s="817" t="s">
        <v>365</v>
      </c>
      <c r="C841" s="817" t="s">
        <v>209</v>
      </c>
      <c r="D841" s="817" t="s">
        <v>3</v>
      </c>
      <c r="E841" s="818">
        <v>44177</v>
      </c>
      <c r="F841" s="817" t="s">
        <v>71</v>
      </c>
      <c r="G841" s="819" t="s">
        <v>366</v>
      </c>
      <c r="H841" s="817" t="s">
        <v>73</v>
      </c>
      <c r="I841" s="821">
        <v>11</v>
      </c>
      <c r="J841" s="827">
        <v>146.88999999999999</v>
      </c>
      <c r="K841" s="21">
        <f t="shared" si="63"/>
        <v>1615.79</v>
      </c>
      <c r="L841" s="21">
        <f t="shared" si="62"/>
        <v>210</v>
      </c>
      <c r="M841" s="21">
        <f t="shared" si="65"/>
        <v>210</v>
      </c>
      <c r="N841" s="21">
        <f t="shared" si="64"/>
        <v>1825.79</v>
      </c>
      <c r="O841" s="817" t="s">
        <v>6</v>
      </c>
      <c r="P841" s="817" t="s">
        <v>344</v>
      </c>
      <c r="Q841" s="822" t="s">
        <v>8</v>
      </c>
      <c r="R841" s="823" t="s">
        <v>9</v>
      </c>
    </row>
    <row r="842" spans="1:18" ht="15" hidden="1" customHeight="1">
      <c r="A842" s="816">
        <v>118106</v>
      </c>
      <c r="B842" s="817" t="s">
        <v>345</v>
      </c>
      <c r="C842" s="817" t="s">
        <v>59</v>
      </c>
      <c r="D842" s="817" t="s">
        <v>3</v>
      </c>
      <c r="E842" s="818">
        <v>44177</v>
      </c>
      <c r="F842" s="817" t="s">
        <v>71</v>
      </c>
      <c r="G842" s="819" t="s">
        <v>357</v>
      </c>
      <c r="H842" s="817" t="s">
        <v>73</v>
      </c>
      <c r="I842" s="821">
        <v>11</v>
      </c>
      <c r="J842" s="827">
        <v>111.7</v>
      </c>
      <c r="K842" s="21">
        <f t="shared" si="63"/>
        <v>1228.7</v>
      </c>
      <c r="L842" s="21">
        <f t="shared" si="62"/>
        <v>210</v>
      </c>
      <c r="M842" s="21">
        <f t="shared" si="65"/>
        <v>210</v>
      </c>
      <c r="N842" s="21">
        <f t="shared" si="64"/>
        <v>1438.7</v>
      </c>
      <c r="O842" s="817" t="s">
        <v>6</v>
      </c>
      <c r="P842" s="817" t="s">
        <v>344</v>
      </c>
      <c r="Q842" s="822" t="s">
        <v>8</v>
      </c>
      <c r="R842" s="823" t="s">
        <v>9</v>
      </c>
    </row>
    <row r="843" spans="1:18" ht="15" hidden="1" customHeight="1">
      <c r="A843" s="816">
        <v>118248</v>
      </c>
      <c r="B843" s="817" t="s">
        <v>367</v>
      </c>
      <c r="C843" s="817" t="s">
        <v>59</v>
      </c>
      <c r="D843" s="817" t="s">
        <v>3</v>
      </c>
      <c r="E843" s="818">
        <v>44177</v>
      </c>
      <c r="F843" s="817" t="s">
        <v>71</v>
      </c>
      <c r="G843" s="819" t="s">
        <v>357</v>
      </c>
      <c r="H843" s="817" t="s">
        <v>73</v>
      </c>
      <c r="I843" s="821">
        <v>11</v>
      </c>
      <c r="J843" s="827">
        <v>111.7</v>
      </c>
      <c r="K843" s="21">
        <f t="shared" si="63"/>
        <v>1228.7</v>
      </c>
      <c r="L843" s="21">
        <f t="shared" si="62"/>
        <v>210</v>
      </c>
      <c r="M843" s="21">
        <f t="shared" si="65"/>
        <v>210</v>
      </c>
      <c r="N843" s="21">
        <f t="shared" si="64"/>
        <v>1438.7</v>
      </c>
      <c r="O843" s="817" t="s">
        <v>6</v>
      </c>
      <c r="P843" s="817" t="s">
        <v>344</v>
      </c>
      <c r="Q843" s="822" t="s">
        <v>8</v>
      </c>
      <c r="R843" s="823" t="s">
        <v>9</v>
      </c>
    </row>
    <row r="844" spans="1:18" ht="15" hidden="1" customHeight="1">
      <c r="A844" s="816">
        <v>118370</v>
      </c>
      <c r="B844" s="817" t="s">
        <v>222</v>
      </c>
      <c r="C844" s="817" t="s">
        <v>18</v>
      </c>
      <c r="D844" s="817" t="s">
        <v>3</v>
      </c>
      <c r="E844" s="818">
        <v>44177</v>
      </c>
      <c r="F844" s="817" t="s">
        <v>71</v>
      </c>
      <c r="G844" s="819" t="s">
        <v>260</v>
      </c>
      <c r="H844" s="817" t="s">
        <v>73</v>
      </c>
      <c r="I844" s="821">
        <v>11</v>
      </c>
      <c r="J844" s="827">
        <v>150.59</v>
      </c>
      <c r="K844" s="21">
        <f t="shared" si="63"/>
        <v>1656.49</v>
      </c>
      <c r="L844" s="21">
        <f t="shared" si="62"/>
        <v>210</v>
      </c>
      <c r="M844" s="21">
        <f t="shared" si="65"/>
        <v>210</v>
      </c>
      <c r="N844" s="21">
        <f t="shared" si="64"/>
        <v>1866.49</v>
      </c>
      <c r="O844" s="817"/>
      <c r="P844" s="817"/>
      <c r="Q844" s="822" t="s">
        <v>8</v>
      </c>
      <c r="R844" s="823" t="s">
        <v>9</v>
      </c>
    </row>
    <row r="845" spans="1:18" ht="15" hidden="1" customHeight="1">
      <c r="A845" s="816">
        <v>118557</v>
      </c>
      <c r="B845" s="817" t="s">
        <v>346</v>
      </c>
      <c r="C845" s="817" t="s">
        <v>59</v>
      </c>
      <c r="D845" s="817" t="s">
        <v>3</v>
      </c>
      <c r="E845" s="818">
        <v>44177</v>
      </c>
      <c r="F845" s="817" t="s">
        <v>71</v>
      </c>
      <c r="G845" s="819" t="s">
        <v>357</v>
      </c>
      <c r="H845" s="817" t="s">
        <v>73</v>
      </c>
      <c r="I845" s="821">
        <v>11</v>
      </c>
      <c r="J845" s="827">
        <v>111.7</v>
      </c>
      <c r="K845" s="21">
        <f t="shared" si="63"/>
        <v>1228.7</v>
      </c>
      <c r="L845" s="21">
        <f t="shared" si="62"/>
        <v>210</v>
      </c>
      <c r="M845" s="21">
        <f t="shared" si="65"/>
        <v>210</v>
      </c>
      <c r="N845" s="21">
        <f t="shared" si="64"/>
        <v>1438.7</v>
      </c>
      <c r="O845" s="817" t="s">
        <v>6</v>
      </c>
      <c r="P845" s="817" t="s">
        <v>344</v>
      </c>
      <c r="Q845" s="822" t="s">
        <v>8</v>
      </c>
      <c r="R845" s="823" t="s">
        <v>9</v>
      </c>
    </row>
    <row r="846" spans="1:18" ht="15" hidden="1" customHeight="1">
      <c r="A846" s="816">
        <v>118623</v>
      </c>
      <c r="B846" s="817" t="s">
        <v>368</v>
      </c>
      <c r="C846" s="817" t="s">
        <v>39</v>
      </c>
      <c r="D846" s="817" t="s">
        <v>3</v>
      </c>
      <c r="E846" s="818">
        <v>44177</v>
      </c>
      <c r="F846" s="817" t="s">
        <v>71</v>
      </c>
      <c r="G846" s="819" t="s">
        <v>357</v>
      </c>
      <c r="H846" s="817" t="s">
        <v>73</v>
      </c>
      <c r="I846" s="821">
        <v>11</v>
      </c>
      <c r="J846" s="827">
        <v>81.03</v>
      </c>
      <c r="K846" s="21">
        <f t="shared" si="63"/>
        <v>891.33</v>
      </c>
      <c r="L846" s="21">
        <f t="shared" si="62"/>
        <v>210</v>
      </c>
      <c r="M846" s="21">
        <f t="shared" si="65"/>
        <v>210</v>
      </c>
      <c r="N846" s="21">
        <f t="shared" si="64"/>
        <v>1101.33</v>
      </c>
      <c r="O846" s="817" t="s">
        <v>6</v>
      </c>
      <c r="P846" s="817" t="s">
        <v>344</v>
      </c>
      <c r="Q846" s="822" t="s">
        <v>8</v>
      </c>
      <c r="R846" s="823" t="s">
        <v>9</v>
      </c>
    </row>
    <row r="847" spans="1:18" ht="15" hidden="1" customHeight="1">
      <c r="A847" s="816">
        <v>118962</v>
      </c>
      <c r="B847" s="817" t="s">
        <v>369</v>
      </c>
      <c r="C847" s="817" t="s">
        <v>36</v>
      </c>
      <c r="D847" s="817" t="s">
        <v>3</v>
      </c>
      <c r="E847" s="818">
        <v>44177</v>
      </c>
      <c r="F847" s="817" t="s">
        <v>71</v>
      </c>
      <c r="G847" s="819" t="s">
        <v>357</v>
      </c>
      <c r="H847" s="817" t="s">
        <v>73</v>
      </c>
      <c r="I847" s="821">
        <v>11</v>
      </c>
      <c r="J847" s="827">
        <v>132.15</v>
      </c>
      <c r="K847" s="21">
        <f t="shared" si="63"/>
        <v>1453.65</v>
      </c>
      <c r="L847" s="21">
        <f t="shared" si="62"/>
        <v>210</v>
      </c>
      <c r="M847" s="21">
        <f t="shared" si="65"/>
        <v>210</v>
      </c>
      <c r="N847" s="21">
        <f t="shared" si="64"/>
        <v>1663.65</v>
      </c>
      <c r="O847" s="817" t="s">
        <v>6</v>
      </c>
      <c r="P847" s="817" t="s">
        <v>344</v>
      </c>
      <c r="Q847" s="822" t="s">
        <v>8</v>
      </c>
      <c r="R847" s="823" t="s">
        <v>9</v>
      </c>
    </row>
    <row r="848" spans="1:18" ht="15" hidden="1" customHeight="1">
      <c r="A848" s="816">
        <v>146993</v>
      </c>
      <c r="B848" s="817" t="s">
        <v>10</v>
      </c>
      <c r="C848" s="817" t="s">
        <v>2</v>
      </c>
      <c r="D848" s="817" t="s">
        <v>3</v>
      </c>
      <c r="E848" s="818">
        <v>44177</v>
      </c>
      <c r="F848" s="817" t="s">
        <v>19</v>
      </c>
      <c r="G848" s="819" t="s">
        <v>370</v>
      </c>
      <c r="H848" s="817" t="s">
        <v>21</v>
      </c>
      <c r="I848" s="821">
        <v>3</v>
      </c>
      <c r="J848" s="827">
        <v>132.15</v>
      </c>
      <c r="K848" s="21">
        <f t="shared" si="63"/>
        <v>396.45000000000005</v>
      </c>
      <c r="L848" s="21">
        <f t="shared" si="62"/>
        <v>57.272727272727266</v>
      </c>
      <c r="M848" s="21">
        <f t="shared" si="65"/>
        <v>57.27</v>
      </c>
      <c r="N848" s="21">
        <f t="shared" si="64"/>
        <v>453.72</v>
      </c>
      <c r="O848" s="817" t="s">
        <v>6</v>
      </c>
      <c r="P848" s="817" t="s">
        <v>371</v>
      </c>
      <c r="Q848" s="822" t="s">
        <v>372</v>
      </c>
      <c r="R848" s="823" t="s">
        <v>78</v>
      </c>
    </row>
    <row r="849" spans="1:18" ht="15" hidden="1" customHeight="1">
      <c r="A849" s="816">
        <v>146993</v>
      </c>
      <c r="B849" s="817" t="s">
        <v>10</v>
      </c>
      <c r="C849" s="817" t="s">
        <v>2</v>
      </c>
      <c r="D849" s="817" t="s">
        <v>3</v>
      </c>
      <c r="E849" s="818">
        <v>44177</v>
      </c>
      <c r="F849" s="817" t="s">
        <v>19</v>
      </c>
      <c r="G849" s="819" t="s">
        <v>373</v>
      </c>
      <c r="H849" s="820" t="s">
        <v>21</v>
      </c>
      <c r="I849" s="829">
        <v>8</v>
      </c>
      <c r="J849" s="830">
        <v>132.15</v>
      </c>
      <c r="K849" s="21">
        <f t="shared" si="63"/>
        <v>1057.2</v>
      </c>
      <c r="L849" s="21">
        <f t="shared" si="62"/>
        <v>152.72727272727272</v>
      </c>
      <c r="M849" s="21">
        <f t="shared" si="65"/>
        <v>152.72999999999999</v>
      </c>
      <c r="N849" s="21">
        <f t="shared" si="64"/>
        <v>1209.93</v>
      </c>
      <c r="O849" s="824" t="s">
        <v>6</v>
      </c>
      <c r="P849" s="824" t="s">
        <v>125</v>
      </c>
      <c r="Q849" s="824" t="s">
        <v>232</v>
      </c>
      <c r="R849" s="832" t="s">
        <v>78</v>
      </c>
    </row>
    <row r="850" spans="1:18" ht="15" hidden="1" customHeight="1">
      <c r="A850" s="816">
        <v>150993</v>
      </c>
      <c r="B850" s="817" t="s">
        <v>337</v>
      </c>
      <c r="C850" s="817" t="s">
        <v>338</v>
      </c>
      <c r="D850" s="817" t="s">
        <v>3</v>
      </c>
      <c r="E850" s="818">
        <v>44177</v>
      </c>
      <c r="F850" s="817" t="s">
        <v>19</v>
      </c>
      <c r="G850" s="819" t="s">
        <v>374</v>
      </c>
      <c r="H850" s="817" t="s">
        <v>21</v>
      </c>
      <c r="I850" s="821">
        <v>11</v>
      </c>
      <c r="J850" s="827">
        <v>127.04</v>
      </c>
      <c r="K850" s="21">
        <f t="shared" si="63"/>
        <v>1397.44</v>
      </c>
      <c r="L850" s="21">
        <f t="shared" si="62"/>
        <v>210</v>
      </c>
      <c r="M850" s="21">
        <f t="shared" si="65"/>
        <v>210</v>
      </c>
      <c r="N850" s="21">
        <f t="shared" si="64"/>
        <v>1607.44</v>
      </c>
      <c r="O850" s="817" t="s">
        <v>6</v>
      </c>
      <c r="P850" s="817"/>
      <c r="Q850" s="822" t="s">
        <v>8</v>
      </c>
      <c r="R850" s="823" t="s">
        <v>9</v>
      </c>
    </row>
    <row r="851" spans="1:18" ht="15" hidden="1" customHeight="1">
      <c r="A851" s="816">
        <v>152366</v>
      </c>
      <c r="B851" s="817" t="s">
        <v>340</v>
      </c>
      <c r="C851" s="817" t="s">
        <v>338</v>
      </c>
      <c r="D851" s="817" t="s">
        <v>3</v>
      </c>
      <c r="E851" s="818">
        <v>44177</v>
      </c>
      <c r="F851" s="817" t="s">
        <v>19</v>
      </c>
      <c r="G851" s="819" t="s">
        <v>374</v>
      </c>
      <c r="H851" s="817" t="s">
        <v>21</v>
      </c>
      <c r="I851" s="821">
        <v>11</v>
      </c>
      <c r="J851" s="827">
        <v>127.04</v>
      </c>
      <c r="K851" s="21">
        <f t="shared" si="63"/>
        <v>1397.44</v>
      </c>
      <c r="L851" s="21">
        <f t="shared" si="62"/>
        <v>210</v>
      </c>
      <c r="M851" s="21">
        <f t="shared" si="65"/>
        <v>210</v>
      </c>
      <c r="N851" s="21">
        <f t="shared" si="64"/>
        <v>1607.44</v>
      </c>
      <c r="O851" s="817" t="s">
        <v>6</v>
      </c>
      <c r="P851" s="817"/>
      <c r="Q851" s="822" t="s">
        <v>8</v>
      </c>
      <c r="R851" s="823" t="s">
        <v>9</v>
      </c>
    </row>
    <row r="852" spans="1:18" ht="15" hidden="1" customHeight="1">
      <c r="A852" s="816">
        <v>155637</v>
      </c>
      <c r="B852" s="817" t="s">
        <v>375</v>
      </c>
      <c r="C852" s="817" t="s">
        <v>39</v>
      </c>
      <c r="D852" s="817" t="s">
        <v>3</v>
      </c>
      <c r="E852" s="818">
        <v>44177</v>
      </c>
      <c r="F852" s="817" t="s">
        <v>71</v>
      </c>
      <c r="G852" s="819" t="s">
        <v>357</v>
      </c>
      <c r="H852" s="817" t="s">
        <v>73</v>
      </c>
      <c r="I852" s="821">
        <v>11</v>
      </c>
      <c r="J852" s="827">
        <v>81.03</v>
      </c>
      <c r="K852" s="21">
        <f t="shared" si="63"/>
        <v>891.33</v>
      </c>
      <c r="L852" s="21">
        <f t="shared" si="62"/>
        <v>210</v>
      </c>
      <c r="M852" s="21">
        <f t="shared" si="65"/>
        <v>210</v>
      </c>
      <c r="N852" s="21">
        <f t="shared" si="64"/>
        <v>1101.33</v>
      </c>
      <c r="O852" s="817" t="s">
        <v>6</v>
      </c>
      <c r="P852" s="817" t="s">
        <v>344</v>
      </c>
      <c r="Q852" s="822" t="s">
        <v>8</v>
      </c>
      <c r="R852" s="823" t="s">
        <v>9</v>
      </c>
    </row>
    <row r="853" spans="1:18" ht="15" hidden="1" customHeight="1">
      <c r="A853" s="816">
        <v>156936</v>
      </c>
      <c r="B853" s="817" t="s">
        <v>199</v>
      </c>
      <c r="C853" s="817" t="s">
        <v>2</v>
      </c>
      <c r="D853" s="817" t="s">
        <v>3</v>
      </c>
      <c r="E853" s="818">
        <v>44177</v>
      </c>
      <c r="F853" s="817" t="s">
        <v>19</v>
      </c>
      <c r="G853" s="819" t="s">
        <v>370</v>
      </c>
      <c r="H853" s="817" t="s">
        <v>21</v>
      </c>
      <c r="I853" s="821">
        <v>3</v>
      </c>
      <c r="J853" s="827">
        <v>132.15</v>
      </c>
      <c r="K853" s="21">
        <f t="shared" si="63"/>
        <v>396.45000000000005</v>
      </c>
      <c r="L853" s="21">
        <f t="shared" si="62"/>
        <v>57.272727272727266</v>
      </c>
      <c r="M853" s="21">
        <f t="shared" si="65"/>
        <v>57.27</v>
      </c>
      <c r="N853" s="21">
        <f t="shared" si="64"/>
        <v>453.72</v>
      </c>
      <c r="O853" s="817" t="s">
        <v>6</v>
      </c>
      <c r="P853" s="817" t="s">
        <v>371</v>
      </c>
      <c r="Q853" s="822" t="s">
        <v>372</v>
      </c>
      <c r="R853" s="823" t="s">
        <v>78</v>
      </c>
    </row>
    <row r="854" spans="1:18" ht="15" hidden="1" customHeight="1">
      <c r="A854" s="816">
        <v>156936</v>
      </c>
      <c r="B854" s="817" t="s">
        <v>199</v>
      </c>
      <c r="C854" s="817" t="s">
        <v>2</v>
      </c>
      <c r="D854" s="817" t="s">
        <v>3</v>
      </c>
      <c r="E854" s="818">
        <v>44177</v>
      </c>
      <c r="F854" s="817" t="s">
        <v>19</v>
      </c>
      <c r="G854" s="819" t="s">
        <v>373</v>
      </c>
      <c r="H854" s="820" t="s">
        <v>21</v>
      </c>
      <c r="I854" s="829">
        <v>8</v>
      </c>
      <c r="J854" s="830">
        <v>132.15</v>
      </c>
      <c r="K854" s="21">
        <f t="shared" si="63"/>
        <v>1057.2</v>
      </c>
      <c r="L854" s="21">
        <f t="shared" si="62"/>
        <v>152.72727272727272</v>
      </c>
      <c r="M854" s="21">
        <f t="shared" si="65"/>
        <v>152.72999999999999</v>
      </c>
      <c r="N854" s="21">
        <f t="shared" si="64"/>
        <v>1209.93</v>
      </c>
      <c r="O854" s="824" t="s">
        <v>6</v>
      </c>
      <c r="P854" s="824" t="s">
        <v>125</v>
      </c>
      <c r="Q854" s="824" t="s">
        <v>232</v>
      </c>
      <c r="R854" s="832" t="s">
        <v>78</v>
      </c>
    </row>
    <row r="855" spans="1:18" ht="15" hidden="1" customHeight="1">
      <c r="A855" s="816">
        <v>176397</v>
      </c>
      <c r="B855" s="817" t="s">
        <v>376</v>
      </c>
      <c r="C855" s="817" t="s">
        <v>36</v>
      </c>
      <c r="D855" s="817" t="s">
        <v>3</v>
      </c>
      <c r="E855" s="818">
        <v>44177</v>
      </c>
      <c r="F855" s="817" t="s">
        <v>71</v>
      </c>
      <c r="G855" s="819" t="s">
        <v>357</v>
      </c>
      <c r="H855" s="817" t="s">
        <v>73</v>
      </c>
      <c r="I855" s="821">
        <v>11</v>
      </c>
      <c r="J855" s="827">
        <v>132.15</v>
      </c>
      <c r="K855" s="21">
        <f t="shared" si="63"/>
        <v>1453.65</v>
      </c>
      <c r="L855" s="21">
        <f t="shared" si="62"/>
        <v>210</v>
      </c>
      <c r="M855" s="21">
        <f t="shared" si="65"/>
        <v>210</v>
      </c>
      <c r="N855" s="21">
        <f t="shared" si="64"/>
        <v>1663.65</v>
      </c>
      <c r="O855" s="817" t="s">
        <v>6</v>
      </c>
      <c r="P855" s="817" t="s">
        <v>344</v>
      </c>
      <c r="Q855" s="822" t="s">
        <v>8</v>
      </c>
      <c r="R855" s="823" t="s">
        <v>9</v>
      </c>
    </row>
    <row r="856" spans="1:18" ht="15" hidden="1" customHeight="1">
      <c r="A856" s="816">
        <v>176607</v>
      </c>
      <c r="B856" s="817" t="s">
        <v>55</v>
      </c>
      <c r="C856" s="817" t="s">
        <v>39</v>
      </c>
      <c r="D856" s="817" t="s">
        <v>3</v>
      </c>
      <c r="E856" s="818">
        <v>44177</v>
      </c>
      <c r="F856" s="817" t="s">
        <v>19</v>
      </c>
      <c r="G856" s="819" t="s">
        <v>158</v>
      </c>
      <c r="H856" s="817" t="s">
        <v>21</v>
      </c>
      <c r="I856" s="821">
        <v>11</v>
      </c>
      <c r="J856" s="827">
        <v>81.03</v>
      </c>
      <c r="K856" s="21">
        <f t="shared" si="63"/>
        <v>891.33</v>
      </c>
      <c r="L856" s="21">
        <f t="shared" si="62"/>
        <v>210</v>
      </c>
      <c r="M856" s="21">
        <f t="shared" si="65"/>
        <v>210</v>
      </c>
      <c r="N856" s="21">
        <f t="shared" si="64"/>
        <v>1101.33</v>
      </c>
      <c r="O856" s="817" t="s">
        <v>6</v>
      </c>
      <c r="P856" s="817" t="s">
        <v>173</v>
      </c>
      <c r="Q856" s="822" t="s">
        <v>8</v>
      </c>
      <c r="R856" s="823" t="s">
        <v>9</v>
      </c>
    </row>
    <row r="857" spans="1:18" ht="15" hidden="1" customHeight="1">
      <c r="A857" s="816">
        <v>178171</v>
      </c>
      <c r="B857" s="817" t="s">
        <v>57</v>
      </c>
      <c r="C857" s="817" t="s">
        <v>39</v>
      </c>
      <c r="D857" s="817" t="s">
        <v>3</v>
      </c>
      <c r="E857" s="818">
        <v>44177</v>
      </c>
      <c r="F857" s="817" t="s">
        <v>19</v>
      </c>
      <c r="G857" s="819" t="s">
        <v>154</v>
      </c>
      <c r="H857" s="817" t="s">
        <v>21</v>
      </c>
      <c r="I857" s="821">
        <v>11</v>
      </c>
      <c r="J857" s="827">
        <v>81.03</v>
      </c>
      <c r="K857" s="21">
        <f t="shared" si="63"/>
        <v>891.33</v>
      </c>
      <c r="L857" s="21">
        <f t="shared" si="62"/>
        <v>210</v>
      </c>
      <c r="M857" s="21">
        <f t="shared" si="65"/>
        <v>210</v>
      </c>
      <c r="N857" s="21">
        <f t="shared" si="64"/>
        <v>1101.33</v>
      </c>
      <c r="O857" s="817" t="s">
        <v>6</v>
      </c>
      <c r="P857" s="817" t="s">
        <v>228</v>
      </c>
      <c r="Q857" s="822" t="s">
        <v>8</v>
      </c>
      <c r="R857" s="823" t="s">
        <v>9</v>
      </c>
    </row>
    <row r="858" spans="1:18" ht="15" hidden="1" customHeight="1">
      <c r="A858" s="816">
        <v>185056</v>
      </c>
      <c r="B858" s="817" t="s">
        <v>58</v>
      </c>
      <c r="C858" s="817" t="s">
        <v>59</v>
      </c>
      <c r="D858" s="817" t="s">
        <v>3</v>
      </c>
      <c r="E858" s="818">
        <v>44177</v>
      </c>
      <c r="F858" s="817" t="s">
        <v>19</v>
      </c>
      <c r="G858" s="819" t="s">
        <v>377</v>
      </c>
      <c r="H858" s="817" t="s">
        <v>21</v>
      </c>
      <c r="I858" s="821">
        <v>11</v>
      </c>
      <c r="J858" s="827">
        <v>111.7</v>
      </c>
      <c r="K858" s="21">
        <f t="shared" si="63"/>
        <v>1228.7</v>
      </c>
      <c r="L858" s="21">
        <f t="shared" si="62"/>
        <v>210</v>
      </c>
      <c r="M858" s="21">
        <f t="shared" si="65"/>
        <v>210</v>
      </c>
      <c r="N858" s="21">
        <f t="shared" si="64"/>
        <v>1438.7</v>
      </c>
      <c r="O858" s="817" t="s">
        <v>6</v>
      </c>
      <c r="P858" s="817" t="s">
        <v>228</v>
      </c>
      <c r="Q858" s="822" t="s">
        <v>8</v>
      </c>
      <c r="R858" s="823" t="s">
        <v>9</v>
      </c>
    </row>
    <row r="859" spans="1:18" ht="15" hidden="1" customHeight="1">
      <c r="A859" s="816">
        <v>186559</v>
      </c>
      <c r="B859" s="817" t="s">
        <v>378</v>
      </c>
      <c r="C859" s="817" t="s">
        <v>39</v>
      </c>
      <c r="D859" s="817" t="s">
        <v>3</v>
      </c>
      <c r="E859" s="818">
        <v>44177</v>
      </c>
      <c r="F859" s="817" t="s">
        <v>71</v>
      </c>
      <c r="G859" s="819" t="s">
        <v>357</v>
      </c>
      <c r="H859" s="817" t="s">
        <v>73</v>
      </c>
      <c r="I859" s="821">
        <v>11</v>
      </c>
      <c r="J859" s="827">
        <v>81.03</v>
      </c>
      <c r="K859" s="21">
        <f t="shared" si="63"/>
        <v>891.33</v>
      </c>
      <c r="L859" s="21">
        <f t="shared" si="62"/>
        <v>210</v>
      </c>
      <c r="M859" s="21">
        <f t="shared" si="65"/>
        <v>210</v>
      </c>
      <c r="N859" s="21">
        <f t="shared" si="64"/>
        <v>1101.33</v>
      </c>
      <c r="O859" s="817" t="s">
        <v>6</v>
      </c>
      <c r="P859" s="817" t="s">
        <v>344</v>
      </c>
      <c r="Q859" s="822" t="s">
        <v>8</v>
      </c>
      <c r="R859" s="823" t="s">
        <v>9</v>
      </c>
    </row>
    <row r="860" spans="1:18" ht="15" hidden="1" customHeight="1">
      <c r="A860" s="816">
        <v>118231</v>
      </c>
      <c r="B860" s="817" t="s">
        <v>17</v>
      </c>
      <c r="C860" s="817" t="s">
        <v>18</v>
      </c>
      <c r="D860" s="817" t="s">
        <v>3</v>
      </c>
      <c r="E860" s="818">
        <v>44177</v>
      </c>
      <c r="F860" s="817" t="s">
        <v>19</v>
      </c>
      <c r="G860" s="819" t="s">
        <v>20</v>
      </c>
      <c r="H860" s="824" t="s">
        <v>21</v>
      </c>
      <c r="I860" s="821">
        <v>11</v>
      </c>
      <c r="J860" s="827">
        <v>150.59</v>
      </c>
      <c r="K860" s="21">
        <f t="shared" si="63"/>
        <v>1656.49</v>
      </c>
      <c r="L860" s="21">
        <f t="shared" si="62"/>
        <v>210</v>
      </c>
      <c r="M860" s="21">
        <f t="shared" si="65"/>
        <v>210</v>
      </c>
      <c r="N860" s="21">
        <f t="shared" si="64"/>
        <v>1866.49</v>
      </c>
      <c r="O860" s="817"/>
      <c r="P860" s="817"/>
      <c r="Q860" s="822"/>
      <c r="R860" s="823" t="s">
        <v>9</v>
      </c>
    </row>
    <row r="861" spans="1:18" ht="15" hidden="1" customHeight="1">
      <c r="A861" s="816">
        <v>117487</v>
      </c>
      <c r="B861" s="817" t="s">
        <v>22</v>
      </c>
      <c r="C861" s="817" t="s">
        <v>18</v>
      </c>
      <c r="D861" s="817" t="s">
        <v>3</v>
      </c>
      <c r="E861" s="818">
        <v>44177</v>
      </c>
      <c r="F861" s="817" t="s">
        <v>19</v>
      </c>
      <c r="G861" s="819" t="s">
        <v>20</v>
      </c>
      <c r="H861" s="824" t="s">
        <v>21</v>
      </c>
      <c r="I861" s="821">
        <v>40</v>
      </c>
      <c r="J861" s="827">
        <v>150.59</v>
      </c>
      <c r="K861" s="21">
        <f t="shared" si="63"/>
        <v>6023.6</v>
      </c>
      <c r="L861" s="21">
        <f>(I861/8)*210</f>
        <v>1050</v>
      </c>
      <c r="M861" s="21">
        <f t="shared" si="65"/>
        <v>1050</v>
      </c>
      <c r="N861" s="21">
        <f t="shared" si="64"/>
        <v>7073.6</v>
      </c>
      <c r="O861" s="817"/>
      <c r="P861" s="817"/>
      <c r="Q861" s="822"/>
      <c r="R861" s="823" t="s">
        <v>9</v>
      </c>
    </row>
    <row r="862" spans="1:18" ht="25.5" hidden="1" customHeight="1">
      <c r="A862" s="816">
        <v>116651</v>
      </c>
      <c r="B862" s="817" t="s">
        <v>88</v>
      </c>
      <c r="C862" s="817" t="s">
        <v>39</v>
      </c>
      <c r="D862" s="817" t="s">
        <v>3</v>
      </c>
      <c r="E862" s="818">
        <v>44178</v>
      </c>
      <c r="F862" s="817" t="s">
        <v>19</v>
      </c>
      <c r="G862" s="819" t="s">
        <v>379</v>
      </c>
      <c r="H862" s="817" t="s">
        <v>21</v>
      </c>
      <c r="I862" s="821">
        <v>11</v>
      </c>
      <c r="J862" s="827">
        <v>81.03</v>
      </c>
      <c r="K862" s="21">
        <f t="shared" si="63"/>
        <v>891.33</v>
      </c>
      <c r="L862" s="21">
        <f t="shared" ref="L862:L925" si="66">IF(OR(I862=11,I862&gt;11),210,210*(I862/11))</f>
        <v>210</v>
      </c>
      <c r="M862" s="21">
        <f t="shared" si="65"/>
        <v>210</v>
      </c>
      <c r="N862" s="21">
        <f t="shared" si="64"/>
        <v>1101.33</v>
      </c>
      <c r="O862" s="817" t="s">
        <v>6</v>
      </c>
      <c r="P862" s="817" t="s">
        <v>173</v>
      </c>
      <c r="Q862" s="822" t="s">
        <v>8</v>
      </c>
      <c r="R862" s="823" t="s">
        <v>9</v>
      </c>
    </row>
    <row r="863" spans="1:18" ht="25.5" hidden="1" customHeight="1">
      <c r="A863" s="816">
        <v>117296</v>
      </c>
      <c r="B863" s="817" t="s">
        <v>342</v>
      </c>
      <c r="C863" s="817" t="s">
        <v>59</v>
      </c>
      <c r="D863" s="817" t="s">
        <v>3</v>
      </c>
      <c r="E863" s="818">
        <v>44178</v>
      </c>
      <c r="F863" s="817" t="s">
        <v>71</v>
      </c>
      <c r="G863" s="819" t="s">
        <v>380</v>
      </c>
      <c r="H863" s="817" t="s">
        <v>73</v>
      </c>
      <c r="I863" s="821">
        <v>11</v>
      </c>
      <c r="J863" s="827">
        <v>111.7</v>
      </c>
      <c r="K863" s="21">
        <f t="shared" si="63"/>
        <v>1228.7</v>
      </c>
      <c r="L863" s="21">
        <f t="shared" si="66"/>
        <v>210</v>
      </c>
      <c r="M863" s="21">
        <f t="shared" si="65"/>
        <v>210</v>
      </c>
      <c r="N863" s="21">
        <f t="shared" si="64"/>
        <v>1438.7</v>
      </c>
      <c r="O863" s="817" t="s">
        <v>6</v>
      </c>
      <c r="P863" s="817" t="s">
        <v>344</v>
      </c>
      <c r="Q863" s="822" t="s">
        <v>8</v>
      </c>
      <c r="R863" s="823" t="s">
        <v>9</v>
      </c>
    </row>
    <row r="864" spans="1:18" ht="25.5" hidden="1" customHeight="1">
      <c r="A864" s="816">
        <v>117346</v>
      </c>
      <c r="B864" s="817" t="s">
        <v>358</v>
      </c>
      <c r="C864" s="817" t="s">
        <v>39</v>
      </c>
      <c r="D864" s="817" t="s">
        <v>3</v>
      </c>
      <c r="E864" s="818">
        <v>44178</v>
      </c>
      <c r="F864" s="817" t="s">
        <v>71</v>
      </c>
      <c r="G864" s="819" t="s">
        <v>380</v>
      </c>
      <c r="H864" s="817" t="s">
        <v>73</v>
      </c>
      <c r="I864" s="821">
        <v>11</v>
      </c>
      <c r="J864" s="827">
        <v>81.03</v>
      </c>
      <c r="K864" s="21">
        <f t="shared" si="63"/>
        <v>891.33</v>
      </c>
      <c r="L864" s="21">
        <f t="shared" si="66"/>
        <v>210</v>
      </c>
      <c r="M864" s="21">
        <f t="shared" si="65"/>
        <v>210</v>
      </c>
      <c r="N864" s="21">
        <f t="shared" si="64"/>
        <v>1101.33</v>
      </c>
      <c r="O864" s="817" t="s">
        <v>6</v>
      </c>
      <c r="P864" s="817" t="s">
        <v>344</v>
      </c>
      <c r="Q864" s="822" t="s">
        <v>8</v>
      </c>
      <c r="R864" s="823" t="s">
        <v>9</v>
      </c>
    </row>
    <row r="865" spans="1:18" ht="25.5" hidden="1" customHeight="1">
      <c r="A865" s="816">
        <v>117446</v>
      </c>
      <c r="B865" s="817" t="s">
        <v>359</v>
      </c>
      <c r="C865" s="817" t="s">
        <v>39</v>
      </c>
      <c r="D865" s="817" t="s">
        <v>3</v>
      </c>
      <c r="E865" s="818">
        <v>44178</v>
      </c>
      <c r="F865" s="817" t="s">
        <v>71</v>
      </c>
      <c r="G865" s="819" t="s">
        <v>380</v>
      </c>
      <c r="H865" s="817" t="s">
        <v>73</v>
      </c>
      <c r="I865" s="821">
        <v>11</v>
      </c>
      <c r="J865" s="827">
        <v>81.03</v>
      </c>
      <c r="K865" s="21">
        <f t="shared" si="63"/>
        <v>891.33</v>
      </c>
      <c r="L865" s="21">
        <f t="shared" si="66"/>
        <v>210</v>
      </c>
      <c r="M865" s="21">
        <f t="shared" si="65"/>
        <v>210</v>
      </c>
      <c r="N865" s="21">
        <f t="shared" si="64"/>
        <v>1101.33</v>
      </c>
      <c r="O865" s="817" t="s">
        <v>6</v>
      </c>
      <c r="P865" s="817" t="s">
        <v>344</v>
      </c>
      <c r="Q865" s="822" t="s">
        <v>8</v>
      </c>
      <c r="R865" s="823" t="s">
        <v>9</v>
      </c>
    </row>
    <row r="866" spans="1:18" ht="25.5" hidden="1" customHeight="1">
      <c r="A866" s="816">
        <v>117562</v>
      </c>
      <c r="B866" s="817" t="s">
        <v>360</v>
      </c>
      <c r="C866" s="817" t="s">
        <v>361</v>
      </c>
      <c r="D866" s="817" t="s">
        <v>3</v>
      </c>
      <c r="E866" s="818">
        <v>44178</v>
      </c>
      <c r="F866" s="817" t="s">
        <v>71</v>
      </c>
      <c r="G866" s="819" t="s">
        <v>380</v>
      </c>
      <c r="H866" s="817" t="s">
        <v>73</v>
      </c>
      <c r="I866" s="821">
        <v>11</v>
      </c>
      <c r="J866" s="827">
        <v>111.7</v>
      </c>
      <c r="K866" s="21">
        <f t="shared" si="63"/>
        <v>1228.7</v>
      </c>
      <c r="L866" s="21">
        <f t="shared" si="66"/>
        <v>210</v>
      </c>
      <c r="M866" s="21">
        <f t="shared" si="65"/>
        <v>210</v>
      </c>
      <c r="N866" s="21">
        <f t="shared" si="64"/>
        <v>1438.7</v>
      </c>
      <c r="O866" s="817" t="s">
        <v>6</v>
      </c>
      <c r="P866" s="817" t="s">
        <v>344</v>
      </c>
      <c r="Q866" s="822" t="s">
        <v>8</v>
      </c>
      <c r="R866" s="823" t="s">
        <v>9</v>
      </c>
    </row>
    <row r="867" spans="1:18" ht="25.5" hidden="1" customHeight="1">
      <c r="A867" s="816">
        <v>117563</v>
      </c>
      <c r="B867" s="817" t="s">
        <v>362</v>
      </c>
      <c r="C867" s="817" t="s">
        <v>39</v>
      </c>
      <c r="D867" s="817" t="s">
        <v>3</v>
      </c>
      <c r="E867" s="818">
        <v>44178</v>
      </c>
      <c r="F867" s="817" t="s">
        <v>71</v>
      </c>
      <c r="G867" s="819" t="s">
        <v>380</v>
      </c>
      <c r="H867" s="817" t="s">
        <v>73</v>
      </c>
      <c r="I867" s="821">
        <v>11</v>
      </c>
      <c r="J867" s="827">
        <v>81.03</v>
      </c>
      <c r="K867" s="21">
        <f t="shared" si="63"/>
        <v>891.33</v>
      </c>
      <c r="L867" s="21">
        <f t="shared" si="66"/>
        <v>210</v>
      </c>
      <c r="M867" s="21">
        <f t="shared" si="65"/>
        <v>210</v>
      </c>
      <c r="N867" s="21">
        <f t="shared" si="64"/>
        <v>1101.33</v>
      </c>
      <c r="O867" s="817" t="s">
        <v>6</v>
      </c>
      <c r="P867" s="817" t="s">
        <v>344</v>
      </c>
      <c r="Q867" s="822" t="s">
        <v>8</v>
      </c>
      <c r="R867" s="823" t="s">
        <v>9</v>
      </c>
    </row>
    <row r="868" spans="1:18" ht="25.5" hidden="1" customHeight="1">
      <c r="A868" s="816">
        <v>117855</v>
      </c>
      <c r="B868" s="817" t="s">
        <v>364</v>
      </c>
      <c r="C868" s="817" t="s">
        <v>361</v>
      </c>
      <c r="D868" s="817" t="s">
        <v>3</v>
      </c>
      <c r="E868" s="818">
        <v>44178</v>
      </c>
      <c r="F868" s="817" t="s">
        <v>71</v>
      </c>
      <c r="G868" s="819" t="s">
        <v>380</v>
      </c>
      <c r="H868" s="817" t="s">
        <v>73</v>
      </c>
      <c r="I868" s="821">
        <v>11</v>
      </c>
      <c r="J868" s="827">
        <v>111.7</v>
      </c>
      <c r="K868" s="21">
        <f t="shared" si="63"/>
        <v>1228.7</v>
      </c>
      <c r="L868" s="21">
        <f t="shared" si="66"/>
        <v>210</v>
      </c>
      <c r="M868" s="21">
        <f t="shared" si="65"/>
        <v>210</v>
      </c>
      <c r="N868" s="21">
        <f t="shared" si="64"/>
        <v>1438.7</v>
      </c>
      <c r="O868" s="817" t="s">
        <v>6</v>
      </c>
      <c r="P868" s="817" t="s">
        <v>344</v>
      </c>
      <c r="Q868" s="822" t="s">
        <v>8</v>
      </c>
      <c r="R868" s="823" t="s">
        <v>9</v>
      </c>
    </row>
    <row r="869" spans="1:18" ht="15" hidden="1" customHeight="1">
      <c r="A869" s="816">
        <v>118087</v>
      </c>
      <c r="B869" s="817" t="s">
        <v>365</v>
      </c>
      <c r="C869" s="817" t="s">
        <v>209</v>
      </c>
      <c r="D869" s="817" t="s">
        <v>3</v>
      </c>
      <c r="E869" s="818">
        <v>44178</v>
      </c>
      <c r="F869" s="817" t="s">
        <v>71</v>
      </c>
      <c r="G869" s="819" t="s">
        <v>381</v>
      </c>
      <c r="H869" s="817" t="s">
        <v>73</v>
      </c>
      <c r="I869" s="821">
        <v>11</v>
      </c>
      <c r="J869" s="827">
        <v>146.88999999999999</v>
      </c>
      <c r="K869" s="21">
        <f t="shared" si="63"/>
        <v>1615.79</v>
      </c>
      <c r="L869" s="21">
        <f t="shared" si="66"/>
        <v>210</v>
      </c>
      <c r="M869" s="21">
        <f t="shared" si="65"/>
        <v>210</v>
      </c>
      <c r="N869" s="21">
        <f t="shared" si="64"/>
        <v>1825.79</v>
      </c>
      <c r="O869" s="817" t="s">
        <v>6</v>
      </c>
      <c r="P869" s="817" t="s">
        <v>344</v>
      </c>
      <c r="Q869" s="822" t="s">
        <v>8</v>
      </c>
      <c r="R869" s="823" t="s">
        <v>9</v>
      </c>
    </row>
    <row r="870" spans="1:18" ht="25.5" hidden="1" customHeight="1">
      <c r="A870" s="816">
        <v>118106</v>
      </c>
      <c r="B870" s="817" t="s">
        <v>345</v>
      </c>
      <c r="C870" s="817" t="s">
        <v>59</v>
      </c>
      <c r="D870" s="817" t="s">
        <v>3</v>
      </c>
      <c r="E870" s="818">
        <v>44178</v>
      </c>
      <c r="F870" s="817" t="s">
        <v>71</v>
      </c>
      <c r="G870" s="819" t="s">
        <v>380</v>
      </c>
      <c r="H870" s="817" t="s">
        <v>73</v>
      </c>
      <c r="I870" s="821">
        <v>11</v>
      </c>
      <c r="J870" s="827">
        <v>111.7</v>
      </c>
      <c r="K870" s="21">
        <f t="shared" si="63"/>
        <v>1228.7</v>
      </c>
      <c r="L870" s="21">
        <f t="shared" si="66"/>
        <v>210</v>
      </c>
      <c r="M870" s="21">
        <f t="shared" si="65"/>
        <v>210</v>
      </c>
      <c r="N870" s="21">
        <f t="shared" si="64"/>
        <v>1438.7</v>
      </c>
      <c r="O870" s="817" t="s">
        <v>6</v>
      </c>
      <c r="P870" s="817" t="s">
        <v>344</v>
      </c>
      <c r="Q870" s="822" t="s">
        <v>8</v>
      </c>
      <c r="R870" s="823" t="s">
        <v>9</v>
      </c>
    </row>
    <row r="871" spans="1:18" ht="25.5" hidden="1" customHeight="1">
      <c r="A871" s="816">
        <v>118248</v>
      </c>
      <c r="B871" s="817" t="s">
        <v>367</v>
      </c>
      <c r="C871" s="817" t="s">
        <v>59</v>
      </c>
      <c r="D871" s="817" t="s">
        <v>3</v>
      </c>
      <c r="E871" s="818">
        <v>44178</v>
      </c>
      <c r="F871" s="817" t="s">
        <v>71</v>
      </c>
      <c r="G871" s="819" t="s">
        <v>380</v>
      </c>
      <c r="H871" s="817" t="s">
        <v>73</v>
      </c>
      <c r="I871" s="821">
        <v>11</v>
      </c>
      <c r="J871" s="827">
        <v>111.7</v>
      </c>
      <c r="K871" s="21">
        <f t="shared" si="63"/>
        <v>1228.7</v>
      </c>
      <c r="L871" s="21">
        <f t="shared" si="66"/>
        <v>210</v>
      </c>
      <c r="M871" s="21">
        <f t="shared" si="65"/>
        <v>210</v>
      </c>
      <c r="N871" s="21">
        <f t="shared" si="64"/>
        <v>1438.7</v>
      </c>
      <c r="O871" s="817" t="s">
        <v>6</v>
      </c>
      <c r="P871" s="817" t="s">
        <v>344</v>
      </c>
      <c r="Q871" s="822" t="s">
        <v>8</v>
      </c>
      <c r="R871" s="823" t="s">
        <v>9</v>
      </c>
    </row>
    <row r="872" spans="1:18" ht="15" hidden="1" customHeight="1">
      <c r="A872" s="816">
        <v>118370</v>
      </c>
      <c r="B872" s="817" t="s">
        <v>222</v>
      </c>
      <c r="C872" s="817" t="s">
        <v>18</v>
      </c>
      <c r="D872" s="817" t="s">
        <v>3</v>
      </c>
      <c r="E872" s="818">
        <v>44178</v>
      </c>
      <c r="F872" s="817" t="s">
        <v>71</v>
      </c>
      <c r="G872" s="819" t="s">
        <v>382</v>
      </c>
      <c r="H872" s="817" t="s">
        <v>73</v>
      </c>
      <c r="I872" s="821">
        <v>11</v>
      </c>
      <c r="J872" s="827">
        <v>150.59</v>
      </c>
      <c r="K872" s="21">
        <f t="shared" si="63"/>
        <v>1656.49</v>
      </c>
      <c r="L872" s="21">
        <f t="shared" si="66"/>
        <v>210</v>
      </c>
      <c r="M872" s="21">
        <f t="shared" si="65"/>
        <v>210</v>
      </c>
      <c r="N872" s="21">
        <f t="shared" si="64"/>
        <v>1866.49</v>
      </c>
      <c r="O872" s="817"/>
      <c r="P872" s="817"/>
      <c r="Q872" s="822" t="s">
        <v>8</v>
      </c>
      <c r="R872" s="823" t="s">
        <v>9</v>
      </c>
    </row>
    <row r="873" spans="1:18" ht="25.5" hidden="1" customHeight="1">
      <c r="A873" s="816">
        <v>118557</v>
      </c>
      <c r="B873" s="817" t="s">
        <v>346</v>
      </c>
      <c r="C873" s="817" t="s">
        <v>59</v>
      </c>
      <c r="D873" s="817" t="s">
        <v>3</v>
      </c>
      <c r="E873" s="818">
        <v>44178</v>
      </c>
      <c r="F873" s="817" t="s">
        <v>71</v>
      </c>
      <c r="G873" s="819" t="s">
        <v>380</v>
      </c>
      <c r="H873" s="817" t="s">
        <v>73</v>
      </c>
      <c r="I873" s="821">
        <v>11</v>
      </c>
      <c r="J873" s="827">
        <v>111.7</v>
      </c>
      <c r="K873" s="21">
        <f t="shared" si="63"/>
        <v>1228.7</v>
      </c>
      <c r="L873" s="21">
        <f t="shared" si="66"/>
        <v>210</v>
      </c>
      <c r="M873" s="21">
        <f t="shared" si="65"/>
        <v>210</v>
      </c>
      <c r="N873" s="21">
        <f t="shared" si="64"/>
        <v>1438.7</v>
      </c>
      <c r="O873" s="817" t="s">
        <v>6</v>
      </c>
      <c r="P873" s="817" t="s">
        <v>344</v>
      </c>
      <c r="Q873" s="822" t="s">
        <v>8</v>
      </c>
      <c r="R873" s="823" t="s">
        <v>9</v>
      </c>
    </row>
    <row r="874" spans="1:18" ht="25.5" hidden="1" customHeight="1">
      <c r="A874" s="816">
        <v>118623</v>
      </c>
      <c r="B874" s="817" t="s">
        <v>368</v>
      </c>
      <c r="C874" s="817" t="s">
        <v>39</v>
      </c>
      <c r="D874" s="817" t="s">
        <v>3</v>
      </c>
      <c r="E874" s="818">
        <v>44178</v>
      </c>
      <c r="F874" s="817" t="s">
        <v>71</v>
      </c>
      <c r="G874" s="819" t="s">
        <v>380</v>
      </c>
      <c r="H874" s="817" t="s">
        <v>73</v>
      </c>
      <c r="I874" s="821">
        <v>11</v>
      </c>
      <c r="J874" s="827">
        <v>81.03</v>
      </c>
      <c r="K874" s="21">
        <f t="shared" si="63"/>
        <v>891.33</v>
      </c>
      <c r="L874" s="21">
        <f t="shared" si="66"/>
        <v>210</v>
      </c>
      <c r="M874" s="21">
        <f t="shared" si="65"/>
        <v>210</v>
      </c>
      <c r="N874" s="21">
        <f t="shared" si="64"/>
        <v>1101.33</v>
      </c>
      <c r="O874" s="817" t="s">
        <v>6</v>
      </c>
      <c r="P874" s="817" t="s">
        <v>344</v>
      </c>
      <c r="Q874" s="822" t="s">
        <v>8</v>
      </c>
      <c r="R874" s="823" t="s">
        <v>9</v>
      </c>
    </row>
    <row r="875" spans="1:18" ht="25.5" hidden="1" customHeight="1">
      <c r="A875" s="816">
        <v>118962</v>
      </c>
      <c r="B875" s="817" t="s">
        <v>369</v>
      </c>
      <c r="C875" s="817" t="s">
        <v>36</v>
      </c>
      <c r="D875" s="817" t="s">
        <v>3</v>
      </c>
      <c r="E875" s="818">
        <v>44178</v>
      </c>
      <c r="F875" s="817" t="s">
        <v>71</v>
      </c>
      <c r="G875" s="819" t="s">
        <v>380</v>
      </c>
      <c r="H875" s="817" t="s">
        <v>73</v>
      </c>
      <c r="I875" s="821">
        <v>11</v>
      </c>
      <c r="J875" s="827">
        <v>132.15</v>
      </c>
      <c r="K875" s="21">
        <f t="shared" si="63"/>
        <v>1453.65</v>
      </c>
      <c r="L875" s="21">
        <f t="shared" si="66"/>
        <v>210</v>
      </c>
      <c r="M875" s="21">
        <f t="shared" si="65"/>
        <v>210</v>
      </c>
      <c r="N875" s="21">
        <f t="shared" si="64"/>
        <v>1663.65</v>
      </c>
      <c r="O875" s="817" t="s">
        <v>6</v>
      </c>
      <c r="P875" s="817" t="s">
        <v>344</v>
      </c>
      <c r="Q875" s="822" t="s">
        <v>8</v>
      </c>
      <c r="R875" s="823" t="s">
        <v>9</v>
      </c>
    </row>
    <row r="876" spans="1:18" ht="15" hidden="1" customHeight="1">
      <c r="A876" s="816">
        <v>146993</v>
      </c>
      <c r="B876" s="817" t="s">
        <v>10</v>
      </c>
      <c r="C876" s="817" t="s">
        <v>2</v>
      </c>
      <c r="D876" s="817" t="s">
        <v>3</v>
      </c>
      <c r="E876" s="818">
        <v>44178</v>
      </c>
      <c r="F876" s="817" t="s">
        <v>19</v>
      </c>
      <c r="G876" s="819" t="s">
        <v>383</v>
      </c>
      <c r="H876" s="817" t="s">
        <v>21</v>
      </c>
      <c r="I876" s="821">
        <v>11</v>
      </c>
      <c r="J876" s="827">
        <v>132.15</v>
      </c>
      <c r="K876" s="21">
        <f t="shared" si="63"/>
        <v>1453.65</v>
      </c>
      <c r="L876" s="21">
        <f t="shared" si="66"/>
        <v>210</v>
      </c>
      <c r="M876" s="21">
        <f t="shared" si="65"/>
        <v>210</v>
      </c>
      <c r="N876" s="21">
        <f t="shared" si="64"/>
        <v>1663.65</v>
      </c>
      <c r="O876" s="817" t="s">
        <v>6</v>
      </c>
      <c r="P876" s="817" t="s">
        <v>173</v>
      </c>
      <c r="Q876" s="822" t="s">
        <v>384</v>
      </c>
      <c r="R876" s="823" t="s">
        <v>78</v>
      </c>
    </row>
    <row r="877" spans="1:18" ht="25.5" hidden="1" customHeight="1">
      <c r="A877" s="816">
        <v>150993</v>
      </c>
      <c r="B877" s="817" t="s">
        <v>337</v>
      </c>
      <c r="C877" s="817" t="s">
        <v>338</v>
      </c>
      <c r="D877" s="817" t="s">
        <v>3</v>
      </c>
      <c r="E877" s="818">
        <v>44178</v>
      </c>
      <c r="F877" s="817" t="s">
        <v>19</v>
      </c>
      <c r="G877" s="819" t="s">
        <v>385</v>
      </c>
      <c r="H877" s="817" t="s">
        <v>21</v>
      </c>
      <c r="I877" s="821">
        <v>11</v>
      </c>
      <c r="J877" s="827">
        <v>127.04</v>
      </c>
      <c r="K877" s="21">
        <f t="shared" si="63"/>
        <v>1397.44</v>
      </c>
      <c r="L877" s="21">
        <f t="shared" si="66"/>
        <v>210</v>
      </c>
      <c r="M877" s="21">
        <f t="shared" si="65"/>
        <v>210</v>
      </c>
      <c r="N877" s="21">
        <f t="shared" si="64"/>
        <v>1607.44</v>
      </c>
      <c r="O877" s="817"/>
      <c r="P877" s="817"/>
      <c r="Q877" s="822" t="s">
        <v>8</v>
      </c>
      <c r="R877" s="823" t="s">
        <v>9</v>
      </c>
    </row>
    <row r="878" spans="1:18" ht="25.5" hidden="1" customHeight="1">
      <c r="A878" s="816">
        <v>152366</v>
      </c>
      <c r="B878" s="817" t="s">
        <v>340</v>
      </c>
      <c r="C878" s="817" t="s">
        <v>338</v>
      </c>
      <c r="D878" s="817" t="s">
        <v>3</v>
      </c>
      <c r="E878" s="818">
        <v>44178</v>
      </c>
      <c r="F878" s="817" t="s">
        <v>19</v>
      </c>
      <c r="G878" s="819" t="s">
        <v>385</v>
      </c>
      <c r="H878" s="817" t="s">
        <v>21</v>
      </c>
      <c r="I878" s="821">
        <v>11</v>
      </c>
      <c r="J878" s="827">
        <v>127.04</v>
      </c>
      <c r="K878" s="21">
        <f t="shared" si="63"/>
        <v>1397.44</v>
      </c>
      <c r="L878" s="21">
        <f t="shared" si="66"/>
        <v>210</v>
      </c>
      <c r="M878" s="21">
        <f t="shared" si="65"/>
        <v>210</v>
      </c>
      <c r="N878" s="21">
        <f t="shared" si="64"/>
        <v>1607.44</v>
      </c>
      <c r="O878" s="817"/>
      <c r="P878" s="817"/>
      <c r="Q878" s="822" t="s">
        <v>8</v>
      </c>
      <c r="R878" s="823" t="s">
        <v>9</v>
      </c>
    </row>
    <row r="879" spans="1:18" ht="25.5" hidden="1" customHeight="1">
      <c r="A879" s="816">
        <v>155637</v>
      </c>
      <c r="B879" s="817" t="s">
        <v>375</v>
      </c>
      <c r="C879" s="817" t="s">
        <v>39</v>
      </c>
      <c r="D879" s="817" t="s">
        <v>3</v>
      </c>
      <c r="E879" s="818">
        <v>44178</v>
      </c>
      <c r="F879" s="817" t="s">
        <v>71</v>
      </c>
      <c r="G879" s="819" t="s">
        <v>380</v>
      </c>
      <c r="H879" s="817" t="s">
        <v>73</v>
      </c>
      <c r="I879" s="821">
        <v>11</v>
      </c>
      <c r="J879" s="827">
        <v>81.03</v>
      </c>
      <c r="K879" s="21">
        <f t="shared" si="63"/>
        <v>891.33</v>
      </c>
      <c r="L879" s="21">
        <f t="shared" si="66"/>
        <v>210</v>
      </c>
      <c r="M879" s="21">
        <f t="shared" si="65"/>
        <v>210</v>
      </c>
      <c r="N879" s="21">
        <f t="shared" si="64"/>
        <v>1101.33</v>
      </c>
      <c r="O879" s="817" t="s">
        <v>6</v>
      </c>
      <c r="P879" s="817" t="s">
        <v>344</v>
      </c>
      <c r="Q879" s="822" t="s">
        <v>8</v>
      </c>
      <c r="R879" s="823" t="s">
        <v>9</v>
      </c>
    </row>
    <row r="880" spans="1:18" ht="15" hidden="1" customHeight="1">
      <c r="A880" s="816">
        <v>156936</v>
      </c>
      <c r="B880" s="817" t="s">
        <v>199</v>
      </c>
      <c r="C880" s="817" t="s">
        <v>2</v>
      </c>
      <c r="D880" s="817" t="s">
        <v>3</v>
      </c>
      <c r="E880" s="818">
        <v>44178</v>
      </c>
      <c r="F880" s="817" t="s">
        <v>19</v>
      </c>
      <c r="G880" s="819" t="s">
        <v>383</v>
      </c>
      <c r="H880" s="817" t="s">
        <v>21</v>
      </c>
      <c r="I880" s="821">
        <v>11</v>
      </c>
      <c r="J880" s="827">
        <v>132.15</v>
      </c>
      <c r="K880" s="21">
        <f t="shared" si="63"/>
        <v>1453.65</v>
      </c>
      <c r="L880" s="21">
        <f t="shared" si="66"/>
        <v>210</v>
      </c>
      <c r="M880" s="21">
        <f t="shared" si="65"/>
        <v>210</v>
      </c>
      <c r="N880" s="21">
        <f t="shared" si="64"/>
        <v>1663.65</v>
      </c>
      <c r="O880" s="817" t="s">
        <v>6</v>
      </c>
      <c r="P880" s="817" t="s">
        <v>173</v>
      </c>
      <c r="Q880" s="822" t="s">
        <v>384</v>
      </c>
      <c r="R880" s="823" t="s">
        <v>78</v>
      </c>
    </row>
    <row r="881" spans="1:18" ht="25.5" hidden="1" customHeight="1">
      <c r="A881" s="816">
        <v>176397</v>
      </c>
      <c r="B881" s="817" t="s">
        <v>376</v>
      </c>
      <c r="C881" s="817" t="s">
        <v>36</v>
      </c>
      <c r="D881" s="817" t="s">
        <v>3</v>
      </c>
      <c r="E881" s="818">
        <v>44178</v>
      </c>
      <c r="F881" s="817" t="s">
        <v>71</v>
      </c>
      <c r="G881" s="819" t="s">
        <v>380</v>
      </c>
      <c r="H881" s="817" t="s">
        <v>73</v>
      </c>
      <c r="I881" s="821">
        <v>11</v>
      </c>
      <c r="J881" s="827">
        <v>132.15</v>
      </c>
      <c r="K881" s="21">
        <f t="shared" si="63"/>
        <v>1453.65</v>
      </c>
      <c r="L881" s="21">
        <f t="shared" si="66"/>
        <v>210</v>
      </c>
      <c r="M881" s="21">
        <f t="shared" si="65"/>
        <v>210</v>
      </c>
      <c r="N881" s="21">
        <f t="shared" si="64"/>
        <v>1663.65</v>
      </c>
      <c r="O881" s="817" t="s">
        <v>6</v>
      </c>
      <c r="P881" s="817" t="s">
        <v>344</v>
      </c>
      <c r="Q881" s="822" t="s">
        <v>8</v>
      </c>
      <c r="R881" s="823" t="s">
        <v>9</v>
      </c>
    </row>
    <row r="882" spans="1:18" ht="25.5" hidden="1" customHeight="1">
      <c r="A882" s="816">
        <v>176607</v>
      </c>
      <c r="B882" s="817" t="s">
        <v>55</v>
      </c>
      <c r="C882" s="817" t="s">
        <v>39</v>
      </c>
      <c r="D882" s="817" t="s">
        <v>3</v>
      </c>
      <c r="E882" s="818">
        <v>44178</v>
      </c>
      <c r="F882" s="817" t="s">
        <v>19</v>
      </c>
      <c r="G882" s="819" t="s">
        <v>379</v>
      </c>
      <c r="H882" s="817" t="s">
        <v>21</v>
      </c>
      <c r="I882" s="821">
        <v>11</v>
      </c>
      <c r="J882" s="827">
        <v>81.03</v>
      </c>
      <c r="K882" s="21">
        <f t="shared" si="63"/>
        <v>891.33</v>
      </c>
      <c r="L882" s="21">
        <f t="shared" si="66"/>
        <v>210</v>
      </c>
      <c r="M882" s="21">
        <f t="shared" si="65"/>
        <v>210</v>
      </c>
      <c r="N882" s="21">
        <f t="shared" si="64"/>
        <v>1101.33</v>
      </c>
      <c r="O882" s="817" t="s">
        <v>6</v>
      </c>
      <c r="P882" s="817" t="s">
        <v>173</v>
      </c>
      <c r="Q882" s="822" t="s">
        <v>8</v>
      </c>
      <c r="R882" s="823" t="s">
        <v>9</v>
      </c>
    </row>
    <row r="883" spans="1:18" ht="15" hidden="1" customHeight="1">
      <c r="A883" s="816">
        <v>178171</v>
      </c>
      <c r="B883" s="817" t="s">
        <v>57</v>
      </c>
      <c r="C883" s="817" t="s">
        <v>39</v>
      </c>
      <c r="D883" s="817" t="s">
        <v>3</v>
      </c>
      <c r="E883" s="818">
        <v>44178</v>
      </c>
      <c r="F883" s="817" t="s">
        <v>19</v>
      </c>
      <c r="G883" s="819" t="s">
        <v>386</v>
      </c>
      <c r="H883" s="817" t="s">
        <v>21</v>
      </c>
      <c r="I883" s="821">
        <v>11</v>
      </c>
      <c r="J883" s="827">
        <v>81.03</v>
      </c>
      <c r="K883" s="21">
        <f t="shared" si="63"/>
        <v>891.33</v>
      </c>
      <c r="L883" s="21">
        <f t="shared" si="66"/>
        <v>210</v>
      </c>
      <c r="M883" s="21">
        <f t="shared" si="65"/>
        <v>210</v>
      </c>
      <c r="N883" s="21">
        <f t="shared" si="64"/>
        <v>1101.33</v>
      </c>
      <c r="O883" s="817" t="s">
        <v>6</v>
      </c>
      <c r="P883" s="817" t="s">
        <v>173</v>
      </c>
      <c r="Q883" s="822" t="s">
        <v>8</v>
      </c>
      <c r="R883" s="823" t="s">
        <v>9</v>
      </c>
    </row>
    <row r="884" spans="1:18" ht="15" hidden="1" customHeight="1">
      <c r="A884" s="816">
        <v>185056</v>
      </c>
      <c r="B884" s="817" t="s">
        <v>58</v>
      </c>
      <c r="C884" s="817" t="s">
        <v>59</v>
      </c>
      <c r="D884" s="817" t="s">
        <v>3</v>
      </c>
      <c r="E884" s="818">
        <v>44178</v>
      </c>
      <c r="F884" s="817" t="s">
        <v>19</v>
      </c>
      <c r="G884" s="819" t="s">
        <v>386</v>
      </c>
      <c r="H884" s="817" t="s">
        <v>21</v>
      </c>
      <c r="I884" s="821">
        <v>11</v>
      </c>
      <c r="J884" s="827">
        <v>111.7</v>
      </c>
      <c r="K884" s="21">
        <f t="shared" si="63"/>
        <v>1228.7</v>
      </c>
      <c r="L884" s="21">
        <f t="shared" si="66"/>
        <v>210</v>
      </c>
      <c r="M884" s="21">
        <f t="shared" si="65"/>
        <v>210</v>
      </c>
      <c r="N884" s="21">
        <f t="shared" si="64"/>
        <v>1438.7</v>
      </c>
      <c r="O884" s="817" t="s">
        <v>6</v>
      </c>
      <c r="P884" s="817" t="s">
        <v>173</v>
      </c>
      <c r="Q884" s="822" t="s">
        <v>8</v>
      </c>
      <c r="R884" s="823" t="s">
        <v>9</v>
      </c>
    </row>
    <row r="885" spans="1:18" ht="25.5" hidden="1" customHeight="1">
      <c r="A885" s="816">
        <v>186559</v>
      </c>
      <c r="B885" s="817" t="s">
        <v>378</v>
      </c>
      <c r="C885" s="817" t="s">
        <v>39</v>
      </c>
      <c r="D885" s="817" t="s">
        <v>3</v>
      </c>
      <c r="E885" s="818">
        <v>44178</v>
      </c>
      <c r="F885" s="817" t="s">
        <v>71</v>
      </c>
      <c r="G885" s="819" t="s">
        <v>380</v>
      </c>
      <c r="H885" s="817" t="s">
        <v>73</v>
      </c>
      <c r="I885" s="821">
        <v>11</v>
      </c>
      <c r="J885" s="827">
        <v>81.03</v>
      </c>
      <c r="K885" s="21">
        <f t="shared" si="63"/>
        <v>891.33</v>
      </c>
      <c r="L885" s="21">
        <f t="shared" si="66"/>
        <v>210</v>
      </c>
      <c r="M885" s="21">
        <f t="shared" si="65"/>
        <v>210</v>
      </c>
      <c r="N885" s="21">
        <f t="shared" si="64"/>
        <v>1101.33</v>
      </c>
      <c r="O885" s="817" t="s">
        <v>6</v>
      </c>
      <c r="P885" s="817" t="s">
        <v>344</v>
      </c>
      <c r="Q885" s="822" t="s">
        <v>8</v>
      </c>
      <c r="R885" s="823" t="s">
        <v>9</v>
      </c>
    </row>
    <row r="886" spans="1:18" ht="15" hidden="1" customHeight="1">
      <c r="A886" s="816">
        <v>118231</v>
      </c>
      <c r="B886" s="817" t="s">
        <v>17</v>
      </c>
      <c r="C886" s="817" t="s">
        <v>18</v>
      </c>
      <c r="D886" s="817" t="s">
        <v>3</v>
      </c>
      <c r="E886" s="818">
        <v>44178</v>
      </c>
      <c r="F886" s="817" t="s">
        <v>19</v>
      </c>
      <c r="G886" s="819" t="s">
        <v>20</v>
      </c>
      <c r="H886" s="824" t="s">
        <v>21</v>
      </c>
      <c r="I886" s="821">
        <v>8</v>
      </c>
      <c r="J886" s="827">
        <v>150.59</v>
      </c>
      <c r="K886" s="21">
        <f t="shared" si="63"/>
        <v>1204.72</v>
      </c>
      <c r="L886" s="21">
        <f t="shared" si="66"/>
        <v>152.72727272727272</v>
      </c>
      <c r="M886" s="21">
        <f t="shared" si="65"/>
        <v>152.72999999999999</v>
      </c>
      <c r="N886" s="21">
        <f t="shared" si="64"/>
        <v>1357.45</v>
      </c>
      <c r="O886" s="817"/>
      <c r="P886" s="817"/>
      <c r="Q886" s="822"/>
      <c r="R886" s="823" t="s">
        <v>9</v>
      </c>
    </row>
    <row r="887" spans="1:18" ht="15" hidden="1" customHeight="1">
      <c r="A887" s="816">
        <v>118231</v>
      </c>
      <c r="B887" s="817" t="s">
        <v>17</v>
      </c>
      <c r="C887" s="817" t="s">
        <v>18</v>
      </c>
      <c r="D887" s="817" t="s">
        <v>3</v>
      </c>
      <c r="E887" s="818">
        <v>44178</v>
      </c>
      <c r="F887" s="817" t="s">
        <v>19</v>
      </c>
      <c r="G887" s="819" t="s">
        <v>20</v>
      </c>
      <c r="H887" s="824" t="s">
        <v>21</v>
      </c>
      <c r="I887" s="821">
        <v>3</v>
      </c>
      <c r="J887" s="827">
        <v>150.59</v>
      </c>
      <c r="K887" s="21">
        <f t="shared" si="63"/>
        <v>451.77</v>
      </c>
      <c r="L887" s="21">
        <f t="shared" si="66"/>
        <v>57.272727272727266</v>
      </c>
      <c r="M887" s="21">
        <f t="shared" si="65"/>
        <v>57.27</v>
      </c>
      <c r="N887" s="21">
        <f t="shared" si="64"/>
        <v>509.03999999999996</v>
      </c>
      <c r="O887" s="817"/>
      <c r="P887" s="817"/>
      <c r="Q887" s="822"/>
      <c r="R887" s="823" t="s">
        <v>9</v>
      </c>
    </row>
    <row r="888" spans="1:18" ht="15" hidden="1" customHeight="1">
      <c r="A888" s="816">
        <v>116651</v>
      </c>
      <c r="B888" s="817" t="s">
        <v>88</v>
      </c>
      <c r="C888" s="817" t="s">
        <v>39</v>
      </c>
      <c r="D888" s="817" t="s">
        <v>3</v>
      </c>
      <c r="E888" s="818">
        <v>44179</v>
      </c>
      <c r="F888" s="817" t="s">
        <v>19</v>
      </c>
      <c r="G888" s="819" t="s">
        <v>387</v>
      </c>
      <c r="H888" s="817" t="s">
        <v>21</v>
      </c>
      <c r="I888" s="821">
        <v>11</v>
      </c>
      <c r="J888" s="827">
        <v>81.03</v>
      </c>
      <c r="K888" s="21">
        <f t="shared" si="63"/>
        <v>891.33</v>
      </c>
      <c r="L888" s="21">
        <f t="shared" si="66"/>
        <v>210</v>
      </c>
      <c r="M888" s="21">
        <f t="shared" si="65"/>
        <v>210</v>
      </c>
      <c r="N888" s="21">
        <f t="shared" si="64"/>
        <v>1101.33</v>
      </c>
      <c r="O888" s="817"/>
      <c r="P888" s="817"/>
      <c r="Q888" s="822" t="s">
        <v>8</v>
      </c>
      <c r="R888" s="823" t="s">
        <v>9</v>
      </c>
    </row>
    <row r="889" spans="1:18" ht="25.5" hidden="1" customHeight="1">
      <c r="A889" s="816">
        <v>117296</v>
      </c>
      <c r="B889" s="817" t="s">
        <v>342</v>
      </c>
      <c r="C889" s="817" t="s">
        <v>59</v>
      </c>
      <c r="D889" s="817" t="s">
        <v>3</v>
      </c>
      <c r="E889" s="818">
        <v>44179</v>
      </c>
      <c r="F889" s="817" t="s">
        <v>71</v>
      </c>
      <c r="G889" s="819" t="s">
        <v>388</v>
      </c>
      <c r="H889" s="817" t="s">
        <v>73</v>
      </c>
      <c r="I889" s="821">
        <v>11</v>
      </c>
      <c r="J889" s="827">
        <v>111.7</v>
      </c>
      <c r="K889" s="21">
        <f t="shared" si="63"/>
        <v>1228.7</v>
      </c>
      <c r="L889" s="21">
        <f t="shared" si="66"/>
        <v>210</v>
      </c>
      <c r="M889" s="21">
        <f t="shared" si="65"/>
        <v>210</v>
      </c>
      <c r="N889" s="21">
        <f t="shared" si="64"/>
        <v>1438.7</v>
      </c>
      <c r="O889" s="817" t="s">
        <v>6</v>
      </c>
      <c r="P889" s="817" t="s">
        <v>344</v>
      </c>
      <c r="Q889" s="822" t="s">
        <v>8</v>
      </c>
      <c r="R889" s="823" t="s">
        <v>9</v>
      </c>
    </row>
    <row r="890" spans="1:18" ht="25.5" hidden="1" customHeight="1">
      <c r="A890" s="816">
        <v>117346</v>
      </c>
      <c r="B890" s="817" t="s">
        <v>358</v>
      </c>
      <c r="C890" s="817" t="s">
        <v>39</v>
      </c>
      <c r="D890" s="817" t="s">
        <v>3</v>
      </c>
      <c r="E890" s="818">
        <v>44179</v>
      </c>
      <c r="F890" s="817" t="s">
        <v>71</v>
      </c>
      <c r="G890" s="819" t="s">
        <v>388</v>
      </c>
      <c r="H890" s="817" t="s">
        <v>73</v>
      </c>
      <c r="I890" s="821">
        <v>11</v>
      </c>
      <c r="J890" s="827">
        <v>81.03</v>
      </c>
      <c r="K890" s="21">
        <f t="shared" si="63"/>
        <v>891.33</v>
      </c>
      <c r="L890" s="21">
        <f t="shared" si="66"/>
        <v>210</v>
      </c>
      <c r="M890" s="21">
        <f t="shared" si="65"/>
        <v>210</v>
      </c>
      <c r="N890" s="21">
        <f t="shared" si="64"/>
        <v>1101.33</v>
      </c>
      <c r="O890" s="817" t="s">
        <v>6</v>
      </c>
      <c r="P890" s="817" t="s">
        <v>344</v>
      </c>
      <c r="Q890" s="822" t="s">
        <v>8</v>
      </c>
      <c r="R890" s="823" t="s">
        <v>9</v>
      </c>
    </row>
    <row r="891" spans="1:18" ht="25.5" hidden="1" customHeight="1">
      <c r="A891" s="816">
        <v>117446</v>
      </c>
      <c r="B891" s="817" t="s">
        <v>359</v>
      </c>
      <c r="C891" s="817" t="s">
        <v>39</v>
      </c>
      <c r="D891" s="817" t="s">
        <v>3</v>
      </c>
      <c r="E891" s="818">
        <v>44179</v>
      </c>
      <c r="F891" s="817" t="s">
        <v>71</v>
      </c>
      <c r="G891" s="819" t="s">
        <v>388</v>
      </c>
      <c r="H891" s="817" t="s">
        <v>73</v>
      </c>
      <c r="I891" s="821">
        <v>11</v>
      </c>
      <c r="J891" s="827">
        <v>81.03</v>
      </c>
      <c r="K891" s="21">
        <f t="shared" si="63"/>
        <v>891.33</v>
      </c>
      <c r="L891" s="21">
        <f t="shared" si="66"/>
        <v>210</v>
      </c>
      <c r="M891" s="21">
        <f t="shared" si="65"/>
        <v>210</v>
      </c>
      <c r="N891" s="21">
        <f t="shared" si="64"/>
        <v>1101.33</v>
      </c>
      <c r="O891" s="817" t="s">
        <v>6</v>
      </c>
      <c r="P891" s="817" t="s">
        <v>344</v>
      </c>
      <c r="Q891" s="822" t="s">
        <v>8</v>
      </c>
      <c r="R891" s="823" t="s">
        <v>9</v>
      </c>
    </row>
    <row r="892" spans="1:18" ht="25.5" hidden="1" customHeight="1">
      <c r="A892" s="816">
        <v>117562</v>
      </c>
      <c r="B892" s="817" t="s">
        <v>360</v>
      </c>
      <c r="C892" s="817" t="s">
        <v>361</v>
      </c>
      <c r="D892" s="817" t="s">
        <v>3</v>
      </c>
      <c r="E892" s="818">
        <v>44179</v>
      </c>
      <c r="F892" s="817" t="s">
        <v>71</v>
      </c>
      <c r="G892" s="819" t="s">
        <v>388</v>
      </c>
      <c r="H892" s="817" t="s">
        <v>73</v>
      </c>
      <c r="I892" s="821">
        <v>11</v>
      </c>
      <c r="J892" s="827">
        <v>111.7</v>
      </c>
      <c r="K892" s="21">
        <f t="shared" si="63"/>
        <v>1228.7</v>
      </c>
      <c r="L892" s="21">
        <f t="shared" si="66"/>
        <v>210</v>
      </c>
      <c r="M892" s="21">
        <f t="shared" si="65"/>
        <v>210</v>
      </c>
      <c r="N892" s="21">
        <f t="shared" si="64"/>
        <v>1438.7</v>
      </c>
      <c r="O892" s="817" t="s">
        <v>6</v>
      </c>
      <c r="P892" s="817" t="s">
        <v>344</v>
      </c>
      <c r="Q892" s="822" t="s">
        <v>8</v>
      </c>
      <c r="R892" s="823" t="s">
        <v>9</v>
      </c>
    </row>
    <row r="893" spans="1:18" ht="25.5" hidden="1" customHeight="1">
      <c r="A893" s="816">
        <v>117563</v>
      </c>
      <c r="B893" s="817" t="s">
        <v>362</v>
      </c>
      <c r="C893" s="817" t="s">
        <v>39</v>
      </c>
      <c r="D893" s="817" t="s">
        <v>3</v>
      </c>
      <c r="E893" s="818">
        <v>44179</v>
      </c>
      <c r="F893" s="817" t="s">
        <v>71</v>
      </c>
      <c r="G893" s="819" t="s">
        <v>388</v>
      </c>
      <c r="H893" s="817" t="s">
        <v>73</v>
      </c>
      <c r="I893" s="821">
        <v>11</v>
      </c>
      <c r="J893" s="827">
        <v>81.03</v>
      </c>
      <c r="K893" s="21">
        <f t="shared" si="63"/>
        <v>891.33</v>
      </c>
      <c r="L893" s="21">
        <f t="shared" si="66"/>
        <v>210</v>
      </c>
      <c r="M893" s="21">
        <f t="shared" si="65"/>
        <v>210</v>
      </c>
      <c r="N893" s="21">
        <f t="shared" si="64"/>
        <v>1101.33</v>
      </c>
      <c r="O893" s="817" t="s">
        <v>6</v>
      </c>
      <c r="P893" s="817" t="s">
        <v>344</v>
      </c>
      <c r="Q893" s="822" t="s">
        <v>8</v>
      </c>
      <c r="R893" s="823" t="s">
        <v>9</v>
      </c>
    </row>
    <row r="894" spans="1:18" ht="25.5" hidden="1" customHeight="1">
      <c r="A894" s="816">
        <v>117855</v>
      </c>
      <c r="B894" s="817" t="s">
        <v>364</v>
      </c>
      <c r="C894" s="817" t="s">
        <v>361</v>
      </c>
      <c r="D894" s="817" t="s">
        <v>3</v>
      </c>
      <c r="E894" s="818">
        <v>44179</v>
      </c>
      <c r="F894" s="817" t="s">
        <v>71</v>
      </c>
      <c r="G894" s="819" t="s">
        <v>388</v>
      </c>
      <c r="H894" s="817" t="s">
        <v>73</v>
      </c>
      <c r="I894" s="821">
        <v>11</v>
      </c>
      <c r="J894" s="827">
        <v>111.7</v>
      </c>
      <c r="K894" s="21">
        <f t="shared" si="63"/>
        <v>1228.7</v>
      </c>
      <c r="L894" s="21">
        <f t="shared" si="66"/>
        <v>210</v>
      </c>
      <c r="M894" s="21">
        <f t="shared" si="65"/>
        <v>210</v>
      </c>
      <c r="N894" s="21">
        <f t="shared" si="64"/>
        <v>1438.7</v>
      </c>
      <c r="O894" s="817" t="s">
        <v>6</v>
      </c>
      <c r="P894" s="817" t="s">
        <v>344</v>
      </c>
      <c r="Q894" s="822" t="s">
        <v>8</v>
      </c>
      <c r="R894" s="823" t="s">
        <v>9</v>
      </c>
    </row>
    <row r="895" spans="1:18" ht="15" hidden="1" customHeight="1">
      <c r="A895" s="816">
        <v>118087</v>
      </c>
      <c r="B895" s="817" t="s">
        <v>365</v>
      </c>
      <c r="C895" s="817" t="s">
        <v>209</v>
      </c>
      <c r="D895" s="817" t="s">
        <v>3</v>
      </c>
      <c r="E895" s="818">
        <v>44179</v>
      </c>
      <c r="F895" s="817" t="s">
        <v>71</v>
      </c>
      <c r="G895" s="819" t="s">
        <v>389</v>
      </c>
      <c r="H895" s="817" t="s">
        <v>73</v>
      </c>
      <c r="I895" s="821">
        <v>11</v>
      </c>
      <c r="J895" s="827">
        <v>146.88999999999999</v>
      </c>
      <c r="K895" s="21">
        <f t="shared" si="63"/>
        <v>1615.79</v>
      </c>
      <c r="L895" s="21">
        <f t="shared" si="66"/>
        <v>210</v>
      </c>
      <c r="M895" s="21">
        <f t="shared" si="65"/>
        <v>210</v>
      </c>
      <c r="N895" s="21">
        <f t="shared" si="64"/>
        <v>1825.79</v>
      </c>
      <c r="O895" s="817" t="s">
        <v>6</v>
      </c>
      <c r="P895" s="817" t="s">
        <v>344</v>
      </c>
      <c r="Q895" s="822" t="s">
        <v>8</v>
      </c>
      <c r="R895" s="823" t="s">
        <v>9</v>
      </c>
    </row>
    <row r="896" spans="1:18" ht="25.5" hidden="1" customHeight="1">
      <c r="A896" s="816">
        <v>118106</v>
      </c>
      <c r="B896" s="817" t="s">
        <v>345</v>
      </c>
      <c r="C896" s="817" t="s">
        <v>59</v>
      </c>
      <c r="D896" s="817" t="s">
        <v>3</v>
      </c>
      <c r="E896" s="818">
        <v>44179</v>
      </c>
      <c r="F896" s="817" t="s">
        <v>71</v>
      </c>
      <c r="G896" s="819" t="s">
        <v>388</v>
      </c>
      <c r="H896" s="817" t="s">
        <v>73</v>
      </c>
      <c r="I896" s="821">
        <v>11</v>
      </c>
      <c r="J896" s="827">
        <v>111.7</v>
      </c>
      <c r="K896" s="21">
        <f t="shared" si="63"/>
        <v>1228.7</v>
      </c>
      <c r="L896" s="21">
        <f t="shared" si="66"/>
        <v>210</v>
      </c>
      <c r="M896" s="21">
        <f t="shared" si="65"/>
        <v>210</v>
      </c>
      <c r="N896" s="21">
        <f t="shared" si="64"/>
        <v>1438.7</v>
      </c>
      <c r="O896" s="817" t="s">
        <v>6</v>
      </c>
      <c r="P896" s="817" t="s">
        <v>344</v>
      </c>
      <c r="Q896" s="822" t="s">
        <v>8</v>
      </c>
      <c r="R896" s="823" t="s">
        <v>9</v>
      </c>
    </row>
    <row r="897" spans="1:18" ht="25.5" hidden="1" customHeight="1">
      <c r="A897" s="816">
        <v>118248</v>
      </c>
      <c r="B897" s="817" t="s">
        <v>367</v>
      </c>
      <c r="C897" s="817" t="s">
        <v>59</v>
      </c>
      <c r="D897" s="817" t="s">
        <v>3</v>
      </c>
      <c r="E897" s="818">
        <v>44179</v>
      </c>
      <c r="F897" s="817" t="s">
        <v>71</v>
      </c>
      <c r="G897" s="819" t="s">
        <v>388</v>
      </c>
      <c r="H897" s="817" t="s">
        <v>73</v>
      </c>
      <c r="I897" s="821">
        <v>11</v>
      </c>
      <c r="J897" s="827">
        <v>111.7</v>
      </c>
      <c r="K897" s="21">
        <f t="shared" si="63"/>
        <v>1228.7</v>
      </c>
      <c r="L897" s="21">
        <f t="shared" si="66"/>
        <v>210</v>
      </c>
      <c r="M897" s="21">
        <f t="shared" si="65"/>
        <v>210</v>
      </c>
      <c r="N897" s="21">
        <f t="shared" si="64"/>
        <v>1438.7</v>
      </c>
      <c r="O897" s="817" t="s">
        <v>6</v>
      </c>
      <c r="P897" s="817" t="s">
        <v>344</v>
      </c>
      <c r="Q897" s="822" t="s">
        <v>8</v>
      </c>
      <c r="R897" s="823" t="s">
        <v>9</v>
      </c>
    </row>
    <row r="898" spans="1:18" ht="25.5" hidden="1" customHeight="1">
      <c r="A898" s="816">
        <v>118557</v>
      </c>
      <c r="B898" s="817" t="s">
        <v>346</v>
      </c>
      <c r="C898" s="817" t="s">
        <v>59</v>
      </c>
      <c r="D898" s="817" t="s">
        <v>3</v>
      </c>
      <c r="E898" s="818">
        <v>44179</v>
      </c>
      <c r="F898" s="817" t="s">
        <v>71</v>
      </c>
      <c r="G898" s="819" t="s">
        <v>388</v>
      </c>
      <c r="H898" s="817" t="s">
        <v>73</v>
      </c>
      <c r="I898" s="821">
        <v>11</v>
      </c>
      <c r="J898" s="827">
        <v>111.7</v>
      </c>
      <c r="K898" s="21">
        <f t="shared" si="63"/>
        <v>1228.7</v>
      </c>
      <c r="L898" s="21">
        <f t="shared" si="66"/>
        <v>210</v>
      </c>
      <c r="M898" s="21">
        <f t="shared" si="65"/>
        <v>210</v>
      </c>
      <c r="N898" s="21">
        <f t="shared" si="64"/>
        <v>1438.7</v>
      </c>
      <c r="O898" s="817" t="s">
        <v>6</v>
      </c>
      <c r="P898" s="817" t="s">
        <v>344</v>
      </c>
      <c r="Q898" s="822" t="s">
        <v>8</v>
      </c>
      <c r="R898" s="823" t="s">
        <v>9</v>
      </c>
    </row>
    <row r="899" spans="1:18" ht="25.5" hidden="1" customHeight="1">
      <c r="A899" s="816">
        <v>118623</v>
      </c>
      <c r="B899" s="817" t="s">
        <v>368</v>
      </c>
      <c r="C899" s="817" t="s">
        <v>39</v>
      </c>
      <c r="D899" s="817" t="s">
        <v>3</v>
      </c>
      <c r="E899" s="818">
        <v>44179</v>
      </c>
      <c r="F899" s="817" t="s">
        <v>71</v>
      </c>
      <c r="G899" s="819" t="s">
        <v>388</v>
      </c>
      <c r="H899" s="817" t="s">
        <v>73</v>
      </c>
      <c r="I899" s="821">
        <v>11</v>
      </c>
      <c r="J899" s="827">
        <v>81.03</v>
      </c>
      <c r="K899" s="21">
        <f t="shared" si="63"/>
        <v>891.33</v>
      </c>
      <c r="L899" s="21">
        <f t="shared" si="66"/>
        <v>210</v>
      </c>
      <c r="M899" s="21">
        <f t="shared" si="65"/>
        <v>210</v>
      </c>
      <c r="N899" s="21">
        <f t="shared" si="64"/>
        <v>1101.33</v>
      </c>
      <c r="O899" s="817" t="s">
        <v>6</v>
      </c>
      <c r="P899" s="817" t="s">
        <v>344</v>
      </c>
      <c r="Q899" s="822" t="s">
        <v>8</v>
      </c>
      <c r="R899" s="823" t="s">
        <v>9</v>
      </c>
    </row>
    <row r="900" spans="1:18" ht="15" hidden="1" customHeight="1">
      <c r="A900" s="816">
        <v>118853</v>
      </c>
      <c r="B900" s="817" t="s">
        <v>92</v>
      </c>
      <c r="C900" s="817" t="s">
        <v>59</v>
      </c>
      <c r="D900" s="817" t="s">
        <v>3</v>
      </c>
      <c r="E900" s="818">
        <v>44179</v>
      </c>
      <c r="F900" s="817" t="s">
        <v>19</v>
      </c>
      <c r="G900" s="819" t="s">
        <v>387</v>
      </c>
      <c r="H900" s="817" t="s">
        <v>21</v>
      </c>
      <c r="I900" s="821">
        <v>11</v>
      </c>
      <c r="J900" s="827">
        <v>111.7</v>
      </c>
      <c r="K900" s="21">
        <f t="shared" si="63"/>
        <v>1228.7</v>
      </c>
      <c r="L900" s="21">
        <f t="shared" si="66"/>
        <v>210</v>
      </c>
      <c r="M900" s="21">
        <f t="shared" si="65"/>
        <v>210</v>
      </c>
      <c r="N900" s="21">
        <f t="shared" si="64"/>
        <v>1438.7</v>
      </c>
      <c r="O900" s="817"/>
      <c r="P900" s="817"/>
      <c r="Q900" s="822" t="s">
        <v>8</v>
      </c>
      <c r="R900" s="823" t="s">
        <v>9</v>
      </c>
    </row>
    <row r="901" spans="1:18" ht="25.5" hidden="1" customHeight="1">
      <c r="A901" s="816">
        <v>118962</v>
      </c>
      <c r="B901" s="817" t="s">
        <v>369</v>
      </c>
      <c r="C901" s="817" t="s">
        <v>36</v>
      </c>
      <c r="D901" s="817" t="s">
        <v>3</v>
      </c>
      <c r="E901" s="818">
        <v>44179</v>
      </c>
      <c r="F901" s="817" t="s">
        <v>71</v>
      </c>
      <c r="G901" s="819" t="s">
        <v>388</v>
      </c>
      <c r="H901" s="817" t="s">
        <v>73</v>
      </c>
      <c r="I901" s="821">
        <v>11</v>
      </c>
      <c r="J901" s="827">
        <v>132.15</v>
      </c>
      <c r="K901" s="21">
        <f t="shared" ref="K901:K964" si="67">J901*I901</f>
        <v>1453.65</v>
      </c>
      <c r="L901" s="21">
        <f t="shared" si="66"/>
        <v>210</v>
      </c>
      <c r="M901" s="21">
        <f t="shared" si="65"/>
        <v>210</v>
      </c>
      <c r="N901" s="21">
        <f t="shared" si="64"/>
        <v>1663.65</v>
      </c>
      <c r="O901" s="817" t="s">
        <v>6</v>
      </c>
      <c r="P901" s="817" t="s">
        <v>344</v>
      </c>
      <c r="Q901" s="822" t="s">
        <v>8</v>
      </c>
      <c r="R901" s="823" t="s">
        <v>9</v>
      </c>
    </row>
    <row r="902" spans="1:18" ht="15" hidden="1" customHeight="1">
      <c r="A902" s="816">
        <v>130124</v>
      </c>
      <c r="B902" s="817" t="s">
        <v>54</v>
      </c>
      <c r="C902" s="817" t="s">
        <v>39</v>
      </c>
      <c r="D902" s="817" t="s">
        <v>3</v>
      </c>
      <c r="E902" s="818">
        <v>44179</v>
      </c>
      <c r="F902" s="817" t="s">
        <v>19</v>
      </c>
      <c r="G902" s="819" t="s">
        <v>387</v>
      </c>
      <c r="H902" s="817" t="s">
        <v>21</v>
      </c>
      <c r="I902" s="821">
        <v>11</v>
      </c>
      <c r="J902" s="827">
        <v>81.03</v>
      </c>
      <c r="K902" s="21">
        <f t="shared" si="67"/>
        <v>891.33</v>
      </c>
      <c r="L902" s="21">
        <f t="shared" si="66"/>
        <v>210</v>
      </c>
      <c r="M902" s="21">
        <f t="shared" si="65"/>
        <v>210</v>
      </c>
      <c r="N902" s="21">
        <f t="shared" ref="N902:N965" si="68">K902+M902</f>
        <v>1101.33</v>
      </c>
      <c r="O902" s="817"/>
      <c r="P902" s="817"/>
      <c r="Q902" s="822" t="s">
        <v>8</v>
      </c>
      <c r="R902" s="823" t="s">
        <v>9</v>
      </c>
    </row>
    <row r="903" spans="1:18" ht="15" hidden="1" customHeight="1">
      <c r="A903" s="816">
        <v>146993</v>
      </c>
      <c r="B903" s="817" t="s">
        <v>10</v>
      </c>
      <c r="C903" s="817" t="s">
        <v>2</v>
      </c>
      <c r="D903" s="817" t="s">
        <v>3</v>
      </c>
      <c r="E903" s="818">
        <v>44179</v>
      </c>
      <c r="F903" s="817" t="s">
        <v>19</v>
      </c>
      <c r="G903" s="819" t="s">
        <v>390</v>
      </c>
      <c r="H903" s="817" t="s">
        <v>21</v>
      </c>
      <c r="I903" s="821">
        <v>8</v>
      </c>
      <c r="J903" s="827">
        <v>132.15</v>
      </c>
      <c r="K903" s="21">
        <f t="shared" si="67"/>
        <v>1057.2</v>
      </c>
      <c r="L903" s="21">
        <f t="shared" si="66"/>
        <v>152.72727272727272</v>
      </c>
      <c r="M903" s="21">
        <f t="shared" ref="M903:M966" si="69">IFERROR(ROUND(L903,2),0)</f>
        <v>152.72999999999999</v>
      </c>
      <c r="N903" s="21">
        <f t="shared" si="68"/>
        <v>1209.93</v>
      </c>
      <c r="O903" s="817" t="s">
        <v>6</v>
      </c>
      <c r="P903" s="817" t="s">
        <v>173</v>
      </c>
      <c r="Q903" s="822" t="s">
        <v>232</v>
      </c>
      <c r="R903" s="823" t="s">
        <v>9</v>
      </c>
    </row>
    <row r="904" spans="1:18" ht="15" hidden="1" customHeight="1">
      <c r="A904" s="816">
        <v>150993</v>
      </c>
      <c r="B904" s="817" t="s">
        <v>337</v>
      </c>
      <c r="C904" s="817" t="s">
        <v>338</v>
      </c>
      <c r="D904" s="817" t="s">
        <v>3</v>
      </c>
      <c r="E904" s="818">
        <v>44179</v>
      </c>
      <c r="F904" s="817" t="s">
        <v>19</v>
      </c>
      <c r="G904" s="819" t="s">
        <v>391</v>
      </c>
      <c r="H904" s="817" t="s">
        <v>21</v>
      </c>
      <c r="I904" s="821">
        <v>11</v>
      </c>
      <c r="J904" s="827">
        <v>127.04</v>
      </c>
      <c r="K904" s="21">
        <f t="shared" si="67"/>
        <v>1397.44</v>
      </c>
      <c r="L904" s="21">
        <f t="shared" si="66"/>
        <v>210</v>
      </c>
      <c r="M904" s="21">
        <f t="shared" si="69"/>
        <v>210</v>
      </c>
      <c r="N904" s="21">
        <f t="shared" si="68"/>
        <v>1607.44</v>
      </c>
      <c r="O904" s="817"/>
      <c r="P904" s="817"/>
      <c r="Q904" s="822" t="s">
        <v>8</v>
      </c>
      <c r="R904" s="823" t="s">
        <v>9</v>
      </c>
    </row>
    <row r="905" spans="1:18" ht="15" hidden="1" customHeight="1">
      <c r="A905" s="816">
        <v>152366</v>
      </c>
      <c r="B905" s="817" t="s">
        <v>340</v>
      </c>
      <c r="C905" s="817" t="s">
        <v>338</v>
      </c>
      <c r="D905" s="817" t="s">
        <v>3</v>
      </c>
      <c r="E905" s="818">
        <v>44179</v>
      </c>
      <c r="F905" s="817" t="s">
        <v>19</v>
      </c>
      <c r="G905" s="819" t="s">
        <v>391</v>
      </c>
      <c r="H905" s="817" t="s">
        <v>21</v>
      </c>
      <c r="I905" s="821">
        <v>11</v>
      </c>
      <c r="J905" s="827">
        <v>127.04</v>
      </c>
      <c r="K905" s="21">
        <f t="shared" si="67"/>
        <v>1397.44</v>
      </c>
      <c r="L905" s="21">
        <f t="shared" si="66"/>
        <v>210</v>
      </c>
      <c r="M905" s="21">
        <f t="shared" si="69"/>
        <v>210</v>
      </c>
      <c r="N905" s="21">
        <f t="shared" si="68"/>
        <v>1607.44</v>
      </c>
      <c r="O905" s="817"/>
      <c r="P905" s="817"/>
      <c r="Q905" s="822" t="s">
        <v>8</v>
      </c>
      <c r="R905" s="823" t="s">
        <v>9</v>
      </c>
    </row>
    <row r="906" spans="1:18" ht="25.5" hidden="1" customHeight="1">
      <c r="A906" s="816">
        <v>155637</v>
      </c>
      <c r="B906" s="817" t="s">
        <v>375</v>
      </c>
      <c r="C906" s="817" t="s">
        <v>39</v>
      </c>
      <c r="D906" s="817" t="s">
        <v>3</v>
      </c>
      <c r="E906" s="818">
        <v>44179</v>
      </c>
      <c r="F906" s="817" t="s">
        <v>71</v>
      </c>
      <c r="G906" s="819" t="s">
        <v>388</v>
      </c>
      <c r="H906" s="817" t="s">
        <v>73</v>
      </c>
      <c r="I906" s="821">
        <v>11</v>
      </c>
      <c r="J906" s="827">
        <v>81.03</v>
      </c>
      <c r="K906" s="21">
        <f t="shared" si="67"/>
        <v>891.33</v>
      </c>
      <c r="L906" s="21">
        <f t="shared" si="66"/>
        <v>210</v>
      </c>
      <c r="M906" s="21">
        <f t="shared" si="69"/>
        <v>210</v>
      </c>
      <c r="N906" s="21">
        <f t="shared" si="68"/>
        <v>1101.33</v>
      </c>
      <c r="O906" s="817" t="s">
        <v>6</v>
      </c>
      <c r="P906" s="817" t="s">
        <v>344</v>
      </c>
      <c r="Q906" s="822" t="s">
        <v>8</v>
      </c>
      <c r="R906" s="823" t="s">
        <v>9</v>
      </c>
    </row>
    <row r="907" spans="1:18" ht="15" hidden="1" customHeight="1">
      <c r="A907" s="816">
        <v>156936</v>
      </c>
      <c r="B907" s="817" t="s">
        <v>199</v>
      </c>
      <c r="C907" s="817" t="s">
        <v>2</v>
      </c>
      <c r="D907" s="817" t="s">
        <v>3</v>
      </c>
      <c r="E907" s="818">
        <v>44179</v>
      </c>
      <c r="F907" s="817" t="s">
        <v>19</v>
      </c>
      <c r="G907" s="819" t="s">
        <v>390</v>
      </c>
      <c r="H907" s="817" t="s">
        <v>21</v>
      </c>
      <c r="I907" s="821">
        <v>8</v>
      </c>
      <c r="J907" s="827">
        <v>132.15</v>
      </c>
      <c r="K907" s="21">
        <f t="shared" si="67"/>
        <v>1057.2</v>
      </c>
      <c r="L907" s="21">
        <f t="shared" si="66"/>
        <v>152.72727272727272</v>
      </c>
      <c r="M907" s="21">
        <f t="shared" si="69"/>
        <v>152.72999999999999</v>
      </c>
      <c r="N907" s="21">
        <f t="shared" si="68"/>
        <v>1209.93</v>
      </c>
      <c r="O907" s="817" t="s">
        <v>6</v>
      </c>
      <c r="P907" s="817" t="s">
        <v>173</v>
      </c>
      <c r="Q907" s="822" t="s">
        <v>232</v>
      </c>
      <c r="R907" s="823" t="s">
        <v>9</v>
      </c>
    </row>
    <row r="908" spans="1:18" ht="25.5" hidden="1" customHeight="1">
      <c r="A908" s="816">
        <v>176397</v>
      </c>
      <c r="B908" s="817" t="s">
        <v>376</v>
      </c>
      <c r="C908" s="817" t="s">
        <v>36</v>
      </c>
      <c r="D908" s="817" t="s">
        <v>3</v>
      </c>
      <c r="E908" s="818">
        <v>44179</v>
      </c>
      <c r="F908" s="817" t="s">
        <v>71</v>
      </c>
      <c r="G908" s="819" t="s">
        <v>388</v>
      </c>
      <c r="H908" s="817" t="s">
        <v>73</v>
      </c>
      <c r="I908" s="821">
        <v>11</v>
      </c>
      <c r="J908" s="827">
        <v>132.15</v>
      </c>
      <c r="K908" s="21">
        <f t="shared" si="67"/>
        <v>1453.65</v>
      </c>
      <c r="L908" s="21">
        <f t="shared" si="66"/>
        <v>210</v>
      </c>
      <c r="M908" s="21">
        <f t="shared" si="69"/>
        <v>210</v>
      </c>
      <c r="N908" s="21">
        <f t="shared" si="68"/>
        <v>1663.65</v>
      </c>
      <c r="O908" s="817" t="s">
        <v>6</v>
      </c>
      <c r="P908" s="817" t="s">
        <v>344</v>
      </c>
      <c r="Q908" s="822" t="s">
        <v>8</v>
      </c>
      <c r="R908" s="823" t="s">
        <v>9</v>
      </c>
    </row>
    <row r="909" spans="1:18" ht="15" hidden="1" customHeight="1">
      <c r="A909" s="816">
        <v>176607</v>
      </c>
      <c r="B909" s="817" t="s">
        <v>55</v>
      </c>
      <c r="C909" s="817" t="s">
        <v>39</v>
      </c>
      <c r="D909" s="817" t="s">
        <v>3</v>
      </c>
      <c r="E909" s="818">
        <v>44179</v>
      </c>
      <c r="F909" s="817" t="s">
        <v>19</v>
      </c>
      <c r="G909" s="819" t="s">
        <v>387</v>
      </c>
      <c r="H909" s="817" t="s">
        <v>21</v>
      </c>
      <c r="I909" s="821">
        <v>11</v>
      </c>
      <c r="J909" s="827">
        <v>81.03</v>
      </c>
      <c r="K909" s="21">
        <f t="shared" si="67"/>
        <v>891.33</v>
      </c>
      <c r="L909" s="21">
        <f t="shared" si="66"/>
        <v>210</v>
      </c>
      <c r="M909" s="21">
        <f t="shared" si="69"/>
        <v>210</v>
      </c>
      <c r="N909" s="21">
        <f t="shared" si="68"/>
        <v>1101.33</v>
      </c>
      <c r="O909" s="817"/>
      <c r="P909" s="817"/>
      <c r="Q909" s="822" t="s">
        <v>8</v>
      </c>
      <c r="R909" s="823" t="s">
        <v>9</v>
      </c>
    </row>
    <row r="910" spans="1:18" ht="15" hidden="1" customHeight="1">
      <c r="A910" s="816">
        <v>178171</v>
      </c>
      <c r="B910" s="817" t="s">
        <v>57</v>
      </c>
      <c r="C910" s="817" t="s">
        <v>39</v>
      </c>
      <c r="D910" s="817" t="s">
        <v>3</v>
      </c>
      <c r="E910" s="818">
        <v>44179</v>
      </c>
      <c r="F910" s="817" t="s">
        <v>19</v>
      </c>
      <c r="G910" s="819" t="s">
        <v>387</v>
      </c>
      <c r="H910" s="817" t="s">
        <v>21</v>
      </c>
      <c r="I910" s="821">
        <v>11</v>
      </c>
      <c r="J910" s="827">
        <v>81.03</v>
      </c>
      <c r="K910" s="21">
        <f t="shared" si="67"/>
        <v>891.33</v>
      </c>
      <c r="L910" s="21">
        <f t="shared" si="66"/>
        <v>210</v>
      </c>
      <c r="M910" s="21">
        <f t="shared" si="69"/>
        <v>210</v>
      </c>
      <c r="N910" s="21">
        <f t="shared" si="68"/>
        <v>1101.33</v>
      </c>
      <c r="O910" s="817"/>
      <c r="P910" s="817"/>
      <c r="Q910" s="822" t="s">
        <v>8</v>
      </c>
      <c r="R910" s="823" t="s">
        <v>9</v>
      </c>
    </row>
    <row r="911" spans="1:18" ht="15" hidden="1" customHeight="1">
      <c r="A911" s="816">
        <v>185056</v>
      </c>
      <c r="B911" s="817" t="s">
        <v>58</v>
      </c>
      <c r="C911" s="817" t="s">
        <v>59</v>
      </c>
      <c r="D911" s="817" t="s">
        <v>3</v>
      </c>
      <c r="E911" s="818">
        <v>44179</v>
      </c>
      <c r="F911" s="817" t="s">
        <v>19</v>
      </c>
      <c r="G911" s="819" t="s">
        <v>387</v>
      </c>
      <c r="H911" s="817" t="s">
        <v>21</v>
      </c>
      <c r="I911" s="821">
        <v>11</v>
      </c>
      <c r="J911" s="827">
        <v>111.7</v>
      </c>
      <c r="K911" s="21">
        <f t="shared" si="67"/>
        <v>1228.7</v>
      </c>
      <c r="L911" s="21">
        <f t="shared" si="66"/>
        <v>210</v>
      </c>
      <c r="M911" s="21">
        <f t="shared" si="69"/>
        <v>210</v>
      </c>
      <c r="N911" s="21">
        <f t="shared" si="68"/>
        <v>1438.7</v>
      </c>
      <c r="O911" s="817"/>
      <c r="P911" s="817"/>
      <c r="Q911" s="822" t="s">
        <v>8</v>
      </c>
      <c r="R911" s="823" t="s">
        <v>9</v>
      </c>
    </row>
    <row r="912" spans="1:18" ht="25.5" hidden="1" customHeight="1">
      <c r="A912" s="816">
        <v>186559</v>
      </c>
      <c r="B912" s="817" t="s">
        <v>378</v>
      </c>
      <c r="C912" s="817" t="s">
        <v>39</v>
      </c>
      <c r="D912" s="817" t="s">
        <v>3</v>
      </c>
      <c r="E912" s="818">
        <v>44179</v>
      </c>
      <c r="F912" s="817" t="s">
        <v>71</v>
      </c>
      <c r="G912" s="819" t="s">
        <v>388</v>
      </c>
      <c r="H912" s="817" t="s">
        <v>73</v>
      </c>
      <c r="I912" s="821">
        <v>11</v>
      </c>
      <c r="J912" s="827">
        <v>81.03</v>
      </c>
      <c r="K912" s="21">
        <f t="shared" si="67"/>
        <v>891.33</v>
      </c>
      <c r="L912" s="21">
        <f t="shared" si="66"/>
        <v>210</v>
      </c>
      <c r="M912" s="21">
        <f t="shared" si="69"/>
        <v>210</v>
      </c>
      <c r="N912" s="21">
        <f t="shared" si="68"/>
        <v>1101.33</v>
      </c>
      <c r="O912" s="817" t="s">
        <v>6</v>
      </c>
      <c r="P912" s="817" t="s">
        <v>344</v>
      </c>
      <c r="Q912" s="822" t="s">
        <v>8</v>
      </c>
      <c r="R912" s="823" t="s">
        <v>9</v>
      </c>
    </row>
    <row r="913" spans="1:18" ht="15" hidden="1" customHeight="1">
      <c r="A913" s="816">
        <v>118231</v>
      </c>
      <c r="B913" s="817" t="s">
        <v>17</v>
      </c>
      <c r="C913" s="817" t="s">
        <v>18</v>
      </c>
      <c r="D913" s="817" t="s">
        <v>3</v>
      </c>
      <c r="E913" s="818">
        <v>44179</v>
      </c>
      <c r="F913" s="817" t="s">
        <v>19</v>
      </c>
      <c r="G913" s="819" t="s">
        <v>20</v>
      </c>
      <c r="H913" s="824" t="s">
        <v>21</v>
      </c>
      <c r="I913" s="821">
        <v>3</v>
      </c>
      <c r="J913" s="827">
        <v>150.59</v>
      </c>
      <c r="K913" s="21">
        <f t="shared" si="67"/>
        <v>451.77</v>
      </c>
      <c r="L913" s="21">
        <f t="shared" si="66"/>
        <v>57.272727272727266</v>
      </c>
      <c r="M913" s="21">
        <f t="shared" si="69"/>
        <v>57.27</v>
      </c>
      <c r="N913" s="21">
        <f t="shared" si="68"/>
        <v>509.03999999999996</v>
      </c>
      <c r="O913" s="817"/>
      <c r="P913" s="817"/>
      <c r="Q913" s="822"/>
      <c r="R913" s="823" t="s">
        <v>9</v>
      </c>
    </row>
    <row r="914" spans="1:18" ht="15" hidden="1" customHeight="1">
      <c r="A914" s="816">
        <v>118231</v>
      </c>
      <c r="B914" s="817" t="s">
        <v>17</v>
      </c>
      <c r="C914" s="817" t="s">
        <v>18</v>
      </c>
      <c r="D914" s="817" t="s">
        <v>3</v>
      </c>
      <c r="E914" s="818">
        <v>44179</v>
      </c>
      <c r="F914" s="817" t="s">
        <v>19</v>
      </c>
      <c r="G914" s="819" t="s">
        <v>20</v>
      </c>
      <c r="H914" s="824" t="s">
        <v>21</v>
      </c>
      <c r="I914" s="821">
        <v>8</v>
      </c>
      <c r="J914" s="827">
        <v>150.59</v>
      </c>
      <c r="K914" s="21">
        <f t="shared" si="67"/>
        <v>1204.72</v>
      </c>
      <c r="L914" s="21">
        <f t="shared" si="66"/>
        <v>152.72727272727272</v>
      </c>
      <c r="M914" s="21">
        <f t="shared" si="69"/>
        <v>152.72999999999999</v>
      </c>
      <c r="N914" s="21">
        <f t="shared" si="68"/>
        <v>1357.45</v>
      </c>
      <c r="O914" s="817"/>
      <c r="P914" s="817"/>
      <c r="Q914" s="822"/>
      <c r="R914" s="823" t="s">
        <v>9</v>
      </c>
    </row>
    <row r="915" spans="1:18" ht="15" hidden="1" customHeight="1">
      <c r="A915" s="816">
        <v>117296</v>
      </c>
      <c r="B915" s="817" t="s">
        <v>342</v>
      </c>
      <c r="C915" s="817" t="s">
        <v>59</v>
      </c>
      <c r="D915" s="817" t="s">
        <v>3</v>
      </c>
      <c r="E915" s="818">
        <v>44180</v>
      </c>
      <c r="F915" s="817" t="s">
        <v>71</v>
      </c>
      <c r="G915" s="819" t="s">
        <v>392</v>
      </c>
      <c r="H915" s="817" t="s">
        <v>73</v>
      </c>
      <c r="I915" s="821">
        <v>11.5</v>
      </c>
      <c r="J915" s="827">
        <v>111.7</v>
      </c>
      <c r="K915" s="21">
        <f t="shared" si="67"/>
        <v>1284.55</v>
      </c>
      <c r="L915" s="21">
        <f t="shared" si="66"/>
        <v>210</v>
      </c>
      <c r="M915" s="21">
        <f t="shared" si="69"/>
        <v>210</v>
      </c>
      <c r="N915" s="21">
        <f t="shared" si="68"/>
        <v>1494.55</v>
      </c>
      <c r="O915" s="817" t="s">
        <v>6</v>
      </c>
      <c r="P915" s="817" t="s">
        <v>344</v>
      </c>
      <c r="Q915" s="822" t="s">
        <v>8</v>
      </c>
      <c r="R915" s="823" t="s">
        <v>9</v>
      </c>
    </row>
    <row r="916" spans="1:18" ht="15" hidden="1" customHeight="1">
      <c r="A916" s="816">
        <v>117346</v>
      </c>
      <c r="B916" s="817" t="s">
        <v>358</v>
      </c>
      <c r="C916" s="817" t="s">
        <v>39</v>
      </c>
      <c r="D916" s="817" t="s">
        <v>3</v>
      </c>
      <c r="E916" s="818">
        <v>44180</v>
      </c>
      <c r="F916" s="817" t="s">
        <v>71</v>
      </c>
      <c r="G916" s="819" t="s">
        <v>392</v>
      </c>
      <c r="H916" s="817" t="s">
        <v>73</v>
      </c>
      <c r="I916" s="821">
        <v>11.5</v>
      </c>
      <c r="J916" s="827">
        <v>81.03</v>
      </c>
      <c r="K916" s="21">
        <f t="shared" si="67"/>
        <v>931.84500000000003</v>
      </c>
      <c r="L916" s="21">
        <f t="shared" si="66"/>
        <v>210</v>
      </c>
      <c r="M916" s="21">
        <f t="shared" si="69"/>
        <v>210</v>
      </c>
      <c r="N916" s="21">
        <f t="shared" si="68"/>
        <v>1141.845</v>
      </c>
      <c r="O916" s="817" t="s">
        <v>6</v>
      </c>
      <c r="P916" s="817" t="s">
        <v>344</v>
      </c>
      <c r="Q916" s="822" t="s">
        <v>8</v>
      </c>
      <c r="R916" s="823" t="s">
        <v>9</v>
      </c>
    </row>
    <row r="917" spans="1:18" ht="15" hidden="1" customHeight="1">
      <c r="A917" s="816">
        <v>117424</v>
      </c>
      <c r="B917" s="817" t="s">
        <v>393</v>
      </c>
      <c r="C917" s="817" t="s">
        <v>59</v>
      </c>
      <c r="D917" s="817" t="s">
        <v>3</v>
      </c>
      <c r="E917" s="818">
        <v>44180</v>
      </c>
      <c r="F917" s="817" t="s">
        <v>19</v>
      </c>
      <c r="G917" s="819" t="s">
        <v>394</v>
      </c>
      <c r="H917" s="817" t="s">
        <v>21</v>
      </c>
      <c r="I917" s="821">
        <v>11</v>
      </c>
      <c r="J917" s="827">
        <v>111.7</v>
      </c>
      <c r="K917" s="21">
        <f t="shared" si="67"/>
        <v>1228.7</v>
      </c>
      <c r="L917" s="21">
        <f t="shared" si="66"/>
        <v>210</v>
      </c>
      <c r="M917" s="21">
        <f t="shared" si="69"/>
        <v>210</v>
      </c>
      <c r="N917" s="21">
        <f t="shared" si="68"/>
        <v>1438.7</v>
      </c>
      <c r="O917" s="817"/>
      <c r="P917" s="817"/>
      <c r="Q917" s="822" t="s">
        <v>8</v>
      </c>
      <c r="R917" s="823" t="s">
        <v>9</v>
      </c>
    </row>
    <row r="918" spans="1:18" ht="15" hidden="1" customHeight="1">
      <c r="A918" s="816">
        <v>117446</v>
      </c>
      <c r="B918" s="817" t="s">
        <v>359</v>
      </c>
      <c r="C918" s="817" t="s">
        <v>39</v>
      </c>
      <c r="D918" s="817" t="s">
        <v>3</v>
      </c>
      <c r="E918" s="818">
        <v>44180</v>
      </c>
      <c r="F918" s="817" t="s">
        <v>71</v>
      </c>
      <c r="G918" s="819" t="s">
        <v>392</v>
      </c>
      <c r="H918" s="817" t="s">
        <v>73</v>
      </c>
      <c r="I918" s="821">
        <v>11.5</v>
      </c>
      <c r="J918" s="827">
        <v>81.03</v>
      </c>
      <c r="K918" s="21">
        <f t="shared" si="67"/>
        <v>931.84500000000003</v>
      </c>
      <c r="L918" s="21">
        <f t="shared" si="66"/>
        <v>210</v>
      </c>
      <c r="M918" s="21">
        <f t="shared" si="69"/>
        <v>210</v>
      </c>
      <c r="N918" s="21">
        <f t="shared" si="68"/>
        <v>1141.845</v>
      </c>
      <c r="O918" s="817" t="s">
        <v>6</v>
      </c>
      <c r="P918" s="817" t="s">
        <v>344</v>
      </c>
      <c r="Q918" s="822" t="s">
        <v>8</v>
      </c>
      <c r="R918" s="823" t="s">
        <v>9</v>
      </c>
    </row>
    <row r="919" spans="1:18" ht="15" hidden="1" customHeight="1">
      <c r="A919" s="816">
        <v>117466</v>
      </c>
      <c r="B919" s="817" t="s">
        <v>395</v>
      </c>
      <c r="C919" s="817" t="s">
        <v>36</v>
      </c>
      <c r="D919" s="817" t="s">
        <v>3</v>
      </c>
      <c r="E919" s="818">
        <v>44180</v>
      </c>
      <c r="F919" s="817" t="s">
        <v>71</v>
      </c>
      <c r="G919" s="819" t="s">
        <v>392</v>
      </c>
      <c r="H919" s="817" t="s">
        <v>73</v>
      </c>
      <c r="I919" s="821">
        <v>11.5</v>
      </c>
      <c r="J919" s="827">
        <v>132.15</v>
      </c>
      <c r="K919" s="21">
        <f t="shared" si="67"/>
        <v>1519.7250000000001</v>
      </c>
      <c r="L919" s="21">
        <f t="shared" si="66"/>
        <v>210</v>
      </c>
      <c r="M919" s="21">
        <f t="shared" si="69"/>
        <v>210</v>
      </c>
      <c r="N919" s="21">
        <f t="shared" si="68"/>
        <v>1729.7250000000001</v>
      </c>
      <c r="O919" s="817" t="s">
        <v>6</v>
      </c>
      <c r="P919" s="817" t="s">
        <v>344</v>
      </c>
      <c r="Q919" s="822" t="s">
        <v>8</v>
      </c>
      <c r="R919" s="823" t="s">
        <v>9</v>
      </c>
    </row>
    <row r="920" spans="1:18" ht="25.5" hidden="1" customHeight="1">
      <c r="A920" s="816">
        <v>117808</v>
      </c>
      <c r="B920" s="817" t="s">
        <v>62</v>
      </c>
      <c r="C920" s="817" t="s">
        <v>63</v>
      </c>
      <c r="D920" s="817" t="s">
        <v>3</v>
      </c>
      <c r="E920" s="818">
        <v>44180</v>
      </c>
      <c r="F920" s="817" t="s">
        <v>19</v>
      </c>
      <c r="G920" s="819" t="s">
        <v>396</v>
      </c>
      <c r="H920" s="820" t="s">
        <v>21</v>
      </c>
      <c r="I920" s="829">
        <v>11</v>
      </c>
      <c r="J920" s="830">
        <v>91.26</v>
      </c>
      <c r="K920" s="21">
        <f t="shared" si="67"/>
        <v>1003.86</v>
      </c>
      <c r="L920" s="21">
        <f t="shared" si="66"/>
        <v>210</v>
      </c>
      <c r="M920" s="21">
        <f t="shared" si="69"/>
        <v>210</v>
      </c>
      <c r="N920" s="21">
        <f t="shared" si="68"/>
        <v>1213.8600000000001</v>
      </c>
      <c r="O920" s="824" t="s">
        <v>6</v>
      </c>
      <c r="P920" s="824" t="s">
        <v>34</v>
      </c>
      <c r="Q920" s="831" t="s">
        <v>8</v>
      </c>
      <c r="R920" s="832" t="s">
        <v>9</v>
      </c>
    </row>
    <row r="921" spans="1:18" ht="15" hidden="1" customHeight="1">
      <c r="A921" s="816">
        <v>117855</v>
      </c>
      <c r="B921" s="817" t="s">
        <v>364</v>
      </c>
      <c r="C921" s="817" t="s">
        <v>361</v>
      </c>
      <c r="D921" s="817" t="s">
        <v>3</v>
      </c>
      <c r="E921" s="818">
        <v>44180</v>
      </c>
      <c r="F921" s="817" t="s">
        <v>71</v>
      </c>
      <c r="G921" s="819" t="s">
        <v>392</v>
      </c>
      <c r="H921" s="817" t="s">
        <v>73</v>
      </c>
      <c r="I921" s="821">
        <v>11.5</v>
      </c>
      <c r="J921" s="827">
        <v>111.7</v>
      </c>
      <c r="K921" s="21">
        <f t="shared" si="67"/>
        <v>1284.55</v>
      </c>
      <c r="L921" s="21">
        <f t="shared" si="66"/>
        <v>210</v>
      </c>
      <c r="M921" s="21">
        <f t="shared" si="69"/>
        <v>210</v>
      </c>
      <c r="N921" s="21">
        <f t="shared" si="68"/>
        <v>1494.55</v>
      </c>
      <c r="O921" s="817" t="s">
        <v>6</v>
      </c>
      <c r="P921" s="817" t="s">
        <v>344</v>
      </c>
      <c r="Q921" s="822" t="s">
        <v>8</v>
      </c>
      <c r="R921" s="823" t="s">
        <v>9</v>
      </c>
    </row>
    <row r="922" spans="1:18" ht="15" hidden="1" customHeight="1">
      <c r="A922" s="816">
        <v>118087</v>
      </c>
      <c r="B922" s="817" t="s">
        <v>365</v>
      </c>
      <c r="C922" s="817" t="s">
        <v>209</v>
      </c>
      <c r="D922" s="817" t="s">
        <v>3</v>
      </c>
      <c r="E922" s="818">
        <v>44180</v>
      </c>
      <c r="F922" s="817" t="s">
        <v>71</v>
      </c>
      <c r="G922" s="819" t="s">
        <v>397</v>
      </c>
      <c r="H922" s="817" t="s">
        <v>73</v>
      </c>
      <c r="I922" s="821">
        <v>11.5</v>
      </c>
      <c r="J922" s="827">
        <v>146.88999999999999</v>
      </c>
      <c r="K922" s="21">
        <f t="shared" si="67"/>
        <v>1689.2349999999999</v>
      </c>
      <c r="L922" s="21">
        <f t="shared" si="66"/>
        <v>210</v>
      </c>
      <c r="M922" s="21">
        <f t="shared" si="69"/>
        <v>210</v>
      </c>
      <c r="N922" s="21">
        <f t="shared" si="68"/>
        <v>1899.2349999999999</v>
      </c>
      <c r="O922" s="817" t="s">
        <v>6</v>
      </c>
      <c r="P922" s="817" t="s">
        <v>344</v>
      </c>
      <c r="Q922" s="822" t="s">
        <v>8</v>
      </c>
      <c r="R922" s="823" t="s">
        <v>9</v>
      </c>
    </row>
    <row r="923" spans="1:18" ht="15" hidden="1" customHeight="1">
      <c r="A923" s="816">
        <v>118248</v>
      </c>
      <c r="B923" s="817" t="s">
        <v>367</v>
      </c>
      <c r="C923" s="817" t="s">
        <v>59</v>
      </c>
      <c r="D923" s="817" t="s">
        <v>3</v>
      </c>
      <c r="E923" s="818">
        <v>44180</v>
      </c>
      <c r="F923" s="817" t="s">
        <v>71</v>
      </c>
      <c r="G923" s="819" t="s">
        <v>392</v>
      </c>
      <c r="H923" s="817" t="s">
        <v>73</v>
      </c>
      <c r="I923" s="821">
        <v>11.5</v>
      </c>
      <c r="J923" s="827">
        <v>111.7</v>
      </c>
      <c r="K923" s="21">
        <f t="shared" si="67"/>
        <v>1284.55</v>
      </c>
      <c r="L923" s="21">
        <f t="shared" si="66"/>
        <v>210</v>
      </c>
      <c r="M923" s="21">
        <f t="shared" si="69"/>
        <v>210</v>
      </c>
      <c r="N923" s="21">
        <f t="shared" si="68"/>
        <v>1494.55</v>
      </c>
      <c r="O923" s="817" t="s">
        <v>6</v>
      </c>
      <c r="P923" s="817" t="s">
        <v>344</v>
      </c>
      <c r="Q923" s="822" t="s">
        <v>8</v>
      </c>
      <c r="R923" s="823" t="s">
        <v>9</v>
      </c>
    </row>
    <row r="924" spans="1:18" ht="15" hidden="1" customHeight="1">
      <c r="A924" s="816">
        <v>118282</v>
      </c>
      <c r="B924" s="817" t="s">
        <v>398</v>
      </c>
      <c r="C924" s="817" t="s">
        <v>59</v>
      </c>
      <c r="D924" s="817" t="s">
        <v>3</v>
      </c>
      <c r="E924" s="818">
        <v>44180</v>
      </c>
      <c r="F924" s="817" t="s">
        <v>71</v>
      </c>
      <c r="G924" s="819" t="s">
        <v>392</v>
      </c>
      <c r="H924" s="817" t="s">
        <v>73</v>
      </c>
      <c r="I924" s="821">
        <v>11.5</v>
      </c>
      <c r="J924" s="827">
        <v>111.7</v>
      </c>
      <c r="K924" s="21">
        <f t="shared" si="67"/>
        <v>1284.55</v>
      </c>
      <c r="L924" s="21">
        <f t="shared" si="66"/>
        <v>210</v>
      </c>
      <c r="M924" s="21">
        <f t="shared" si="69"/>
        <v>210</v>
      </c>
      <c r="N924" s="21">
        <f t="shared" si="68"/>
        <v>1494.55</v>
      </c>
      <c r="O924" s="817" t="s">
        <v>6</v>
      </c>
      <c r="P924" s="817" t="s">
        <v>344</v>
      </c>
      <c r="Q924" s="822" t="s">
        <v>8</v>
      </c>
      <c r="R924" s="823" t="s">
        <v>9</v>
      </c>
    </row>
    <row r="925" spans="1:18" ht="15" hidden="1" customHeight="1">
      <c r="A925" s="816">
        <v>118962</v>
      </c>
      <c r="B925" s="817" t="s">
        <v>369</v>
      </c>
      <c r="C925" s="817" t="s">
        <v>36</v>
      </c>
      <c r="D925" s="817" t="s">
        <v>3</v>
      </c>
      <c r="E925" s="818">
        <v>44180</v>
      </c>
      <c r="F925" s="817" t="s">
        <v>71</v>
      </c>
      <c r="G925" s="819" t="s">
        <v>392</v>
      </c>
      <c r="H925" s="817" t="s">
        <v>73</v>
      </c>
      <c r="I925" s="821">
        <v>11.5</v>
      </c>
      <c r="J925" s="827">
        <v>132.15</v>
      </c>
      <c r="K925" s="21">
        <f t="shared" si="67"/>
        <v>1519.7250000000001</v>
      </c>
      <c r="L925" s="21">
        <f t="shared" si="66"/>
        <v>210</v>
      </c>
      <c r="M925" s="21">
        <f t="shared" si="69"/>
        <v>210</v>
      </c>
      <c r="N925" s="21">
        <f t="shared" si="68"/>
        <v>1729.7250000000001</v>
      </c>
      <c r="O925" s="817" t="s">
        <v>6</v>
      </c>
      <c r="P925" s="817" t="s">
        <v>344</v>
      </c>
      <c r="Q925" s="822" t="s">
        <v>8</v>
      </c>
      <c r="R925" s="823" t="s">
        <v>9</v>
      </c>
    </row>
    <row r="926" spans="1:18" ht="15" hidden="1" customHeight="1">
      <c r="A926" s="816">
        <v>119055</v>
      </c>
      <c r="B926" s="817" t="s">
        <v>399</v>
      </c>
      <c r="C926" s="817" t="s">
        <v>59</v>
      </c>
      <c r="D926" s="817" t="s">
        <v>3</v>
      </c>
      <c r="E926" s="818">
        <v>44180</v>
      </c>
      <c r="F926" s="817" t="s">
        <v>71</v>
      </c>
      <c r="G926" s="819" t="s">
        <v>392</v>
      </c>
      <c r="H926" s="817" t="s">
        <v>73</v>
      </c>
      <c r="I926" s="821">
        <v>11.5</v>
      </c>
      <c r="J926" s="827">
        <v>111.7</v>
      </c>
      <c r="K926" s="21">
        <f t="shared" si="67"/>
        <v>1284.55</v>
      </c>
      <c r="L926" s="21">
        <f t="shared" ref="L926:L955" si="70">IF(OR(I926=11,I926&gt;11),210,210*(I926/11))</f>
        <v>210</v>
      </c>
      <c r="M926" s="21">
        <f t="shared" si="69"/>
        <v>210</v>
      </c>
      <c r="N926" s="21">
        <f t="shared" si="68"/>
        <v>1494.55</v>
      </c>
      <c r="O926" s="817" t="s">
        <v>6</v>
      </c>
      <c r="P926" s="817" t="s">
        <v>344</v>
      </c>
      <c r="Q926" s="822" t="s">
        <v>8</v>
      </c>
      <c r="R926" s="823" t="s">
        <v>9</v>
      </c>
    </row>
    <row r="927" spans="1:18" ht="15" hidden="1" customHeight="1">
      <c r="A927" s="816">
        <v>130124</v>
      </c>
      <c r="B927" s="817" t="s">
        <v>54</v>
      </c>
      <c r="C927" s="817" t="s">
        <v>39</v>
      </c>
      <c r="D927" s="817" t="s">
        <v>3</v>
      </c>
      <c r="E927" s="818">
        <v>44180</v>
      </c>
      <c r="F927" s="817" t="s">
        <v>19</v>
      </c>
      <c r="G927" s="819" t="s">
        <v>387</v>
      </c>
      <c r="H927" s="817" t="s">
        <v>21</v>
      </c>
      <c r="I927" s="821">
        <v>11</v>
      </c>
      <c r="J927" s="827">
        <v>81.03</v>
      </c>
      <c r="K927" s="21">
        <f t="shared" si="67"/>
        <v>891.33</v>
      </c>
      <c r="L927" s="21">
        <f t="shared" si="70"/>
        <v>210</v>
      </c>
      <c r="M927" s="21">
        <f t="shared" si="69"/>
        <v>210</v>
      </c>
      <c r="N927" s="21">
        <f t="shared" si="68"/>
        <v>1101.33</v>
      </c>
      <c r="O927" s="817"/>
      <c r="P927" s="817"/>
      <c r="Q927" s="822" t="s">
        <v>8</v>
      </c>
      <c r="R927" s="823" t="s">
        <v>9</v>
      </c>
    </row>
    <row r="928" spans="1:18" ht="15" hidden="1" customHeight="1">
      <c r="A928" s="816">
        <v>134110</v>
      </c>
      <c r="B928" s="817" t="s">
        <v>400</v>
      </c>
      <c r="C928" s="817" t="s">
        <v>401</v>
      </c>
      <c r="D928" s="817" t="s">
        <v>3</v>
      </c>
      <c r="E928" s="818">
        <v>44180</v>
      </c>
      <c r="F928" s="817" t="s">
        <v>71</v>
      </c>
      <c r="G928" s="819" t="s">
        <v>392</v>
      </c>
      <c r="H928" s="817" t="s">
        <v>73</v>
      </c>
      <c r="I928" s="821">
        <v>11.5</v>
      </c>
      <c r="J928" s="827">
        <v>81.03</v>
      </c>
      <c r="K928" s="21">
        <f t="shared" si="67"/>
        <v>931.84500000000003</v>
      </c>
      <c r="L928" s="21">
        <f t="shared" si="70"/>
        <v>210</v>
      </c>
      <c r="M928" s="21">
        <f t="shared" si="69"/>
        <v>210</v>
      </c>
      <c r="N928" s="21">
        <f t="shared" si="68"/>
        <v>1141.845</v>
      </c>
      <c r="O928" s="817" t="s">
        <v>6</v>
      </c>
      <c r="P928" s="817" t="s">
        <v>344</v>
      </c>
      <c r="Q928" s="822" t="s">
        <v>8</v>
      </c>
      <c r="R928" s="823" t="s">
        <v>9</v>
      </c>
    </row>
    <row r="929" spans="1:18" ht="15" hidden="1" customHeight="1">
      <c r="A929" s="816">
        <v>146993</v>
      </c>
      <c r="B929" s="817" t="s">
        <v>10</v>
      </c>
      <c r="C929" s="817" t="s">
        <v>2</v>
      </c>
      <c r="D929" s="817" t="s">
        <v>3</v>
      </c>
      <c r="E929" s="818">
        <v>44180</v>
      </c>
      <c r="F929" s="817" t="s">
        <v>19</v>
      </c>
      <c r="G929" s="819" t="s">
        <v>402</v>
      </c>
      <c r="H929" s="817" t="s">
        <v>21</v>
      </c>
      <c r="I929" s="821">
        <v>6</v>
      </c>
      <c r="J929" s="827">
        <v>132.15</v>
      </c>
      <c r="K929" s="21">
        <f t="shared" si="67"/>
        <v>792.90000000000009</v>
      </c>
      <c r="L929" s="21">
        <f t="shared" si="70"/>
        <v>114.54545454545453</v>
      </c>
      <c r="M929" s="21">
        <f t="shared" si="69"/>
        <v>114.55</v>
      </c>
      <c r="N929" s="21">
        <f t="shared" si="68"/>
        <v>907.45</v>
      </c>
      <c r="O929" s="817" t="s">
        <v>6</v>
      </c>
      <c r="P929" s="817" t="s">
        <v>173</v>
      </c>
      <c r="Q929" s="822" t="s">
        <v>232</v>
      </c>
      <c r="R929" s="823" t="s">
        <v>9</v>
      </c>
    </row>
    <row r="930" spans="1:18" ht="15" hidden="1" customHeight="1">
      <c r="A930" s="816">
        <v>150993</v>
      </c>
      <c r="B930" s="817" t="s">
        <v>337</v>
      </c>
      <c r="C930" s="817" t="s">
        <v>338</v>
      </c>
      <c r="D930" s="817" t="s">
        <v>3</v>
      </c>
      <c r="E930" s="818">
        <v>44180</v>
      </c>
      <c r="F930" s="817" t="s">
        <v>19</v>
      </c>
      <c r="G930" s="819" t="s">
        <v>403</v>
      </c>
      <c r="H930" s="817" t="s">
        <v>21</v>
      </c>
      <c r="I930" s="821">
        <v>11</v>
      </c>
      <c r="J930" s="827">
        <v>127.04</v>
      </c>
      <c r="K930" s="21">
        <f t="shared" si="67"/>
        <v>1397.44</v>
      </c>
      <c r="L930" s="21">
        <f t="shared" si="70"/>
        <v>210</v>
      </c>
      <c r="M930" s="21">
        <f t="shared" si="69"/>
        <v>210</v>
      </c>
      <c r="N930" s="21">
        <f t="shared" si="68"/>
        <v>1607.44</v>
      </c>
      <c r="O930" s="817"/>
      <c r="P930" s="817"/>
      <c r="Q930" s="822" t="s">
        <v>8</v>
      </c>
      <c r="R930" s="823" t="s">
        <v>9</v>
      </c>
    </row>
    <row r="931" spans="1:18" ht="15" hidden="1" customHeight="1">
      <c r="A931" s="816">
        <v>152366</v>
      </c>
      <c r="B931" s="817" t="s">
        <v>340</v>
      </c>
      <c r="C931" s="817" t="s">
        <v>338</v>
      </c>
      <c r="D931" s="817" t="s">
        <v>3</v>
      </c>
      <c r="E931" s="818">
        <v>44180</v>
      </c>
      <c r="F931" s="817" t="s">
        <v>19</v>
      </c>
      <c r="G931" s="819" t="s">
        <v>403</v>
      </c>
      <c r="H931" s="817" t="s">
        <v>21</v>
      </c>
      <c r="I931" s="821">
        <v>11</v>
      </c>
      <c r="J931" s="827">
        <v>127.04</v>
      </c>
      <c r="K931" s="21">
        <f t="shared" si="67"/>
        <v>1397.44</v>
      </c>
      <c r="L931" s="21">
        <f t="shared" si="70"/>
        <v>210</v>
      </c>
      <c r="M931" s="21">
        <f t="shared" si="69"/>
        <v>210</v>
      </c>
      <c r="N931" s="21">
        <f t="shared" si="68"/>
        <v>1607.44</v>
      </c>
      <c r="O931" s="817"/>
      <c r="P931" s="817"/>
      <c r="Q931" s="822" t="s">
        <v>8</v>
      </c>
      <c r="R931" s="823" t="s">
        <v>9</v>
      </c>
    </row>
    <row r="932" spans="1:18" ht="15" hidden="1" customHeight="1">
      <c r="A932" s="816">
        <v>155637</v>
      </c>
      <c r="B932" s="817" t="s">
        <v>375</v>
      </c>
      <c r="C932" s="817" t="s">
        <v>39</v>
      </c>
      <c r="D932" s="817" t="s">
        <v>3</v>
      </c>
      <c r="E932" s="818">
        <v>44180</v>
      </c>
      <c r="F932" s="817" t="s">
        <v>71</v>
      </c>
      <c r="G932" s="819" t="s">
        <v>392</v>
      </c>
      <c r="H932" s="817" t="s">
        <v>73</v>
      </c>
      <c r="I932" s="821">
        <v>11.5</v>
      </c>
      <c r="J932" s="827">
        <v>81.03</v>
      </c>
      <c r="K932" s="21">
        <f t="shared" si="67"/>
        <v>931.84500000000003</v>
      </c>
      <c r="L932" s="21">
        <f t="shared" si="70"/>
        <v>210</v>
      </c>
      <c r="M932" s="21">
        <f t="shared" si="69"/>
        <v>210</v>
      </c>
      <c r="N932" s="21">
        <f t="shared" si="68"/>
        <v>1141.845</v>
      </c>
      <c r="O932" s="817" t="s">
        <v>6</v>
      </c>
      <c r="P932" s="817" t="s">
        <v>344</v>
      </c>
      <c r="Q932" s="822" t="s">
        <v>8</v>
      </c>
      <c r="R932" s="823" t="s">
        <v>9</v>
      </c>
    </row>
    <row r="933" spans="1:18" ht="15" hidden="1" customHeight="1">
      <c r="A933" s="816">
        <v>156936</v>
      </c>
      <c r="B933" s="817" t="s">
        <v>199</v>
      </c>
      <c r="C933" s="817" t="s">
        <v>2</v>
      </c>
      <c r="D933" s="817" t="s">
        <v>3</v>
      </c>
      <c r="E933" s="818">
        <v>44180</v>
      </c>
      <c r="F933" s="817" t="s">
        <v>19</v>
      </c>
      <c r="G933" s="819" t="s">
        <v>402</v>
      </c>
      <c r="H933" s="817" t="s">
        <v>21</v>
      </c>
      <c r="I933" s="821">
        <v>6</v>
      </c>
      <c r="J933" s="827">
        <v>132.15</v>
      </c>
      <c r="K933" s="21">
        <f t="shared" si="67"/>
        <v>792.90000000000009</v>
      </c>
      <c r="L933" s="21">
        <f t="shared" si="70"/>
        <v>114.54545454545453</v>
      </c>
      <c r="M933" s="21">
        <f t="shared" si="69"/>
        <v>114.55</v>
      </c>
      <c r="N933" s="21">
        <f t="shared" si="68"/>
        <v>907.45</v>
      </c>
      <c r="O933" s="817" t="s">
        <v>6</v>
      </c>
      <c r="P933" s="817" t="s">
        <v>173</v>
      </c>
      <c r="Q933" s="822" t="s">
        <v>232</v>
      </c>
      <c r="R933" s="823" t="s">
        <v>9</v>
      </c>
    </row>
    <row r="934" spans="1:18" ht="15" hidden="1" customHeight="1">
      <c r="A934" s="816">
        <v>176397</v>
      </c>
      <c r="B934" s="817" t="s">
        <v>376</v>
      </c>
      <c r="C934" s="817" t="s">
        <v>36</v>
      </c>
      <c r="D934" s="817" t="s">
        <v>3</v>
      </c>
      <c r="E934" s="818">
        <v>44180</v>
      </c>
      <c r="F934" s="817" t="s">
        <v>71</v>
      </c>
      <c r="G934" s="819" t="s">
        <v>392</v>
      </c>
      <c r="H934" s="817" t="s">
        <v>73</v>
      </c>
      <c r="I934" s="821">
        <v>11.5</v>
      </c>
      <c r="J934" s="827">
        <v>132.15</v>
      </c>
      <c r="K934" s="21">
        <f t="shared" si="67"/>
        <v>1519.7250000000001</v>
      </c>
      <c r="L934" s="21">
        <f t="shared" si="70"/>
        <v>210</v>
      </c>
      <c r="M934" s="21">
        <f t="shared" si="69"/>
        <v>210</v>
      </c>
      <c r="N934" s="21">
        <f t="shared" si="68"/>
        <v>1729.7250000000001</v>
      </c>
      <c r="O934" s="817" t="s">
        <v>6</v>
      </c>
      <c r="P934" s="817" t="s">
        <v>344</v>
      </c>
      <c r="Q934" s="822" t="s">
        <v>8</v>
      </c>
      <c r="R934" s="823" t="s">
        <v>9</v>
      </c>
    </row>
    <row r="935" spans="1:18" ht="15" hidden="1" customHeight="1">
      <c r="A935" s="816">
        <v>176607</v>
      </c>
      <c r="B935" s="817" t="s">
        <v>55</v>
      </c>
      <c r="C935" s="817" t="s">
        <v>39</v>
      </c>
      <c r="D935" s="817" t="s">
        <v>3</v>
      </c>
      <c r="E935" s="818">
        <v>44180</v>
      </c>
      <c r="F935" s="817" t="s">
        <v>19</v>
      </c>
      <c r="G935" s="819" t="s">
        <v>387</v>
      </c>
      <c r="H935" s="817" t="s">
        <v>21</v>
      </c>
      <c r="I935" s="821">
        <v>11</v>
      </c>
      <c r="J935" s="827">
        <v>81.03</v>
      </c>
      <c r="K935" s="21">
        <f t="shared" si="67"/>
        <v>891.33</v>
      </c>
      <c r="L935" s="21">
        <f t="shared" si="70"/>
        <v>210</v>
      </c>
      <c r="M935" s="21">
        <f t="shared" si="69"/>
        <v>210</v>
      </c>
      <c r="N935" s="21">
        <f t="shared" si="68"/>
        <v>1101.33</v>
      </c>
      <c r="O935" s="817"/>
      <c r="P935" s="817"/>
      <c r="Q935" s="822" t="s">
        <v>8</v>
      </c>
      <c r="R935" s="823" t="s">
        <v>9</v>
      </c>
    </row>
    <row r="936" spans="1:18" ht="15" hidden="1" customHeight="1">
      <c r="A936" s="816">
        <v>178159</v>
      </c>
      <c r="B936" s="817" t="s">
        <v>56</v>
      </c>
      <c r="C936" s="817" t="s">
        <v>39</v>
      </c>
      <c r="D936" s="817" t="s">
        <v>3</v>
      </c>
      <c r="E936" s="818">
        <v>44180</v>
      </c>
      <c r="F936" s="817" t="s">
        <v>19</v>
      </c>
      <c r="G936" s="819" t="s">
        <v>394</v>
      </c>
      <c r="H936" s="817" t="s">
        <v>21</v>
      </c>
      <c r="I936" s="821">
        <v>11</v>
      </c>
      <c r="J936" s="827">
        <v>81.03</v>
      </c>
      <c r="K936" s="21">
        <f t="shared" si="67"/>
        <v>891.33</v>
      </c>
      <c r="L936" s="21">
        <f t="shared" si="70"/>
        <v>210</v>
      </c>
      <c r="M936" s="21">
        <f t="shared" si="69"/>
        <v>210</v>
      </c>
      <c r="N936" s="21">
        <f t="shared" si="68"/>
        <v>1101.33</v>
      </c>
      <c r="O936" s="817"/>
      <c r="P936" s="817"/>
      <c r="Q936" s="822" t="s">
        <v>8</v>
      </c>
      <c r="R936" s="823" t="s">
        <v>9</v>
      </c>
    </row>
    <row r="937" spans="1:18" ht="15" hidden="1" customHeight="1">
      <c r="A937" s="816">
        <v>178171</v>
      </c>
      <c r="B937" s="817" t="s">
        <v>57</v>
      </c>
      <c r="C937" s="817" t="s">
        <v>39</v>
      </c>
      <c r="D937" s="817" t="s">
        <v>3</v>
      </c>
      <c r="E937" s="818">
        <v>44180</v>
      </c>
      <c r="F937" s="817" t="s">
        <v>19</v>
      </c>
      <c r="G937" s="819" t="s">
        <v>387</v>
      </c>
      <c r="H937" s="817" t="s">
        <v>21</v>
      </c>
      <c r="I937" s="821">
        <v>11</v>
      </c>
      <c r="J937" s="827">
        <v>81.03</v>
      </c>
      <c r="K937" s="21">
        <f t="shared" si="67"/>
        <v>891.33</v>
      </c>
      <c r="L937" s="21">
        <f t="shared" si="70"/>
        <v>210</v>
      </c>
      <c r="M937" s="21">
        <f t="shared" si="69"/>
        <v>210</v>
      </c>
      <c r="N937" s="21">
        <f t="shared" si="68"/>
        <v>1101.33</v>
      </c>
      <c r="O937" s="817"/>
      <c r="P937" s="817"/>
      <c r="Q937" s="822" t="s">
        <v>8</v>
      </c>
      <c r="R937" s="823" t="s">
        <v>9</v>
      </c>
    </row>
    <row r="938" spans="1:18" ht="15" hidden="1" customHeight="1">
      <c r="A938" s="816">
        <v>185056</v>
      </c>
      <c r="B938" s="817" t="s">
        <v>58</v>
      </c>
      <c r="C938" s="817" t="s">
        <v>59</v>
      </c>
      <c r="D938" s="817" t="s">
        <v>3</v>
      </c>
      <c r="E938" s="818">
        <v>44180</v>
      </c>
      <c r="F938" s="817" t="s">
        <v>19</v>
      </c>
      <c r="G938" s="819" t="s">
        <v>387</v>
      </c>
      <c r="H938" s="817" t="s">
        <v>21</v>
      </c>
      <c r="I938" s="821">
        <v>11</v>
      </c>
      <c r="J938" s="827">
        <v>111.7</v>
      </c>
      <c r="K938" s="21">
        <f t="shared" si="67"/>
        <v>1228.7</v>
      </c>
      <c r="L938" s="21">
        <f t="shared" si="70"/>
        <v>210</v>
      </c>
      <c r="M938" s="21">
        <f t="shared" si="69"/>
        <v>210</v>
      </c>
      <c r="N938" s="21">
        <f t="shared" si="68"/>
        <v>1438.7</v>
      </c>
      <c r="O938" s="817"/>
      <c r="P938" s="817"/>
      <c r="Q938" s="822" t="s">
        <v>8</v>
      </c>
      <c r="R938" s="823" t="s">
        <v>9</v>
      </c>
    </row>
    <row r="939" spans="1:18" ht="15" hidden="1" customHeight="1">
      <c r="A939" s="816">
        <v>186559</v>
      </c>
      <c r="B939" s="817" t="s">
        <v>378</v>
      </c>
      <c r="C939" s="817" t="s">
        <v>39</v>
      </c>
      <c r="D939" s="817" t="s">
        <v>3</v>
      </c>
      <c r="E939" s="818">
        <v>44180</v>
      </c>
      <c r="F939" s="817" t="s">
        <v>71</v>
      </c>
      <c r="G939" s="819" t="s">
        <v>392</v>
      </c>
      <c r="H939" s="817" t="s">
        <v>73</v>
      </c>
      <c r="I939" s="821">
        <v>11.5</v>
      </c>
      <c r="J939" s="827">
        <v>81.03</v>
      </c>
      <c r="K939" s="21">
        <f t="shared" si="67"/>
        <v>931.84500000000003</v>
      </c>
      <c r="L939" s="21">
        <f t="shared" si="70"/>
        <v>210</v>
      </c>
      <c r="M939" s="21">
        <f t="shared" si="69"/>
        <v>210</v>
      </c>
      <c r="N939" s="21">
        <f t="shared" si="68"/>
        <v>1141.845</v>
      </c>
      <c r="O939" s="817" t="s">
        <v>6</v>
      </c>
      <c r="P939" s="817" t="s">
        <v>344</v>
      </c>
      <c r="Q939" s="822" t="s">
        <v>8</v>
      </c>
      <c r="R939" s="823" t="s">
        <v>9</v>
      </c>
    </row>
    <row r="940" spans="1:18" ht="15" hidden="1" customHeight="1">
      <c r="A940" s="816">
        <v>118231</v>
      </c>
      <c r="B940" s="817" t="s">
        <v>17</v>
      </c>
      <c r="C940" s="817" t="s">
        <v>18</v>
      </c>
      <c r="D940" s="817" t="s">
        <v>3</v>
      </c>
      <c r="E940" s="818">
        <v>44180</v>
      </c>
      <c r="F940" s="817" t="s">
        <v>19</v>
      </c>
      <c r="G940" s="819" t="s">
        <v>20</v>
      </c>
      <c r="H940" s="824" t="s">
        <v>21</v>
      </c>
      <c r="I940" s="821">
        <v>8</v>
      </c>
      <c r="J940" s="827">
        <v>150.59</v>
      </c>
      <c r="K940" s="21">
        <f t="shared" si="67"/>
        <v>1204.72</v>
      </c>
      <c r="L940" s="21">
        <f t="shared" si="70"/>
        <v>152.72727272727272</v>
      </c>
      <c r="M940" s="21">
        <f t="shared" si="69"/>
        <v>152.72999999999999</v>
      </c>
      <c r="N940" s="21">
        <f t="shared" si="68"/>
        <v>1357.45</v>
      </c>
      <c r="O940" s="817"/>
      <c r="P940" s="817"/>
      <c r="Q940" s="822"/>
      <c r="R940" s="823" t="s">
        <v>9</v>
      </c>
    </row>
    <row r="941" spans="1:18" ht="15" hidden="1" customHeight="1">
      <c r="A941" s="816">
        <v>118231</v>
      </c>
      <c r="B941" s="817" t="s">
        <v>17</v>
      </c>
      <c r="C941" s="817" t="s">
        <v>18</v>
      </c>
      <c r="D941" s="817" t="s">
        <v>3</v>
      </c>
      <c r="E941" s="818">
        <v>44180</v>
      </c>
      <c r="F941" s="817" t="s">
        <v>19</v>
      </c>
      <c r="G941" s="819" t="s">
        <v>20</v>
      </c>
      <c r="H941" s="824" t="s">
        <v>21</v>
      </c>
      <c r="I941" s="821">
        <v>3</v>
      </c>
      <c r="J941" s="827">
        <v>150.59</v>
      </c>
      <c r="K941" s="21">
        <f t="shared" si="67"/>
        <v>451.77</v>
      </c>
      <c r="L941" s="21">
        <f t="shared" si="70"/>
        <v>57.272727272727266</v>
      </c>
      <c r="M941" s="21">
        <f t="shared" si="69"/>
        <v>57.27</v>
      </c>
      <c r="N941" s="21">
        <f t="shared" si="68"/>
        <v>509.03999999999996</v>
      </c>
      <c r="O941" s="817"/>
      <c r="P941" s="817"/>
      <c r="Q941" s="822"/>
      <c r="R941" s="823" t="s">
        <v>9</v>
      </c>
    </row>
    <row r="942" spans="1:18" ht="15" hidden="1" customHeight="1">
      <c r="A942" s="816">
        <v>117808</v>
      </c>
      <c r="B942" s="817" t="s">
        <v>62</v>
      </c>
      <c r="C942" s="817" t="s">
        <v>63</v>
      </c>
      <c r="D942" s="817" t="s">
        <v>3</v>
      </c>
      <c r="E942" s="818">
        <v>44181</v>
      </c>
      <c r="F942" s="817" t="s">
        <v>19</v>
      </c>
      <c r="G942" s="819" t="s">
        <v>404</v>
      </c>
      <c r="H942" s="820" t="s">
        <v>21</v>
      </c>
      <c r="I942" s="829">
        <v>11</v>
      </c>
      <c r="J942" s="830">
        <v>91.26</v>
      </c>
      <c r="K942" s="21">
        <f t="shared" si="67"/>
        <v>1003.86</v>
      </c>
      <c r="L942" s="21">
        <f t="shared" si="70"/>
        <v>210</v>
      </c>
      <c r="M942" s="21">
        <f t="shared" si="69"/>
        <v>210</v>
      </c>
      <c r="N942" s="21">
        <f t="shared" si="68"/>
        <v>1213.8600000000001</v>
      </c>
      <c r="O942" s="824" t="s">
        <v>6</v>
      </c>
      <c r="P942" s="824" t="s">
        <v>405</v>
      </c>
      <c r="Q942" s="831" t="s">
        <v>8</v>
      </c>
      <c r="R942" s="832" t="s">
        <v>9</v>
      </c>
    </row>
    <row r="943" spans="1:18" ht="15" hidden="1" customHeight="1">
      <c r="A943" s="816">
        <v>146993</v>
      </c>
      <c r="B943" s="817" t="s">
        <v>10</v>
      </c>
      <c r="C943" s="817" t="s">
        <v>2</v>
      </c>
      <c r="D943" s="817" t="s">
        <v>3</v>
      </c>
      <c r="E943" s="818">
        <v>44181</v>
      </c>
      <c r="F943" s="817" t="s">
        <v>19</v>
      </c>
      <c r="G943" s="819" t="s">
        <v>406</v>
      </c>
      <c r="H943" s="817" t="s">
        <v>21</v>
      </c>
      <c r="I943" s="821">
        <v>10.5</v>
      </c>
      <c r="J943" s="827">
        <v>132.15</v>
      </c>
      <c r="K943" s="21">
        <f t="shared" si="67"/>
        <v>1387.575</v>
      </c>
      <c r="L943" s="21">
        <f t="shared" si="70"/>
        <v>200.45454545454547</v>
      </c>
      <c r="M943" s="21">
        <f t="shared" si="69"/>
        <v>200.45</v>
      </c>
      <c r="N943" s="21">
        <f t="shared" si="68"/>
        <v>1588.0250000000001</v>
      </c>
      <c r="O943" s="817" t="s">
        <v>6</v>
      </c>
      <c r="P943" s="817" t="s">
        <v>258</v>
      </c>
      <c r="Q943" s="822" t="s">
        <v>384</v>
      </c>
      <c r="R943" s="823" t="s">
        <v>9</v>
      </c>
    </row>
    <row r="944" spans="1:18" ht="15" hidden="1" customHeight="1">
      <c r="A944" s="816">
        <v>150993</v>
      </c>
      <c r="B944" s="817" t="s">
        <v>337</v>
      </c>
      <c r="C944" s="817" t="s">
        <v>338</v>
      </c>
      <c r="D944" s="817" t="s">
        <v>3</v>
      </c>
      <c r="E944" s="818">
        <v>44181</v>
      </c>
      <c r="F944" s="817" t="s">
        <v>19</v>
      </c>
      <c r="G944" s="819" t="s">
        <v>407</v>
      </c>
      <c r="H944" s="817" t="s">
        <v>21</v>
      </c>
      <c r="I944" s="821">
        <v>11</v>
      </c>
      <c r="J944" s="827">
        <v>127.04</v>
      </c>
      <c r="K944" s="21">
        <f t="shared" si="67"/>
        <v>1397.44</v>
      </c>
      <c r="L944" s="21">
        <f t="shared" si="70"/>
        <v>210</v>
      </c>
      <c r="M944" s="21">
        <f t="shared" si="69"/>
        <v>210</v>
      </c>
      <c r="N944" s="21">
        <f t="shared" si="68"/>
        <v>1607.44</v>
      </c>
      <c r="O944" s="817"/>
      <c r="P944" s="817"/>
      <c r="Q944" s="822" t="s">
        <v>8</v>
      </c>
      <c r="R944" s="823" t="s">
        <v>9</v>
      </c>
    </row>
    <row r="945" spans="1:19" ht="15" hidden="1" customHeight="1">
      <c r="A945" s="816">
        <v>152366</v>
      </c>
      <c r="B945" s="817" t="s">
        <v>340</v>
      </c>
      <c r="C945" s="817" t="s">
        <v>338</v>
      </c>
      <c r="D945" s="817" t="s">
        <v>3</v>
      </c>
      <c r="E945" s="818">
        <v>44181</v>
      </c>
      <c r="F945" s="817" t="s">
        <v>19</v>
      </c>
      <c r="G945" s="819" t="s">
        <v>407</v>
      </c>
      <c r="H945" s="817" t="s">
        <v>21</v>
      </c>
      <c r="I945" s="821">
        <v>11</v>
      </c>
      <c r="J945" s="827">
        <v>127.04</v>
      </c>
      <c r="K945" s="21">
        <f t="shared" si="67"/>
        <v>1397.44</v>
      </c>
      <c r="L945" s="21">
        <f t="shared" si="70"/>
        <v>210</v>
      </c>
      <c r="M945" s="21">
        <f t="shared" si="69"/>
        <v>210</v>
      </c>
      <c r="N945" s="21">
        <f t="shared" si="68"/>
        <v>1607.44</v>
      </c>
      <c r="O945" s="817"/>
      <c r="P945" s="817"/>
      <c r="Q945" s="822" t="s">
        <v>8</v>
      </c>
      <c r="R945" s="823" t="s">
        <v>9</v>
      </c>
    </row>
    <row r="946" spans="1:19" ht="15" hidden="1" customHeight="1">
      <c r="A946" s="816">
        <v>156936</v>
      </c>
      <c r="B946" s="817" t="s">
        <v>199</v>
      </c>
      <c r="C946" s="817" t="s">
        <v>2</v>
      </c>
      <c r="D946" s="817" t="s">
        <v>3</v>
      </c>
      <c r="E946" s="818">
        <v>44181</v>
      </c>
      <c r="F946" s="817" t="s">
        <v>19</v>
      </c>
      <c r="G946" s="819" t="s">
        <v>406</v>
      </c>
      <c r="H946" s="817" t="s">
        <v>21</v>
      </c>
      <c r="I946" s="821">
        <v>10.5</v>
      </c>
      <c r="J946" s="827">
        <v>132.15</v>
      </c>
      <c r="K946" s="21">
        <f t="shared" si="67"/>
        <v>1387.575</v>
      </c>
      <c r="L946" s="21">
        <f t="shared" si="70"/>
        <v>200.45454545454547</v>
      </c>
      <c r="M946" s="21">
        <f t="shared" si="69"/>
        <v>200.45</v>
      </c>
      <c r="N946" s="21">
        <f t="shared" si="68"/>
        <v>1588.0250000000001</v>
      </c>
      <c r="O946" s="817" t="s">
        <v>6</v>
      </c>
      <c r="P946" s="817" t="s">
        <v>258</v>
      </c>
      <c r="Q946" s="822" t="s">
        <v>384</v>
      </c>
      <c r="R946" s="823" t="s">
        <v>9</v>
      </c>
    </row>
    <row r="947" spans="1:19" ht="15" hidden="1" customHeight="1">
      <c r="A947" s="816">
        <v>118231</v>
      </c>
      <c r="B947" s="817" t="s">
        <v>17</v>
      </c>
      <c r="C947" s="817" t="s">
        <v>18</v>
      </c>
      <c r="D947" s="817" t="s">
        <v>3</v>
      </c>
      <c r="E947" s="818">
        <v>44181</v>
      </c>
      <c r="F947" s="817" t="s">
        <v>19</v>
      </c>
      <c r="G947" s="819" t="s">
        <v>20</v>
      </c>
      <c r="H947" s="824" t="s">
        <v>21</v>
      </c>
      <c r="I947" s="821">
        <v>8</v>
      </c>
      <c r="J947" s="827">
        <v>150.59</v>
      </c>
      <c r="K947" s="21">
        <f t="shared" si="67"/>
        <v>1204.72</v>
      </c>
      <c r="L947" s="21">
        <f t="shared" si="70"/>
        <v>152.72727272727272</v>
      </c>
      <c r="M947" s="21">
        <f t="shared" si="69"/>
        <v>152.72999999999999</v>
      </c>
      <c r="N947" s="21">
        <f t="shared" si="68"/>
        <v>1357.45</v>
      </c>
      <c r="O947" s="817"/>
      <c r="P947" s="817"/>
      <c r="Q947" s="822"/>
      <c r="R947" s="823" t="s">
        <v>9</v>
      </c>
    </row>
    <row r="948" spans="1:19" ht="15" hidden="1" customHeight="1">
      <c r="A948" s="816">
        <v>146993</v>
      </c>
      <c r="B948" s="817" t="s">
        <v>10</v>
      </c>
      <c r="C948" s="817" t="s">
        <v>2</v>
      </c>
      <c r="D948" s="817" t="s">
        <v>3</v>
      </c>
      <c r="E948" s="818">
        <v>44182</v>
      </c>
      <c r="F948" s="817" t="s">
        <v>19</v>
      </c>
      <c r="G948" s="819" t="s">
        <v>408</v>
      </c>
      <c r="H948" s="817" t="s">
        <v>21</v>
      </c>
      <c r="I948" s="821">
        <v>11</v>
      </c>
      <c r="J948" s="827">
        <v>132.15</v>
      </c>
      <c r="K948" s="21">
        <f t="shared" si="67"/>
        <v>1453.65</v>
      </c>
      <c r="L948" s="21">
        <f t="shared" si="70"/>
        <v>210</v>
      </c>
      <c r="M948" s="21">
        <f t="shared" si="69"/>
        <v>210</v>
      </c>
      <c r="N948" s="21">
        <f t="shared" si="68"/>
        <v>1663.65</v>
      </c>
      <c r="O948" s="817" t="s">
        <v>6</v>
      </c>
      <c r="P948" s="817" t="s">
        <v>409</v>
      </c>
      <c r="Q948" s="822" t="s">
        <v>384</v>
      </c>
      <c r="R948" s="823" t="s">
        <v>9</v>
      </c>
    </row>
    <row r="949" spans="1:19" ht="15" hidden="1" customHeight="1">
      <c r="A949" s="816">
        <v>150993</v>
      </c>
      <c r="B949" s="817" t="s">
        <v>337</v>
      </c>
      <c r="C949" s="817" t="s">
        <v>338</v>
      </c>
      <c r="D949" s="817" t="s">
        <v>3</v>
      </c>
      <c r="E949" s="818">
        <v>44182</v>
      </c>
      <c r="F949" s="817" t="s">
        <v>19</v>
      </c>
      <c r="G949" s="819" t="s">
        <v>410</v>
      </c>
      <c r="H949" s="817" t="s">
        <v>21</v>
      </c>
      <c r="I949" s="821">
        <v>11</v>
      </c>
      <c r="J949" s="827">
        <v>127.04</v>
      </c>
      <c r="K949" s="21">
        <f t="shared" si="67"/>
        <v>1397.44</v>
      </c>
      <c r="L949" s="21">
        <f t="shared" si="70"/>
        <v>210</v>
      </c>
      <c r="M949" s="21">
        <f t="shared" si="69"/>
        <v>210</v>
      </c>
      <c r="N949" s="21">
        <f t="shared" si="68"/>
        <v>1607.44</v>
      </c>
      <c r="O949" s="817"/>
      <c r="P949" s="817"/>
      <c r="Q949" s="822" t="s">
        <v>8</v>
      </c>
      <c r="R949" s="823" t="s">
        <v>9</v>
      </c>
    </row>
    <row r="950" spans="1:19" ht="15" hidden="1" customHeight="1">
      <c r="A950" s="816">
        <v>152366</v>
      </c>
      <c r="B950" s="817" t="s">
        <v>340</v>
      </c>
      <c r="C950" s="817" t="s">
        <v>338</v>
      </c>
      <c r="D950" s="817" t="s">
        <v>3</v>
      </c>
      <c r="E950" s="818">
        <v>44182</v>
      </c>
      <c r="F950" s="817" t="s">
        <v>19</v>
      </c>
      <c r="G950" s="819" t="s">
        <v>410</v>
      </c>
      <c r="H950" s="817" t="s">
        <v>21</v>
      </c>
      <c r="I950" s="821">
        <v>11</v>
      </c>
      <c r="J950" s="827">
        <v>127.04</v>
      </c>
      <c r="K950" s="21">
        <f t="shared" si="67"/>
        <v>1397.44</v>
      </c>
      <c r="L950" s="21">
        <f t="shared" si="70"/>
        <v>210</v>
      </c>
      <c r="M950" s="21">
        <f t="shared" si="69"/>
        <v>210</v>
      </c>
      <c r="N950" s="21">
        <f t="shared" si="68"/>
        <v>1607.44</v>
      </c>
      <c r="O950" s="817"/>
      <c r="P950" s="817"/>
      <c r="Q950" s="822" t="s">
        <v>8</v>
      </c>
      <c r="R950" s="823" t="s">
        <v>9</v>
      </c>
    </row>
    <row r="951" spans="1:19" ht="15" hidden="1" customHeight="1">
      <c r="A951" s="816">
        <v>156936</v>
      </c>
      <c r="B951" s="817" t="s">
        <v>199</v>
      </c>
      <c r="C951" s="817" t="s">
        <v>2</v>
      </c>
      <c r="D951" s="817" t="s">
        <v>3</v>
      </c>
      <c r="E951" s="818">
        <v>44182</v>
      </c>
      <c r="F951" s="817" t="s">
        <v>19</v>
      </c>
      <c r="G951" s="819" t="s">
        <v>408</v>
      </c>
      <c r="H951" s="817" t="s">
        <v>21</v>
      </c>
      <c r="I951" s="821">
        <v>11</v>
      </c>
      <c r="J951" s="827">
        <v>132.15</v>
      </c>
      <c r="K951" s="21">
        <f t="shared" si="67"/>
        <v>1453.65</v>
      </c>
      <c r="L951" s="21">
        <f t="shared" si="70"/>
        <v>210</v>
      </c>
      <c r="M951" s="21">
        <f t="shared" si="69"/>
        <v>210</v>
      </c>
      <c r="N951" s="21">
        <f t="shared" si="68"/>
        <v>1663.65</v>
      </c>
      <c r="O951" s="817" t="s">
        <v>6</v>
      </c>
      <c r="P951" s="817" t="s">
        <v>409</v>
      </c>
      <c r="Q951" s="822" t="s">
        <v>384</v>
      </c>
      <c r="R951" s="823" t="s">
        <v>9</v>
      </c>
    </row>
    <row r="952" spans="1:19" ht="15" hidden="1" customHeight="1">
      <c r="A952" s="816">
        <v>146993</v>
      </c>
      <c r="B952" s="817" t="s">
        <v>10</v>
      </c>
      <c r="C952" s="817" t="s">
        <v>2</v>
      </c>
      <c r="D952" s="817" t="s">
        <v>3</v>
      </c>
      <c r="E952" s="818">
        <v>44183</v>
      </c>
      <c r="F952" s="817" t="s">
        <v>19</v>
      </c>
      <c r="G952" s="819" t="s">
        <v>411</v>
      </c>
      <c r="H952" s="817" t="s">
        <v>21</v>
      </c>
      <c r="I952" s="821">
        <v>6.5</v>
      </c>
      <c r="J952" s="827">
        <v>132.15</v>
      </c>
      <c r="K952" s="21">
        <f t="shared" si="67"/>
        <v>858.97500000000002</v>
      </c>
      <c r="L952" s="21">
        <f t="shared" si="70"/>
        <v>124.09090909090909</v>
      </c>
      <c r="M952" s="21">
        <f t="shared" si="69"/>
        <v>124.09</v>
      </c>
      <c r="N952" s="21">
        <f t="shared" si="68"/>
        <v>983.06500000000005</v>
      </c>
      <c r="O952" s="817" t="s">
        <v>6</v>
      </c>
      <c r="P952" s="817" t="s">
        <v>228</v>
      </c>
      <c r="Q952" s="822" t="s">
        <v>232</v>
      </c>
      <c r="R952" s="823" t="s">
        <v>9</v>
      </c>
    </row>
    <row r="953" spans="1:19" ht="15" hidden="1" customHeight="1">
      <c r="A953" s="816">
        <v>150993</v>
      </c>
      <c r="B953" s="817" t="s">
        <v>337</v>
      </c>
      <c r="C953" s="817" t="s">
        <v>338</v>
      </c>
      <c r="D953" s="817" t="s">
        <v>3</v>
      </c>
      <c r="E953" s="818">
        <v>44183</v>
      </c>
      <c r="F953" s="817" t="s">
        <v>19</v>
      </c>
      <c r="G953" s="819" t="s">
        <v>412</v>
      </c>
      <c r="H953" s="817" t="s">
        <v>21</v>
      </c>
      <c r="I953" s="821">
        <v>11</v>
      </c>
      <c r="J953" s="827">
        <v>127.04</v>
      </c>
      <c r="K953" s="21">
        <f t="shared" si="67"/>
        <v>1397.44</v>
      </c>
      <c r="L953" s="21">
        <f t="shared" si="70"/>
        <v>210</v>
      </c>
      <c r="M953" s="21">
        <f t="shared" si="69"/>
        <v>210</v>
      </c>
      <c r="N953" s="21">
        <f t="shared" si="68"/>
        <v>1607.44</v>
      </c>
      <c r="O953" s="817"/>
      <c r="P953" s="817"/>
      <c r="Q953" s="822" t="s">
        <v>8</v>
      </c>
      <c r="R953" s="823" t="s">
        <v>9</v>
      </c>
    </row>
    <row r="954" spans="1:19" ht="15" hidden="1" customHeight="1">
      <c r="A954" s="816">
        <v>152366</v>
      </c>
      <c r="B954" s="817" t="s">
        <v>340</v>
      </c>
      <c r="C954" s="817" t="s">
        <v>338</v>
      </c>
      <c r="D954" s="817" t="s">
        <v>3</v>
      </c>
      <c r="E954" s="818">
        <v>44183</v>
      </c>
      <c r="F954" s="817" t="s">
        <v>19</v>
      </c>
      <c r="G954" s="819" t="s">
        <v>412</v>
      </c>
      <c r="H954" s="817" t="s">
        <v>21</v>
      </c>
      <c r="I954" s="821">
        <v>11</v>
      </c>
      <c r="J954" s="827">
        <v>127.04</v>
      </c>
      <c r="K954" s="21">
        <f t="shared" si="67"/>
        <v>1397.44</v>
      </c>
      <c r="L954" s="21">
        <f t="shared" si="70"/>
        <v>210</v>
      </c>
      <c r="M954" s="21">
        <f t="shared" si="69"/>
        <v>210</v>
      </c>
      <c r="N954" s="21">
        <f t="shared" si="68"/>
        <v>1607.44</v>
      </c>
      <c r="O954" s="817"/>
      <c r="P954" s="817"/>
      <c r="Q954" s="822" t="s">
        <v>8</v>
      </c>
      <c r="R954" s="823" t="s">
        <v>9</v>
      </c>
    </row>
    <row r="955" spans="1:19" ht="15" hidden="1" customHeight="1">
      <c r="A955" s="816">
        <v>156936</v>
      </c>
      <c r="B955" s="817" t="s">
        <v>199</v>
      </c>
      <c r="C955" s="817" t="s">
        <v>2</v>
      </c>
      <c r="D955" s="817" t="s">
        <v>3</v>
      </c>
      <c r="E955" s="818">
        <v>44183</v>
      </c>
      <c r="F955" s="817" t="s">
        <v>19</v>
      </c>
      <c r="G955" s="819" t="s">
        <v>411</v>
      </c>
      <c r="H955" s="817" t="s">
        <v>21</v>
      </c>
      <c r="I955" s="821">
        <v>6.5</v>
      </c>
      <c r="J955" s="827">
        <v>132.15</v>
      </c>
      <c r="K955" s="21">
        <f t="shared" si="67"/>
        <v>858.97500000000002</v>
      </c>
      <c r="L955" s="21">
        <f t="shared" si="70"/>
        <v>124.09090909090909</v>
      </c>
      <c r="M955" s="21">
        <f t="shared" si="69"/>
        <v>124.09</v>
      </c>
      <c r="N955" s="21">
        <f t="shared" si="68"/>
        <v>983.06500000000005</v>
      </c>
      <c r="O955" s="817" t="s">
        <v>6</v>
      </c>
      <c r="P955" s="817" t="s">
        <v>228</v>
      </c>
      <c r="Q955" s="822" t="s">
        <v>232</v>
      </c>
      <c r="R955" s="823" t="s">
        <v>9</v>
      </c>
    </row>
    <row r="956" spans="1:19" ht="15" hidden="1" customHeight="1">
      <c r="A956" s="816">
        <v>117487</v>
      </c>
      <c r="B956" s="817" t="s">
        <v>22</v>
      </c>
      <c r="C956" s="817" t="s">
        <v>18</v>
      </c>
      <c r="D956" s="817" t="s">
        <v>3</v>
      </c>
      <c r="E956" s="818">
        <v>44184</v>
      </c>
      <c r="F956" s="817" t="s">
        <v>19</v>
      </c>
      <c r="G956" s="819" t="s">
        <v>20</v>
      </c>
      <c r="H956" s="824" t="s">
        <v>21</v>
      </c>
      <c r="I956" s="821">
        <v>40</v>
      </c>
      <c r="J956" s="827">
        <v>150.59</v>
      </c>
      <c r="K956" s="21">
        <f t="shared" si="67"/>
        <v>6023.6</v>
      </c>
      <c r="L956" s="21">
        <f t="shared" ref="L956:L965" si="71">(I956/8)*210</f>
        <v>1050</v>
      </c>
      <c r="M956" s="21">
        <f t="shared" si="69"/>
        <v>1050</v>
      </c>
      <c r="N956" s="21">
        <f t="shared" si="68"/>
        <v>7073.6</v>
      </c>
      <c r="O956" s="817"/>
      <c r="P956" s="817"/>
      <c r="Q956" s="822"/>
      <c r="R956" s="823" t="s">
        <v>9</v>
      </c>
    </row>
    <row r="957" spans="1:19" ht="15" hidden="1" customHeight="1">
      <c r="A957" s="816">
        <v>117487</v>
      </c>
      <c r="B957" s="817" t="s">
        <v>22</v>
      </c>
      <c r="C957" s="817" t="s">
        <v>18</v>
      </c>
      <c r="D957" s="817" t="s">
        <v>3</v>
      </c>
      <c r="E957" s="818">
        <v>44191</v>
      </c>
      <c r="F957" s="817" t="s">
        <v>19</v>
      </c>
      <c r="G957" s="819" t="s">
        <v>20</v>
      </c>
      <c r="H957" s="824" t="s">
        <v>21</v>
      </c>
      <c r="I957" s="821">
        <v>40</v>
      </c>
      <c r="J957" s="827">
        <v>150.59</v>
      </c>
      <c r="K957" s="21">
        <f t="shared" si="67"/>
        <v>6023.6</v>
      </c>
      <c r="L957" s="21">
        <f t="shared" si="71"/>
        <v>1050</v>
      </c>
      <c r="M957" s="21">
        <f t="shared" si="69"/>
        <v>1050</v>
      </c>
      <c r="N957" s="21">
        <f t="shared" si="68"/>
        <v>7073.6</v>
      </c>
      <c r="O957" s="817"/>
      <c r="P957" s="817"/>
      <c r="Q957" s="822"/>
      <c r="R957" s="823" t="s">
        <v>9</v>
      </c>
    </row>
    <row r="958" spans="1:19">
      <c r="A958" s="808"/>
      <c r="B958" s="809"/>
      <c r="C958" s="809"/>
      <c r="D958" s="809"/>
      <c r="E958" s="810"/>
      <c r="F958" s="809"/>
      <c r="G958" s="811"/>
      <c r="H958" s="812"/>
      <c r="I958" s="813"/>
      <c r="J958" s="828"/>
      <c r="K958" s="339"/>
      <c r="L958" s="21">
        <f t="shared" si="71"/>
        <v>0</v>
      </c>
      <c r="M958" s="339"/>
      <c r="N958" s="339"/>
      <c r="O958" s="809"/>
      <c r="P958" s="809"/>
      <c r="Q958" s="814"/>
      <c r="R958" s="815"/>
      <c r="S958" s="322"/>
    </row>
    <row r="959" spans="1:19">
      <c r="A959" s="808"/>
      <c r="B959" s="809"/>
      <c r="C959" s="809"/>
      <c r="D959" s="809"/>
      <c r="E959" s="810"/>
      <c r="F959" s="809"/>
      <c r="G959" s="811"/>
      <c r="H959" s="812"/>
      <c r="I959" s="813"/>
      <c r="J959" s="828"/>
      <c r="K959" s="339"/>
      <c r="L959" s="21">
        <f t="shared" si="71"/>
        <v>0</v>
      </c>
      <c r="M959" s="339"/>
      <c r="N959" s="339"/>
      <c r="O959" s="809"/>
      <c r="P959" s="809"/>
      <c r="Q959" s="814"/>
      <c r="R959" s="815"/>
      <c r="S959" s="322"/>
    </row>
    <row r="960" spans="1:19">
      <c r="A960" s="808"/>
      <c r="B960" s="809"/>
      <c r="C960" s="809"/>
      <c r="D960" s="809"/>
      <c r="E960" s="810"/>
      <c r="F960" s="809"/>
      <c r="G960" s="811"/>
      <c r="H960" s="812"/>
      <c r="I960" s="813"/>
      <c r="J960" s="828"/>
      <c r="K960" s="339"/>
      <c r="L960" s="21">
        <f t="shared" si="71"/>
        <v>0</v>
      </c>
      <c r="M960" s="339"/>
      <c r="N960" s="339"/>
      <c r="O960" s="809"/>
      <c r="P960" s="809"/>
      <c r="Q960" s="814"/>
      <c r="R960" s="815"/>
      <c r="S960" s="322"/>
    </row>
    <row r="961" spans="1:19">
      <c r="A961" s="808"/>
      <c r="B961" s="809"/>
      <c r="C961" s="809"/>
      <c r="D961" s="809"/>
      <c r="E961" s="810"/>
      <c r="F961" s="809"/>
      <c r="G961" s="811"/>
      <c r="H961" s="812"/>
      <c r="I961" s="813"/>
      <c r="J961" s="828"/>
      <c r="K961" s="339"/>
      <c r="L961" s="21">
        <f t="shared" si="71"/>
        <v>0</v>
      </c>
      <c r="M961" s="339"/>
      <c r="N961" s="339"/>
      <c r="O961" s="809"/>
      <c r="P961" s="809"/>
      <c r="Q961" s="814"/>
      <c r="R961" s="815"/>
      <c r="S961" s="322"/>
    </row>
    <row r="962" spans="1:19">
      <c r="A962" s="808"/>
      <c r="B962" s="809"/>
      <c r="C962" s="809"/>
      <c r="D962" s="809"/>
      <c r="E962" s="810"/>
      <c r="F962" s="809"/>
      <c r="G962" s="811"/>
      <c r="H962" s="812"/>
      <c r="I962" s="813"/>
      <c r="J962" s="828"/>
      <c r="K962" s="339"/>
      <c r="L962" s="21">
        <f t="shared" si="71"/>
        <v>0</v>
      </c>
      <c r="M962" s="339"/>
      <c r="N962" s="339"/>
      <c r="O962" s="809"/>
      <c r="P962" s="809"/>
      <c r="Q962" s="814"/>
      <c r="R962" s="815"/>
      <c r="S962" s="322"/>
    </row>
    <row r="963" spans="1:19">
      <c r="A963" s="808"/>
      <c r="B963" s="809"/>
      <c r="C963" s="809"/>
      <c r="D963" s="809"/>
      <c r="E963" s="810"/>
      <c r="F963" s="809"/>
      <c r="G963" s="811"/>
      <c r="H963" s="812"/>
      <c r="I963" s="813"/>
      <c r="J963" s="828"/>
      <c r="K963" s="339"/>
      <c r="L963" s="21">
        <f t="shared" si="71"/>
        <v>0</v>
      </c>
      <c r="M963" s="339"/>
      <c r="N963" s="339"/>
      <c r="O963" s="809"/>
      <c r="P963" s="809"/>
      <c r="Q963" s="814"/>
      <c r="R963" s="815"/>
      <c r="S963" s="322"/>
    </row>
    <row r="964" spans="1:19">
      <c r="A964" s="808"/>
      <c r="B964" s="809"/>
      <c r="C964" s="809"/>
      <c r="D964" s="809"/>
      <c r="E964" s="810"/>
      <c r="F964" s="809"/>
      <c r="G964" s="811"/>
      <c r="H964" s="812"/>
      <c r="I964" s="813"/>
      <c r="J964" s="828"/>
      <c r="K964" s="339"/>
      <c r="L964" s="21">
        <f t="shared" si="71"/>
        <v>0</v>
      </c>
      <c r="M964" s="339"/>
      <c r="N964" s="339"/>
      <c r="O964" s="809"/>
      <c r="P964" s="809"/>
      <c r="Q964" s="814"/>
      <c r="R964" s="815"/>
      <c r="S964" s="322"/>
    </row>
    <row r="965" spans="1:19">
      <c r="A965" s="808"/>
      <c r="B965" s="809"/>
      <c r="C965" s="809"/>
      <c r="D965" s="809"/>
      <c r="E965" s="810"/>
      <c r="F965" s="809"/>
      <c r="G965" s="811"/>
      <c r="H965" s="812"/>
      <c r="I965" s="813"/>
      <c r="J965" s="828"/>
      <c r="K965" s="339"/>
      <c r="L965" s="21">
        <f t="shared" si="71"/>
        <v>0</v>
      </c>
      <c r="M965" s="339"/>
      <c r="N965" s="339"/>
      <c r="O965" s="809"/>
      <c r="P965" s="809"/>
      <c r="Q965" s="814"/>
      <c r="R965" s="815"/>
      <c r="S965" s="322"/>
    </row>
    <row r="966" spans="1:19" ht="15" hidden="1" customHeight="1">
      <c r="A966" s="816">
        <v>116889</v>
      </c>
      <c r="B966" s="817" t="s">
        <v>278</v>
      </c>
      <c r="C966" s="817" t="s">
        <v>209</v>
      </c>
      <c r="D966" s="817" t="s">
        <v>3</v>
      </c>
      <c r="E966" s="818">
        <v>44205</v>
      </c>
      <c r="F966" s="817" t="s">
        <v>19</v>
      </c>
      <c r="G966" s="819" t="s">
        <v>413</v>
      </c>
      <c r="H966" s="824" t="s">
        <v>21</v>
      </c>
      <c r="I966" s="829">
        <v>9</v>
      </c>
      <c r="J966" s="830">
        <v>146.88999999999999</v>
      </c>
      <c r="K966" s="21">
        <f t="shared" ref="K965:K1028" si="72">J966*I966</f>
        <v>1322.0099999999998</v>
      </c>
      <c r="L966" s="21">
        <f t="shared" ref="L966:L1029" si="73">IF(OR(I966=11,I966&gt;11),210,210*(I966/11))</f>
        <v>171.81818181818184</v>
      </c>
      <c r="M966" s="21">
        <f t="shared" si="69"/>
        <v>171.82</v>
      </c>
      <c r="N966" s="21">
        <f t="shared" ref="N966:N1029" si="74">K966+M966</f>
        <v>1493.8299999999997</v>
      </c>
      <c r="O966" s="824" t="s">
        <v>6</v>
      </c>
      <c r="P966" s="824" t="s">
        <v>414</v>
      </c>
      <c r="Q966" s="831" t="s">
        <v>8</v>
      </c>
      <c r="R966" s="832" t="s">
        <v>9</v>
      </c>
    </row>
    <row r="967" spans="1:19" ht="15" hidden="1" customHeight="1">
      <c r="A967" s="816">
        <v>117561</v>
      </c>
      <c r="B967" s="817" t="s">
        <v>139</v>
      </c>
      <c r="C967" s="817" t="s">
        <v>18</v>
      </c>
      <c r="D967" s="817" t="s">
        <v>3</v>
      </c>
      <c r="E967" s="818">
        <v>44205</v>
      </c>
      <c r="F967" s="817" t="s">
        <v>140</v>
      </c>
      <c r="G967" s="819" t="s">
        <v>141</v>
      </c>
      <c r="H967" s="820" t="s">
        <v>142</v>
      </c>
      <c r="I967" s="821">
        <v>3</v>
      </c>
      <c r="J967" s="827">
        <v>150.59</v>
      </c>
      <c r="K967" s="21">
        <f t="shared" si="72"/>
        <v>451.77</v>
      </c>
      <c r="L967" s="21">
        <f t="shared" si="73"/>
        <v>57.272727272727266</v>
      </c>
      <c r="M967" s="21">
        <f t="shared" ref="M967:M1030" si="75">IFERROR(ROUND(L967,2),0)</f>
        <v>57.27</v>
      </c>
      <c r="N967" s="21">
        <f t="shared" si="74"/>
        <v>509.03999999999996</v>
      </c>
      <c r="O967" s="817"/>
      <c r="P967" s="817"/>
      <c r="Q967" s="822"/>
      <c r="R967" s="823" t="s">
        <v>9</v>
      </c>
    </row>
    <row r="968" spans="1:19" ht="15" hidden="1" customHeight="1">
      <c r="A968" s="816">
        <v>117561</v>
      </c>
      <c r="B968" s="817" t="s">
        <v>139</v>
      </c>
      <c r="C968" s="817" t="s">
        <v>18</v>
      </c>
      <c r="D968" s="817" t="s">
        <v>3</v>
      </c>
      <c r="E968" s="818">
        <v>44206</v>
      </c>
      <c r="F968" s="817" t="s">
        <v>140</v>
      </c>
      <c r="G968" s="819" t="s">
        <v>141</v>
      </c>
      <c r="H968" s="820" t="s">
        <v>142</v>
      </c>
      <c r="I968" s="821">
        <v>11</v>
      </c>
      <c r="J968" s="827">
        <v>150.59</v>
      </c>
      <c r="K968" s="21">
        <f t="shared" si="72"/>
        <v>1656.49</v>
      </c>
      <c r="L968" s="21">
        <f t="shared" si="73"/>
        <v>210</v>
      </c>
      <c r="M968" s="21">
        <f t="shared" si="75"/>
        <v>210</v>
      </c>
      <c r="N968" s="21">
        <f t="shared" si="74"/>
        <v>1866.49</v>
      </c>
      <c r="O968" s="817"/>
      <c r="P968" s="817"/>
      <c r="Q968" s="822"/>
      <c r="R968" s="823" t="s">
        <v>9</v>
      </c>
    </row>
    <row r="969" spans="1:19" ht="15" hidden="1" customHeight="1">
      <c r="A969" s="816">
        <v>116889</v>
      </c>
      <c r="B969" s="817" t="s">
        <v>278</v>
      </c>
      <c r="C969" s="817" t="s">
        <v>209</v>
      </c>
      <c r="D969" s="817" t="s">
        <v>3</v>
      </c>
      <c r="E969" s="818">
        <v>44207</v>
      </c>
      <c r="F969" s="817" t="s">
        <v>19</v>
      </c>
      <c r="G969" s="819" t="s">
        <v>279</v>
      </c>
      <c r="H969" s="824" t="s">
        <v>21</v>
      </c>
      <c r="I969" s="829">
        <v>1</v>
      </c>
      <c r="J969" s="830">
        <v>146.88999999999999</v>
      </c>
      <c r="K969" s="21">
        <f t="shared" si="72"/>
        <v>146.88999999999999</v>
      </c>
      <c r="L969" s="21">
        <f t="shared" si="73"/>
        <v>19.09090909090909</v>
      </c>
      <c r="M969" s="21">
        <f t="shared" si="75"/>
        <v>19.09</v>
      </c>
      <c r="N969" s="21">
        <f t="shared" si="74"/>
        <v>165.98</v>
      </c>
      <c r="O969" s="824" t="s">
        <v>6</v>
      </c>
      <c r="P969" s="824" t="s">
        <v>228</v>
      </c>
      <c r="Q969" s="831" t="s">
        <v>8</v>
      </c>
      <c r="R969" s="832" t="s">
        <v>9</v>
      </c>
    </row>
    <row r="970" spans="1:19" ht="15" hidden="1" customHeight="1">
      <c r="A970" s="816">
        <v>117431</v>
      </c>
      <c r="B970" s="817" t="s">
        <v>415</v>
      </c>
      <c r="C970" s="817" t="s">
        <v>39</v>
      </c>
      <c r="D970" s="817" t="s">
        <v>3</v>
      </c>
      <c r="E970" s="818">
        <v>44207</v>
      </c>
      <c r="F970" s="817" t="s">
        <v>140</v>
      </c>
      <c r="G970" s="819" t="s">
        <v>205</v>
      </c>
      <c r="H970" s="820" t="s">
        <v>142</v>
      </c>
      <c r="I970" s="829">
        <v>3</v>
      </c>
      <c r="J970" s="830">
        <v>81.03</v>
      </c>
      <c r="K970" s="21">
        <f t="shared" si="72"/>
        <v>243.09</v>
      </c>
      <c r="L970" s="21">
        <f t="shared" si="73"/>
        <v>57.272727272727266</v>
      </c>
      <c r="M970" s="21">
        <f t="shared" si="75"/>
        <v>57.27</v>
      </c>
      <c r="N970" s="21">
        <f t="shared" si="74"/>
        <v>300.36</v>
      </c>
      <c r="O970" s="824" t="s">
        <v>6</v>
      </c>
      <c r="P970" s="824" t="s">
        <v>416</v>
      </c>
      <c r="Q970" s="831" t="s">
        <v>8</v>
      </c>
      <c r="R970" s="832" t="s">
        <v>9</v>
      </c>
    </row>
    <row r="971" spans="1:19" ht="15" hidden="1" customHeight="1">
      <c r="A971" s="816">
        <v>117716</v>
      </c>
      <c r="B971" s="817" t="s">
        <v>282</v>
      </c>
      <c r="C971" s="817" t="s">
        <v>39</v>
      </c>
      <c r="D971" s="817" t="s">
        <v>3</v>
      </c>
      <c r="E971" s="818">
        <v>44207</v>
      </c>
      <c r="F971" s="817" t="s">
        <v>140</v>
      </c>
      <c r="G971" s="819" t="s">
        <v>205</v>
      </c>
      <c r="H971" s="820" t="s">
        <v>142</v>
      </c>
      <c r="I971" s="829">
        <v>3</v>
      </c>
      <c r="J971" s="830">
        <v>81.03</v>
      </c>
      <c r="K971" s="21">
        <f t="shared" si="72"/>
        <v>243.09</v>
      </c>
      <c r="L971" s="21">
        <f t="shared" si="73"/>
        <v>57.272727272727266</v>
      </c>
      <c r="M971" s="21">
        <f t="shared" si="75"/>
        <v>57.27</v>
      </c>
      <c r="N971" s="21">
        <f t="shared" si="74"/>
        <v>300.36</v>
      </c>
      <c r="O971" s="824" t="s">
        <v>6</v>
      </c>
      <c r="P971" s="824" t="s">
        <v>416</v>
      </c>
      <c r="Q971" s="831" t="s">
        <v>8</v>
      </c>
      <c r="R971" s="832" t="s">
        <v>9</v>
      </c>
    </row>
    <row r="972" spans="1:19" ht="15" hidden="1" customHeight="1">
      <c r="A972" s="816">
        <v>117561</v>
      </c>
      <c r="B972" s="817" t="s">
        <v>139</v>
      </c>
      <c r="C972" s="817" t="s">
        <v>18</v>
      </c>
      <c r="D972" s="817" t="s">
        <v>3</v>
      </c>
      <c r="E972" s="818">
        <v>44207</v>
      </c>
      <c r="F972" s="817" t="s">
        <v>140</v>
      </c>
      <c r="G972" s="819" t="s">
        <v>141</v>
      </c>
      <c r="H972" s="820" t="s">
        <v>142</v>
      </c>
      <c r="I972" s="821">
        <v>8</v>
      </c>
      <c r="J972" s="827">
        <v>150.59</v>
      </c>
      <c r="K972" s="21">
        <f t="shared" si="72"/>
        <v>1204.72</v>
      </c>
      <c r="L972" s="21">
        <f t="shared" si="73"/>
        <v>152.72727272727272</v>
      </c>
      <c r="M972" s="21">
        <f t="shared" si="75"/>
        <v>152.72999999999999</v>
      </c>
      <c r="N972" s="21">
        <f t="shared" si="74"/>
        <v>1357.45</v>
      </c>
      <c r="O972" s="817"/>
      <c r="P972" s="817"/>
      <c r="Q972" s="822"/>
      <c r="R972" s="823" t="s">
        <v>9</v>
      </c>
    </row>
    <row r="973" spans="1:19" ht="15" hidden="1" customHeight="1">
      <c r="A973" s="816">
        <v>117561</v>
      </c>
      <c r="B973" s="817" t="s">
        <v>139</v>
      </c>
      <c r="C973" s="817" t="s">
        <v>18</v>
      </c>
      <c r="D973" s="817" t="s">
        <v>3</v>
      </c>
      <c r="E973" s="818">
        <v>44207</v>
      </c>
      <c r="F973" s="817" t="s">
        <v>140</v>
      </c>
      <c r="G973" s="819" t="s">
        <v>141</v>
      </c>
      <c r="H973" s="820" t="s">
        <v>142</v>
      </c>
      <c r="I973" s="821">
        <v>3</v>
      </c>
      <c r="J973" s="827">
        <v>150.59</v>
      </c>
      <c r="K973" s="21">
        <f t="shared" si="72"/>
        <v>451.77</v>
      </c>
      <c r="L973" s="21">
        <f t="shared" si="73"/>
        <v>57.272727272727266</v>
      </c>
      <c r="M973" s="21">
        <f t="shared" si="75"/>
        <v>57.27</v>
      </c>
      <c r="N973" s="21">
        <f t="shared" si="74"/>
        <v>509.03999999999996</v>
      </c>
      <c r="O973" s="817"/>
      <c r="P973" s="817"/>
      <c r="Q973" s="822"/>
      <c r="R973" s="823" t="s">
        <v>9</v>
      </c>
    </row>
    <row r="974" spans="1:19" ht="15" hidden="1" customHeight="1">
      <c r="A974" s="816">
        <v>117431</v>
      </c>
      <c r="B974" s="817" t="s">
        <v>415</v>
      </c>
      <c r="C974" s="817" t="s">
        <v>39</v>
      </c>
      <c r="D974" s="817" t="s">
        <v>3</v>
      </c>
      <c r="E974" s="818">
        <v>44208</v>
      </c>
      <c r="F974" s="817" t="s">
        <v>140</v>
      </c>
      <c r="G974" s="819" t="s">
        <v>205</v>
      </c>
      <c r="H974" s="820" t="s">
        <v>142</v>
      </c>
      <c r="I974" s="829">
        <v>4</v>
      </c>
      <c r="J974" s="830">
        <v>81.03</v>
      </c>
      <c r="K974" s="21">
        <f t="shared" si="72"/>
        <v>324.12</v>
      </c>
      <c r="L974" s="21">
        <f t="shared" si="73"/>
        <v>76.36363636363636</v>
      </c>
      <c r="M974" s="21">
        <f t="shared" si="75"/>
        <v>76.36</v>
      </c>
      <c r="N974" s="21">
        <f t="shared" si="74"/>
        <v>400.48</v>
      </c>
      <c r="O974" s="824" t="s">
        <v>6</v>
      </c>
      <c r="P974" s="824" t="s">
        <v>182</v>
      </c>
      <c r="Q974" s="831" t="s">
        <v>8</v>
      </c>
      <c r="R974" s="832" t="s">
        <v>9</v>
      </c>
    </row>
    <row r="975" spans="1:19" ht="15" hidden="1" customHeight="1">
      <c r="A975" s="816">
        <v>117716</v>
      </c>
      <c r="B975" s="817" t="s">
        <v>282</v>
      </c>
      <c r="C975" s="817" t="s">
        <v>39</v>
      </c>
      <c r="D975" s="817" t="s">
        <v>3</v>
      </c>
      <c r="E975" s="818">
        <v>44208</v>
      </c>
      <c r="F975" s="817" t="s">
        <v>140</v>
      </c>
      <c r="G975" s="819" t="s">
        <v>205</v>
      </c>
      <c r="H975" s="820" t="s">
        <v>142</v>
      </c>
      <c r="I975" s="829">
        <v>4</v>
      </c>
      <c r="J975" s="830">
        <v>81.03</v>
      </c>
      <c r="K975" s="21">
        <f t="shared" si="72"/>
        <v>324.12</v>
      </c>
      <c r="L975" s="21">
        <f t="shared" si="73"/>
        <v>76.36363636363636</v>
      </c>
      <c r="M975" s="21">
        <f t="shared" si="75"/>
        <v>76.36</v>
      </c>
      <c r="N975" s="21">
        <f t="shared" si="74"/>
        <v>400.48</v>
      </c>
      <c r="O975" s="824" t="s">
        <v>6</v>
      </c>
      <c r="P975" s="824" t="s">
        <v>182</v>
      </c>
      <c r="Q975" s="831" t="s">
        <v>8</v>
      </c>
      <c r="R975" s="832" t="s">
        <v>9</v>
      </c>
    </row>
    <row r="976" spans="1:19" ht="15" hidden="1" customHeight="1">
      <c r="A976" s="816">
        <v>150993</v>
      </c>
      <c r="B976" s="817" t="s">
        <v>337</v>
      </c>
      <c r="C976" s="817" t="s">
        <v>338</v>
      </c>
      <c r="D976" s="817" t="s">
        <v>3</v>
      </c>
      <c r="E976" s="818">
        <v>44208</v>
      </c>
      <c r="F976" s="817" t="s">
        <v>19</v>
      </c>
      <c r="G976" s="819" t="s">
        <v>417</v>
      </c>
      <c r="H976" s="817" t="s">
        <v>21</v>
      </c>
      <c r="I976" s="821">
        <v>11</v>
      </c>
      <c r="J976" s="827">
        <v>127.04</v>
      </c>
      <c r="K976" s="21">
        <f t="shared" si="72"/>
        <v>1397.44</v>
      </c>
      <c r="L976" s="21">
        <f t="shared" si="73"/>
        <v>210</v>
      </c>
      <c r="M976" s="21">
        <f t="shared" si="75"/>
        <v>210</v>
      </c>
      <c r="N976" s="21">
        <f t="shared" si="74"/>
        <v>1607.44</v>
      </c>
      <c r="O976" s="817"/>
      <c r="P976" s="817"/>
      <c r="Q976" s="822" t="s">
        <v>8</v>
      </c>
      <c r="R976" s="823" t="s">
        <v>9</v>
      </c>
    </row>
    <row r="977" spans="1:18" ht="15" hidden="1" customHeight="1">
      <c r="A977" s="816">
        <v>117561</v>
      </c>
      <c r="B977" s="817" t="s">
        <v>139</v>
      </c>
      <c r="C977" s="817" t="s">
        <v>18</v>
      </c>
      <c r="D977" s="817" t="s">
        <v>3</v>
      </c>
      <c r="E977" s="818">
        <v>44208</v>
      </c>
      <c r="F977" s="817" t="s">
        <v>140</v>
      </c>
      <c r="G977" s="819" t="s">
        <v>141</v>
      </c>
      <c r="H977" s="820" t="s">
        <v>142</v>
      </c>
      <c r="I977" s="821">
        <v>3</v>
      </c>
      <c r="J977" s="827">
        <v>150.59</v>
      </c>
      <c r="K977" s="21">
        <f t="shared" si="72"/>
        <v>451.77</v>
      </c>
      <c r="L977" s="21">
        <f t="shared" si="73"/>
        <v>57.272727272727266</v>
      </c>
      <c r="M977" s="21">
        <f t="shared" si="75"/>
        <v>57.27</v>
      </c>
      <c r="N977" s="21">
        <f t="shared" si="74"/>
        <v>509.03999999999996</v>
      </c>
      <c r="O977" s="817"/>
      <c r="P977" s="817"/>
      <c r="Q977" s="822"/>
      <c r="R977" s="823" t="s">
        <v>9</v>
      </c>
    </row>
    <row r="978" spans="1:18" ht="15" hidden="1" customHeight="1">
      <c r="A978" s="816">
        <v>117561</v>
      </c>
      <c r="B978" s="817" t="s">
        <v>139</v>
      </c>
      <c r="C978" s="817" t="s">
        <v>18</v>
      </c>
      <c r="D978" s="817" t="s">
        <v>3</v>
      </c>
      <c r="E978" s="818">
        <v>44208</v>
      </c>
      <c r="F978" s="817" t="s">
        <v>140</v>
      </c>
      <c r="G978" s="819" t="s">
        <v>141</v>
      </c>
      <c r="H978" s="820" t="s">
        <v>142</v>
      </c>
      <c r="I978" s="821">
        <v>8</v>
      </c>
      <c r="J978" s="827">
        <v>150.59</v>
      </c>
      <c r="K978" s="21">
        <f t="shared" si="72"/>
        <v>1204.72</v>
      </c>
      <c r="L978" s="21">
        <f t="shared" si="73"/>
        <v>152.72727272727272</v>
      </c>
      <c r="M978" s="21">
        <f t="shared" si="75"/>
        <v>152.72999999999999</v>
      </c>
      <c r="N978" s="21">
        <f t="shared" si="74"/>
        <v>1357.45</v>
      </c>
      <c r="O978" s="817"/>
      <c r="P978" s="817"/>
      <c r="Q978" s="822"/>
      <c r="R978" s="823" t="s">
        <v>9</v>
      </c>
    </row>
    <row r="979" spans="1:18" ht="15" hidden="1" customHeight="1">
      <c r="A979" s="816">
        <v>150993</v>
      </c>
      <c r="B979" s="817" t="s">
        <v>337</v>
      </c>
      <c r="C979" s="817" t="s">
        <v>338</v>
      </c>
      <c r="D979" s="817" t="s">
        <v>3</v>
      </c>
      <c r="E979" s="818">
        <v>44209</v>
      </c>
      <c r="F979" s="817" t="s">
        <v>19</v>
      </c>
      <c r="G979" s="819" t="s">
        <v>418</v>
      </c>
      <c r="H979" s="817" t="s">
        <v>21</v>
      </c>
      <c r="I979" s="821">
        <v>6</v>
      </c>
      <c r="J979" s="827">
        <v>127.04</v>
      </c>
      <c r="K979" s="21">
        <f t="shared" si="72"/>
        <v>762.24</v>
      </c>
      <c r="L979" s="21">
        <f t="shared" si="73"/>
        <v>114.54545454545453</v>
      </c>
      <c r="M979" s="21">
        <f t="shared" si="75"/>
        <v>114.55</v>
      </c>
      <c r="N979" s="21">
        <f t="shared" si="74"/>
        <v>876.79</v>
      </c>
      <c r="O979" s="817"/>
      <c r="P979" s="817"/>
      <c r="Q979" s="822" t="s">
        <v>8</v>
      </c>
      <c r="R979" s="823" t="s">
        <v>9</v>
      </c>
    </row>
    <row r="980" spans="1:18" ht="15" hidden="1" customHeight="1">
      <c r="A980" s="816">
        <v>117561</v>
      </c>
      <c r="B980" s="817" t="s">
        <v>139</v>
      </c>
      <c r="C980" s="817" t="s">
        <v>18</v>
      </c>
      <c r="D980" s="817" t="s">
        <v>3</v>
      </c>
      <c r="E980" s="818">
        <v>44209</v>
      </c>
      <c r="F980" s="817" t="s">
        <v>140</v>
      </c>
      <c r="G980" s="819" t="s">
        <v>141</v>
      </c>
      <c r="H980" s="820" t="s">
        <v>142</v>
      </c>
      <c r="I980" s="821">
        <v>3</v>
      </c>
      <c r="J980" s="827">
        <v>150.59</v>
      </c>
      <c r="K980" s="21">
        <f t="shared" si="72"/>
        <v>451.77</v>
      </c>
      <c r="L980" s="21">
        <f t="shared" si="73"/>
        <v>57.272727272727266</v>
      </c>
      <c r="M980" s="21">
        <f t="shared" si="75"/>
        <v>57.27</v>
      </c>
      <c r="N980" s="21">
        <f t="shared" si="74"/>
        <v>509.03999999999996</v>
      </c>
      <c r="O980" s="817"/>
      <c r="P980" s="817"/>
      <c r="Q980" s="822"/>
      <c r="R980" s="823" t="s">
        <v>9</v>
      </c>
    </row>
    <row r="981" spans="1:18" ht="15" hidden="1" customHeight="1">
      <c r="A981" s="816">
        <v>117561</v>
      </c>
      <c r="B981" s="817" t="s">
        <v>139</v>
      </c>
      <c r="C981" s="817" t="s">
        <v>18</v>
      </c>
      <c r="D981" s="817" t="s">
        <v>3</v>
      </c>
      <c r="E981" s="818">
        <v>44209</v>
      </c>
      <c r="F981" s="817" t="s">
        <v>140</v>
      </c>
      <c r="G981" s="819" t="s">
        <v>141</v>
      </c>
      <c r="H981" s="820" t="s">
        <v>142</v>
      </c>
      <c r="I981" s="821">
        <v>8</v>
      </c>
      <c r="J981" s="827">
        <v>150.59</v>
      </c>
      <c r="K981" s="21">
        <f t="shared" si="72"/>
        <v>1204.72</v>
      </c>
      <c r="L981" s="21">
        <f t="shared" si="73"/>
        <v>152.72727272727272</v>
      </c>
      <c r="M981" s="21">
        <f t="shared" si="75"/>
        <v>152.72999999999999</v>
      </c>
      <c r="N981" s="21">
        <f t="shared" si="74"/>
        <v>1357.45</v>
      </c>
      <c r="O981" s="817"/>
      <c r="P981" s="817"/>
      <c r="Q981" s="822"/>
      <c r="R981" s="823" t="s">
        <v>9</v>
      </c>
    </row>
    <row r="982" spans="1:18" ht="15" hidden="1" customHeight="1">
      <c r="A982" s="816">
        <v>117431</v>
      </c>
      <c r="B982" s="817" t="s">
        <v>415</v>
      </c>
      <c r="C982" s="817" t="s">
        <v>39</v>
      </c>
      <c r="D982" s="817" t="s">
        <v>3</v>
      </c>
      <c r="E982" s="818">
        <v>44210</v>
      </c>
      <c r="F982" s="817" t="s">
        <v>140</v>
      </c>
      <c r="G982" s="819" t="s">
        <v>205</v>
      </c>
      <c r="H982" s="820" t="s">
        <v>142</v>
      </c>
      <c r="I982" s="829">
        <v>4</v>
      </c>
      <c r="J982" s="830">
        <v>81.03</v>
      </c>
      <c r="K982" s="21">
        <f t="shared" si="72"/>
        <v>324.12</v>
      </c>
      <c r="L982" s="21">
        <f t="shared" si="73"/>
        <v>76.36363636363636</v>
      </c>
      <c r="M982" s="21">
        <f t="shared" si="75"/>
        <v>76.36</v>
      </c>
      <c r="N982" s="21">
        <f t="shared" si="74"/>
        <v>400.48</v>
      </c>
      <c r="O982" s="824" t="s">
        <v>6</v>
      </c>
      <c r="P982" s="824" t="s">
        <v>419</v>
      </c>
      <c r="Q982" s="831" t="s">
        <v>8</v>
      </c>
      <c r="R982" s="832" t="s">
        <v>9</v>
      </c>
    </row>
    <row r="983" spans="1:18" ht="15" hidden="1" customHeight="1">
      <c r="A983" s="816">
        <v>117716</v>
      </c>
      <c r="B983" s="817" t="s">
        <v>282</v>
      </c>
      <c r="C983" s="817" t="s">
        <v>39</v>
      </c>
      <c r="D983" s="817" t="s">
        <v>3</v>
      </c>
      <c r="E983" s="818">
        <v>44210</v>
      </c>
      <c r="F983" s="817" t="s">
        <v>140</v>
      </c>
      <c r="G983" s="819" t="s">
        <v>205</v>
      </c>
      <c r="H983" s="820" t="s">
        <v>142</v>
      </c>
      <c r="I983" s="829">
        <v>4</v>
      </c>
      <c r="J983" s="830">
        <v>81.03</v>
      </c>
      <c r="K983" s="21">
        <f t="shared" si="72"/>
        <v>324.12</v>
      </c>
      <c r="L983" s="21">
        <f t="shared" si="73"/>
        <v>76.36363636363636</v>
      </c>
      <c r="M983" s="21">
        <f t="shared" si="75"/>
        <v>76.36</v>
      </c>
      <c r="N983" s="21">
        <f t="shared" si="74"/>
        <v>400.48</v>
      </c>
      <c r="O983" s="824" t="s">
        <v>6</v>
      </c>
      <c r="P983" s="824" t="s">
        <v>419</v>
      </c>
      <c r="Q983" s="831" t="s">
        <v>8</v>
      </c>
      <c r="R983" s="832" t="s">
        <v>9</v>
      </c>
    </row>
    <row r="984" spans="1:18" ht="15" hidden="1" customHeight="1">
      <c r="A984" s="816">
        <v>184392</v>
      </c>
      <c r="B984" s="817" t="s">
        <v>81</v>
      </c>
      <c r="C984" s="817" t="s">
        <v>63</v>
      </c>
      <c r="D984" s="817" t="s">
        <v>3</v>
      </c>
      <c r="E984" s="818">
        <v>44210</v>
      </c>
      <c r="F984" s="817" t="s">
        <v>19</v>
      </c>
      <c r="G984" s="819" t="s">
        <v>82</v>
      </c>
      <c r="H984" s="824" t="s">
        <v>21</v>
      </c>
      <c r="I984" s="829">
        <v>5</v>
      </c>
      <c r="J984" s="830">
        <v>91.26</v>
      </c>
      <c r="K984" s="21">
        <f t="shared" si="72"/>
        <v>456.3</v>
      </c>
      <c r="L984" s="21">
        <f t="shared" si="73"/>
        <v>95.454545454545453</v>
      </c>
      <c r="M984" s="21">
        <f t="shared" si="75"/>
        <v>95.45</v>
      </c>
      <c r="N984" s="21">
        <f t="shared" si="74"/>
        <v>551.75</v>
      </c>
      <c r="O984" s="824" t="s">
        <v>6</v>
      </c>
      <c r="P984" s="824" t="s">
        <v>109</v>
      </c>
      <c r="Q984" s="831" t="s">
        <v>8</v>
      </c>
      <c r="R984" s="832" t="s">
        <v>9</v>
      </c>
    </row>
    <row r="985" spans="1:18" ht="15" hidden="1" customHeight="1">
      <c r="A985" s="816">
        <v>117561</v>
      </c>
      <c r="B985" s="817" t="s">
        <v>139</v>
      </c>
      <c r="C985" s="817" t="s">
        <v>18</v>
      </c>
      <c r="D985" s="817" t="s">
        <v>3</v>
      </c>
      <c r="E985" s="818">
        <v>44210</v>
      </c>
      <c r="F985" s="817" t="s">
        <v>140</v>
      </c>
      <c r="G985" s="819" t="s">
        <v>141</v>
      </c>
      <c r="H985" s="820" t="s">
        <v>142</v>
      </c>
      <c r="I985" s="821">
        <v>3</v>
      </c>
      <c r="J985" s="827">
        <v>150.59</v>
      </c>
      <c r="K985" s="21">
        <f t="shared" si="72"/>
        <v>451.77</v>
      </c>
      <c r="L985" s="21">
        <f t="shared" si="73"/>
        <v>57.272727272727266</v>
      </c>
      <c r="M985" s="21">
        <f t="shared" si="75"/>
        <v>57.27</v>
      </c>
      <c r="N985" s="21">
        <f t="shared" si="74"/>
        <v>509.03999999999996</v>
      </c>
      <c r="O985" s="817"/>
      <c r="P985" s="817"/>
      <c r="Q985" s="822"/>
      <c r="R985" s="823" t="s">
        <v>9</v>
      </c>
    </row>
    <row r="986" spans="1:18" ht="15" hidden="1" customHeight="1">
      <c r="A986" s="816">
        <v>117561</v>
      </c>
      <c r="B986" s="817" t="s">
        <v>139</v>
      </c>
      <c r="C986" s="817" t="s">
        <v>18</v>
      </c>
      <c r="D986" s="817" t="s">
        <v>3</v>
      </c>
      <c r="E986" s="818">
        <v>44210</v>
      </c>
      <c r="F986" s="817" t="s">
        <v>140</v>
      </c>
      <c r="G986" s="819" t="s">
        <v>141</v>
      </c>
      <c r="H986" s="820" t="s">
        <v>142</v>
      </c>
      <c r="I986" s="821">
        <v>8</v>
      </c>
      <c r="J986" s="827">
        <v>150.59</v>
      </c>
      <c r="K986" s="21">
        <f t="shared" si="72"/>
        <v>1204.72</v>
      </c>
      <c r="L986" s="21">
        <f t="shared" si="73"/>
        <v>152.72727272727272</v>
      </c>
      <c r="M986" s="21">
        <f t="shared" si="75"/>
        <v>152.72999999999999</v>
      </c>
      <c r="N986" s="21">
        <f t="shared" si="74"/>
        <v>1357.45</v>
      </c>
      <c r="O986" s="817"/>
      <c r="P986" s="817"/>
      <c r="Q986" s="822"/>
      <c r="R986" s="823" t="s">
        <v>9</v>
      </c>
    </row>
    <row r="987" spans="1:18" ht="15" hidden="1" customHeight="1">
      <c r="A987" s="816">
        <v>117431</v>
      </c>
      <c r="B987" s="817" t="s">
        <v>415</v>
      </c>
      <c r="C987" s="817" t="s">
        <v>39</v>
      </c>
      <c r="D987" s="817" t="s">
        <v>3</v>
      </c>
      <c r="E987" s="818">
        <v>44211</v>
      </c>
      <c r="F987" s="817" t="s">
        <v>140</v>
      </c>
      <c r="G987" s="819" t="s">
        <v>205</v>
      </c>
      <c r="H987" s="820" t="s">
        <v>142</v>
      </c>
      <c r="I987" s="829">
        <v>4</v>
      </c>
      <c r="J987" s="830">
        <v>81.03</v>
      </c>
      <c r="K987" s="21">
        <f t="shared" si="72"/>
        <v>324.12</v>
      </c>
      <c r="L987" s="21">
        <f t="shared" si="73"/>
        <v>76.36363636363636</v>
      </c>
      <c r="M987" s="21">
        <f t="shared" si="75"/>
        <v>76.36</v>
      </c>
      <c r="N987" s="21">
        <f t="shared" si="74"/>
        <v>400.48</v>
      </c>
      <c r="O987" s="824" t="s">
        <v>6</v>
      </c>
      <c r="P987" s="824" t="s">
        <v>420</v>
      </c>
      <c r="Q987" s="831" t="s">
        <v>8</v>
      </c>
      <c r="R987" s="832" t="s">
        <v>9</v>
      </c>
    </row>
    <row r="988" spans="1:18" ht="15" hidden="1" customHeight="1">
      <c r="A988" s="816">
        <v>117716</v>
      </c>
      <c r="B988" s="817" t="s">
        <v>282</v>
      </c>
      <c r="C988" s="817" t="s">
        <v>39</v>
      </c>
      <c r="D988" s="817" t="s">
        <v>3</v>
      </c>
      <c r="E988" s="818">
        <v>44211</v>
      </c>
      <c r="F988" s="817" t="s">
        <v>140</v>
      </c>
      <c r="G988" s="819" t="s">
        <v>205</v>
      </c>
      <c r="H988" s="820" t="s">
        <v>142</v>
      </c>
      <c r="I988" s="829">
        <v>4</v>
      </c>
      <c r="J988" s="830">
        <v>81.03</v>
      </c>
      <c r="K988" s="21">
        <f t="shared" si="72"/>
        <v>324.12</v>
      </c>
      <c r="L988" s="21">
        <f t="shared" si="73"/>
        <v>76.36363636363636</v>
      </c>
      <c r="M988" s="21">
        <f t="shared" si="75"/>
        <v>76.36</v>
      </c>
      <c r="N988" s="21">
        <f t="shared" si="74"/>
        <v>400.48</v>
      </c>
      <c r="O988" s="824" t="s">
        <v>6</v>
      </c>
      <c r="P988" s="824" t="s">
        <v>420</v>
      </c>
      <c r="Q988" s="831" t="s">
        <v>8</v>
      </c>
      <c r="R988" s="832" t="s">
        <v>9</v>
      </c>
    </row>
    <row r="989" spans="1:18" ht="15" hidden="1" customHeight="1">
      <c r="A989" s="816">
        <v>154415</v>
      </c>
      <c r="B989" s="817" t="s">
        <v>69</v>
      </c>
      <c r="C989" s="817" t="s">
        <v>70</v>
      </c>
      <c r="D989" s="817" t="s">
        <v>3</v>
      </c>
      <c r="E989" s="818">
        <v>44211</v>
      </c>
      <c r="F989" s="817" t="s">
        <v>71</v>
      </c>
      <c r="G989" s="819" t="s">
        <v>292</v>
      </c>
      <c r="H989" s="817" t="s">
        <v>73</v>
      </c>
      <c r="I989" s="821">
        <v>9</v>
      </c>
      <c r="J989" s="827">
        <v>132.15</v>
      </c>
      <c r="K989" s="21">
        <f t="shared" si="72"/>
        <v>1189.3500000000001</v>
      </c>
      <c r="L989" s="21">
        <f t="shared" si="73"/>
        <v>171.81818181818184</v>
      </c>
      <c r="M989" s="21">
        <f t="shared" si="75"/>
        <v>171.82</v>
      </c>
      <c r="N989" s="21">
        <f t="shared" si="74"/>
        <v>1361.17</v>
      </c>
      <c r="O989" s="817"/>
      <c r="P989" s="817"/>
      <c r="Q989" s="822" t="s">
        <v>8</v>
      </c>
      <c r="R989" s="823" t="s">
        <v>74</v>
      </c>
    </row>
    <row r="990" spans="1:18" ht="15" hidden="1" customHeight="1">
      <c r="A990" s="816">
        <v>117561</v>
      </c>
      <c r="B990" s="817" t="s">
        <v>139</v>
      </c>
      <c r="C990" s="817" t="s">
        <v>18</v>
      </c>
      <c r="D990" s="817" t="s">
        <v>3</v>
      </c>
      <c r="E990" s="818">
        <v>44211</v>
      </c>
      <c r="F990" s="817" t="s">
        <v>140</v>
      </c>
      <c r="G990" s="819" t="s">
        <v>141</v>
      </c>
      <c r="H990" s="820" t="s">
        <v>142</v>
      </c>
      <c r="I990" s="821">
        <v>3</v>
      </c>
      <c r="J990" s="827">
        <v>150.59</v>
      </c>
      <c r="K990" s="21">
        <f t="shared" si="72"/>
        <v>451.77</v>
      </c>
      <c r="L990" s="21">
        <f t="shared" si="73"/>
        <v>57.272727272727266</v>
      </c>
      <c r="M990" s="21">
        <f t="shared" si="75"/>
        <v>57.27</v>
      </c>
      <c r="N990" s="21">
        <f t="shared" si="74"/>
        <v>509.03999999999996</v>
      </c>
      <c r="O990" s="817"/>
      <c r="P990" s="817"/>
      <c r="Q990" s="822"/>
      <c r="R990" s="823" t="s">
        <v>9</v>
      </c>
    </row>
    <row r="991" spans="1:18" ht="15" hidden="1" customHeight="1">
      <c r="A991" s="816">
        <v>117561</v>
      </c>
      <c r="B991" s="817" t="s">
        <v>139</v>
      </c>
      <c r="C991" s="817" t="s">
        <v>18</v>
      </c>
      <c r="D991" s="817" t="s">
        <v>3</v>
      </c>
      <c r="E991" s="818">
        <v>44211</v>
      </c>
      <c r="F991" s="817" t="s">
        <v>140</v>
      </c>
      <c r="G991" s="819" t="s">
        <v>141</v>
      </c>
      <c r="H991" s="820" t="s">
        <v>142</v>
      </c>
      <c r="I991" s="821">
        <v>8</v>
      </c>
      <c r="J991" s="827">
        <v>150.59</v>
      </c>
      <c r="K991" s="21">
        <f t="shared" si="72"/>
        <v>1204.72</v>
      </c>
      <c r="L991" s="21">
        <f t="shared" si="73"/>
        <v>152.72727272727272</v>
      </c>
      <c r="M991" s="21">
        <f t="shared" si="75"/>
        <v>152.72999999999999</v>
      </c>
      <c r="N991" s="21">
        <f t="shared" si="74"/>
        <v>1357.45</v>
      </c>
      <c r="O991" s="817"/>
      <c r="P991" s="817"/>
      <c r="Q991" s="822"/>
      <c r="R991" s="823" t="s">
        <v>9</v>
      </c>
    </row>
    <row r="992" spans="1:18" ht="15" hidden="1" customHeight="1">
      <c r="A992" s="816">
        <v>117808</v>
      </c>
      <c r="B992" s="817" t="s">
        <v>62</v>
      </c>
      <c r="C992" s="817" t="s">
        <v>63</v>
      </c>
      <c r="D992" s="817" t="s">
        <v>3</v>
      </c>
      <c r="E992" s="818">
        <v>44212</v>
      </c>
      <c r="F992" s="817" t="s">
        <v>19</v>
      </c>
      <c r="G992" s="819" t="s">
        <v>421</v>
      </c>
      <c r="H992" s="824" t="s">
        <v>21</v>
      </c>
      <c r="I992" s="829">
        <v>6</v>
      </c>
      <c r="J992" s="830">
        <v>91.26</v>
      </c>
      <c r="K992" s="21">
        <f t="shared" si="72"/>
        <v>547.56000000000006</v>
      </c>
      <c r="L992" s="21">
        <f t="shared" si="73"/>
        <v>114.54545454545453</v>
      </c>
      <c r="M992" s="21">
        <f t="shared" si="75"/>
        <v>114.55</v>
      </c>
      <c r="N992" s="21">
        <f t="shared" si="74"/>
        <v>662.11</v>
      </c>
      <c r="O992" s="824" t="s">
        <v>6</v>
      </c>
      <c r="P992" s="824" t="s">
        <v>109</v>
      </c>
      <c r="Q992" s="831" t="s">
        <v>8</v>
      </c>
      <c r="R992" s="832" t="s">
        <v>9</v>
      </c>
    </row>
    <row r="993" spans="1:18" ht="15" hidden="1" customHeight="1">
      <c r="A993" s="816">
        <v>117561</v>
      </c>
      <c r="B993" s="817" t="s">
        <v>139</v>
      </c>
      <c r="C993" s="817" t="s">
        <v>18</v>
      </c>
      <c r="D993" s="817" t="s">
        <v>3</v>
      </c>
      <c r="E993" s="818">
        <v>44212</v>
      </c>
      <c r="F993" s="817" t="s">
        <v>140</v>
      </c>
      <c r="G993" s="819" t="s">
        <v>141</v>
      </c>
      <c r="H993" s="820" t="s">
        <v>142</v>
      </c>
      <c r="I993" s="821">
        <v>11</v>
      </c>
      <c r="J993" s="827">
        <v>150.59</v>
      </c>
      <c r="K993" s="21">
        <f t="shared" si="72"/>
        <v>1656.49</v>
      </c>
      <c r="L993" s="21">
        <f t="shared" si="73"/>
        <v>210</v>
      </c>
      <c r="M993" s="21">
        <f t="shared" si="75"/>
        <v>210</v>
      </c>
      <c r="N993" s="21">
        <f t="shared" si="74"/>
        <v>1866.49</v>
      </c>
      <c r="O993" s="817"/>
      <c r="P993" s="817"/>
      <c r="Q993" s="822"/>
      <c r="R993" s="823" t="s">
        <v>9</v>
      </c>
    </row>
    <row r="994" spans="1:18" ht="15" hidden="1" customHeight="1">
      <c r="A994" s="816">
        <v>117561</v>
      </c>
      <c r="B994" s="817" t="s">
        <v>139</v>
      </c>
      <c r="C994" s="817" t="s">
        <v>18</v>
      </c>
      <c r="D994" s="817" t="s">
        <v>3</v>
      </c>
      <c r="E994" s="818">
        <v>44213</v>
      </c>
      <c r="F994" s="817" t="s">
        <v>140</v>
      </c>
      <c r="G994" s="819" t="s">
        <v>141</v>
      </c>
      <c r="H994" s="820" t="s">
        <v>142</v>
      </c>
      <c r="I994" s="821">
        <v>13</v>
      </c>
      <c r="J994" s="827">
        <v>150.59</v>
      </c>
      <c r="K994" s="21">
        <f t="shared" si="72"/>
        <v>1957.67</v>
      </c>
      <c r="L994" s="21">
        <f t="shared" si="73"/>
        <v>210</v>
      </c>
      <c r="M994" s="21">
        <f t="shared" si="75"/>
        <v>210</v>
      </c>
      <c r="N994" s="21">
        <f t="shared" si="74"/>
        <v>2167.67</v>
      </c>
      <c r="O994" s="817"/>
      <c r="P994" s="817"/>
      <c r="Q994" s="822"/>
      <c r="R994" s="823" t="s">
        <v>9</v>
      </c>
    </row>
    <row r="995" spans="1:18" ht="15" hidden="1" customHeight="1">
      <c r="A995" s="816">
        <v>117561</v>
      </c>
      <c r="B995" s="817" t="s">
        <v>139</v>
      </c>
      <c r="C995" s="817" t="s">
        <v>18</v>
      </c>
      <c r="D995" s="817" t="s">
        <v>3</v>
      </c>
      <c r="E995" s="818">
        <v>44214</v>
      </c>
      <c r="F995" s="817" t="s">
        <v>140</v>
      </c>
      <c r="G995" s="819" t="s">
        <v>141</v>
      </c>
      <c r="H995" s="820" t="s">
        <v>142</v>
      </c>
      <c r="I995" s="821">
        <v>8</v>
      </c>
      <c r="J995" s="827">
        <v>150.59</v>
      </c>
      <c r="K995" s="21">
        <f t="shared" si="72"/>
        <v>1204.72</v>
      </c>
      <c r="L995" s="21">
        <f t="shared" si="73"/>
        <v>152.72727272727272</v>
      </c>
      <c r="M995" s="21">
        <f t="shared" si="75"/>
        <v>152.72999999999999</v>
      </c>
      <c r="N995" s="21">
        <f t="shared" si="74"/>
        <v>1357.45</v>
      </c>
      <c r="O995" s="817"/>
      <c r="P995" s="817"/>
      <c r="Q995" s="822"/>
      <c r="R995" s="823" t="s">
        <v>9</v>
      </c>
    </row>
    <row r="996" spans="1:18" ht="15" hidden="1" customHeight="1">
      <c r="A996" s="816">
        <v>117561</v>
      </c>
      <c r="B996" s="817" t="s">
        <v>139</v>
      </c>
      <c r="C996" s="817" t="s">
        <v>18</v>
      </c>
      <c r="D996" s="817" t="s">
        <v>3</v>
      </c>
      <c r="E996" s="818">
        <v>44214</v>
      </c>
      <c r="F996" s="817" t="s">
        <v>140</v>
      </c>
      <c r="G996" s="819" t="s">
        <v>141</v>
      </c>
      <c r="H996" s="820" t="s">
        <v>142</v>
      </c>
      <c r="I996" s="821">
        <v>3</v>
      </c>
      <c r="J996" s="827">
        <v>150.59</v>
      </c>
      <c r="K996" s="21">
        <f t="shared" si="72"/>
        <v>451.77</v>
      </c>
      <c r="L996" s="21">
        <f t="shared" si="73"/>
        <v>57.272727272727266</v>
      </c>
      <c r="M996" s="21">
        <f t="shared" si="75"/>
        <v>57.27</v>
      </c>
      <c r="N996" s="21">
        <f t="shared" si="74"/>
        <v>509.03999999999996</v>
      </c>
      <c r="O996" s="817"/>
      <c r="P996" s="817"/>
      <c r="Q996" s="822"/>
      <c r="R996" s="823" t="s">
        <v>9</v>
      </c>
    </row>
    <row r="997" spans="1:18" ht="15" hidden="1" customHeight="1">
      <c r="A997" s="816">
        <v>117431</v>
      </c>
      <c r="B997" s="817" t="s">
        <v>415</v>
      </c>
      <c r="C997" s="817" t="s">
        <v>39</v>
      </c>
      <c r="D997" s="817" t="s">
        <v>3</v>
      </c>
      <c r="E997" s="818">
        <v>44215</v>
      </c>
      <c r="F997" s="817" t="s">
        <v>140</v>
      </c>
      <c r="G997" s="819" t="s">
        <v>205</v>
      </c>
      <c r="H997" s="820" t="s">
        <v>142</v>
      </c>
      <c r="I997" s="829">
        <v>11</v>
      </c>
      <c r="J997" s="830">
        <v>81.03</v>
      </c>
      <c r="K997" s="21">
        <f t="shared" si="72"/>
        <v>891.33</v>
      </c>
      <c r="L997" s="21">
        <f t="shared" si="73"/>
        <v>210</v>
      </c>
      <c r="M997" s="21">
        <f t="shared" si="75"/>
        <v>210</v>
      </c>
      <c r="N997" s="21">
        <f t="shared" si="74"/>
        <v>1101.33</v>
      </c>
      <c r="O997" s="824" t="s">
        <v>6</v>
      </c>
      <c r="P997" s="824" t="s">
        <v>422</v>
      </c>
      <c r="Q997" s="831" t="s">
        <v>8</v>
      </c>
      <c r="R997" s="832" t="s">
        <v>9</v>
      </c>
    </row>
    <row r="998" spans="1:18" ht="15" hidden="1" customHeight="1">
      <c r="A998" s="816">
        <v>117716</v>
      </c>
      <c r="B998" s="817" t="s">
        <v>282</v>
      </c>
      <c r="C998" s="817" t="s">
        <v>39</v>
      </c>
      <c r="D998" s="817" t="s">
        <v>3</v>
      </c>
      <c r="E998" s="818">
        <v>44215</v>
      </c>
      <c r="F998" s="817" t="s">
        <v>140</v>
      </c>
      <c r="G998" s="819" t="s">
        <v>205</v>
      </c>
      <c r="H998" s="820" t="s">
        <v>142</v>
      </c>
      <c r="I998" s="829">
        <v>11</v>
      </c>
      <c r="J998" s="830">
        <v>81.03</v>
      </c>
      <c r="K998" s="21">
        <f t="shared" si="72"/>
        <v>891.33</v>
      </c>
      <c r="L998" s="21">
        <f t="shared" si="73"/>
        <v>210</v>
      </c>
      <c r="M998" s="21">
        <f t="shared" si="75"/>
        <v>210</v>
      </c>
      <c r="N998" s="21">
        <f t="shared" si="74"/>
        <v>1101.33</v>
      </c>
      <c r="O998" s="824" t="s">
        <v>6</v>
      </c>
      <c r="P998" s="824" t="s">
        <v>422</v>
      </c>
      <c r="Q998" s="831" t="s">
        <v>8</v>
      </c>
      <c r="R998" s="832" t="s">
        <v>9</v>
      </c>
    </row>
    <row r="999" spans="1:18" ht="15" hidden="1" customHeight="1">
      <c r="A999" s="816">
        <v>150993</v>
      </c>
      <c r="B999" s="817" t="s">
        <v>337</v>
      </c>
      <c r="C999" s="817" t="s">
        <v>338</v>
      </c>
      <c r="D999" s="817" t="s">
        <v>3</v>
      </c>
      <c r="E999" s="818">
        <v>44215</v>
      </c>
      <c r="F999" s="817" t="s">
        <v>19</v>
      </c>
      <c r="G999" s="819" t="s">
        <v>423</v>
      </c>
      <c r="H999" s="817" t="s">
        <v>21</v>
      </c>
      <c r="I999" s="821">
        <v>11</v>
      </c>
      <c r="J999" s="827">
        <v>127.04</v>
      </c>
      <c r="K999" s="21">
        <f t="shared" si="72"/>
        <v>1397.44</v>
      </c>
      <c r="L999" s="21">
        <f t="shared" si="73"/>
        <v>210</v>
      </c>
      <c r="M999" s="21">
        <f t="shared" si="75"/>
        <v>210</v>
      </c>
      <c r="N999" s="21">
        <f t="shared" si="74"/>
        <v>1607.44</v>
      </c>
      <c r="O999" s="817"/>
      <c r="P999" s="817"/>
      <c r="Q999" s="822" t="s">
        <v>8</v>
      </c>
      <c r="R999" s="823" t="s">
        <v>9</v>
      </c>
    </row>
    <row r="1000" spans="1:18" ht="15" hidden="1" customHeight="1">
      <c r="A1000" s="816">
        <v>117561</v>
      </c>
      <c r="B1000" s="817" t="s">
        <v>139</v>
      </c>
      <c r="C1000" s="817" t="s">
        <v>18</v>
      </c>
      <c r="D1000" s="817" t="s">
        <v>3</v>
      </c>
      <c r="E1000" s="818">
        <v>44215</v>
      </c>
      <c r="F1000" s="817" t="s">
        <v>140</v>
      </c>
      <c r="G1000" s="819" t="s">
        <v>141</v>
      </c>
      <c r="H1000" s="820" t="s">
        <v>142</v>
      </c>
      <c r="I1000" s="821">
        <v>8</v>
      </c>
      <c r="J1000" s="827">
        <v>150.59</v>
      </c>
      <c r="K1000" s="21">
        <f t="shared" si="72"/>
        <v>1204.72</v>
      </c>
      <c r="L1000" s="21">
        <f t="shared" si="73"/>
        <v>152.72727272727272</v>
      </c>
      <c r="M1000" s="21">
        <f t="shared" si="75"/>
        <v>152.72999999999999</v>
      </c>
      <c r="N1000" s="21">
        <f t="shared" si="74"/>
        <v>1357.45</v>
      </c>
      <c r="O1000" s="817"/>
      <c r="P1000" s="817"/>
      <c r="Q1000" s="822"/>
      <c r="R1000" s="823" t="s">
        <v>9</v>
      </c>
    </row>
    <row r="1001" spans="1:18" ht="15" hidden="1" customHeight="1">
      <c r="A1001" s="816">
        <v>117561</v>
      </c>
      <c r="B1001" s="817" t="s">
        <v>139</v>
      </c>
      <c r="C1001" s="817" t="s">
        <v>18</v>
      </c>
      <c r="D1001" s="817" t="s">
        <v>3</v>
      </c>
      <c r="E1001" s="818">
        <v>44215</v>
      </c>
      <c r="F1001" s="817" t="s">
        <v>140</v>
      </c>
      <c r="G1001" s="819" t="s">
        <v>141</v>
      </c>
      <c r="H1001" s="820" t="s">
        <v>142</v>
      </c>
      <c r="I1001" s="821">
        <v>3</v>
      </c>
      <c r="J1001" s="827">
        <v>150.59</v>
      </c>
      <c r="K1001" s="21">
        <f t="shared" si="72"/>
        <v>451.77</v>
      </c>
      <c r="L1001" s="21">
        <f t="shared" si="73"/>
        <v>57.272727272727266</v>
      </c>
      <c r="M1001" s="21">
        <f t="shared" si="75"/>
        <v>57.27</v>
      </c>
      <c r="N1001" s="21">
        <f t="shared" si="74"/>
        <v>509.03999999999996</v>
      </c>
      <c r="O1001" s="817"/>
      <c r="P1001" s="817"/>
      <c r="Q1001" s="822"/>
      <c r="R1001" s="823" t="s">
        <v>9</v>
      </c>
    </row>
    <row r="1002" spans="1:18" ht="15" hidden="1" customHeight="1">
      <c r="A1002" s="816">
        <v>117561</v>
      </c>
      <c r="B1002" s="817" t="s">
        <v>139</v>
      </c>
      <c r="C1002" s="817" t="s">
        <v>18</v>
      </c>
      <c r="D1002" s="817" t="s">
        <v>3</v>
      </c>
      <c r="E1002" s="818">
        <v>44216</v>
      </c>
      <c r="F1002" s="817" t="s">
        <v>140</v>
      </c>
      <c r="G1002" s="819" t="s">
        <v>141</v>
      </c>
      <c r="H1002" s="820" t="s">
        <v>142</v>
      </c>
      <c r="I1002" s="821">
        <v>8</v>
      </c>
      <c r="J1002" s="827">
        <v>150.59</v>
      </c>
      <c r="K1002" s="21">
        <f t="shared" si="72"/>
        <v>1204.72</v>
      </c>
      <c r="L1002" s="21">
        <f t="shared" si="73"/>
        <v>152.72727272727272</v>
      </c>
      <c r="M1002" s="21">
        <f t="shared" si="75"/>
        <v>152.72999999999999</v>
      </c>
      <c r="N1002" s="21">
        <f t="shared" si="74"/>
        <v>1357.45</v>
      </c>
      <c r="O1002" s="817"/>
      <c r="P1002" s="817"/>
      <c r="Q1002" s="822"/>
      <c r="R1002" s="823" t="s">
        <v>9</v>
      </c>
    </row>
    <row r="1003" spans="1:18" ht="15" hidden="1" customHeight="1">
      <c r="A1003" s="816">
        <v>117561</v>
      </c>
      <c r="B1003" s="817" t="s">
        <v>139</v>
      </c>
      <c r="C1003" s="817" t="s">
        <v>18</v>
      </c>
      <c r="D1003" s="817" t="s">
        <v>3</v>
      </c>
      <c r="E1003" s="818">
        <v>44216</v>
      </c>
      <c r="F1003" s="817" t="s">
        <v>140</v>
      </c>
      <c r="G1003" s="819" t="s">
        <v>141</v>
      </c>
      <c r="H1003" s="820" t="s">
        <v>142</v>
      </c>
      <c r="I1003" s="821">
        <v>3</v>
      </c>
      <c r="J1003" s="827">
        <v>150.59</v>
      </c>
      <c r="K1003" s="21">
        <f t="shared" si="72"/>
        <v>451.77</v>
      </c>
      <c r="L1003" s="21">
        <f t="shared" si="73"/>
        <v>57.272727272727266</v>
      </c>
      <c r="M1003" s="21">
        <f t="shared" si="75"/>
        <v>57.27</v>
      </c>
      <c r="N1003" s="21">
        <f t="shared" si="74"/>
        <v>509.03999999999996</v>
      </c>
      <c r="O1003" s="817"/>
      <c r="P1003" s="817"/>
      <c r="Q1003" s="822"/>
      <c r="R1003" s="823" t="s">
        <v>9</v>
      </c>
    </row>
    <row r="1004" spans="1:18" ht="15" hidden="1" customHeight="1">
      <c r="A1004" s="816">
        <v>117561</v>
      </c>
      <c r="B1004" s="817" t="s">
        <v>139</v>
      </c>
      <c r="C1004" s="817" t="s">
        <v>18</v>
      </c>
      <c r="D1004" s="817" t="s">
        <v>3</v>
      </c>
      <c r="E1004" s="818">
        <v>44217</v>
      </c>
      <c r="F1004" s="817" t="s">
        <v>140</v>
      </c>
      <c r="G1004" s="819" t="s">
        <v>141</v>
      </c>
      <c r="H1004" s="820" t="s">
        <v>142</v>
      </c>
      <c r="I1004" s="821">
        <v>8</v>
      </c>
      <c r="J1004" s="827">
        <v>150.59</v>
      </c>
      <c r="K1004" s="21">
        <f t="shared" si="72"/>
        <v>1204.72</v>
      </c>
      <c r="L1004" s="21">
        <f t="shared" si="73"/>
        <v>152.72727272727272</v>
      </c>
      <c r="M1004" s="21">
        <f t="shared" si="75"/>
        <v>152.72999999999999</v>
      </c>
      <c r="N1004" s="21">
        <f t="shared" si="74"/>
        <v>1357.45</v>
      </c>
      <c r="O1004" s="817"/>
      <c r="P1004" s="817"/>
      <c r="Q1004" s="822"/>
      <c r="R1004" s="823" t="s">
        <v>9</v>
      </c>
    </row>
    <row r="1005" spans="1:18" ht="15" hidden="1" customHeight="1">
      <c r="A1005" s="816">
        <v>117561</v>
      </c>
      <c r="B1005" s="817" t="s">
        <v>139</v>
      </c>
      <c r="C1005" s="817" t="s">
        <v>18</v>
      </c>
      <c r="D1005" s="817" t="s">
        <v>3</v>
      </c>
      <c r="E1005" s="818">
        <v>44217</v>
      </c>
      <c r="F1005" s="817" t="s">
        <v>140</v>
      </c>
      <c r="G1005" s="819" t="s">
        <v>141</v>
      </c>
      <c r="H1005" s="820" t="s">
        <v>142</v>
      </c>
      <c r="I1005" s="821">
        <v>3</v>
      </c>
      <c r="J1005" s="827">
        <v>150.59</v>
      </c>
      <c r="K1005" s="21">
        <f t="shared" si="72"/>
        <v>451.77</v>
      </c>
      <c r="L1005" s="21">
        <f t="shared" si="73"/>
        <v>57.272727272727266</v>
      </c>
      <c r="M1005" s="21">
        <f t="shared" si="75"/>
        <v>57.27</v>
      </c>
      <c r="N1005" s="21">
        <f t="shared" si="74"/>
        <v>509.03999999999996</v>
      </c>
      <c r="O1005" s="817"/>
      <c r="P1005" s="817"/>
      <c r="Q1005" s="822"/>
      <c r="R1005" s="823" t="s">
        <v>9</v>
      </c>
    </row>
    <row r="1006" spans="1:18" ht="15" hidden="1" customHeight="1">
      <c r="A1006" s="816">
        <v>150993</v>
      </c>
      <c r="B1006" s="817" t="s">
        <v>337</v>
      </c>
      <c r="C1006" s="817" t="s">
        <v>338</v>
      </c>
      <c r="D1006" s="817" t="s">
        <v>3</v>
      </c>
      <c r="E1006" s="818">
        <v>44218</v>
      </c>
      <c r="F1006" s="817" t="s">
        <v>19</v>
      </c>
      <c r="G1006" s="819" t="s">
        <v>424</v>
      </c>
      <c r="H1006" s="817" t="s">
        <v>21</v>
      </c>
      <c r="I1006" s="821">
        <v>11</v>
      </c>
      <c r="J1006" s="827">
        <v>127.04</v>
      </c>
      <c r="K1006" s="21">
        <f t="shared" si="72"/>
        <v>1397.44</v>
      </c>
      <c r="L1006" s="21">
        <f t="shared" si="73"/>
        <v>210</v>
      </c>
      <c r="M1006" s="21">
        <f t="shared" si="75"/>
        <v>210</v>
      </c>
      <c r="N1006" s="21">
        <f t="shared" si="74"/>
        <v>1607.44</v>
      </c>
      <c r="O1006" s="817"/>
      <c r="P1006" s="817"/>
      <c r="Q1006" s="822" t="s">
        <v>8</v>
      </c>
      <c r="R1006" s="823" t="s">
        <v>9</v>
      </c>
    </row>
    <row r="1007" spans="1:18" ht="15" hidden="1" customHeight="1">
      <c r="A1007" s="825">
        <v>178171</v>
      </c>
      <c r="B1007" s="824" t="s">
        <v>57</v>
      </c>
      <c r="C1007" s="824" t="s">
        <v>39</v>
      </c>
      <c r="D1007" s="824" t="s">
        <v>3</v>
      </c>
      <c r="E1007" s="826">
        <v>44218</v>
      </c>
      <c r="F1007" s="824" t="s">
        <v>19</v>
      </c>
      <c r="G1007" s="824" t="s">
        <v>425</v>
      </c>
      <c r="H1007" s="820" t="s">
        <v>21</v>
      </c>
      <c r="I1007" s="829">
        <v>11</v>
      </c>
      <c r="J1007" s="830">
        <v>81.03</v>
      </c>
      <c r="K1007" s="21">
        <f t="shared" si="72"/>
        <v>891.33</v>
      </c>
      <c r="L1007" s="21">
        <f t="shared" si="73"/>
        <v>210</v>
      </c>
      <c r="M1007" s="21">
        <f t="shared" si="75"/>
        <v>210</v>
      </c>
      <c r="N1007" s="21">
        <f t="shared" si="74"/>
        <v>1101.33</v>
      </c>
      <c r="O1007" s="824" t="s">
        <v>6</v>
      </c>
      <c r="P1007" s="824" t="s">
        <v>182</v>
      </c>
      <c r="Q1007" s="831" t="s">
        <v>8</v>
      </c>
      <c r="R1007" s="832" t="s">
        <v>9</v>
      </c>
    </row>
    <row r="1008" spans="1:18" ht="15" hidden="1" customHeight="1">
      <c r="A1008" s="825">
        <v>195524</v>
      </c>
      <c r="B1008" s="824" t="s">
        <v>426</v>
      </c>
      <c r="C1008" s="824" t="s">
        <v>39</v>
      </c>
      <c r="D1008" s="824" t="s">
        <v>3</v>
      </c>
      <c r="E1008" s="826">
        <v>44218</v>
      </c>
      <c r="F1008" s="824" t="s">
        <v>19</v>
      </c>
      <c r="G1008" s="824" t="s">
        <v>425</v>
      </c>
      <c r="H1008" s="820" t="s">
        <v>21</v>
      </c>
      <c r="I1008" s="829">
        <v>11</v>
      </c>
      <c r="J1008" s="830">
        <v>81.03</v>
      </c>
      <c r="K1008" s="21">
        <f t="shared" si="72"/>
        <v>891.33</v>
      </c>
      <c r="L1008" s="21">
        <f t="shared" si="73"/>
        <v>210</v>
      </c>
      <c r="M1008" s="21">
        <f t="shared" si="75"/>
        <v>210</v>
      </c>
      <c r="N1008" s="21">
        <f t="shared" si="74"/>
        <v>1101.33</v>
      </c>
      <c r="O1008" s="824" t="s">
        <v>6</v>
      </c>
      <c r="P1008" s="824" t="s">
        <v>182</v>
      </c>
      <c r="Q1008" s="831" t="s">
        <v>8</v>
      </c>
      <c r="R1008" s="832" t="s">
        <v>9</v>
      </c>
    </row>
    <row r="1009" spans="1:18" ht="15" hidden="1" customHeight="1">
      <c r="A1009" s="816">
        <v>117561</v>
      </c>
      <c r="B1009" s="817" t="s">
        <v>139</v>
      </c>
      <c r="C1009" s="817" t="s">
        <v>18</v>
      </c>
      <c r="D1009" s="817" t="s">
        <v>3</v>
      </c>
      <c r="E1009" s="818">
        <v>44218</v>
      </c>
      <c r="F1009" s="817" t="s">
        <v>140</v>
      </c>
      <c r="G1009" s="819" t="s">
        <v>141</v>
      </c>
      <c r="H1009" s="820" t="s">
        <v>142</v>
      </c>
      <c r="I1009" s="821">
        <v>8</v>
      </c>
      <c r="J1009" s="827">
        <v>150.59</v>
      </c>
      <c r="K1009" s="21">
        <f t="shared" si="72"/>
        <v>1204.72</v>
      </c>
      <c r="L1009" s="21">
        <f t="shared" si="73"/>
        <v>152.72727272727272</v>
      </c>
      <c r="M1009" s="21">
        <f t="shared" si="75"/>
        <v>152.72999999999999</v>
      </c>
      <c r="N1009" s="21">
        <f t="shared" si="74"/>
        <v>1357.45</v>
      </c>
      <c r="O1009" s="817"/>
      <c r="P1009" s="817"/>
      <c r="Q1009" s="822"/>
      <c r="R1009" s="823" t="s">
        <v>9</v>
      </c>
    </row>
    <row r="1010" spans="1:18" ht="15" hidden="1" customHeight="1">
      <c r="A1010" s="816">
        <v>117561</v>
      </c>
      <c r="B1010" s="817" t="s">
        <v>139</v>
      </c>
      <c r="C1010" s="817" t="s">
        <v>18</v>
      </c>
      <c r="D1010" s="817" t="s">
        <v>3</v>
      </c>
      <c r="E1010" s="818">
        <v>44218</v>
      </c>
      <c r="F1010" s="817" t="s">
        <v>140</v>
      </c>
      <c r="G1010" s="819" t="s">
        <v>141</v>
      </c>
      <c r="H1010" s="820" t="s">
        <v>142</v>
      </c>
      <c r="I1010" s="821">
        <v>3</v>
      </c>
      <c r="J1010" s="827">
        <v>150.59</v>
      </c>
      <c r="K1010" s="21">
        <f t="shared" si="72"/>
        <v>451.77</v>
      </c>
      <c r="L1010" s="21">
        <f t="shared" si="73"/>
        <v>57.272727272727266</v>
      </c>
      <c r="M1010" s="21">
        <f t="shared" si="75"/>
        <v>57.27</v>
      </c>
      <c r="N1010" s="21">
        <f t="shared" si="74"/>
        <v>509.03999999999996</v>
      </c>
      <c r="O1010" s="817"/>
      <c r="P1010" s="817"/>
      <c r="Q1010" s="822"/>
      <c r="R1010" s="823" t="s">
        <v>9</v>
      </c>
    </row>
    <row r="1011" spans="1:18" ht="25.5" hidden="1" customHeight="1">
      <c r="A1011" s="825">
        <v>178171</v>
      </c>
      <c r="B1011" s="824" t="s">
        <v>57</v>
      </c>
      <c r="C1011" s="824" t="s">
        <v>39</v>
      </c>
      <c r="D1011" s="824" t="s">
        <v>3</v>
      </c>
      <c r="E1011" s="826">
        <v>44219</v>
      </c>
      <c r="F1011" s="824" t="s">
        <v>19</v>
      </c>
      <c r="G1011" s="824" t="s">
        <v>427</v>
      </c>
      <c r="H1011" s="820" t="s">
        <v>21</v>
      </c>
      <c r="I1011" s="829">
        <v>11</v>
      </c>
      <c r="J1011" s="830">
        <v>81.03</v>
      </c>
      <c r="K1011" s="21">
        <f t="shared" si="72"/>
        <v>891.33</v>
      </c>
      <c r="L1011" s="21">
        <f t="shared" si="73"/>
        <v>210</v>
      </c>
      <c r="M1011" s="21">
        <f t="shared" si="75"/>
        <v>210</v>
      </c>
      <c r="N1011" s="21">
        <f t="shared" si="74"/>
        <v>1101.33</v>
      </c>
      <c r="O1011" s="824" t="s">
        <v>6</v>
      </c>
      <c r="P1011" s="824" t="s">
        <v>15</v>
      </c>
      <c r="Q1011" s="831" t="s">
        <v>8</v>
      </c>
      <c r="R1011" s="832" t="s">
        <v>9</v>
      </c>
    </row>
    <row r="1012" spans="1:18" ht="25.5" hidden="1" customHeight="1">
      <c r="A1012" s="825">
        <v>195524</v>
      </c>
      <c r="B1012" s="824" t="s">
        <v>426</v>
      </c>
      <c r="C1012" s="824" t="s">
        <v>39</v>
      </c>
      <c r="D1012" s="824" t="s">
        <v>3</v>
      </c>
      <c r="E1012" s="826">
        <v>44219</v>
      </c>
      <c r="F1012" s="824" t="s">
        <v>19</v>
      </c>
      <c r="G1012" s="824" t="s">
        <v>427</v>
      </c>
      <c r="H1012" s="820" t="s">
        <v>21</v>
      </c>
      <c r="I1012" s="829">
        <v>11</v>
      </c>
      <c r="J1012" s="830">
        <v>81.03</v>
      </c>
      <c r="K1012" s="21">
        <f t="shared" si="72"/>
        <v>891.33</v>
      </c>
      <c r="L1012" s="21">
        <f t="shared" si="73"/>
        <v>210</v>
      </c>
      <c r="M1012" s="21">
        <f t="shared" si="75"/>
        <v>210</v>
      </c>
      <c r="N1012" s="21">
        <f t="shared" si="74"/>
        <v>1101.33</v>
      </c>
      <c r="O1012" s="824" t="s">
        <v>6</v>
      </c>
      <c r="P1012" s="824" t="s">
        <v>15</v>
      </c>
      <c r="Q1012" s="831" t="s">
        <v>8</v>
      </c>
      <c r="R1012" s="832" t="s">
        <v>9</v>
      </c>
    </row>
    <row r="1013" spans="1:18" ht="15" hidden="1" customHeight="1">
      <c r="A1013" s="816">
        <v>117561</v>
      </c>
      <c r="B1013" s="817" t="s">
        <v>139</v>
      </c>
      <c r="C1013" s="817" t="s">
        <v>18</v>
      </c>
      <c r="D1013" s="817" t="s">
        <v>3</v>
      </c>
      <c r="E1013" s="818">
        <v>44219</v>
      </c>
      <c r="F1013" s="817" t="s">
        <v>140</v>
      </c>
      <c r="G1013" s="819" t="s">
        <v>141</v>
      </c>
      <c r="H1013" s="820" t="s">
        <v>142</v>
      </c>
      <c r="I1013" s="821">
        <v>11</v>
      </c>
      <c r="J1013" s="827">
        <v>150.59</v>
      </c>
      <c r="K1013" s="21">
        <f t="shared" si="72"/>
        <v>1656.49</v>
      </c>
      <c r="L1013" s="21">
        <f t="shared" si="73"/>
        <v>210</v>
      </c>
      <c r="M1013" s="21">
        <f t="shared" si="75"/>
        <v>210</v>
      </c>
      <c r="N1013" s="21">
        <f t="shared" si="74"/>
        <v>1866.49</v>
      </c>
      <c r="O1013" s="817"/>
      <c r="P1013" s="817"/>
      <c r="Q1013" s="822"/>
      <c r="R1013" s="823" t="s">
        <v>9</v>
      </c>
    </row>
    <row r="1014" spans="1:18" ht="15" hidden="1" customHeight="1">
      <c r="A1014" s="816">
        <v>150993</v>
      </c>
      <c r="B1014" s="817" t="s">
        <v>337</v>
      </c>
      <c r="C1014" s="817" t="s">
        <v>338</v>
      </c>
      <c r="D1014" s="817" t="s">
        <v>3</v>
      </c>
      <c r="E1014" s="818">
        <v>44220</v>
      </c>
      <c r="F1014" s="817" t="s">
        <v>19</v>
      </c>
      <c r="G1014" s="819" t="s">
        <v>428</v>
      </c>
      <c r="H1014" s="817" t="s">
        <v>21</v>
      </c>
      <c r="I1014" s="821">
        <v>5</v>
      </c>
      <c r="J1014" s="827">
        <v>127.04</v>
      </c>
      <c r="K1014" s="21">
        <f t="shared" si="72"/>
        <v>635.20000000000005</v>
      </c>
      <c r="L1014" s="21">
        <f t="shared" si="73"/>
        <v>95.454545454545453</v>
      </c>
      <c r="M1014" s="21">
        <f t="shared" si="75"/>
        <v>95.45</v>
      </c>
      <c r="N1014" s="21">
        <f t="shared" si="74"/>
        <v>730.65000000000009</v>
      </c>
      <c r="O1014" s="817"/>
      <c r="P1014" s="817"/>
      <c r="Q1014" s="822" t="s">
        <v>8</v>
      </c>
      <c r="R1014" s="823" t="s">
        <v>9</v>
      </c>
    </row>
    <row r="1015" spans="1:18" ht="15" hidden="1" customHeight="1">
      <c r="A1015" s="816">
        <v>178171</v>
      </c>
      <c r="B1015" s="817" t="s">
        <v>57</v>
      </c>
      <c r="C1015" s="817" t="s">
        <v>39</v>
      </c>
      <c r="D1015" s="817" t="s">
        <v>3</v>
      </c>
      <c r="E1015" s="818">
        <v>44220</v>
      </c>
      <c r="F1015" s="817" t="s">
        <v>19</v>
      </c>
      <c r="G1015" s="819" t="s">
        <v>429</v>
      </c>
      <c r="H1015" s="817" t="s">
        <v>21</v>
      </c>
      <c r="I1015" s="821">
        <v>5</v>
      </c>
      <c r="J1015" s="827">
        <v>81.03</v>
      </c>
      <c r="K1015" s="21">
        <f t="shared" si="72"/>
        <v>405.15</v>
      </c>
      <c r="L1015" s="21">
        <f t="shared" si="73"/>
        <v>95.454545454545453</v>
      </c>
      <c r="M1015" s="21">
        <f t="shared" si="75"/>
        <v>95.45</v>
      </c>
      <c r="N1015" s="21">
        <f t="shared" si="74"/>
        <v>500.59999999999997</v>
      </c>
      <c r="O1015" s="817" t="s">
        <v>6</v>
      </c>
      <c r="P1015" s="817" t="s">
        <v>125</v>
      </c>
      <c r="Q1015" s="822" t="s">
        <v>8</v>
      </c>
      <c r="R1015" s="823" t="s">
        <v>9</v>
      </c>
    </row>
    <row r="1016" spans="1:18" ht="15" hidden="1" customHeight="1">
      <c r="A1016" s="816">
        <v>195524</v>
      </c>
      <c r="B1016" s="817" t="s">
        <v>426</v>
      </c>
      <c r="C1016" s="817" t="s">
        <v>39</v>
      </c>
      <c r="D1016" s="817" t="s">
        <v>3</v>
      </c>
      <c r="E1016" s="818">
        <v>44220</v>
      </c>
      <c r="F1016" s="817" t="s">
        <v>19</v>
      </c>
      <c r="G1016" s="819" t="s">
        <v>429</v>
      </c>
      <c r="H1016" s="817" t="s">
        <v>21</v>
      </c>
      <c r="I1016" s="821">
        <v>5</v>
      </c>
      <c r="J1016" s="827">
        <v>81.03</v>
      </c>
      <c r="K1016" s="21">
        <f t="shared" si="72"/>
        <v>405.15</v>
      </c>
      <c r="L1016" s="21">
        <f t="shared" si="73"/>
        <v>95.454545454545453</v>
      </c>
      <c r="M1016" s="21">
        <f t="shared" si="75"/>
        <v>95.45</v>
      </c>
      <c r="N1016" s="21">
        <f t="shared" si="74"/>
        <v>500.59999999999997</v>
      </c>
      <c r="O1016" s="817" t="s">
        <v>6</v>
      </c>
      <c r="P1016" s="817" t="s">
        <v>125</v>
      </c>
      <c r="Q1016" s="822" t="s">
        <v>8</v>
      </c>
      <c r="R1016" s="823" t="s">
        <v>9</v>
      </c>
    </row>
    <row r="1017" spans="1:18" ht="15" hidden="1" customHeight="1">
      <c r="A1017" s="816">
        <v>117561</v>
      </c>
      <c r="B1017" s="817" t="s">
        <v>139</v>
      </c>
      <c r="C1017" s="817" t="s">
        <v>18</v>
      </c>
      <c r="D1017" s="817" t="s">
        <v>3</v>
      </c>
      <c r="E1017" s="818">
        <v>44220</v>
      </c>
      <c r="F1017" s="817" t="s">
        <v>140</v>
      </c>
      <c r="G1017" s="819" t="s">
        <v>141</v>
      </c>
      <c r="H1017" s="820" t="s">
        <v>142</v>
      </c>
      <c r="I1017" s="821">
        <v>11</v>
      </c>
      <c r="J1017" s="827">
        <v>150.59</v>
      </c>
      <c r="K1017" s="21">
        <f t="shared" si="72"/>
        <v>1656.49</v>
      </c>
      <c r="L1017" s="21">
        <f t="shared" si="73"/>
        <v>210</v>
      </c>
      <c r="M1017" s="21">
        <f t="shared" si="75"/>
        <v>210</v>
      </c>
      <c r="N1017" s="21">
        <f t="shared" si="74"/>
        <v>1866.49</v>
      </c>
      <c r="O1017" s="817"/>
      <c r="P1017" s="817"/>
      <c r="Q1017" s="822"/>
      <c r="R1017" s="823" t="s">
        <v>9</v>
      </c>
    </row>
    <row r="1018" spans="1:18" ht="15" hidden="1" customHeight="1">
      <c r="A1018" s="816">
        <v>150993</v>
      </c>
      <c r="B1018" s="817" t="s">
        <v>337</v>
      </c>
      <c r="C1018" s="817" t="s">
        <v>338</v>
      </c>
      <c r="D1018" s="817" t="s">
        <v>3</v>
      </c>
      <c r="E1018" s="818">
        <v>44221</v>
      </c>
      <c r="F1018" s="817" t="s">
        <v>19</v>
      </c>
      <c r="G1018" s="819" t="s">
        <v>418</v>
      </c>
      <c r="H1018" s="817" t="s">
        <v>21</v>
      </c>
      <c r="I1018" s="821">
        <v>6</v>
      </c>
      <c r="J1018" s="827">
        <v>127.04</v>
      </c>
      <c r="K1018" s="21">
        <f t="shared" si="72"/>
        <v>762.24</v>
      </c>
      <c r="L1018" s="21">
        <f t="shared" si="73"/>
        <v>114.54545454545453</v>
      </c>
      <c r="M1018" s="21">
        <f t="shared" si="75"/>
        <v>114.55</v>
      </c>
      <c r="N1018" s="21">
        <f t="shared" si="74"/>
        <v>876.79</v>
      </c>
      <c r="O1018" s="817"/>
      <c r="P1018" s="817"/>
      <c r="Q1018" s="822" t="s">
        <v>8</v>
      </c>
      <c r="R1018" s="823" t="s">
        <v>9</v>
      </c>
    </row>
    <row r="1019" spans="1:18" ht="15" hidden="1" customHeight="1">
      <c r="A1019" s="816">
        <v>178171</v>
      </c>
      <c r="B1019" s="817" t="s">
        <v>57</v>
      </c>
      <c r="C1019" s="817" t="s">
        <v>39</v>
      </c>
      <c r="D1019" s="817" t="s">
        <v>3</v>
      </c>
      <c r="E1019" s="818">
        <v>44221</v>
      </c>
      <c r="F1019" s="817" t="s">
        <v>19</v>
      </c>
      <c r="G1019" s="819" t="s">
        <v>430</v>
      </c>
      <c r="H1019" s="817" t="s">
        <v>21</v>
      </c>
      <c r="I1019" s="821">
        <v>11</v>
      </c>
      <c r="J1019" s="827">
        <v>81.03</v>
      </c>
      <c r="K1019" s="21">
        <f t="shared" si="72"/>
        <v>891.33</v>
      </c>
      <c r="L1019" s="21">
        <f t="shared" si="73"/>
        <v>210</v>
      </c>
      <c r="M1019" s="21">
        <f t="shared" si="75"/>
        <v>210</v>
      </c>
      <c r="N1019" s="21">
        <f t="shared" si="74"/>
        <v>1101.33</v>
      </c>
      <c r="O1019" s="817" t="s">
        <v>6</v>
      </c>
      <c r="P1019" s="817" t="s">
        <v>109</v>
      </c>
      <c r="Q1019" s="822" t="s">
        <v>8</v>
      </c>
      <c r="R1019" s="823" t="s">
        <v>9</v>
      </c>
    </row>
    <row r="1020" spans="1:18" ht="15" hidden="1" customHeight="1">
      <c r="A1020" s="816">
        <v>195524</v>
      </c>
      <c r="B1020" s="817" t="s">
        <v>426</v>
      </c>
      <c r="C1020" s="817" t="s">
        <v>39</v>
      </c>
      <c r="D1020" s="817" t="s">
        <v>3</v>
      </c>
      <c r="E1020" s="818">
        <v>44221</v>
      </c>
      <c r="F1020" s="817" t="s">
        <v>19</v>
      </c>
      <c r="G1020" s="819" t="s">
        <v>430</v>
      </c>
      <c r="H1020" s="817" t="s">
        <v>21</v>
      </c>
      <c r="I1020" s="821">
        <v>11</v>
      </c>
      <c r="J1020" s="827">
        <v>81.03</v>
      </c>
      <c r="K1020" s="21">
        <f t="shared" si="72"/>
        <v>891.33</v>
      </c>
      <c r="L1020" s="21">
        <f t="shared" si="73"/>
        <v>210</v>
      </c>
      <c r="M1020" s="21">
        <f t="shared" si="75"/>
        <v>210</v>
      </c>
      <c r="N1020" s="21">
        <f t="shared" si="74"/>
        <v>1101.33</v>
      </c>
      <c r="O1020" s="817" t="s">
        <v>6</v>
      </c>
      <c r="P1020" s="817" t="s">
        <v>109</v>
      </c>
      <c r="Q1020" s="822" t="s">
        <v>8</v>
      </c>
      <c r="R1020" s="823" t="s">
        <v>9</v>
      </c>
    </row>
    <row r="1021" spans="1:18" ht="15" hidden="1" customHeight="1">
      <c r="A1021" s="816">
        <v>117561</v>
      </c>
      <c r="B1021" s="817" t="s">
        <v>139</v>
      </c>
      <c r="C1021" s="817" t="s">
        <v>18</v>
      </c>
      <c r="D1021" s="817" t="s">
        <v>3</v>
      </c>
      <c r="E1021" s="818">
        <v>44221</v>
      </c>
      <c r="F1021" s="817" t="s">
        <v>140</v>
      </c>
      <c r="G1021" s="819" t="s">
        <v>141</v>
      </c>
      <c r="H1021" s="820" t="s">
        <v>142</v>
      </c>
      <c r="I1021" s="821">
        <v>8</v>
      </c>
      <c r="J1021" s="827">
        <v>150.59</v>
      </c>
      <c r="K1021" s="21">
        <f t="shared" si="72"/>
        <v>1204.72</v>
      </c>
      <c r="L1021" s="21">
        <f t="shared" si="73"/>
        <v>152.72727272727272</v>
      </c>
      <c r="M1021" s="21">
        <f t="shared" si="75"/>
        <v>152.72999999999999</v>
      </c>
      <c r="N1021" s="21">
        <f t="shared" si="74"/>
        <v>1357.45</v>
      </c>
      <c r="O1021" s="817"/>
      <c r="P1021" s="817"/>
      <c r="Q1021" s="822"/>
      <c r="R1021" s="823" t="s">
        <v>9</v>
      </c>
    </row>
    <row r="1022" spans="1:18" ht="15" hidden="1" customHeight="1">
      <c r="A1022" s="816">
        <v>117561</v>
      </c>
      <c r="B1022" s="817" t="s">
        <v>139</v>
      </c>
      <c r="C1022" s="817" t="s">
        <v>18</v>
      </c>
      <c r="D1022" s="817" t="s">
        <v>3</v>
      </c>
      <c r="E1022" s="818">
        <v>44221</v>
      </c>
      <c r="F1022" s="817" t="s">
        <v>140</v>
      </c>
      <c r="G1022" s="819" t="s">
        <v>141</v>
      </c>
      <c r="H1022" s="820" t="s">
        <v>142</v>
      </c>
      <c r="I1022" s="821">
        <v>3</v>
      </c>
      <c r="J1022" s="827">
        <v>150.59</v>
      </c>
      <c r="K1022" s="21">
        <f t="shared" si="72"/>
        <v>451.77</v>
      </c>
      <c r="L1022" s="21">
        <f t="shared" si="73"/>
        <v>57.272727272727266</v>
      </c>
      <c r="M1022" s="21">
        <f t="shared" si="75"/>
        <v>57.27</v>
      </c>
      <c r="N1022" s="21">
        <f t="shared" si="74"/>
        <v>509.03999999999996</v>
      </c>
      <c r="O1022" s="817"/>
      <c r="P1022" s="817"/>
      <c r="Q1022" s="822"/>
      <c r="R1022" s="823" t="s">
        <v>9</v>
      </c>
    </row>
    <row r="1023" spans="1:18" ht="15" hidden="1" customHeight="1">
      <c r="A1023" s="816">
        <v>117561</v>
      </c>
      <c r="B1023" s="817" t="s">
        <v>139</v>
      </c>
      <c r="C1023" s="817" t="s">
        <v>18</v>
      </c>
      <c r="D1023" s="817" t="s">
        <v>3</v>
      </c>
      <c r="E1023" s="818">
        <v>44222</v>
      </c>
      <c r="F1023" s="817" t="s">
        <v>140</v>
      </c>
      <c r="G1023" s="819" t="s">
        <v>141</v>
      </c>
      <c r="H1023" s="820" t="s">
        <v>142</v>
      </c>
      <c r="I1023" s="821">
        <v>8</v>
      </c>
      <c r="J1023" s="827">
        <v>150.59</v>
      </c>
      <c r="K1023" s="21">
        <f t="shared" si="72"/>
        <v>1204.72</v>
      </c>
      <c r="L1023" s="21">
        <f t="shared" si="73"/>
        <v>152.72727272727272</v>
      </c>
      <c r="M1023" s="21">
        <f t="shared" si="75"/>
        <v>152.72999999999999</v>
      </c>
      <c r="N1023" s="21">
        <f t="shared" si="74"/>
        <v>1357.45</v>
      </c>
      <c r="O1023" s="817"/>
      <c r="P1023" s="817"/>
      <c r="Q1023" s="822"/>
      <c r="R1023" s="823" t="s">
        <v>9</v>
      </c>
    </row>
    <row r="1024" spans="1:18" ht="15" hidden="1" customHeight="1">
      <c r="A1024" s="816">
        <v>117561</v>
      </c>
      <c r="B1024" s="817" t="s">
        <v>139</v>
      </c>
      <c r="C1024" s="817" t="s">
        <v>18</v>
      </c>
      <c r="D1024" s="817" t="s">
        <v>3</v>
      </c>
      <c r="E1024" s="818">
        <v>44222</v>
      </c>
      <c r="F1024" s="817" t="s">
        <v>140</v>
      </c>
      <c r="G1024" s="819" t="s">
        <v>141</v>
      </c>
      <c r="H1024" s="820" t="s">
        <v>142</v>
      </c>
      <c r="I1024" s="821">
        <v>3</v>
      </c>
      <c r="J1024" s="827">
        <v>150.59</v>
      </c>
      <c r="K1024" s="21">
        <f t="shared" si="72"/>
        <v>451.77</v>
      </c>
      <c r="L1024" s="21">
        <f t="shared" si="73"/>
        <v>57.272727272727266</v>
      </c>
      <c r="M1024" s="21">
        <f t="shared" si="75"/>
        <v>57.27</v>
      </c>
      <c r="N1024" s="21">
        <f t="shared" si="74"/>
        <v>509.03999999999996</v>
      </c>
      <c r="O1024" s="817"/>
      <c r="P1024" s="817"/>
      <c r="Q1024" s="822"/>
      <c r="R1024" s="823" t="s">
        <v>9</v>
      </c>
    </row>
    <row r="1025" spans="1:19" ht="15" hidden="1" customHeight="1">
      <c r="A1025" s="816">
        <v>117561</v>
      </c>
      <c r="B1025" s="817" t="s">
        <v>139</v>
      </c>
      <c r="C1025" s="817" t="s">
        <v>18</v>
      </c>
      <c r="D1025" s="817" t="s">
        <v>3</v>
      </c>
      <c r="E1025" s="818">
        <v>44223</v>
      </c>
      <c r="F1025" s="817" t="s">
        <v>140</v>
      </c>
      <c r="G1025" s="819" t="s">
        <v>141</v>
      </c>
      <c r="H1025" s="820" t="s">
        <v>142</v>
      </c>
      <c r="I1025" s="821">
        <v>3</v>
      </c>
      <c r="J1025" s="827">
        <v>150.59</v>
      </c>
      <c r="K1025" s="21">
        <f t="shared" si="72"/>
        <v>451.77</v>
      </c>
      <c r="L1025" s="21">
        <f t="shared" si="73"/>
        <v>57.272727272727266</v>
      </c>
      <c r="M1025" s="21">
        <f t="shared" si="75"/>
        <v>57.27</v>
      </c>
      <c r="N1025" s="21">
        <f t="shared" si="74"/>
        <v>509.03999999999996</v>
      </c>
      <c r="O1025" s="817"/>
      <c r="P1025" s="817"/>
      <c r="Q1025" s="822"/>
      <c r="R1025" s="823" t="s">
        <v>9</v>
      </c>
    </row>
    <row r="1026" spans="1:19" ht="15" hidden="1" customHeight="1">
      <c r="A1026" s="816">
        <v>117561</v>
      </c>
      <c r="B1026" s="817" t="s">
        <v>139</v>
      </c>
      <c r="C1026" s="817" t="s">
        <v>18</v>
      </c>
      <c r="D1026" s="817" t="s">
        <v>3</v>
      </c>
      <c r="E1026" s="818">
        <v>44223</v>
      </c>
      <c r="F1026" s="817" t="s">
        <v>140</v>
      </c>
      <c r="G1026" s="819" t="s">
        <v>141</v>
      </c>
      <c r="H1026" s="820" t="s">
        <v>142</v>
      </c>
      <c r="I1026" s="821">
        <v>8</v>
      </c>
      <c r="J1026" s="827">
        <v>150.59</v>
      </c>
      <c r="K1026" s="21">
        <f t="shared" si="72"/>
        <v>1204.72</v>
      </c>
      <c r="L1026" s="21">
        <f t="shared" si="73"/>
        <v>152.72727272727272</v>
      </c>
      <c r="M1026" s="21">
        <f t="shared" si="75"/>
        <v>152.72999999999999</v>
      </c>
      <c r="N1026" s="21">
        <f t="shared" si="74"/>
        <v>1357.45</v>
      </c>
      <c r="O1026" s="817"/>
      <c r="P1026" s="817"/>
      <c r="Q1026" s="822"/>
      <c r="R1026" s="823" t="s">
        <v>9</v>
      </c>
    </row>
    <row r="1027" spans="1:19" ht="15" hidden="1" customHeight="1">
      <c r="A1027" s="816">
        <v>117561</v>
      </c>
      <c r="B1027" s="817" t="s">
        <v>139</v>
      </c>
      <c r="C1027" s="817" t="s">
        <v>18</v>
      </c>
      <c r="D1027" s="817" t="s">
        <v>3</v>
      </c>
      <c r="E1027" s="818">
        <v>44224</v>
      </c>
      <c r="F1027" s="817" t="s">
        <v>140</v>
      </c>
      <c r="G1027" s="819" t="s">
        <v>141</v>
      </c>
      <c r="H1027" s="820" t="s">
        <v>142</v>
      </c>
      <c r="I1027" s="821">
        <v>3</v>
      </c>
      <c r="J1027" s="827">
        <v>150.59</v>
      </c>
      <c r="K1027" s="21">
        <f t="shared" si="72"/>
        <v>451.77</v>
      </c>
      <c r="L1027" s="21">
        <f t="shared" si="73"/>
        <v>57.272727272727266</v>
      </c>
      <c r="M1027" s="21">
        <f t="shared" si="75"/>
        <v>57.27</v>
      </c>
      <c r="N1027" s="21">
        <f t="shared" si="74"/>
        <v>509.03999999999996</v>
      </c>
      <c r="O1027" s="817"/>
      <c r="P1027" s="817"/>
      <c r="Q1027" s="822"/>
      <c r="R1027" s="823" t="s">
        <v>9</v>
      </c>
    </row>
    <row r="1028" spans="1:19" ht="15" hidden="1" customHeight="1">
      <c r="A1028" s="816">
        <v>117561</v>
      </c>
      <c r="B1028" s="817" t="s">
        <v>139</v>
      </c>
      <c r="C1028" s="817" t="s">
        <v>18</v>
      </c>
      <c r="D1028" s="817" t="s">
        <v>3</v>
      </c>
      <c r="E1028" s="818">
        <v>44224</v>
      </c>
      <c r="F1028" s="817" t="s">
        <v>140</v>
      </c>
      <c r="G1028" s="819" t="s">
        <v>141</v>
      </c>
      <c r="H1028" s="820" t="s">
        <v>142</v>
      </c>
      <c r="I1028" s="821">
        <v>8</v>
      </c>
      <c r="J1028" s="827">
        <v>150.59</v>
      </c>
      <c r="K1028" s="21">
        <f t="shared" si="72"/>
        <v>1204.72</v>
      </c>
      <c r="L1028" s="21">
        <f t="shared" si="73"/>
        <v>152.72727272727272</v>
      </c>
      <c r="M1028" s="21">
        <f t="shared" si="75"/>
        <v>152.72999999999999</v>
      </c>
      <c r="N1028" s="21">
        <f t="shared" si="74"/>
        <v>1357.45</v>
      </c>
      <c r="O1028" s="817"/>
      <c r="P1028" s="817"/>
      <c r="Q1028" s="822"/>
      <c r="R1028" s="823" t="s">
        <v>9</v>
      </c>
    </row>
    <row r="1029" spans="1:19" ht="15" hidden="1" customHeight="1">
      <c r="A1029" s="816">
        <v>117561</v>
      </c>
      <c r="B1029" s="817" t="s">
        <v>139</v>
      </c>
      <c r="C1029" s="817" t="s">
        <v>18</v>
      </c>
      <c r="D1029" s="817" t="s">
        <v>3</v>
      </c>
      <c r="E1029" s="818">
        <v>44225</v>
      </c>
      <c r="F1029" s="817" t="s">
        <v>140</v>
      </c>
      <c r="G1029" s="819" t="s">
        <v>141</v>
      </c>
      <c r="H1029" s="820" t="s">
        <v>142</v>
      </c>
      <c r="I1029" s="821">
        <v>3</v>
      </c>
      <c r="J1029" s="827">
        <v>150.59</v>
      </c>
      <c r="K1029" s="21">
        <f t="shared" ref="K1029:K1092" si="76">J1029*I1029</f>
        <v>451.77</v>
      </c>
      <c r="L1029" s="21">
        <f t="shared" si="73"/>
        <v>57.272727272727266</v>
      </c>
      <c r="M1029" s="21">
        <f t="shared" si="75"/>
        <v>57.27</v>
      </c>
      <c r="N1029" s="21">
        <f t="shared" si="74"/>
        <v>509.03999999999996</v>
      </c>
      <c r="O1029" s="817"/>
      <c r="P1029" s="817"/>
      <c r="Q1029" s="822"/>
      <c r="R1029" s="823" t="s">
        <v>9</v>
      </c>
    </row>
    <row r="1030" spans="1:19" ht="15" hidden="1" customHeight="1">
      <c r="A1030" s="816">
        <v>117561</v>
      </c>
      <c r="B1030" s="817" t="s">
        <v>139</v>
      </c>
      <c r="C1030" s="817" t="s">
        <v>18</v>
      </c>
      <c r="D1030" s="817" t="s">
        <v>3</v>
      </c>
      <c r="E1030" s="818">
        <v>44225</v>
      </c>
      <c r="F1030" s="817" t="s">
        <v>140</v>
      </c>
      <c r="G1030" s="819" t="s">
        <v>141</v>
      </c>
      <c r="H1030" s="820" t="s">
        <v>142</v>
      </c>
      <c r="I1030" s="821">
        <v>8</v>
      </c>
      <c r="J1030" s="827">
        <v>150.59</v>
      </c>
      <c r="K1030" s="21">
        <f t="shared" si="76"/>
        <v>1204.72</v>
      </c>
      <c r="L1030" s="21">
        <f t="shared" ref="L1030:L1031" si="77">IF(OR(I1030=11,I1030&gt;11),210,210*(I1030/11))</f>
        <v>152.72727272727272</v>
      </c>
      <c r="M1030" s="21">
        <f t="shared" si="75"/>
        <v>152.72999999999999</v>
      </c>
      <c r="N1030" s="21">
        <f t="shared" ref="N1030:N1093" si="78">K1030+M1030</f>
        <v>1357.45</v>
      </c>
      <c r="O1030" s="817"/>
      <c r="P1030" s="817"/>
      <c r="Q1030" s="822"/>
      <c r="R1030" s="823" t="s">
        <v>9</v>
      </c>
    </row>
    <row r="1031" spans="1:19" ht="15" hidden="1" customHeight="1">
      <c r="A1031" s="816">
        <v>117561</v>
      </c>
      <c r="B1031" s="817" t="s">
        <v>139</v>
      </c>
      <c r="C1031" s="817" t="s">
        <v>18</v>
      </c>
      <c r="D1031" s="817" t="s">
        <v>3</v>
      </c>
      <c r="E1031" s="818">
        <v>44226</v>
      </c>
      <c r="F1031" s="817" t="s">
        <v>140</v>
      </c>
      <c r="G1031" s="819" t="s">
        <v>141</v>
      </c>
      <c r="H1031" s="820" t="s">
        <v>142</v>
      </c>
      <c r="I1031" s="821">
        <v>11</v>
      </c>
      <c r="J1031" s="827">
        <v>150.59</v>
      </c>
      <c r="K1031" s="21">
        <f t="shared" si="76"/>
        <v>1656.49</v>
      </c>
      <c r="L1031" s="21">
        <f t="shared" si="77"/>
        <v>210</v>
      </c>
      <c r="M1031" s="21">
        <f t="shared" ref="M1031:M1094" si="79">IFERROR(ROUND(L1031,2),0)</f>
        <v>210</v>
      </c>
      <c r="N1031" s="21">
        <f t="shared" si="78"/>
        <v>1866.49</v>
      </c>
      <c r="O1031" s="817"/>
      <c r="P1031" s="817"/>
      <c r="Q1031" s="822"/>
      <c r="R1031" s="823" t="s">
        <v>9</v>
      </c>
    </row>
    <row r="1032" spans="1:19">
      <c r="A1032" s="808"/>
      <c r="B1032" s="809"/>
      <c r="C1032" s="809"/>
      <c r="D1032" s="809"/>
      <c r="E1032" s="810"/>
      <c r="F1032" s="809"/>
      <c r="G1032" s="811"/>
      <c r="H1032" s="812"/>
      <c r="I1032" s="813"/>
      <c r="J1032" s="828"/>
      <c r="K1032" s="339"/>
      <c r="L1032" s="21">
        <f>(I1032/8)*210</f>
        <v>0</v>
      </c>
      <c r="M1032" s="339"/>
      <c r="N1032" s="339"/>
      <c r="O1032" s="809"/>
      <c r="P1032" s="809"/>
      <c r="Q1032" s="814"/>
      <c r="R1032" s="815"/>
      <c r="S1032" s="322"/>
    </row>
    <row r="1033" spans="1:19">
      <c r="A1033" s="808"/>
      <c r="B1033" s="809"/>
      <c r="C1033" s="809"/>
      <c r="D1033" s="809"/>
      <c r="E1033" s="810"/>
      <c r="F1033" s="809"/>
      <c r="G1033" s="811"/>
      <c r="H1033" s="812"/>
      <c r="I1033" s="813"/>
      <c r="J1033" s="828"/>
      <c r="K1033" s="339"/>
      <c r="L1033" s="21">
        <f>(I1033/8)*210</f>
        <v>0</v>
      </c>
      <c r="M1033" s="339"/>
      <c r="N1033" s="339"/>
      <c r="O1033" s="809"/>
      <c r="P1033" s="809"/>
      <c r="Q1033" s="814"/>
      <c r="R1033" s="815"/>
      <c r="S1033" s="322"/>
    </row>
    <row r="1034" spans="1:19">
      <c r="A1034" s="808"/>
      <c r="B1034" s="809"/>
      <c r="C1034" s="809"/>
      <c r="D1034" s="809"/>
      <c r="E1034" s="810"/>
      <c r="F1034" s="809"/>
      <c r="G1034" s="811"/>
      <c r="H1034" s="812"/>
      <c r="I1034" s="813"/>
      <c r="J1034" s="828"/>
      <c r="K1034" s="339"/>
      <c r="L1034" s="21">
        <f>(I1034/8)*210</f>
        <v>0</v>
      </c>
      <c r="M1034" s="339"/>
      <c r="N1034" s="339"/>
      <c r="O1034" s="809"/>
      <c r="P1034" s="809"/>
      <c r="Q1034" s="814"/>
      <c r="R1034" s="815"/>
      <c r="S1034" s="322"/>
    </row>
    <row r="1035" spans="1:19">
      <c r="A1035" s="808"/>
      <c r="B1035" s="809"/>
      <c r="C1035" s="809"/>
      <c r="D1035" s="809"/>
      <c r="E1035" s="810"/>
      <c r="F1035" s="809"/>
      <c r="G1035" s="811"/>
      <c r="H1035" s="812"/>
      <c r="I1035" s="813"/>
      <c r="J1035" s="828"/>
      <c r="K1035" s="339"/>
      <c r="L1035" s="21">
        <f>(I1035/8)*210</f>
        <v>0</v>
      </c>
      <c r="M1035" s="339"/>
      <c r="N1035" s="339"/>
      <c r="O1035" s="809"/>
      <c r="P1035" s="809"/>
      <c r="Q1035" s="814"/>
      <c r="R1035" s="815"/>
      <c r="S1035" s="322"/>
    </row>
    <row r="1036" spans="1:19">
      <c r="A1036" s="808"/>
      <c r="B1036" s="809"/>
      <c r="C1036" s="809"/>
      <c r="D1036" s="809"/>
      <c r="E1036" s="810"/>
      <c r="F1036" s="809"/>
      <c r="G1036" s="811"/>
      <c r="H1036" s="812"/>
      <c r="I1036" s="813"/>
      <c r="J1036" s="828"/>
      <c r="K1036" s="339"/>
      <c r="L1036" s="21">
        <f>(I1036/8)*210</f>
        <v>0</v>
      </c>
      <c r="M1036" s="339"/>
      <c r="N1036" s="339"/>
      <c r="O1036" s="809"/>
      <c r="P1036" s="809"/>
      <c r="Q1036" s="814"/>
      <c r="R1036" s="815"/>
      <c r="S1036" s="322"/>
    </row>
    <row r="1037" spans="1:19" ht="15" hidden="1" customHeight="1">
      <c r="A1037" s="816">
        <v>117561</v>
      </c>
      <c r="B1037" s="817" t="s">
        <v>139</v>
      </c>
      <c r="C1037" s="817" t="s">
        <v>18</v>
      </c>
      <c r="D1037" s="817" t="s">
        <v>3</v>
      </c>
      <c r="E1037" s="818">
        <v>44227</v>
      </c>
      <c r="F1037" s="817" t="s">
        <v>140</v>
      </c>
      <c r="G1037" s="819" t="s">
        <v>141</v>
      </c>
      <c r="H1037" s="820" t="s">
        <v>142</v>
      </c>
      <c r="I1037" s="821">
        <v>11</v>
      </c>
      <c r="J1037" s="827">
        <v>150.59</v>
      </c>
      <c r="K1037" s="21">
        <f t="shared" si="76"/>
        <v>1656.49</v>
      </c>
      <c r="L1037" s="21">
        <f t="shared" ref="L1037:L1045" si="80">IF(OR(I1037=11,I1037&gt;11),210,210*(I1037/11))</f>
        <v>210</v>
      </c>
      <c r="M1037" s="21">
        <f t="shared" si="79"/>
        <v>210</v>
      </c>
      <c r="N1037" s="21">
        <f t="shared" si="78"/>
        <v>1866.49</v>
      </c>
      <c r="O1037" s="817"/>
      <c r="P1037" s="817"/>
      <c r="Q1037" s="822"/>
      <c r="R1037" s="823" t="s">
        <v>9</v>
      </c>
    </row>
    <row r="1038" spans="1:19" ht="15" hidden="1" customHeight="1">
      <c r="A1038" s="816">
        <v>118370</v>
      </c>
      <c r="B1038" s="817" t="s">
        <v>222</v>
      </c>
      <c r="C1038" s="817" t="s">
        <v>18</v>
      </c>
      <c r="D1038" s="817" t="s">
        <v>3</v>
      </c>
      <c r="E1038" s="818">
        <v>44329</v>
      </c>
      <c r="F1038" s="817" t="s">
        <v>71</v>
      </c>
      <c r="G1038" s="819" t="s">
        <v>431</v>
      </c>
      <c r="H1038" s="817" t="s">
        <v>73</v>
      </c>
      <c r="I1038" s="821">
        <v>8</v>
      </c>
      <c r="J1038" s="827">
        <v>150.59</v>
      </c>
      <c r="K1038" s="21">
        <f t="shared" si="76"/>
        <v>1204.72</v>
      </c>
      <c r="L1038" s="21">
        <f t="shared" si="80"/>
        <v>152.72727272727272</v>
      </c>
      <c r="M1038" s="21">
        <f t="shared" si="79"/>
        <v>152.72999999999999</v>
      </c>
      <c r="N1038" s="21">
        <f t="shared" si="78"/>
        <v>1357.45</v>
      </c>
      <c r="O1038" s="817"/>
      <c r="P1038" s="817"/>
      <c r="Q1038" s="822" t="s">
        <v>8</v>
      </c>
      <c r="R1038" s="823" t="s">
        <v>9</v>
      </c>
    </row>
    <row r="1039" spans="1:19" ht="15" hidden="1" customHeight="1">
      <c r="A1039" s="816">
        <v>118370</v>
      </c>
      <c r="B1039" s="817" t="s">
        <v>222</v>
      </c>
      <c r="C1039" s="817" t="s">
        <v>18</v>
      </c>
      <c r="D1039" s="817" t="s">
        <v>3</v>
      </c>
      <c r="E1039" s="818">
        <v>44330</v>
      </c>
      <c r="F1039" s="817" t="s">
        <v>71</v>
      </c>
      <c r="G1039" s="819" t="s">
        <v>432</v>
      </c>
      <c r="H1039" s="817" t="s">
        <v>73</v>
      </c>
      <c r="I1039" s="821">
        <v>11</v>
      </c>
      <c r="J1039" s="827">
        <v>150.59</v>
      </c>
      <c r="K1039" s="21">
        <f t="shared" si="76"/>
        <v>1656.49</v>
      </c>
      <c r="L1039" s="21">
        <f t="shared" si="80"/>
        <v>210</v>
      </c>
      <c r="M1039" s="21">
        <f t="shared" si="79"/>
        <v>210</v>
      </c>
      <c r="N1039" s="21">
        <f t="shared" si="78"/>
        <v>1866.49</v>
      </c>
      <c r="O1039" s="817"/>
      <c r="P1039" s="817"/>
      <c r="Q1039" s="822" t="s">
        <v>8</v>
      </c>
      <c r="R1039" s="823" t="s">
        <v>9</v>
      </c>
    </row>
    <row r="1040" spans="1:19" ht="15" hidden="1" customHeight="1">
      <c r="A1040" s="825">
        <v>116726</v>
      </c>
      <c r="B1040" s="824" t="s">
        <v>433</v>
      </c>
      <c r="C1040" s="824" t="s">
        <v>39</v>
      </c>
      <c r="D1040" s="824" t="s">
        <v>3</v>
      </c>
      <c r="E1040" s="826">
        <v>44344</v>
      </c>
      <c r="F1040" s="824" t="s">
        <v>71</v>
      </c>
      <c r="G1040" s="824" t="s">
        <v>434</v>
      </c>
      <c r="H1040" s="817" t="s">
        <v>73</v>
      </c>
      <c r="I1040" s="829">
        <v>5</v>
      </c>
      <c r="J1040" s="830">
        <v>81.03</v>
      </c>
      <c r="K1040" s="21">
        <f t="shared" si="76"/>
        <v>405.15</v>
      </c>
      <c r="L1040" s="21">
        <f t="shared" si="80"/>
        <v>95.454545454545453</v>
      </c>
      <c r="M1040" s="21">
        <f t="shared" si="79"/>
        <v>95.45</v>
      </c>
      <c r="N1040" s="21">
        <f t="shared" si="78"/>
        <v>500.59999999999997</v>
      </c>
      <c r="O1040" s="824" t="s">
        <v>6</v>
      </c>
      <c r="P1040" s="824" t="s">
        <v>435</v>
      </c>
      <c r="Q1040" s="831" t="s">
        <v>8</v>
      </c>
      <c r="R1040" s="832" t="s">
        <v>78</v>
      </c>
    </row>
    <row r="1041" spans="1:19" ht="15" hidden="1" customHeight="1">
      <c r="A1041" s="825">
        <v>117819</v>
      </c>
      <c r="B1041" s="824" t="s">
        <v>436</v>
      </c>
      <c r="C1041" s="824" t="s">
        <v>59</v>
      </c>
      <c r="D1041" s="824" t="s">
        <v>3</v>
      </c>
      <c r="E1041" s="826">
        <v>44344</v>
      </c>
      <c r="F1041" s="824" t="s">
        <v>71</v>
      </c>
      <c r="G1041" s="824" t="s">
        <v>434</v>
      </c>
      <c r="H1041" s="817" t="s">
        <v>73</v>
      </c>
      <c r="I1041" s="829">
        <v>5</v>
      </c>
      <c r="J1041" s="830">
        <v>111.7</v>
      </c>
      <c r="K1041" s="21">
        <f t="shared" si="76"/>
        <v>558.5</v>
      </c>
      <c r="L1041" s="21">
        <f t="shared" si="80"/>
        <v>95.454545454545453</v>
      </c>
      <c r="M1041" s="21">
        <f t="shared" si="79"/>
        <v>95.45</v>
      </c>
      <c r="N1041" s="21">
        <f t="shared" si="78"/>
        <v>653.95000000000005</v>
      </c>
      <c r="O1041" s="824" t="s">
        <v>6</v>
      </c>
      <c r="P1041" s="824" t="s">
        <v>435</v>
      </c>
      <c r="Q1041" s="831" t="s">
        <v>8</v>
      </c>
      <c r="R1041" s="832" t="s">
        <v>78</v>
      </c>
    </row>
    <row r="1042" spans="1:19" ht="15" hidden="1" customHeight="1">
      <c r="A1042" s="825">
        <v>118760</v>
      </c>
      <c r="B1042" s="824" t="s">
        <v>437</v>
      </c>
      <c r="C1042" s="824" t="s">
        <v>209</v>
      </c>
      <c r="D1042" s="824" t="s">
        <v>3</v>
      </c>
      <c r="E1042" s="826">
        <v>44344</v>
      </c>
      <c r="F1042" s="824" t="s">
        <v>71</v>
      </c>
      <c r="G1042" s="824" t="s">
        <v>434</v>
      </c>
      <c r="H1042" s="817" t="s">
        <v>73</v>
      </c>
      <c r="I1042" s="829">
        <v>5</v>
      </c>
      <c r="J1042" s="830">
        <v>146.88999999999999</v>
      </c>
      <c r="K1042" s="21">
        <f t="shared" si="76"/>
        <v>734.44999999999993</v>
      </c>
      <c r="L1042" s="21">
        <f t="shared" si="80"/>
        <v>95.454545454545453</v>
      </c>
      <c r="M1042" s="21">
        <f t="shared" si="79"/>
        <v>95.45</v>
      </c>
      <c r="N1042" s="21">
        <f t="shared" si="78"/>
        <v>829.9</v>
      </c>
      <c r="O1042" s="824" t="s">
        <v>6</v>
      </c>
      <c r="P1042" s="824" t="s">
        <v>435</v>
      </c>
      <c r="Q1042" s="831" t="s">
        <v>8</v>
      </c>
      <c r="R1042" s="832" t="s">
        <v>78</v>
      </c>
    </row>
    <row r="1043" spans="1:19" ht="15" hidden="1" customHeight="1">
      <c r="A1043" s="825">
        <v>116726</v>
      </c>
      <c r="B1043" s="824" t="s">
        <v>433</v>
      </c>
      <c r="C1043" s="824" t="s">
        <v>39</v>
      </c>
      <c r="D1043" s="824" t="s">
        <v>3</v>
      </c>
      <c r="E1043" s="826">
        <v>44345</v>
      </c>
      <c r="F1043" s="824" t="s">
        <v>71</v>
      </c>
      <c r="G1043" s="824" t="s">
        <v>438</v>
      </c>
      <c r="H1043" s="817" t="s">
        <v>73</v>
      </c>
      <c r="I1043" s="829">
        <v>6</v>
      </c>
      <c r="J1043" s="830">
        <v>81.03</v>
      </c>
      <c r="K1043" s="21">
        <f t="shared" si="76"/>
        <v>486.18</v>
      </c>
      <c r="L1043" s="21">
        <f t="shared" si="80"/>
        <v>114.54545454545453</v>
      </c>
      <c r="M1043" s="21">
        <f t="shared" si="79"/>
        <v>114.55</v>
      </c>
      <c r="N1043" s="21">
        <f t="shared" si="78"/>
        <v>600.73</v>
      </c>
      <c r="O1043" s="824" t="s">
        <v>6</v>
      </c>
      <c r="P1043" s="824" t="s">
        <v>329</v>
      </c>
      <c r="Q1043" s="831" t="s">
        <v>8</v>
      </c>
      <c r="R1043" s="832" t="s">
        <v>78</v>
      </c>
    </row>
    <row r="1044" spans="1:19" ht="15" hidden="1" customHeight="1">
      <c r="A1044" s="825">
        <v>117819</v>
      </c>
      <c r="B1044" s="824" t="s">
        <v>436</v>
      </c>
      <c r="C1044" s="824" t="s">
        <v>59</v>
      </c>
      <c r="D1044" s="824" t="s">
        <v>3</v>
      </c>
      <c r="E1044" s="826">
        <v>44345</v>
      </c>
      <c r="F1044" s="824" t="s">
        <v>71</v>
      </c>
      <c r="G1044" s="824" t="s">
        <v>438</v>
      </c>
      <c r="H1044" s="817" t="s">
        <v>73</v>
      </c>
      <c r="I1044" s="829">
        <v>6</v>
      </c>
      <c r="J1044" s="830">
        <v>111.7</v>
      </c>
      <c r="K1044" s="21">
        <f t="shared" si="76"/>
        <v>670.2</v>
      </c>
      <c r="L1044" s="21">
        <f t="shared" si="80"/>
        <v>114.54545454545453</v>
      </c>
      <c r="M1044" s="21">
        <f t="shared" si="79"/>
        <v>114.55</v>
      </c>
      <c r="N1044" s="21">
        <f t="shared" si="78"/>
        <v>784.75</v>
      </c>
      <c r="O1044" s="824" t="s">
        <v>6</v>
      </c>
      <c r="P1044" s="824" t="s">
        <v>329</v>
      </c>
      <c r="Q1044" s="831" t="s">
        <v>8</v>
      </c>
      <c r="R1044" s="832" t="s">
        <v>78</v>
      </c>
    </row>
    <row r="1045" spans="1:19" ht="15" hidden="1" customHeight="1">
      <c r="A1045" s="825">
        <v>118760</v>
      </c>
      <c r="B1045" s="824" t="s">
        <v>437</v>
      </c>
      <c r="C1045" s="824" t="s">
        <v>209</v>
      </c>
      <c r="D1045" s="824" t="s">
        <v>3</v>
      </c>
      <c r="E1045" s="826">
        <v>44345</v>
      </c>
      <c r="F1045" s="824" t="s">
        <v>71</v>
      </c>
      <c r="G1045" s="824" t="s">
        <v>438</v>
      </c>
      <c r="H1045" s="817" t="s">
        <v>73</v>
      </c>
      <c r="I1045" s="829">
        <v>6</v>
      </c>
      <c r="J1045" s="830">
        <v>146.88999999999999</v>
      </c>
      <c r="K1045" s="21">
        <f t="shared" si="76"/>
        <v>881.33999999999992</v>
      </c>
      <c r="L1045" s="21">
        <f t="shared" si="80"/>
        <v>114.54545454545453</v>
      </c>
      <c r="M1045" s="21">
        <f t="shared" si="79"/>
        <v>114.55</v>
      </c>
      <c r="N1045" s="21">
        <f t="shared" si="78"/>
        <v>995.88999999999987</v>
      </c>
      <c r="O1045" s="824" t="s">
        <v>6</v>
      </c>
      <c r="P1045" s="824" t="s">
        <v>329</v>
      </c>
      <c r="Q1045" s="831" t="s">
        <v>8</v>
      </c>
      <c r="R1045" s="832" t="s">
        <v>78</v>
      </c>
    </row>
    <row r="1046" spans="1:19">
      <c r="A1046" s="808"/>
      <c r="B1046" s="809"/>
      <c r="C1046" s="809"/>
      <c r="D1046" s="809"/>
      <c r="E1046" s="810"/>
      <c r="F1046" s="809"/>
      <c r="G1046" s="811"/>
      <c r="H1046" s="812"/>
      <c r="I1046" s="813"/>
      <c r="J1046" s="828"/>
      <c r="K1046" s="339"/>
      <c r="L1046" s="21">
        <f t="shared" ref="L1046:L1051" si="81">(I1046/8)*210</f>
        <v>0</v>
      </c>
      <c r="M1046" s="339"/>
      <c r="N1046" s="339"/>
      <c r="O1046" s="809"/>
      <c r="P1046" s="809"/>
      <c r="Q1046" s="814"/>
      <c r="R1046" s="815"/>
      <c r="S1046" s="322"/>
    </row>
    <row r="1047" spans="1:19">
      <c r="A1047" s="808"/>
      <c r="B1047" s="809"/>
      <c r="C1047" s="809"/>
      <c r="D1047" s="809"/>
      <c r="E1047" s="810"/>
      <c r="F1047" s="809"/>
      <c r="G1047" s="811"/>
      <c r="H1047" s="812"/>
      <c r="I1047" s="813"/>
      <c r="J1047" s="828"/>
      <c r="K1047" s="339"/>
      <c r="L1047" s="21">
        <f t="shared" si="81"/>
        <v>0</v>
      </c>
      <c r="M1047" s="339"/>
      <c r="N1047" s="339"/>
      <c r="O1047" s="809"/>
      <c r="P1047" s="809"/>
      <c r="Q1047" s="814"/>
      <c r="R1047" s="815"/>
      <c r="S1047" s="322"/>
    </row>
    <row r="1048" spans="1:19">
      <c r="A1048" s="808"/>
      <c r="B1048" s="809"/>
      <c r="C1048" s="809"/>
      <c r="D1048" s="809"/>
      <c r="E1048" s="810"/>
      <c r="F1048" s="809"/>
      <c r="G1048" s="811"/>
      <c r="H1048" s="812"/>
      <c r="I1048" s="813"/>
      <c r="J1048" s="828"/>
      <c r="K1048" s="339"/>
      <c r="L1048" s="21">
        <f t="shared" si="81"/>
        <v>0</v>
      </c>
      <c r="M1048" s="339"/>
      <c r="N1048" s="339"/>
      <c r="O1048" s="809"/>
      <c r="P1048" s="809"/>
      <c r="Q1048" s="814"/>
      <c r="R1048" s="815"/>
      <c r="S1048" s="322"/>
    </row>
    <row r="1049" spans="1:19">
      <c r="A1049" s="808"/>
      <c r="B1049" s="809"/>
      <c r="C1049" s="809"/>
      <c r="D1049" s="809"/>
      <c r="E1049" s="810"/>
      <c r="F1049" s="809"/>
      <c r="G1049" s="811"/>
      <c r="H1049" s="812"/>
      <c r="I1049" s="813"/>
      <c r="J1049" s="828"/>
      <c r="K1049" s="339"/>
      <c r="L1049" s="21">
        <f t="shared" si="81"/>
        <v>0</v>
      </c>
      <c r="M1049" s="339"/>
      <c r="N1049" s="339"/>
      <c r="O1049" s="809"/>
      <c r="P1049" s="809"/>
      <c r="Q1049" s="814"/>
      <c r="R1049" s="815"/>
      <c r="S1049" s="322"/>
    </row>
    <row r="1050" spans="1:19">
      <c r="A1050" s="808"/>
      <c r="B1050" s="809"/>
      <c r="C1050" s="809"/>
      <c r="D1050" s="809"/>
      <c r="E1050" s="810"/>
      <c r="F1050" s="809"/>
      <c r="G1050" s="811"/>
      <c r="H1050" s="812"/>
      <c r="I1050" s="813"/>
      <c r="J1050" s="828"/>
      <c r="K1050" s="339"/>
      <c r="L1050" s="21">
        <f t="shared" si="81"/>
        <v>0</v>
      </c>
      <c r="M1050" s="339"/>
      <c r="N1050" s="339"/>
      <c r="O1050" s="809"/>
      <c r="P1050" s="809"/>
      <c r="Q1050" s="814"/>
      <c r="R1050" s="815"/>
      <c r="S1050" s="322"/>
    </row>
    <row r="1051" spans="1:19">
      <c r="A1051" s="808"/>
      <c r="B1051" s="809"/>
      <c r="C1051" s="809"/>
      <c r="D1051" s="809"/>
      <c r="E1051" s="810"/>
      <c r="F1051" s="809"/>
      <c r="G1051" s="811"/>
      <c r="H1051" s="812"/>
      <c r="I1051" s="813"/>
      <c r="J1051" s="828"/>
      <c r="K1051" s="339"/>
      <c r="L1051" s="21">
        <f t="shared" si="81"/>
        <v>0</v>
      </c>
      <c r="M1051" s="339"/>
      <c r="N1051" s="339"/>
      <c r="O1051" s="809"/>
      <c r="P1051" s="809"/>
      <c r="Q1051" s="814"/>
      <c r="R1051" s="815"/>
      <c r="S1051" s="322"/>
    </row>
    <row r="1052" spans="1:19" ht="15" hidden="1" customHeight="1">
      <c r="A1052" s="816">
        <v>117561</v>
      </c>
      <c r="B1052" s="817" t="s">
        <v>139</v>
      </c>
      <c r="C1052" s="817" t="s">
        <v>18</v>
      </c>
      <c r="D1052" s="817" t="s">
        <v>3</v>
      </c>
      <c r="E1052" s="818">
        <v>44348</v>
      </c>
      <c r="F1052" s="817" t="s">
        <v>140</v>
      </c>
      <c r="G1052" s="819" t="s">
        <v>141</v>
      </c>
      <c r="H1052" s="820" t="s">
        <v>142</v>
      </c>
      <c r="I1052" s="821">
        <v>8</v>
      </c>
      <c r="J1052" s="827">
        <v>150.59</v>
      </c>
      <c r="K1052" s="21">
        <f t="shared" si="76"/>
        <v>1204.72</v>
      </c>
      <c r="L1052" s="21">
        <f t="shared" ref="L1052:L1094" si="82">IF(OR(I1052=11,I1052&gt;11),210,210*(I1052/11))</f>
        <v>152.72727272727272</v>
      </c>
      <c r="M1052" s="21">
        <f t="shared" si="79"/>
        <v>152.72999999999999</v>
      </c>
      <c r="N1052" s="21">
        <f t="shared" si="78"/>
        <v>1357.45</v>
      </c>
      <c r="O1052" s="817"/>
      <c r="P1052" s="817"/>
      <c r="Q1052" s="822"/>
      <c r="R1052" s="823" t="s">
        <v>9</v>
      </c>
    </row>
    <row r="1053" spans="1:19" ht="15" hidden="1" customHeight="1">
      <c r="A1053" s="816">
        <v>117561</v>
      </c>
      <c r="B1053" s="817" t="s">
        <v>139</v>
      </c>
      <c r="C1053" s="817" t="s">
        <v>18</v>
      </c>
      <c r="D1053" s="817" t="s">
        <v>3</v>
      </c>
      <c r="E1053" s="818">
        <v>44348</v>
      </c>
      <c r="F1053" s="817" t="s">
        <v>140</v>
      </c>
      <c r="G1053" s="819" t="s">
        <v>141</v>
      </c>
      <c r="H1053" s="820" t="s">
        <v>142</v>
      </c>
      <c r="I1053" s="821">
        <v>3</v>
      </c>
      <c r="J1053" s="827">
        <v>150.59</v>
      </c>
      <c r="K1053" s="21">
        <f t="shared" si="76"/>
        <v>451.77</v>
      </c>
      <c r="L1053" s="21">
        <f t="shared" si="82"/>
        <v>57.272727272727266</v>
      </c>
      <c r="M1053" s="21">
        <f t="shared" si="79"/>
        <v>57.27</v>
      </c>
      <c r="N1053" s="21">
        <f t="shared" si="78"/>
        <v>509.03999999999996</v>
      </c>
      <c r="O1053" s="817"/>
      <c r="P1053" s="817"/>
      <c r="Q1053" s="822"/>
      <c r="R1053" s="823" t="s">
        <v>9</v>
      </c>
    </row>
    <row r="1054" spans="1:19" ht="15" hidden="1" customHeight="1">
      <c r="A1054" s="816">
        <v>117561</v>
      </c>
      <c r="B1054" s="817" t="s">
        <v>139</v>
      </c>
      <c r="C1054" s="817" t="s">
        <v>18</v>
      </c>
      <c r="D1054" s="817" t="s">
        <v>3</v>
      </c>
      <c r="E1054" s="818">
        <v>44349</v>
      </c>
      <c r="F1054" s="817" t="s">
        <v>140</v>
      </c>
      <c r="G1054" s="819" t="s">
        <v>141</v>
      </c>
      <c r="H1054" s="820" t="s">
        <v>142</v>
      </c>
      <c r="I1054" s="821">
        <v>8</v>
      </c>
      <c r="J1054" s="827">
        <v>150.59</v>
      </c>
      <c r="K1054" s="21">
        <f t="shared" si="76"/>
        <v>1204.72</v>
      </c>
      <c r="L1054" s="21">
        <f t="shared" si="82"/>
        <v>152.72727272727272</v>
      </c>
      <c r="M1054" s="21">
        <f t="shared" si="79"/>
        <v>152.72999999999999</v>
      </c>
      <c r="N1054" s="21">
        <f t="shared" si="78"/>
        <v>1357.45</v>
      </c>
      <c r="O1054" s="817"/>
      <c r="P1054" s="817"/>
      <c r="Q1054" s="822"/>
      <c r="R1054" s="823" t="s">
        <v>9</v>
      </c>
    </row>
    <row r="1055" spans="1:19" ht="15" hidden="1" customHeight="1">
      <c r="A1055" s="816">
        <v>117561</v>
      </c>
      <c r="B1055" s="817" t="s">
        <v>139</v>
      </c>
      <c r="C1055" s="817" t="s">
        <v>18</v>
      </c>
      <c r="D1055" s="817" t="s">
        <v>3</v>
      </c>
      <c r="E1055" s="818">
        <v>44349</v>
      </c>
      <c r="F1055" s="817" t="s">
        <v>140</v>
      </c>
      <c r="G1055" s="819" t="s">
        <v>141</v>
      </c>
      <c r="H1055" s="820" t="s">
        <v>142</v>
      </c>
      <c r="I1055" s="821">
        <v>3</v>
      </c>
      <c r="J1055" s="827">
        <v>150.59</v>
      </c>
      <c r="K1055" s="21">
        <f t="shared" si="76"/>
        <v>451.77</v>
      </c>
      <c r="L1055" s="21">
        <f t="shared" si="82"/>
        <v>57.272727272727266</v>
      </c>
      <c r="M1055" s="21">
        <f t="shared" si="79"/>
        <v>57.27</v>
      </c>
      <c r="N1055" s="21">
        <f t="shared" si="78"/>
        <v>509.03999999999996</v>
      </c>
      <c r="O1055" s="817"/>
      <c r="P1055" s="817"/>
      <c r="Q1055" s="822"/>
      <c r="R1055" s="823" t="s">
        <v>9</v>
      </c>
    </row>
    <row r="1056" spans="1:19" ht="15" hidden="1" customHeight="1">
      <c r="A1056" s="816">
        <v>116726</v>
      </c>
      <c r="B1056" s="817" t="s">
        <v>433</v>
      </c>
      <c r="C1056" s="817" t="s">
        <v>39</v>
      </c>
      <c r="D1056" s="817" t="s">
        <v>3</v>
      </c>
      <c r="E1056" s="818">
        <v>44350</v>
      </c>
      <c r="F1056" s="817" t="s">
        <v>71</v>
      </c>
      <c r="G1056" s="819" t="s">
        <v>439</v>
      </c>
      <c r="H1056" s="824" t="s">
        <v>73</v>
      </c>
      <c r="I1056" s="829">
        <v>5</v>
      </c>
      <c r="J1056" s="830">
        <v>81.03</v>
      </c>
      <c r="K1056" s="21">
        <f t="shared" si="76"/>
        <v>405.15</v>
      </c>
      <c r="L1056" s="21">
        <f t="shared" si="82"/>
        <v>95.454545454545453</v>
      </c>
      <c r="M1056" s="21">
        <f t="shared" si="79"/>
        <v>95.45</v>
      </c>
      <c r="N1056" s="21">
        <f t="shared" si="78"/>
        <v>500.59999999999997</v>
      </c>
      <c r="O1056" s="824" t="s">
        <v>6</v>
      </c>
      <c r="P1056" s="824" t="s">
        <v>416</v>
      </c>
      <c r="Q1056" s="831" t="s">
        <v>8</v>
      </c>
      <c r="R1056" s="832" t="s">
        <v>9</v>
      </c>
    </row>
    <row r="1057" spans="1:18" ht="15" hidden="1" customHeight="1">
      <c r="A1057" s="816">
        <v>117819</v>
      </c>
      <c r="B1057" s="817" t="s">
        <v>436</v>
      </c>
      <c r="C1057" s="817" t="s">
        <v>59</v>
      </c>
      <c r="D1057" s="817" t="s">
        <v>3</v>
      </c>
      <c r="E1057" s="818">
        <v>44350</v>
      </c>
      <c r="F1057" s="817" t="s">
        <v>71</v>
      </c>
      <c r="G1057" s="819" t="s">
        <v>439</v>
      </c>
      <c r="H1057" s="824" t="s">
        <v>73</v>
      </c>
      <c r="I1057" s="829">
        <v>5</v>
      </c>
      <c r="J1057" s="830">
        <v>111.7</v>
      </c>
      <c r="K1057" s="21">
        <f t="shared" si="76"/>
        <v>558.5</v>
      </c>
      <c r="L1057" s="21">
        <f t="shared" si="82"/>
        <v>95.454545454545453</v>
      </c>
      <c r="M1057" s="21">
        <f t="shared" si="79"/>
        <v>95.45</v>
      </c>
      <c r="N1057" s="21">
        <f t="shared" si="78"/>
        <v>653.95000000000005</v>
      </c>
      <c r="O1057" s="824" t="s">
        <v>6</v>
      </c>
      <c r="P1057" s="824" t="s">
        <v>416</v>
      </c>
      <c r="Q1057" s="831" t="s">
        <v>8</v>
      </c>
      <c r="R1057" s="832" t="s">
        <v>9</v>
      </c>
    </row>
    <row r="1058" spans="1:18" ht="15" hidden="1" customHeight="1">
      <c r="A1058" s="816">
        <v>118760</v>
      </c>
      <c r="B1058" s="817" t="s">
        <v>437</v>
      </c>
      <c r="C1058" s="817" t="s">
        <v>209</v>
      </c>
      <c r="D1058" s="817" t="s">
        <v>3</v>
      </c>
      <c r="E1058" s="818">
        <v>44350</v>
      </c>
      <c r="F1058" s="817" t="s">
        <v>71</v>
      </c>
      <c r="G1058" s="819" t="s">
        <v>439</v>
      </c>
      <c r="H1058" s="824" t="s">
        <v>73</v>
      </c>
      <c r="I1058" s="829">
        <v>5</v>
      </c>
      <c r="J1058" s="830">
        <v>146.88999999999999</v>
      </c>
      <c r="K1058" s="21">
        <f t="shared" si="76"/>
        <v>734.44999999999993</v>
      </c>
      <c r="L1058" s="21">
        <f t="shared" si="82"/>
        <v>95.454545454545453</v>
      </c>
      <c r="M1058" s="21">
        <f t="shared" si="79"/>
        <v>95.45</v>
      </c>
      <c r="N1058" s="21">
        <f t="shared" si="78"/>
        <v>829.9</v>
      </c>
      <c r="O1058" s="824" t="s">
        <v>6</v>
      </c>
      <c r="P1058" s="824" t="s">
        <v>416</v>
      </c>
      <c r="Q1058" s="831" t="s">
        <v>8</v>
      </c>
      <c r="R1058" s="832" t="s">
        <v>9</v>
      </c>
    </row>
    <row r="1059" spans="1:18" ht="15" hidden="1" customHeight="1">
      <c r="A1059" s="816">
        <v>185363</v>
      </c>
      <c r="B1059" s="817" t="s">
        <v>440</v>
      </c>
      <c r="C1059" s="817" t="s">
        <v>39</v>
      </c>
      <c r="D1059" s="817" t="s">
        <v>3</v>
      </c>
      <c r="E1059" s="818">
        <v>44350</v>
      </c>
      <c r="F1059" s="817" t="s">
        <v>71</v>
      </c>
      <c r="G1059" s="819" t="s">
        <v>439</v>
      </c>
      <c r="H1059" s="824" t="s">
        <v>73</v>
      </c>
      <c r="I1059" s="829">
        <v>5</v>
      </c>
      <c r="J1059" s="830">
        <v>81.03</v>
      </c>
      <c r="K1059" s="21">
        <f t="shared" si="76"/>
        <v>405.15</v>
      </c>
      <c r="L1059" s="21">
        <f t="shared" si="82"/>
        <v>95.454545454545453</v>
      </c>
      <c r="M1059" s="21">
        <f t="shared" si="79"/>
        <v>95.45</v>
      </c>
      <c r="N1059" s="21">
        <f t="shared" si="78"/>
        <v>500.59999999999997</v>
      </c>
      <c r="O1059" s="824" t="s">
        <v>6</v>
      </c>
      <c r="P1059" s="824" t="s">
        <v>416</v>
      </c>
      <c r="Q1059" s="831" t="s">
        <v>8</v>
      </c>
      <c r="R1059" s="832" t="s">
        <v>9</v>
      </c>
    </row>
    <row r="1060" spans="1:18" ht="15" hidden="1" customHeight="1">
      <c r="A1060" s="816">
        <v>117561</v>
      </c>
      <c r="B1060" s="817" t="s">
        <v>139</v>
      </c>
      <c r="C1060" s="817" t="s">
        <v>18</v>
      </c>
      <c r="D1060" s="817" t="s">
        <v>3</v>
      </c>
      <c r="E1060" s="818">
        <v>44350</v>
      </c>
      <c r="F1060" s="817" t="s">
        <v>140</v>
      </c>
      <c r="G1060" s="819" t="s">
        <v>141</v>
      </c>
      <c r="H1060" s="820" t="s">
        <v>142</v>
      </c>
      <c r="I1060" s="821">
        <v>8</v>
      </c>
      <c r="J1060" s="827">
        <v>150.59</v>
      </c>
      <c r="K1060" s="21">
        <f t="shared" si="76"/>
        <v>1204.72</v>
      </c>
      <c r="L1060" s="21">
        <f t="shared" si="82"/>
        <v>152.72727272727272</v>
      </c>
      <c r="M1060" s="21">
        <f t="shared" si="79"/>
        <v>152.72999999999999</v>
      </c>
      <c r="N1060" s="21">
        <f t="shared" si="78"/>
        <v>1357.45</v>
      </c>
      <c r="O1060" s="817"/>
      <c r="P1060" s="817"/>
      <c r="Q1060" s="822"/>
      <c r="R1060" s="823" t="s">
        <v>9</v>
      </c>
    </row>
    <row r="1061" spans="1:18" ht="15" hidden="1" customHeight="1">
      <c r="A1061" s="816">
        <v>117561</v>
      </c>
      <c r="B1061" s="817" t="s">
        <v>139</v>
      </c>
      <c r="C1061" s="817" t="s">
        <v>18</v>
      </c>
      <c r="D1061" s="817" t="s">
        <v>3</v>
      </c>
      <c r="E1061" s="818">
        <v>44350</v>
      </c>
      <c r="F1061" s="817" t="s">
        <v>140</v>
      </c>
      <c r="G1061" s="819" t="s">
        <v>141</v>
      </c>
      <c r="H1061" s="820" t="s">
        <v>142</v>
      </c>
      <c r="I1061" s="821">
        <v>3</v>
      </c>
      <c r="J1061" s="827">
        <v>150.59</v>
      </c>
      <c r="K1061" s="21">
        <f t="shared" si="76"/>
        <v>451.77</v>
      </c>
      <c r="L1061" s="21">
        <f t="shared" si="82"/>
        <v>57.272727272727266</v>
      </c>
      <c r="M1061" s="21">
        <f t="shared" si="79"/>
        <v>57.27</v>
      </c>
      <c r="N1061" s="21">
        <f t="shared" si="78"/>
        <v>509.03999999999996</v>
      </c>
      <c r="O1061" s="817"/>
      <c r="P1061" s="817"/>
      <c r="Q1061" s="822"/>
      <c r="R1061" s="823" t="s">
        <v>9</v>
      </c>
    </row>
    <row r="1062" spans="1:18" ht="15" hidden="1" customHeight="1">
      <c r="A1062" s="816">
        <v>117561</v>
      </c>
      <c r="B1062" s="817" t="s">
        <v>139</v>
      </c>
      <c r="C1062" s="817" t="s">
        <v>18</v>
      </c>
      <c r="D1062" s="817" t="s">
        <v>3</v>
      </c>
      <c r="E1062" s="818">
        <v>44358</v>
      </c>
      <c r="F1062" s="817" t="s">
        <v>140</v>
      </c>
      <c r="G1062" s="819" t="s">
        <v>141</v>
      </c>
      <c r="H1062" s="820" t="s">
        <v>142</v>
      </c>
      <c r="I1062" s="821">
        <v>8</v>
      </c>
      <c r="J1062" s="827">
        <v>150.59</v>
      </c>
      <c r="K1062" s="21">
        <f t="shared" si="76"/>
        <v>1204.72</v>
      </c>
      <c r="L1062" s="21">
        <f t="shared" si="82"/>
        <v>152.72727272727272</v>
      </c>
      <c r="M1062" s="21">
        <f t="shared" si="79"/>
        <v>152.72999999999999</v>
      </c>
      <c r="N1062" s="21">
        <f t="shared" si="78"/>
        <v>1357.45</v>
      </c>
      <c r="O1062" s="817"/>
      <c r="P1062" s="817"/>
      <c r="Q1062" s="822"/>
      <c r="R1062" s="823" t="s">
        <v>9</v>
      </c>
    </row>
    <row r="1063" spans="1:18" ht="15" hidden="1" customHeight="1">
      <c r="A1063" s="816">
        <v>117561</v>
      </c>
      <c r="B1063" s="817" t="s">
        <v>139</v>
      </c>
      <c r="C1063" s="817" t="s">
        <v>18</v>
      </c>
      <c r="D1063" s="817" t="s">
        <v>3</v>
      </c>
      <c r="E1063" s="818">
        <v>44358</v>
      </c>
      <c r="F1063" s="817" t="s">
        <v>140</v>
      </c>
      <c r="G1063" s="819" t="s">
        <v>141</v>
      </c>
      <c r="H1063" s="820" t="s">
        <v>142</v>
      </c>
      <c r="I1063" s="821">
        <v>3</v>
      </c>
      <c r="J1063" s="827">
        <v>150.59</v>
      </c>
      <c r="K1063" s="21">
        <f t="shared" si="76"/>
        <v>451.77</v>
      </c>
      <c r="L1063" s="21">
        <f t="shared" si="82"/>
        <v>57.272727272727266</v>
      </c>
      <c r="M1063" s="21">
        <f t="shared" si="79"/>
        <v>57.27</v>
      </c>
      <c r="N1063" s="21">
        <f t="shared" si="78"/>
        <v>509.03999999999996</v>
      </c>
      <c r="O1063" s="817"/>
      <c r="P1063" s="817"/>
      <c r="Q1063" s="822"/>
      <c r="R1063" s="823" t="s">
        <v>9</v>
      </c>
    </row>
    <row r="1064" spans="1:18" ht="15" hidden="1" customHeight="1">
      <c r="A1064" s="816">
        <v>117561</v>
      </c>
      <c r="B1064" s="817" t="s">
        <v>139</v>
      </c>
      <c r="C1064" s="817" t="s">
        <v>18</v>
      </c>
      <c r="D1064" s="817" t="s">
        <v>3</v>
      </c>
      <c r="E1064" s="818">
        <v>44359</v>
      </c>
      <c r="F1064" s="817" t="s">
        <v>140</v>
      </c>
      <c r="G1064" s="819" t="s">
        <v>141</v>
      </c>
      <c r="H1064" s="820" t="s">
        <v>142</v>
      </c>
      <c r="I1064" s="821">
        <v>11</v>
      </c>
      <c r="J1064" s="827">
        <v>150.59</v>
      </c>
      <c r="K1064" s="21">
        <f t="shared" si="76"/>
        <v>1656.49</v>
      </c>
      <c r="L1064" s="21">
        <f t="shared" si="82"/>
        <v>210</v>
      </c>
      <c r="M1064" s="21">
        <f t="shared" si="79"/>
        <v>210</v>
      </c>
      <c r="N1064" s="21">
        <f t="shared" si="78"/>
        <v>1866.49</v>
      </c>
      <c r="O1064" s="817"/>
      <c r="P1064" s="817"/>
      <c r="Q1064" s="822"/>
      <c r="R1064" s="823" t="s">
        <v>9</v>
      </c>
    </row>
    <row r="1065" spans="1:18" ht="15" hidden="1" customHeight="1">
      <c r="A1065" s="816">
        <v>117561</v>
      </c>
      <c r="B1065" s="817" t="s">
        <v>139</v>
      </c>
      <c r="C1065" s="817" t="s">
        <v>18</v>
      </c>
      <c r="D1065" s="817" t="s">
        <v>3</v>
      </c>
      <c r="E1065" s="818">
        <v>44360</v>
      </c>
      <c r="F1065" s="817" t="s">
        <v>140</v>
      </c>
      <c r="G1065" s="819" t="s">
        <v>141</v>
      </c>
      <c r="H1065" s="820" t="s">
        <v>142</v>
      </c>
      <c r="I1065" s="821">
        <v>11</v>
      </c>
      <c r="J1065" s="827">
        <v>150.59</v>
      </c>
      <c r="K1065" s="21">
        <f t="shared" si="76"/>
        <v>1656.49</v>
      </c>
      <c r="L1065" s="21">
        <f t="shared" si="82"/>
        <v>210</v>
      </c>
      <c r="M1065" s="21">
        <f t="shared" si="79"/>
        <v>210</v>
      </c>
      <c r="N1065" s="21">
        <f t="shared" si="78"/>
        <v>1866.49</v>
      </c>
      <c r="O1065" s="817"/>
      <c r="P1065" s="817"/>
      <c r="Q1065" s="822"/>
      <c r="R1065" s="823" t="s">
        <v>9</v>
      </c>
    </row>
    <row r="1066" spans="1:18" ht="15" hidden="1" customHeight="1">
      <c r="A1066" s="816">
        <v>117561</v>
      </c>
      <c r="B1066" s="817" t="s">
        <v>139</v>
      </c>
      <c r="C1066" s="817" t="s">
        <v>18</v>
      </c>
      <c r="D1066" s="817" t="s">
        <v>3</v>
      </c>
      <c r="E1066" s="818">
        <v>44361</v>
      </c>
      <c r="F1066" s="817" t="s">
        <v>140</v>
      </c>
      <c r="G1066" s="819" t="s">
        <v>141</v>
      </c>
      <c r="H1066" s="820" t="s">
        <v>142</v>
      </c>
      <c r="I1066" s="821">
        <v>8</v>
      </c>
      <c r="J1066" s="827">
        <v>150.59</v>
      </c>
      <c r="K1066" s="21">
        <f t="shared" si="76"/>
        <v>1204.72</v>
      </c>
      <c r="L1066" s="21">
        <f t="shared" si="82"/>
        <v>152.72727272727272</v>
      </c>
      <c r="M1066" s="21">
        <f t="shared" si="79"/>
        <v>152.72999999999999</v>
      </c>
      <c r="N1066" s="21">
        <f t="shared" si="78"/>
        <v>1357.45</v>
      </c>
      <c r="O1066" s="817"/>
      <c r="P1066" s="817"/>
      <c r="Q1066" s="822"/>
      <c r="R1066" s="823" t="s">
        <v>9</v>
      </c>
    </row>
    <row r="1067" spans="1:18" ht="15" hidden="1" customHeight="1">
      <c r="A1067" s="816">
        <v>117561</v>
      </c>
      <c r="B1067" s="817" t="s">
        <v>139</v>
      </c>
      <c r="C1067" s="817" t="s">
        <v>18</v>
      </c>
      <c r="D1067" s="817" t="s">
        <v>3</v>
      </c>
      <c r="E1067" s="818">
        <v>44361</v>
      </c>
      <c r="F1067" s="817" t="s">
        <v>140</v>
      </c>
      <c r="G1067" s="819" t="s">
        <v>141</v>
      </c>
      <c r="H1067" s="820" t="s">
        <v>142</v>
      </c>
      <c r="I1067" s="821">
        <v>3</v>
      </c>
      <c r="J1067" s="827">
        <v>150.59</v>
      </c>
      <c r="K1067" s="21">
        <f t="shared" si="76"/>
        <v>451.77</v>
      </c>
      <c r="L1067" s="21">
        <f t="shared" si="82"/>
        <v>57.272727272727266</v>
      </c>
      <c r="M1067" s="21">
        <f t="shared" si="79"/>
        <v>57.27</v>
      </c>
      <c r="N1067" s="21">
        <f t="shared" si="78"/>
        <v>509.03999999999996</v>
      </c>
      <c r="O1067" s="817"/>
      <c r="P1067" s="817"/>
      <c r="Q1067" s="822"/>
      <c r="R1067" s="823" t="s">
        <v>9</v>
      </c>
    </row>
    <row r="1068" spans="1:18" ht="15" hidden="1" customHeight="1">
      <c r="A1068" s="816">
        <v>117561</v>
      </c>
      <c r="B1068" s="817" t="s">
        <v>139</v>
      </c>
      <c r="C1068" s="817" t="s">
        <v>18</v>
      </c>
      <c r="D1068" s="817" t="s">
        <v>3</v>
      </c>
      <c r="E1068" s="818">
        <v>44362</v>
      </c>
      <c r="F1068" s="817" t="s">
        <v>140</v>
      </c>
      <c r="G1068" s="819" t="s">
        <v>141</v>
      </c>
      <c r="H1068" s="820" t="s">
        <v>142</v>
      </c>
      <c r="I1068" s="821">
        <v>8</v>
      </c>
      <c r="J1068" s="827">
        <v>150.59</v>
      </c>
      <c r="K1068" s="21">
        <f t="shared" si="76"/>
        <v>1204.72</v>
      </c>
      <c r="L1068" s="21">
        <f t="shared" si="82"/>
        <v>152.72727272727272</v>
      </c>
      <c r="M1068" s="21">
        <f t="shared" si="79"/>
        <v>152.72999999999999</v>
      </c>
      <c r="N1068" s="21">
        <f t="shared" si="78"/>
        <v>1357.45</v>
      </c>
      <c r="O1068" s="817"/>
      <c r="P1068" s="817"/>
      <c r="Q1068" s="822"/>
      <c r="R1068" s="823" t="s">
        <v>9</v>
      </c>
    </row>
    <row r="1069" spans="1:18" ht="15" hidden="1" customHeight="1">
      <c r="A1069" s="816">
        <v>117561</v>
      </c>
      <c r="B1069" s="817" t="s">
        <v>139</v>
      </c>
      <c r="C1069" s="817" t="s">
        <v>18</v>
      </c>
      <c r="D1069" s="817" t="s">
        <v>3</v>
      </c>
      <c r="E1069" s="818">
        <v>44362</v>
      </c>
      <c r="F1069" s="817" t="s">
        <v>140</v>
      </c>
      <c r="G1069" s="819" t="s">
        <v>141</v>
      </c>
      <c r="H1069" s="820" t="s">
        <v>142</v>
      </c>
      <c r="I1069" s="821">
        <v>3</v>
      </c>
      <c r="J1069" s="827">
        <v>150.59</v>
      </c>
      <c r="K1069" s="21">
        <f t="shared" si="76"/>
        <v>451.77</v>
      </c>
      <c r="L1069" s="21">
        <f t="shared" si="82"/>
        <v>57.272727272727266</v>
      </c>
      <c r="M1069" s="21">
        <f t="shared" si="79"/>
        <v>57.27</v>
      </c>
      <c r="N1069" s="21">
        <f t="shared" si="78"/>
        <v>509.03999999999996</v>
      </c>
      <c r="O1069" s="817"/>
      <c r="P1069" s="817"/>
      <c r="Q1069" s="822"/>
      <c r="R1069" s="823" t="s">
        <v>9</v>
      </c>
    </row>
    <row r="1070" spans="1:18" ht="15" hidden="1" customHeight="1">
      <c r="A1070" s="816">
        <v>117561</v>
      </c>
      <c r="B1070" s="817" t="s">
        <v>139</v>
      </c>
      <c r="C1070" s="817" t="s">
        <v>18</v>
      </c>
      <c r="D1070" s="817" t="s">
        <v>3</v>
      </c>
      <c r="E1070" s="818">
        <v>44363</v>
      </c>
      <c r="F1070" s="817" t="s">
        <v>140</v>
      </c>
      <c r="G1070" s="819" t="s">
        <v>141</v>
      </c>
      <c r="H1070" s="820" t="s">
        <v>142</v>
      </c>
      <c r="I1070" s="821">
        <v>8</v>
      </c>
      <c r="J1070" s="827">
        <v>150.59</v>
      </c>
      <c r="K1070" s="21">
        <f t="shared" si="76"/>
        <v>1204.72</v>
      </c>
      <c r="L1070" s="21">
        <f t="shared" si="82"/>
        <v>152.72727272727272</v>
      </c>
      <c r="M1070" s="21">
        <f t="shared" si="79"/>
        <v>152.72999999999999</v>
      </c>
      <c r="N1070" s="21">
        <f t="shared" si="78"/>
        <v>1357.45</v>
      </c>
      <c r="O1070" s="817"/>
      <c r="P1070" s="817"/>
      <c r="Q1070" s="822"/>
      <c r="R1070" s="823" t="s">
        <v>9</v>
      </c>
    </row>
    <row r="1071" spans="1:18" ht="15" hidden="1" customHeight="1">
      <c r="A1071" s="816">
        <v>117561</v>
      </c>
      <c r="B1071" s="817" t="s">
        <v>139</v>
      </c>
      <c r="C1071" s="817" t="s">
        <v>18</v>
      </c>
      <c r="D1071" s="817" t="s">
        <v>3</v>
      </c>
      <c r="E1071" s="818">
        <v>44363</v>
      </c>
      <c r="F1071" s="817" t="s">
        <v>140</v>
      </c>
      <c r="G1071" s="819" t="s">
        <v>141</v>
      </c>
      <c r="H1071" s="820" t="s">
        <v>142</v>
      </c>
      <c r="I1071" s="821">
        <v>3</v>
      </c>
      <c r="J1071" s="827">
        <v>150.59</v>
      </c>
      <c r="K1071" s="21">
        <f t="shared" si="76"/>
        <v>451.77</v>
      </c>
      <c r="L1071" s="21">
        <f t="shared" si="82"/>
        <v>57.272727272727266</v>
      </c>
      <c r="M1071" s="21">
        <f t="shared" si="79"/>
        <v>57.27</v>
      </c>
      <c r="N1071" s="21">
        <f t="shared" si="78"/>
        <v>509.03999999999996</v>
      </c>
      <c r="O1071" s="817"/>
      <c r="P1071" s="817"/>
      <c r="Q1071" s="822"/>
      <c r="R1071" s="823" t="s">
        <v>9</v>
      </c>
    </row>
    <row r="1072" spans="1:18" ht="15" hidden="1" customHeight="1">
      <c r="A1072" s="816">
        <v>117561</v>
      </c>
      <c r="B1072" s="817" t="s">
        <v>139</v>
      </c>
      <c r="C1072" s="817" t="s">
        <v>18</v>
      </c>
      <c r="D1072" s="817" t="s">
        <v>3</v>
      </c>
      <c r="E1072" s="818">
        <v>44364</v>
      </c>
      <c r="F1072" s="817" t="s">
        <v>140</v>
      </c>
      <c r="G1072" s="819" t="s">
        <v>141</v>
      </c>
      <c r="H1072" s="820" t="s">
        <v>142</v>
      </c>
      <c r="I1072" s="821">
        <v>8</v>
      </c>
      <c r="J1072" s="827">
        <v>150.59</v>
      </c>
      <c r="K1072" s="21">
        <f t="shared" si="76"/>
        <v>1204.72</v>
      </c>
      <c r="L1072" s="21">
        <f t="shared" si="82"/>
        <v>152.72727272727272</v>
      </c>
      <c r="M1072" s="21">
        <f t="shared" si="79"/>
        <v>152.72999999999999</v>
      </c>
      <c r="N1072" s="21">
        <f t="shared" si="78"/>
        <v>1357.45</v>
      </c>
      <c r="O1072" s="817"/>
      <c r="P1072" s="817"/>
      <c r="Q1072" s="822"/>
      <c r="R1072" s="823" t="s">
        <v>9</v>
      </c>
    </row>
    <row r="1073" spans="1:18" ht="15" hidden="1" customHeight="1">
      <c r="A1073" s="816">
        <v>117561</v>
      </c>
      <c r="B1073" s="817" t="s">
        <v>139</v>
      </c>
      <c r="C1073" s="817" t="s">
        <v>18</v>
      </c>
      <c r="D1073" s="817" t="s">
        <v>3</v>
      </c>
      <c r="E1073" s="818">
        <v>44364</v>
      </c>
      <c r="F1073" s="817" t="s">
        <v>140</v>
      </c>
      <c r="G1073" s="819" t="s">
        <v>141</v>
      </c>
      <c r="H1073" s="820" t="s">
        <v>142</v>
      </c>
      <c r="I1073" s="821">
        <v>3</v>
      </c>
      <c r="J1073" s="827">
        <v>150.59</v>
      </c>
      <c r="K1073" s="21">
        <f t="shared" si="76"/>
        <v>451.77</v>
      </c>
      <c r="L1073" s="21">
        <f t="shared" si="82"/>
        <v>57.272727272727266</v>
      </c>
      <c r="M1073" s="21">
        <f t="shared" si="79"/>
        <v>57.27</v>
      </c>
      <c r="N1073" s="21">
        <f t="shared" si="78"/>
        <v>509.03999999999996</v>
      </c>
      <c r="O1073" s="817"/>
      <c r="P1073" s="817"/>
      <c r="Q1073" s="822"/>
      <c r="R1073" s="823" t="s">
        <v>9</v>
      </c>
    </row>
    <row r="1074" spans="1:18" ht="15" hidden="1" customHeight="1">
      <c r="A1074" s="816">
        <v>117561</v>
      </c>
      <c r="B1074" s="817" t="s">
        <v>139</v>
      </c>
      <c r="C1074" s="817" t="s">
        <v>18</v>
      </c>
      <c r="D1074" s="817" t="s">
        <v>3</v>
      </c>
      <c r="E1074" s="818">
        <v>44365</v>
      </c>
      <c r="F1074" s="817" t="s">
        <v>140</v>
      </c>
      <c r="G1074" s="819" t="s">
        <v>141</v>
      </c>
      <c r="H1074" s="820" t="s">
        <v>142</v>
      </c>
      <c r="I1074" s="821">
        <v>8</v>
      </c>
      <c r="J1074" s="827">
        <v>150.59</v>
      </c>
      <c r="K1074" s="21">
        <f t="shared" si="76"/>
        <v>1204.72</v>
      </c>
      <c r="L1074" s="21">
        <f t="shared" si="82"/>
        <v>152.72727272727272</v>
      </c>
      <c r="M1074" s="21">
        <f t="shared" si="79"/>
        <v>152.72999999999999</v>
      </c>
      <c r="N1074" s="21">
        <f t="shared" si="78"/>
        <v>1357.45</v>
      </c>
      <c r="O1074" s="817"/>
      <c r="P1074" s="817"/>
      <c r="Q1074" s="822"/>
      <c r="R1074" s="823" t="s">
        <v>9</v>
      </c>
    </row>
    <row r="1075" spans="1:18" ht="15" hidden="1" customHeight="1">
      <c r="A1075" s="816">
        <v>117561</v>
      </c>
      <c r="B1075" s="817" t="s">
        <v>139</v>
      </c>
      <c r="C1075" s="817" t="s">
        <v>18</v>
      </c>
      <c r="D1075" s="817" t="s">
        <v>3</v>
      </c>
      <c r="E1075" s="818">
        <v>44365</v>
      </c>
      <c r="F1075" s="817" t="s">
        <v>140</v>
      </c>
      <c r="G1075" s="819" t="s">
        <v>141</v>
      </c>
      <c r="H1075" s="820" t="s">
        <v>142</v>
      </c>
      <c r="I1075" s="821">
        <v>3</v>
      </c>
      <c r="J1075" s="827">
        <v>150.59</v>
      </c>
      <c r="K1075" s="21">
        <f t="shared" si="76"/>
        <v>451.77</v>
      </c>
      <c r="L1075" s="21">
        <f t="shared" si="82"/>
        <v>57.272727272727266</v>
      </c>
      <c r="M1075" s="21">
        <f t="shared" si="79"/>
        <v>57.27</v>
      </c>
      <c r="N1075" s="21">
        <f t="shared" si="78"/>
        <v>509.03999999999996</v>
      </c>
      <c r="O1075" s="817"/>
      <c r="P1075" s="817"/>
      <c r="Q1075" s="822"/>
      <c r="R1075" s="823" t="s">
        <v>9</v>
      </c>
    </row>
    <row r="1076" spans="1:18" ht="15" hidden="1" customHeight="1">
      <c r="A1076" s="816">
        <v>117561</v>
      </c>
      <c r="B1076" s="817" t="s">
        <v>139</v>
      </c>
      <c r="C1076" s="817" t="s">
        <v>18</v>
      </c>
      <c r="D1076" s="817" t="s">
        <v>3</v>
      </c>
      <c r="E1076" s="818">
        <v>44366</v>
      </c>
      <c r="F1076" s="817" t="s">
        <v>140</v>
      </c>
      <c r="G1076" s="819" t="s">
        <v>141</v>
      </c>
      <c r="H1076" s="820" t="s">
        <v>142</v>
      </c>
      <c r="I1076" s="821">
        <v>11</v>
      </c>
      <c r="J1076" s="827">
        <v>150.59</v>
      </c>
      <c r="K1076" s="21">
        <f t="shared" si="76"/>
        <v>1656.49</v>
      </c>
      <c r="L1076" s="21">
        <f t="shared" si="82"/>
        <v>210</v>
      </c>
      <c r="M1076" s="21">
        <f t="shared" si="79"/>
        <v>210</v>
      </c>
      <c r="N1076" s="21">
        <f t="shared" si="78"/>
        <v>1866.49</v>
      </c>
      <c r="O1076" s="817"/>
      <c r="P1076" s="817"/>
      <c r="Q1076" s="822"/>
      <c r="R1076" s="823" t="s">
        <v>9</v>
      </c>
    </row>
    <row r="1077" spans="1:18" ht="15" hidden="1" customHeight="1">
      <c r="A1077" s="816">
        <v>117561</v>
      </c>
      <c r="B1077" s="817" t="s">
        <v>139</v>
      </c>
      <c r="C1077" s="817" t="s">
        <v>18</v>
      </c>
      <c r="D1077" s="817" t="s">
        <v>3</v>
      </c>
      <c r="E1077" s="818">
        <v>44367</v>
      </c>
      <c r="F1077" s="817" t="s">
        <v>140</v>
      </c>
      <c r="G1077" s="819" t="s">
        <v>141</v>
      </c>
      <c r="H1077" s="820" t="s">
        <v>142</v>
      </c>
      <c r="I1077" s="821">
        <v>11</v>
      </c>
      <c r="J1077" s="827">
        <v>150.59</v>
      </c>
      <c r="K1077" s="21">
        <f t="shared" si="76"/>
        <v>1656.49</v>
      </c>
      <c r="L1077" s="21">
        <f t="shared" si="82"/>
        <v>210</v>
      </c>
      <c r="M1077" s="21">
        <f t="shared" si="79"/>
        <v>210</v>
      </c>
      <c r="N1077" s="21">
        <f t="shared" si="78"/>
        <v>1866.49</v>
      </c>
      <c r="O1077" s="817"/>
      <c r="P1077" s="817"/>
      <c r="Q1077" s="822"/>
      <c r="R1077" s="823" t="s">
        <v>9</v>
      </c>
    </row>
    <row r="1078" spans="1:18" ht="15" hidden="1" customHeight="1">
      <c r="A1078" s="816">
        <v>117561</v>
      </c>
      <c r="B1078" s="817" t="s">
        <v>139</v>
      </c>
      <c r="C1078" s="817" t="s">
        <v>18</v>
      </c>
      <c r="D1078" s="817" t="s">
        <v>3</v>
      </c>
      <c r="E1078" s="818">
        <v>44368</v>
      </c>
      <c r="F1078" s="817" t="s">
        <v>140</v>
      </c>
      <c r="G1078" s="819" t="s">
        <v>141</v>
      </c>
      <c r="H1078" s="820" t="s">
        <v>142</v>
      </c>
      <c r="I1078" s="821">
        <v>8</v>
      </c>
      <c r="J1078" s="827">
        <v>150.59</v>
      </c>
      <c r="K1078" s="21">
        <f t="shared" si="76"/>
        <v>1204.72</v>
      </c>
      <c r="L1078" s="21">
        <f t="shared" si="82"/>
        <v>152.72727272727272</v>
      </c>
      <c r="M1078" s="21">
        <f t="shared" si="79"/>
        <v>152.72999999999999</v>
      </c>
      <c r="N1078" s="21">
        <f t="shared" si="78"/>
        <v>1357.45</v>
      </c>
      <c r="O1078" s="817"/>
      <c r="P1078" s="817"/>
      <c r="Q1078" s="822"/>
      <c r="R1078" s="823" t="s">
        <v>9</v>
      </c>
    </row>
    <row r="1079" spans="1:18" ht="15" hidden="1" customHeight="1">
      <c r="A1079" s="816">
        <v>117561</v>
      </c>
      <c r="B1079" s="817" t="s">
        <v>139</v>
      </c>
      <c r="C1079" s="817" t="s">
        <v>18</v>
      </c>
      <c r="D1079" s="817" t="s">
        <v>3</v>
      </c>
      <c r="E1079" s="818">
        <v>44368</v>
      </c>
      <c r="F1079" s="817" t="s">
        <v>140</v>
      </c>
      <c r="G1079" s="819" t="s">
        <v>141</v>
      </c>
      <c r="H1079" s="820" t="s">
        <v>142</v>
      </c>
      <c r="I1079" s="821">
        <v>3</v>
      </c>
      <c r="J1079" s="827">
        <v>150.59</v>
      </c>
      <c r="K1079" s="21">
        <f t="shared" si="76"/>
        <v>451.77</v>
      </c>
      <c r="L1079" s="21">
        <f t="shared" si="82"/>
        <v>57.272727272727266</v>
      </c>
      <c r="M1079" s="21">
        <f t="shared" si="79"/>
        <v>57.27</v>
      </c>
      <c r="N1079" s="21">
        <f t="shared" si="78"/>
        <v>509.03999999999996</v>
      </c>
      <c r="O1079" s="817"/>
      <c r="P1079" s="817"/>
      <c r="Q1079" s="822"/>
      <c r="R1079" s="823" t="s">
        <v>9</v>
      </c>
    </row>
    <row r="1080" spans="1:18" ht="15" hidden="1" customHeight="1">
      <c r="A1080" s="816">
        <v>118370</v>
      </c>
      <c r="B1080" s="817" t="s">
        <v>222</v>
      </c>
      <c r="C1080" s="817" t="s">
        <v>18</v>
      </c>
      <c r="D1080" s="817" t="s">
        <v>3</v>
      </c>
      <c r="E1080" s="818">
        <v>44369</v>
      </c>
      <c r="F1080" s="817" t="s">
        <v>19</v>
      </c>
      <c r="G1080" s="819" t="s">
        <v>223</v>
      </c>
      <c r="H1080" s="817" t="s">
        <v>21</v>
      </c>
      <c r="I1080" s="821">
        <v>11</v>
      </c>
      <c r="J1080" s="827">
        <v>150.59</v>
      </c>
      <c r="K1080" s="21">
        <f t="shared" si="76"/>
        <v>1656.49</v>
      </c>
      <c r="L1080" s="21">
        <f t="shared" si="82"/>
        <v>210</v>
      </c>
      <c r="M1080" s="21">
        <f t="shared" si="79"/>
        <v>210</v>
      </c>
      <c r="N1080" s="21">
        <f t="shared" si="78"/>
        <v>1866.49</v>
      </c>
      <c r="O1080" s="817"/>
      <c r="P1080" s="817"/>
      <c r="Q1080" s="822" t="s">
        <v>8</v>
      </c>
      <c r="R1080" s="823" t="s">
        <v>9</v>
      </c>
    </row>
    <row r="1081" spans="1:18" ht="15" hidden="1" customHeight="1">
      <c r="A1081" s="816">
        <v>185237</v>
      </c>
      <c r="B1081" s="817" t="s">
        <v>441</v>
      </c>
      <c r="C1081" s="817" t="s">
        <v>59</v>
      </c>
      <c r="D1081" s="817" t="s">
        <v>3</v>
      </c>
      <c r="E1081" s="818">
        <v>44369</v>
      </c>
      <c r="F1081" s="817" t="s">
        <v>71</v>
      </c>
      <c r="G1081" s="819" t="s">
        <v>442</v>
      </c>
      <c r="H1081" s="817" t="s">
        <v>73</v>
      </c>
      <c r="I1081" s="821">
        <v>11</v>
      </c>
      <c r="J1081" s="827">
        <v>111.7</v>
      </c>
      <c r="K1081" s="21">
        <f t="shared" si="76"/>
        <v>1228.7</v>
      </c>
      <c r="L1081" s="21">
        <f t="shared" si="82"/>
        <v>210</v>
      </c>
      <c r="M1081" s="21">
        <f t="shared" si="79"/>
        <v>210</v>
      </c>
      <c r="N1081" s="21">
        <f t="shared" si="78"/>
        <v>1438.7</v>
      </c>
      <c r="O1081" s="817" t="s">
        <v>6</v>
      </c>
      <c r="P1081" s="817" t="s">
        <v>109</v>
      </c>
      <c r="Q1081" s="822" t="s">
        <v>8</v>
      </c>
      <c r="R1081" s="823" t="s">
        <v>8</v>
      </c>
    </row>
    <row r="1082" spans="1:18" ht="15" hidden="1" customHeight="1">
      <c r="A1082" s="816">
        <v>187615</v>
      </c>
      <c r="B1082" s="817" t="s">
        <v>443</v>
      </c>
      <c r="C1082" s="817" t="s">
        <v>59</v>
      </c>
      <c r="D1082" s="817" t="s">
        <v>3</v>
      </c>
      <c r="E1082" s="818">
        <v>44369</v>
      </c>
      <c r="F1082" s="817" t="s">
        <v>71</v>
      </c>
      <c r="G1082" s="819" t="s">
        <v>444</v>
      </c>
      <c r="H1082" s="817" t="s">
        <v>73</v>
      </c>
      <c r="I1082" s="821">
        <v>11</v>
      </c>
      <c r="J1082" s="827">
        <v>111.7</v>
      </c>
      <c r="K1082" s="21">
        <f t="shared" si="76"/>
        <v>1228.7</v>
      </c>
      <c r="L1082" s="21">
        <f t="shared" si="82"/>
        <v>210</v>
      </c>
      <c r="M1082" s="21">
        <f t="shared" si="79"/>
        <v>210</v>
      </c>
      <c r="N1082" s="21">
        <f t="shared" si="78"/>
        <v>1438.7</v>
      </c>
      <c r="O1082" s="817"/>
      <c r="P1082" s="817"/>
      <c r="Q1082" s="822" t="s">
        <v>8</v>
      </c>
      <c r="R1082" s="823" t="s">
        <v>9</v>
      </c>
    </row>
    <row r="1083" spans="1:18" ht="15" hidden="1" customHeight="1">
      <c r="A1083" s="816">
        <v>117561</v>
      </c>
      <c r="B1083" s="817" t="s">
        <v>139</v>
      </c>
      <c r="C1083" s="817" t="s">
        <v>18</v>
      </c>
      <c r="D1083" s="817" t="s">
        <v>3</v>
      </c>
      <c r="E1083" s="818">
        <v>44369</v>
      </c>
      <c r="F1083" s="817" t="s">
        <v>140</v>
      </c>
      <c r="G1083" s="819" t="s">
        <v>141</v>
      </c>
      <c r="H1083" s="820" t="s">
        <v>142</v>
      </c>
      <c r="I1083" s="821">
        <v>8</v>
      </c>
      <c r="J1083" s="827">
        <v>150.59</v>
      </c>
      <c r="K1083" s="21">
        <f t="shared" si="76"/>
        <v>1204.72</v>
      </c>
      <c r="L1083" s="21">
        <f t="shared" si="82"/>
        <v>152.72727272727272</v>
      </c>
      <c r="M1083" s="21">
        <f t="shared" si="79"/>
        <v>152.72999999999999</v>
      </c>
      <c r="N1083" s="21">
        <f t="shared" si="78"/>
        <v>1357.45</v>
      </c>
      <c r="O1083" s="817"/>
      <c r="P1083" s="817"/>
      <c r="Q1083" s="822"/>
      <c r="R1083" s="823" t="s">
        <v>9</v>
      </c>
    </row>
    <row r="1084" spans="1:18" ht="15" hidden="1" customHeight="1">
      <c r="A1084" s="816">
        <v>117561</v>
      </c>
      <c r="B1084" s="817" t="s">
        <v>139</v>
      </c>
      <c r="C1084" s="817" t="s">
        <v>18</v>
      </c>
      <c r="D1084" s="817" t="s">
        <v>3</v>
      </c>
      <c r="E1084" s="818">
        <v>44369</v>
      </c>
      <c r="F1084" s="817" t="s">
        <v>140</v>
      </c>
      <c r="G1084" s="819" t="s">
        <v>141</v>
      </c>
      <c r="H1084" s="820" t="s">
        <v>142</v>
      </c>
      <c r="I1084" s="821">
        <v>3</v>
      </c>
      <c r="J1084" s="827">
        <v>150.59</v>
      </c>
      <c r="K1084" s="21">
        <f t="shared" si="76"/>
        <v>451.77</v>
      </c>
      <c r="L1084" s="21">
        <f t="shared" si="82"/>
        <v>57.272727272727266</v>
      </c>
      <c r="M1084" s="21">
        <f t="shared" si="79"/>
        <v>57.27</v>
      </c>
      <c r="N1084" s="21">
        <f t="shared" si="78"/>
        <v>509.03999999999996</v>
      </c>
      <c r="O1084" s="817"/>
      <c r="P1084" s="817"/>
      <c r="Q1084" s="822"/>
      <c r="R1084" s="823" t="s">
        <v>9</v>
      </c>
    </row>
    <row r="1085" spans="1:18" ht="15" hidden="1" customHeight="1">
      <c r="A1085" s="816">
        <v>185237</v>
      </c>
      <c r="B1085" s="817" t="s">
        <v>441</v>
      </c>
      <c r="C1085" s="817" t="s">
        <v>59</v>
      </c>
      <c r="D1085" s="817" t="s">
        <v>3</v>
      </c>
      <c r="E1085" s="818">
        <v>44370</v>
      </c>
      <c r="F1085" s="817" t="s">
        <v>71</v>
      </c>
      <c r="G1085" s="819" t="s">
        <v>442</v>
      </c>
      <c r="H1085" s="817" t="s">
        <v>73</v>
      </c>
      <c r="I1085" s="821">
        <v>11</v>
      </c>
      <c r="J1085" s="827">
        <v>111.7</v>
      </c>
      <c r="K1085" s="21">
        <f t="shared" si="76"/>
        <v>1228.7</v>
      </c>
      <c r="L1085" s="21">
        <f t="shared" si="82"/>
        <v>210</v>
      </c>
      <c r="M1085" s="21">
        <f t="shared" si="79"/>
        <v>210</v>
      </c>
      <c r="N1085" s="21">
        <f t="shared" si="78"/>
        <v>1438.7</v>
      </c>
      <c r="O1085" s="817" t="s">
        <v>6</v>
      </c>
      <c r="P1085" s="817" t="s">
        <v>109</v>
      </c>
      <c r="Q1085" s="822" t="s">
        <v>8</v>
      </c>
      <c r="R1085" s="823" t="s">
        <v>8</v>
      </c>
    </row>
    <row r="1086" spans="1:18" ht="15" hidden="1" customHeight="1">
      <c r="A1086" s="816">
        <v>187615</v>
      </c>
      <c r="B1086" s="817" t="s">
        <v>443</v>
      </c>
      <c r="C1086" s="817" t="s">
        <v>59</v>
      </c>
      <c r="D1086" s="817" t="s">
        <v>3</v>
      </c>
      <c r="E1086" s="818">
        <v>44370</v>
      </c>
      <c r="F1086" s="817" t="s">
        <v>71</v>
      </c>
      <c r="G1086" s="819" t="s">
        <v>444</v>
      </c>
      <c r="H1086" s="817" t="s">
        <v>73</v>
      </c>
      <c r="I1086" s="821">
        <v>11</v>
      </c>
      <c r="J1086" s="827">
        <v>111.7</v>
      </c>
      <c r="K1086" s="21">
        <f t="shared" si="76"/>
        <v>1228.7</v>
      </c>
      <c r="L1086" s="21">
        <f t="shared" si="82"/>
        <v>210</v>
      </c>
      <c r="M1086" s="21">
        <f t="shared" si="79"/>
        <v>210</v>
      </c>
      <c r="N1086" s="21">
        <f t="shared" si="78"/>
        <v>1438.7</v>
      </c>
      <c r="O1086" s="817"/>
      <c r="P1086" s="817"/>
      <c r="Q1086" s="822" t="s">
        <v>8</v>
      </c>
      <c r="R1086" s="823" t="s">
        <v>9</v>
      </c>
    </row>
    <row r="1087" spans="1:18" ht="15" hidden="1" customHeight="1">
      <c r="A1087" s="816">
        <v>117561</v>
      </c>
      <c r="B1087" s="817" t="s">
        <v>139</v>
      </c>
      <c r="C1087" s="817" t="s">
        <v>18</v>
      </c>
      <c r="D1087" s="817" t="s">
        <v>3</v>
      </c>
      <c r="E1087" s="818">
        <v>44370</v>
      </c>
      <c r="F1087" s="817" t="s">
        <v>140</v>
      </c>
      <c r="G1087" s="819" t="s">
        <v>141</v>
      </c>
      <c r="H1087" s="820" t="s">
        <v>142</v>
      </c>
      <c r="I1087" s="821">
        <v>8</v>
      </c>
      <c r="J1087" s="827">
        <v>150.59</v>
      </c>
      <c r="K1087" s="21">
        <f t="shared" si="76"/>
        <v>1204.72</v>
      </c>
      <c r="L1087" s="21">
        <f t="shared" si="82"/>
        <v>152.72727272727272</v>
      </c>
      <c r="M1087" s="21">
        <f t="shared" si="79"/>
        <v>152.72999999999999</v>
      </c>
      <c r="N1087" s="21">
        <f t="shared" si="78"/>
        <v>1357.45</v>
      </c>
      <c r="O1087" s="817"/>
      <c r="P1087" s="817"/>
      <c r="Q1087" s="822"/>
      <c r="R1087" s="823" t="s">
        <v>9</v>
      </c>
    </row>
    <row r="1088" spans="1:18" ht="15" hidden="1" customHeight="1">
      <c r="A1088" s="816">
        <v>117561</v>
      </c>
      <c r="B1088" s="817" t="s">
        <v>139</v>
      </c>
      <c r="C1088" s="817" t="s">
        <v>18</v>
      </c>
      <c r="D1088" s="817" t="s">
        <v>3</v>
      </c>
      <c r="E1088" s="818">
        <v>44370</v>
      </c>
      <c r="F1088" s="817" t="s">
        <v>140</v>
      </c>
      <c r="G1088" s="819" t="s">
        <v>141</v>
      </c>
      <c r="H1088" s="820" t="s">
        <v>142</v>
      </c>
      <c r="I1088" s="821">
        <v>3</v>
      </c>
      <c r="J1088" s="827">
        <v>150.59</v>
      </c>
      <c r="K1088" s="21">
        <f t="shared" si="76"/>
        <v>451.77</v>
      </c>
      <c r="L1088" s="21">
        <f t="shared" si="82"/>
        <v>57.272727272727266</v>
      </c>
      <c r="M1088" s="21">
        <f t="shared" si="79"/>
        <v>57.27</v>
      </c>
      <c r="N1088" s="21">
        <f t="shared" si="78"/>
        <v>509.03999999999996</v>
      </c>
      <c r="O1088" s="817"/>
      <c r="P1088" s="817"/>
      <c r="Q1088" s="822"/>
      <c r="R1088" s="823" t="s">
        <v>9</v>
      </c>
    </row>
    <row r="1089" spans="1:18" ht="15" hidden="1" customHeight="1">
      <c r="A1089" s="816">
        <v>116634</v>
      </c>
      <c r="B1089" s="817" t="s">
        <v>445</v>
      </c>
      <c r="C1089" s="817" t="s">
        <v>361</v>
      </c>
      <c r="D1089" s="817" t="s">
        <v>3</v>
      </c>
      <c r="E1089" s="818">
        <v>44371</v>
      </c>
      <c r="F1089" s="817" t="s">
        <v>71</v>
      </c>
      <c r="G1089" s="819" t="s">
        <v>446</v>
      </c>
      <c r="H1089" s="817" t="s">
        <v>73</v>
      </c>
      <c r="I1089" s="821">
        <v>12</v>
      </c>
      <c r="J1089" s="827">
        <v>111.7</v>
      </c>
      <c r="K1089" s="21">
        <f t="shared" si="76"/>
        <v>1340.4</v>
      </c>
      <c r="L1089" s="21">
        <f t="shared" si="82"/>
        <v>210</v>
      </c>
      <c r="M1089" s="21">
        <f t="shared" si="79"/>
        <v>210</v>
      </c>
      <c r="N1089" s="21">
        <f t="shared" si="78"/>
        <v>1550.4</v>
      </c>
      <c r="O1089" s="817"/>
      <c r="P1089" s="817"/>
      <c r="Q1089" s="822" t="s">
        <v>8</v>
      </c>
      <c r="R1089" s="823" t="s">
        <v>9</v>
      </c>
    </row>
    <row r="1090" spans="1:18" ht="15" hidden="1" customHeight="1">
      <c r="A1090" s="816">
        <v>118370</v>
      </c>
      <c r="B1090" s="817" t="s">
        <v>222</v>
      </c>
      <c r="C1090" s="817" t="s">
        <v>18</v>
      </c>
      <c r="D1090" s="817" t="s">
        <v>3</v>
      </c>
      <c r="E1090" s="818">
        <v>44371</v>
      </c>
      <c r="F1090" s="817" t="s">
        <v>71</v>
      </c>
      <c r="G1090" s="819" t="s">
        <v>223</v>
      </c>
      <c r="H1090" s="817" t="s">
        <v>73</v>
      </c>
      <c r="I1090" s="821">
        <v>11</v>
      </c>
      <c r="J1090" s="827">
        <v>150.59</v>
      </c>
      <c r="K1090" s="21">
        <f t="shared" si="76"/>
        <v>1656.49</v>
      </c>
      <c r="L1090" s="21">
        <f t="shared" si="82"/>
        <v>210</v>
      </c>
      <c r="M1090" s="21">
        <f t="shared" si="79"/>
        <v>210</v>
      </c>
      <c r="N1090" s="21">
        <f t="shared" si="78"/>
        <v>1866.49</v>
      </c>
      <c r="O1090" s="817"/>
      <c r="P1090" s="817"/>
      <c r="Q1090" s="822" t="s">
        <v>8</v>
      </c>
      <c r="R1090" s="823" t="s">
        <v>9</v>
      </c>
    </row>
    <row r="1091" spans="1:18" ht="15" hidden="1" customHeight="1">
      <c r="A1091" s="816">
        <v>118959</v>
      </c>
      <c r="B1091" s="817" t="s">
        <v>447</v>
      </c>
      <c r="C1091" s="817" t="s">
        <v>39</v>
      </c>
      <c r="D1091" s="817" t="s">
        <v>3</v>
      </c>
      <c r="E1091" s="818">
        <v>44371</v>
      </c>
      <c r="F1091" s="817" t="s">
        <v>71</v>
      </c>
      <c r="G1091" s="819" t="s">
        <v>446</v>
      </c>
      <c r="H1091" s="817" t="s">
        <v>73</v>
      </c>
      <c r="I1091" s="821">
        <v>12</v>
      </c>
      <c r="J1091" s="827">
        <v>81.03</v>
      </c>
      <c r="K1091" s="21">
        <f t="shared" si="76"/>
        <v>972.36</v>
      </c>
      <c r="L1091" s="21">
        <f t="shared" si="82"/>
        <v>210</v>
      </c>
      <c r="M1091" s="21">
        <f t="shared" si="79"/>
        <v>210</v>
      </c>
      <c r="N1091" s="21">
        <f t="shared" si="78"/>
        <v>1182.3600000000001</v>
      </c>
      <c r="O1091" s="817"/>
      <c r="P1091" s="817"/>
      <c r="Q1091" s="822" t="s">
        <v>8</v>
      </c>
      <c r="R1091" s="823" t="s">
        <v>9</v>
      </c>
    </row>
    <row r="1092" spans="1:18" ht="15" hidden="1" customHeight="1">
      <c r="A1092" s="816">
        <v>185237</v>
      </c>
      <c r="B1092" s="817" t="s">
        <v>441</v>
      </c>
      <c r="C1092" s="817" t="s">
        <v>59</v>
      </c>
      <c r="D1092" s="817" t="s">
        <v>3</v>
      </c>
      <c r="E1092" s="818">
        <v>44371</v>
      </c>
      <c r="F1092" s="817" t="s">
        <v>71</v>
      </c>
      <c r="G1092" s="819" t="s">
        <v>442</v>
      </c>
      <c r="H1092" s="817" t="s">
        <v>73</v>
      </c>
      <c r="I1092" s="821">
        <v>11</v>
      </c>
      <c r="J1092" s="827">
        <v>111.7</v>
      </c>
      <c r="K1092" s="21">
        <f t="shared" si="76"/>
        <v>1228.7</v>
      </c>
      <c r="L1092" s="21">
        <f t="shared" si="82"/>
        <v>210</v>
      </c>
      <c r="M1092" s="21">
        <f t="shared" si="79"/>
        <v>210</v>
      </c>
      <c r="N1092" s="21">
        <f t="shared" si="78"/>
        <v>1438.7</v>
      </c>
      <c r="O1092" s="817"/>
      <c r="P1092" s="817"/>
      <c r="Q1092" s="822" t="s">
        <v>8</v>
      </c>
      <c r="R1092" s="823" t="s">
        <v>8</v>
      </c>
    </row>
    <row r="1093" spans="1:18" ht="15" hidden="1" customHeight="1">
      <c r="A1093" s="816">
        <v>187615</v>
      </c>
      <c r="B1093" s="817" t="s">
        <v>443</v>
      </c>
      <c r="C1093" s="817" t="s">
        <v>59</v>
      </c>
      <c r="D1093" s="817" t="s">
        <v>3</v>
      </c>
      <c r="E1093" s="818">
        <v>44371</v>
      </c>
      <c r="F1093" s="817" t="s">
        <v>71</v>
      </c>
      <c r="G1093" s="819" t="s">
        <v>446</v>
      </c>
      <c r="H1093" s="817" t="s">
        <v>73</v>
      </c>
      <c r="I1093" s="821">
        <v>11</v>
      </c>
      <c r="J1093" s="827">
        <v>111.7</v>
      </c>
      <c r="K1093" s="21">
        <f t="shared" ref="K1093:K1156" si="83">J1093*I1093</f>
        <v>1228.7</v>
      </c>
      <c r="L1093" s="21">
        <f t="shared" si="82"/>
        <v>210</v>
      </c>
      <c r="M1093" s="21">
        <f t="shared" si="79"/>
        <v>210</v>
      </c>
      <c r="N1093" s="21">
        <f t="shared" si="78"/>
        <v>1438.7</v>
      </c>
      <c r="O1093" s="817"/>
      <c r="P1093" s="817"/>
      <c r="Q1093" s="822" t="s">
        <v>8</v>
      </c>
      <c r="R1093" s="823" t="s">
        <v>9</v>
      </c>
    </row>
    <row r="1094" spans="1:18" ht="15" hidden="1" customHeight="1">
      <c r="A1094" s="816">
        <v>196694</v>
      </c>
      <c r="B1094" s="817" t="s">
        <v>448</v>
      </c>
      <c r="C1094" s="817" t="s">
        <v>338</v>
      </c>
      <c r="D1094" s="817" t="s">
        <v>3</v>
      </c>
      <c r="E1094" s="818">
        <v>44371</v>
      </c>
      <c r="F1094" s="817" t="s">
        <v>19</v>
      </c>
      <c r="G1094" s="819" t="s">
        <v>449</v>
      </c>
      <c r="H1094" s="817" t="s">
        <v>21</v>
      </c>
      <c r="I1094" s="821">
        <v>11</v>
      </c>
      <c r="J1094" s="827">
        <v>127.04</v>
      </c>
      <c r="K1094" s="21">
        <f t="shared" si="83"/>
        <v>1397.44</v>
      </c>
      <c r="L1094" s="21">
        <f t="shared" si="82"/>
        <v>210</v>
      </c>
      <c r="M1094" s="21">
        <f t="shared" si="79"/>
        <v>210</v>
      </c>
      <c r="N1094" s="21">
        <f t="shared" ref="N1094:N1157" si="84">K1094+M1094</f>
        <v>1607.44</v>
      </c>
      <c r="O1094" s="817"/>
      <c r="P1094" s="817"/>
      <c r="Q1094" s="822" t="s">
        <v>8</v>
      </c>
      <c r="R1094" s="823" t="s">
        <v>9</v>
      </c>
    </row>
    <row r="1095" spans="1:18" ht="15" hidden="1" customHeight="1">
      <c r="A1095" s="816">
        <v>196694</v>
      </c>
      <c r="B1095" s="817" t="s">
        <v>448</v>
      </c>
      <c r="C1095" s="817" t="s">
        <v>338</v>
      </c>
      <c r="D1095" s="817" t="s">
        <v>3</v>
      </c>
      <c r="E1095" s="818">
        <v>44371</v>
      </c>
      <c r="F1095" s="817" t="s">
        <v>19</v>
      </c>
      <c r="G1095" s="819" t="s">
        <v>450</v>
      </c>
      <c r="H1095" s="817" t="s">
        <v>21</v>
      </c>
      <c r="I1095" s="821">
        <v>2</v>
      </c>
      <c r="J1095" s="827">
        <v>127.04</v>
      </c>
      <c r="K1095" s="21">
        <f t="shared" si="83"/>
        <v>254.08</v>
      </c>
      <c r="L1095" s="21">
        <v>0</v>
      </c>
      <c r="M1095" s="21">
        <f t="shared" ref="M1095:M1158" si="85">IFERROR(ROUND(L1095,2),0)</f>
        <v>0</v>
      </c>
      <c r="N1095" s="21">
        <f t="shared" si="84"/>
        <v>254.08</v>
      </c>
      <c r="O1095" s="817"/>
      <c r="P1095" s="817"/>
      <c r="Q1095" s="822" t="s">
        <v>8</v>
      </c>
      <c r="R1095" s="823" t="s">
        <v>9</v>
      </c>
    </row>
    <row r="1096" spans="1:18" ht="15" hidden="1" customHeight="1">
      <c r="A1096" s="816">
        <v>203810</v>
      </c>
      <c r="B1096" s="817" t="s">
        <v>451</v>
      </c>
      <c r="C1096" s="817" t="s">
        <v>63</v>
      </c>
      <c r="D1096" s="817" t="s">
        <v>3</v>
      </c>
      <c r="E1096" s="818">
        <v>44371</v>
      </c>
      <c r="F1096" s="817" t="s">
        <v>71</v>
      </c>
      <c r="G1096" s="819" t="s">
        <v>452</v>
      </c>
      <c r="H1096" s="824" t="s">
        <v>73</v>
      </c>
      <c r="I1096" s="829">
        <v>11</v>
      </c>
      <c r="J1096" s="830">
        <v>91.26</v>
      </c>
      <c r="K1096" s="21">
        <f t="shared" si="83"/>
        <v>1003.86</v>
      </c>
      <c r="L1096" s="21">
        <f t="shared" ref="L1096:L1153" si="86">IF(OR(I1096=11,I1096&gt;11),210,210*(I1096/11))</f>
        <v>210</v>
      </c>
      <c r="M1096" s="21">
        <f t="shared" si="85"/>
        <v>210</v>
      </c>
      <c r="N1096" s="21">
        <f t="shared" si="84"/>
        <v>1213.8600000000001</v>
      </c>
      <c r="O1096" s="824" t="s">
        <v>6</v>
      </c>
      <c r="P1096" s="824" t="s">
        <v>109</v>
      </c>
      <c r="Q1096" s="831" t="s">
        <v>8</v>
      </c>
      <c r="R1096" s="832" t="s">
        <v>9</v>
      </c>
    </row>
    <row r="1097" spans="1:18" ht="15" hidden="1" customHeight="1">
      <c r="A1097" s="816">
        <v>117561</v>
      </c>
      <c r="B1097" s="817" t="s">
        <v>139</v>
      </c>
      <c r="C1097" s="817" t="s">
        <v>18</v>
      </c>
      <c r="D1097" s="817" t="s">
        <v>3</v>
      </c>
      <c r="E1097" s="818">
        <v>44371</v>
      </c>
      <c r="F1097" s="817" t="s">
        <v>140</v>
      </c>
      <c r="G1097" s="819" t="s">
        <v>141</v>
      </c>
      <c r="H1097" s="820" t="s">
        <v>142</v>
      </c>
      <c r="I1097" s="821">
        <v>3</v>
      </c>
      <c r="J1097" s="827">
        <v>150.59</v>
      </c>
      <c r="K1097" s="21">
        <f t="shared" si="83"/>
        <v>451.77</v>
      </c>
      <c r="L1097" s="21">
        <f t="shared" si="86"/>
        <v>57.272727272727266</v>
      </c>
      <c r="M1097" s="21">
        <f t="shared" si="85"/>
        <v>57.27</v>
      </c>
      <c r="N1097" s="21">
        <f t="shared" si="84"/>
        <v>509.03999999999996</v>
      </c>
      <c r="O1097" s="817"/>
      <c r="P1097" s="817"/>
      <c r="Q1097" s="822"/>
      <c r="R1097" s="823" t="s">
        <v>9</v>
      </c>
    </row>
    <row r="1098" spans="1:18" ht="15" hidden="1" customHeight="1">
      <c r="A1098" s="816">
        <v>117561</v>
      </c>
      <c r="B1098" s="817" t="s">
        <v>139</v>
      </c>
      <c r="C1098" s="817" t="s">
        <v>18</v>
      </c>
      <c r="D1098" s="817" t="s">
        <v>3</v>
      </c>
      <c r="E1098" s="818">
        <v>44371</v>
      </c>
      <c r="F1098" s="817" t="s">
        <v>140</v>
      </c>
      <c r="G1098" s="819" t="s">
        <v>141</v>
      </c>
      <c r="H1098" s="820" t="s">
        <v>142</v>
      </c>
      <c r="I1098" s="821">
        <v>8</v>
      </c>
      <c r="J1098" s="827">
        <v>150.59</v>
      </c>
      <c r="K1098" s="21">
        <f t="shared" si="83"/>
        <v>1204.72</v>
      </c>
      <c r="L1098" s="21">
        <f t="shared" si="86"/>
        <v>152.72727272727272</v>
      </c>
      <c r="M1098" s="21">
        <f t="shared" si="85"/>
        <v>152.72999999999999</v>
      </c>
      <c r="N1098" s="21">
        <f t="shared" si="84"/>
        <v>1357.45</v>
      </c>
      <c r="O1098" s="817"/>
      <c r="P1098" s="817"/>
      <c r="Q1098" s="822"/>
      <c r="R1098" s="823" t="s">
        <v>9</v>
      </c>
    </row>
    <row r="1099" spans="1:18" ht="15" hidden="1" customHeight="1">
      <c r="A1099" s="816">
        <v>118370</v>
      </c>
      <c r="B1099" s="817" t="s">
        <v>222</v>
      </c>
      <c r="C1099" s="817" t="s">
        <v>18</v>
      </c>
      <c r="D1099" s="817" t="s">
        <v>3</v>
      </c>
      <c r="E1099" s="818">
        <v>44372</v>
      </c>
      <c r="F1099" s="817" t="s">
        <v>71</v>
      </c>
      <c r="G1099" s="819" t="s">
        <v>223</v>
      </c>
      <c r="H1099" s="817" t="s">
        <v>73</v>
      </c>
      <c r="I1099" s="821">
        <v>11</v>
      </c>
      <c r="J1099" s="827">
        <v>150.59</v>
      </c>
      <c r="K1099" s="21">
        <f t="shared" si="83"/>
        <v>1656.49</v>
      </c>
      <c r="L1099" s="21">
        <f t="shared" si="86"/>
        <v>210</v>
      </c>
      <c r="M1099" s="21">
        <f t="shared" si="85"/>
        <v>210</v>
      </c>
      <c r="N1099" s="21">
        <f t="shared" si="84"/>
        <v>1866.49</v>
      </c>
      <c r="O1099" s="817"/>
      <c r="P1099" s="817"/>
      <c r="Q1099" s="822" t="s">
        <v>8</v>
      </c>
      <c r="R1099" s="823" t="s">
        <v>9</v>
      </c>
    </row>
    <row r="1100" spans="1:18" ht="15" hidden="1" customHeight="1">
      <c r="A1100" s="816">
        <v>185237</v>
      </c>
      <c r="B1100" s="817" t="s">
        <v>441</v>
      </c>
      <c r="C1100" s="817" t="s">
        <v>59</v>
      </c>
      <c r="D1100" s="817" t="s">
        <v>3</v>
      </c>
      <c r="E1100" s="818">
        <v>44372</v>
      </c>
      <c r="F1100" s="817" t="s">
        <v>71</v>
      </c>
      <c r="G1100" s="819" t="s">
        <v>442</v>
      </c>
      <c r="H1100" s="817" t="s">
        <v>73</v>
      </c>
      <c r="I1100" s="821">
        <v>11</v>
      </c>
      <c r="J1100" s="827">
        <v>111.7</v>
      </c>
      <c r="K1100" s="21">
        <f t="shared" si="83"/>
        <v>1228.7</v>
      </c>
      <c r="L1100" s="21">
        <f t="shared" si="86"/>
        <v>210</v>
      </c>
      <c r="M1100" s="21">
        <f t="shared" si="85"/>
        <v>210</v>
      </c>
      <c r="N1100" s="21">
        <f t="shared" si="84"/>
        <v>1438.7</v>
      </c>
      <c r="O1100" s="817" t="s">
        <v>6</v>
      </c>
      <c r="P1100" s="817" t="s">
        <v>258</v>
      </c>
      <c r="Q1100" s="822" t="s">
        <v>8</v>
      </c>
      <c r="R1100" s="823" t="s">
        <v>8</v>
      </c>
    </row>
    <row r="1101" spans="1:18" ht="15" hidden="1" customHeight="1">
      <c r="A1101" s="816">
        <v>196694</v>
      </c>
      <c r="B1101" s="817" t="s">
        <v>448</v>
      </c>
      <c r="C1101" s="817" t="s">
        <v>338</v>
      </c>
      <c r="D1101" s="817" t="s">
        <v>3</v>
      </c>
      <c r="E1101" s="818">
        <v>44372</v>
      </c>
      <c r="F1101" s="817" t="s">
        <v>19</v>
      </c>
      <c r="G1101" s="819" t="s">
        <v>453</v>
      </c>
      <c r="H1101" s="817" t="s">
        <v>21</v>
      </c>
      <c r="I1101" s="821">
        <v>13</v>
      </c>
      <c r="J1101" s="827">
        <v>127.04</v>
      </c>
      <c r="K1101" s="21">
        <f t="shared" si="83"/>
        <v>1651.52</v>
      </c>
      <c r="L1101" s="21">
        <f t="shared" si="86"/>
        <v>210</v>
      </c>
      <c r="M1101" s="21">
        <f t="shared" si="85"/>
        <v>210</v>
      </c>
      <c r="N1101" s="21">
        <f t="shared" si="84"/>
        <v>1861.52</v>
      </c>
      <c r="O1101" s="817"/>
      <c r="P1101" s="817"/>
      <c r="Q1101" s="822" t="s">
        <v>8</v>
      </c>
      <c r="R1101" s="823" t="s">
        <v>9</v>
      </c>
    </row>
    <row r="1102" spans="1:18" ht="15" hidden="1" customHeight="1">
      <c r="A1102" s="816">
        <v>203810</v>
      </c>
      <c r="B1102" s="817" t="s">
        <v>451</v>
      </c>
      <c r="C1102" s="817" t="s">
        <v>63</v>
      </c>
      <c r="D1102" s="817" t="s">
        <v>3</v>
      </c>
      <c r="E1102" s="818">
        <v>44372</v>
      </c>
      <c r="F1102" s="817" t="s">
        <v>71</v>
      </c>
      <c r="G1102" s="819" t="s">
        <v>452</v>
      </c>
      <c r="H1102" s="824" t="s">
        <v>73</v>
      </c>
      <c r="I1102" s="829">
        <v>11</v>
      </c>
      <c r="J1102" s="830">
        <v>91.26</v>
      </c>
      <c r="K1102" s="21">
        <f t="shared" si="83"/>
        <v>1003.86</v>
      </c>
      <c r="L1102" s="21">
        <f t="shared" si="86"/>
        <v>210</v>
      </c>
      <c r="M1102" s="21">
        <f t="shared" si="85"/>
        <v>210</v>
      </c>
      <c r="N1102" s="21">
        <f t="shared" si="84"/>
        <v>1213.8600000000001</v>
      </c>
      <c r="O1102" s="824" t="s">
        <v>6</v>
      </c>
      <c r="P1102" s="824" t="s">
        <v>109</v>
      </c>
      <c r="Q1102" s="831" t="s">
        <v>8</v>
      </c>
      <c r="R1102" s="832" t="s">
        <v>9</v>
      </c>
    </row>
    <row r="1103" spans="1:18" ht="15" hidden="1" customHeight="1">
      <c r="A1103" s="816">
        <v>117561</v>
      </c>
      <c r="B1103" s="817" t="s">
        <v>139</v>
      </c>
      <c r="C1103" s="817" t="s">
        <v>18</v>
      </c>
      <c r="D1103" s="817" t="s">
        <v>3</v>
      </c>
      <c r="E1103" s="818">
        <v>44372</v>
      </c>
      <c r="F1103" s="817" t="s">
        <v>140</v>
      </c>
      <c r="G1103" s="819" t="s">
        <v>141</v>
      </c>
      <c r="H1103" s="820" t="s">
        <v>142</v>
      </c>
      <c r="I1103" s="821">
        <v>3</v>
      </c>
      <c r="J1103" s="827">
        <v>150.59</v>
      </c>
      <c r="K1103" s="21">
        <f t="shared" si="83"/>
        <v>451.77</v>
      </c>
      <c r="L1103" s="21">
        <f t="shared" si="86"/>
        <v>57.272727272727266</v>
      </c>
      <c r="M1103" s="21">
        <f t="shared" si="85"/>
        <v>57.27</v>
      </c>
      <c r="N1103" s="21">
        <f t="shared" si="84"/>
        <v>509.03999999999996</v>
      </c>
      <c r="O1103" s="817"/>
      <c r="P1103" s="817"/>
      <c r="Q1103" s="822"/>
      <c r="R1103" s="823" t="s">
        <v>9</v>
      </c>
    </row>
    <row r="1104" spans="1:18" ht="15" hidden="1" customHeight="1">
      <c r="A1104" s="816">
        <v>117561</v>
      </c>
      <c r="B1104" s="817" t="s">
        <v>139</v>
      </c>
      <c r="C1104" s="817" t="s">
        <v>18</v>
      </c>
      <c r="D1104" s="817" t="s">
        <v>3</v>
      </c>
      <c r="E1104" s="818">
        <v>44372</v>
      </c>
      <c r="F1104" s="817" t="s">
        <v>140</v>
      </c>
      <c r="G1104" s="819" t="s">
        <v>141</v>
      </c>
      <c r="H1104" s="820" t="s">
        <v>142</v>
      </c>
      <c r="I1104" s="821">
        <v>8</v>
      </c>
      <c r="J1104" s="827">
        <v>150.59</v>
      </c>
      <c r="K1104" s="21">
        <f t="shared" si="83"/>
        <v>1204.72</v>
      </c>
      <c r="L1104" s="21">
        <f t="shared" si="86"/>
        <v>152.72727272727272</v>
      </c>
      <c r="M1104" s="21">
        <f t="shared" si="85"/>
        <v>152.72999999999999</v>
      </c>
      <c r="N1104" s="21">
        <f t="shared" si="84"/>
        <v>1357.45</v>
      </c>
      <c r="O1104" s="817"/>
      <c r="P1104" s="817"/>
      <c r="Q1104" s="822"/>
      <c r="R1104" s="823" t="s">
        <v>9</v>
      </c>
    </row>
    <row r="1105" spans="1:18" ht="15" hidden="1" customHeight="1">
      <c r="A1105" s="816">
        <v>116634</v>
      </c>
      <c r="B1105" s="817" t="s">
        <v>445</v>
      </c>
      <c r="C1105" s="817" t="s">
        <v>361</v>
      </c>
      <c r="D1105" s="817" t="s">
        <v>3</v>
      </c>
      <c r="E1105" s="818">
        <v>44373</v>
      </c>
      <c r="F1105" s="817" t="s">
        <v>19</v>
      </c>
      <c r="G1105" s="819" t="s">
        <v>454</v>
      </c>
      <c r="H1105" s="817" t="s">
        <v>21</v>
      </c>
      <c r="I1105" s="821">
        <v>11</v>
      </c>
      <c r="J1105" s="827">
        <v>111.7</v>
      </c>
      <c r="K1105" s="21">
        <f t="shared" si="83"/>
        <v>1228.7</v>
      </c>
      <c r="L1105" s="21">
        <f t="shared" si="86"/>
        <v>210</v>
      </c>
      <c r="M1105" s="21">
        <f t="shared" si="85"/>
        <v>210</v>
      </c>
      <c r="N1105" s="21">
        <f t="shared" si="84"/>
        <v>1438.7</v>
      </c>
      <c r="O1105" s="817"/>
      <c r="P1105" s="817"/>
      <c r="Q1105" s="822" t="s">
        <v>8</v>
      </c>
      <c r="R1105" s="823" t="s">
        <v>9</v>
      </c>
    </row>
    <row r="1106" spans="1:18" ht="15" hidden="1" customHeight="1">
      <c r="A1106" s="816">
        <v>117493</v>
      </c>
      <c r="B1106" s="817" t="s">
        <v>455</v>
      </c>
      <c r="C1106" s="817" t="s">
        <v>39</v>
      </c>
      <c r="D1106" s="817" t="s">
        <v>3</v>
      </c>
      <c r="E1106" s="818">
        <v>44373</v>
      </c>
      <c r="F1106" s="817" t="s">
        <v>71</v>
      </c>
      <c r="G1106" s="819" t="s">
        <v>456</v>
      </c>
      <c r="H1106" s="817" t="s">
        <v>73</v>
      </c>
      <c r="I1106" s="821">
        <v>11</v>
      </c>
      <c r="J1106" s="827">
        <v>81.03</v>
      </c>
      <c r="K1106" s="21">
        <f t="shared" si="83"/>
        <v>891.33</v>
      </c>
      <c r="L1106" s="21">
        <f t="shared" si="86"/>
        <v>210</v>
      </c>
      <c r="M1106" s="21">
        <f t="shared" si="85"/>
        <v>210</v>
      </c>
      <c r="N1106" s="21">
        <f t="shared" si="84"/>
        <v>1101.33</v>
      </c>
      <c r="O1106" s="817" t="s">
        <v>6</v>
      </c>
      <c r="P1106" s="817" t="s">
        <v>457</v>
      </c>
      <c r="Q1106" s="822" t="s">
        <v>8</v>
      </c>
      <c r="R1106" s="823" t="s">
        <v>9</v>
      </c>
    </row>
    <row r="1107" spans="1:18" ht="15" hidden="1" customHeight="1">
      <c r="A1107" s="816">
        <v>118370</v>
      </c>
      <c r="B1107" s="817" t="s">
        <v>222</v>
      </c>
      <c r="C1107" s="817" t="s">
        <v>18</v>
      </c>
      <c r="D1107" s="817" t="s">
        <v>3</v>
      </c>
      <c r="E1107" s="818">
        <v>44373</v>
      </c>
      <c r="F1107" s="817" t="s">
        <v>71</v>
      </c>
      <c r="G1107" s="819" t="s">
        <v>223</v>
      </c>
      <c r="H1107" s="817" t="s">
        <v>73</v>
      </c>
      <c r="I1107" s="821">
        <v>11</v>
      </c>
      <c r="J1107" s="827">
        <v>150.59</v>
      </c>
      <c r="K1107" s="21">
        <f t="shared" si="83"/>
        <v>1656.49</v>
      </c>
      <c r="L1107" s="21">
        <f t="shared" si="86"/>
        <v>210</v>
      </c>
      <c r="M1107" s="21">
        <f t="shared" si="85"/>
        <v>210</v>
      </c>
      <c r="N1107" s="21">
        <f t="shared" si="84"/>
        <v>1866.49</v>
      </c>
      <c r="O1107" s="817"/>
      <c r="P1107" s="817"/>
      <c r="Q1107" s="822" t="s">
        <v>8</v>
      </c>
      <c r="R1107" s="823" t="s">
        <v>9</v>
      </c>
    </row>
    <row r="1108" spans="1:18" ht="15" hidden="1" customHeight="1">
      <c r="A1108" s="816">
        <v>118959</v>
      </c>
      <c r="B1108" s="817" t="s">
        <v>447</v>
      </c>
      <c r="C1108" s="817" t="s">
        <v>39</v>
      </c>
      <c r="D1108" s="817" t="s">
        <v>3</v>
      </c>
      <c r="E1108" s="818">
        <v>44373</v>
      </c>
      <c r="F1108" s="817" t="s">
        <v>19</v>
      </c>
      <c r="G1108" s="819" t="s">
        <v>454</v>
      </c>
      <c r="H1108" s="817" t="s">
        <v>21</v>
      </c>
      <c r="I1108" s="821">
        <v>11.5</v>
      </c>
      <c r="J1108" s="827">
        <v>81.03</v>
      </c>
      <c r="K1108" s="21">
        <f t="shared" si="83"/>
        <v>931.84500000000003</v>
      </c>
      <c r="L1108" s="21">
        <f t="shared" si="86"/>
        <v>210</v>
      </c>
      <c r="M1108" s="21">
        <f t="shared" si="85"/>
        <v>210</v>
      </c>
      <c r="N1108" s="21">
        <f t="shared" si="84"/>
        <v>1141.845</v>
      </c>
      <c r="O1108" s="817"/>
      <c r="P1108" s="817"/>
      <c r="Q1108" s="822" t="s">
        <v>8</v>
      </c>
      <c r="R1108" s="823" t="s">
        <v>9</v>
      </c>
    </row>
    <row r="1109" spans="1:18" ht="15" hidden="1" customHeight="1">
      <c r="A1109" s="816">
        <v>185237</v>
      </c>
      <c r="B1109" s="817" t="s">
        <v>441</v>
      </c>
      <c r="C1109" s="817" t="s">
        <v>59</v>
      </c>
      <c r="D1109" s="817" t="s">
        <v>3</v>
      </c>
      <c r="E1109" s="818">
        <v>44373</v>
      </c>
      <c r="F1109" s="817" t="s">
        <v>71</v>
      </c>
      <c r="G1109" s="819" t="s">
        <v>442</v>
      </c>
      <c r="H1109" s="817" t="s">
        <v>73</v>
      </c>
      <c r="I1109" s="821">
        <v>11</v>
      </c>
      <c r="J1109" s="827">
        <v>111.7</v>
      </c>
      <c r="K1109" s="21">
        <f t="shared" si="83"/>
        <v>1228.7</v>
      </c>
      <c r="L1109" s="21">
        <f t="shared" si="86"/>
        <v>210</v>
      </c>
      <c r="M1109" s="21">
        <f t="shared" si="85"/>
        <v>210</v>
      </c>
      <c r="N1109" s="21">
        <f t="shared" si="84"/>
        <v>1438.7</v>
      </c>
      <c r="O1109" s="817" t="s">
        <v>6</v>
      </c>
      <c r="P1109" s="817" t="s">
        <v>109</v>
      </c>
      <c r="Q1109" s="822" t="s">
        <v>8</v>
      </c>
      <c r="R1109" s="823" t="s">
        <v>8</v>
      </c>
    </row>
    <row r="1110" spans="1:18" ht="15" hidden="1" customHeight="1">
      <c r="A1110" s="816">
        <v>187615</v>
      </c>
      <c r="B1110" s="817" t="s">
        <v>443</v>
      </c>
      <c r="C1110" s="817" t="s">
        <v>59</v>
      </c>
      <c r="D1110" s="817" t="s">
        <v>3</v>
      </c>
      <c r="E1110" s="818">
        <v>44373</v>
      </c>
      <c r="F1110" s="817" t="s">
        <v>71</v>
      </c>
      <c r="G1110" s="819" t="s">
        <v>458</v>
      </c>
      <c r="H1110" s="817" t="s">
        <v>73</v>
      </c>
      <c r="I1110" s="821">
        <v>8</v>
      </c>
      <c r="J1110" s="827">
        <v>111.7</v>
      </c>
      <c r="K1110" s="21">
        <f t="shared" si="83"/>
        <v>893.6</v>
      </c>
      <c r="L1110" s="21">
        <f t="shared" si="86"/>
        <v>152.72727272727272</v>
      </c>
      <c r="M1110" s="21">
        <f t="shared" si="85"/>
        <v>152.72999999999999</v>
      </c>
      <c r="N1110" s="21">
        <f t="shared" si="84"/>
        <v>1046.33</v>
      </c>
      <c r="O1110" s="817"/>
      <c r="P1110" s="817"/>
      <c r="Q1110" s="822" t="s">
        <v>8</v>
      </c>
      <c r="R1110" s="823" t="s">
        <v>9</v>
      </c>
    </row>
    <row r="1111" spans="1:18" ht="15" hidden="1" customHeight="1">
      <c r="A1111" s="816">
        <v>196694</v>
      </c>
      <c r="B1111" s="817" t="s">
        <v>448</v>
      </c>
      <c r="C1111" s="817" t="s">
        <v>338</v>
      </c>
      <c r="D1111" s="817" t="s">
        <v>3</v>
      </c>
      <c r="E1111" s="818">
        <v>44373</v>
      </c>
      <c r="F1111" s="817" t="s">
        <v>19</v>
      </c>
      <c r="G1111" s="819" t="s">
        <v>459</v>
      </c>
      <c r="H1111" s="817" t="s">
        <v>21</v>
      </c>
      <c r="I1111" s="821">
        <v>12.5</v>
      </c>
      <c r="J1111" s="827">
        <v>127.04</v>
      </c>
      <c r="K1111" s="21">
        <f t="shared" si="83"/>
        <v>1588</v>
      </c>
      <c r="L1111" s="21">
        <f t="shared" si="86"/>
        <v>210</v>
      </c>
      <c r="M1111" s="21">
        <f t="shared" si="85"/>
        <v>210</v>
      </c>
      <c r="N1111" s="21">
        <f t="shared" si="84"/>
        <v>1798</v>
      </c>
      <c r="O1111" s="817"/>
      <c r="P1111" s="817"/>
      <c r="Q1111" s="822" t="s">
        <v>8</v>
      </c>
      <c r="R1111" s="823" t="s">
        <v>9</v>
      </c>
    </row>
    <row r="1112" spans="1:18" ht="15" hidden="1" customHeight="1">
      <c r="A1112" s="816">
        <v>203810</v>
      </c>
      <c r="B1112" s="817" t="s">
        <v>451</v>
      </c>
      <c r="C1112" s="817" t="s">
        <v>63</v>
      </c>
      <c r="D1112" s="817" t="s">
        <v>3</v>
      </c>
      <c r="E1112" s="818">
        <v>44373</v>
      </c>
      <c r="F1112" s="817" t="s">
        <v>71</v>
      </c>
      <c r="G1112" s="819" t="s">
        <v>452</v>
      </c>
      <c r="H1112" s="824" t="s">
        <v>73</v>
      </c>
      <c r="I1112" s="829">
        <v>11</v>
      </c>
      <c r="J1112" s="830">
        <v>91.26</v>
      </c>
      <c r="K1112" s="21">
        <f t="shared" si="83"/>
        <v>1003.86</v>
      </c>
      <c r="L1112" s="21">
        <f t="shared" si="86"/>
        <v>210</v>
      </c>
      <c r="M1112" s="21">
        <f t="shared" si="85"/>
        <v>210</v>
      </c>
      <c r="N1112" s="21">
        <f t="shared" si="84"/>
        <v>1213.8600000000001</v>
      </c>
      <c r="O1112" s="824" t="s">
        <v>6</v>
      </c>
      <c r="P1112" s="824" t="s">
        <v>348</v>
      </c>
      <c r="Q1112" s="831" t="s">
        <v>8</v>
      </c>
      <c r="R1112" s="832" t="s">
        <v>9</v>
      </c>
    </row>
    <row r="1113" spans="1:18" ht="15" hidden="1" customHeight="1">
      <c r="A1113" s="816">
        <v>117561</v>
      </c>
      <c r="B1113" s="817" t="s">
        <v>139</v>
      </c>
      <c r="C1113" s="817" t="s">
        <v>18</v>
      </c>
      <c r="D1113" s="817" t="s">
        <v>3</v>
      </c>
      <c r="E1113" s="818">
        <v>44373</v>
      </c>
      <c r="F1113" s="817" t="s">
        <v>140</v>
      </c>
      <c r="G1113" s="819" t="s">
        <v>141</v>
      </c>
      <c r="H1113" s="820" t="s">
        <v>142</v>
      </c>
      <c r="I1113" s="821">
        <v>11</v>
      </c>
      <c r="J1113" s="827">
        <v>150.59</v>
      </c>
      <c r="K1113" s="21">
        <f t="shared" si="83"/>
        <v>1656.49</v>
      </c>
      <c r="L1113" s="21">
        <f t="shared" si="86"/>
        <v>210</v>
      </c>
      <c r="M1113" s="21">
        <f t="shared" si="85"/>
        <v>210</v>
      </c>
      <c r="N1113" s="21">
        <f t="shared" si="84"/>
        <v>1866.49</v>
      </c>
      <c r="O1113" s="817"/>
      <c r="P1113" s="817"/>
      <c r="Q1113" s="822"/>
      <c r="R1113" s="823" t="s">
        <v>9</v>
      </c>
    </row>
    <row r="1114" spans="1:18" ht="15" hidden="1" customHeight="1">
      <c r="A1114" s="816">
        <v>116634</v>
      </c>
      <c r="B1114" s="817" t="s">
        <v>445</v>
      </c>
      <c r="C1114" s="817" t="s">
        <v>361</v>
      </c>
      <c r="D1114" s="817" t="s">
        <v>3</v>
      </c>
      <c r="E1114" s="818">
        <v>44374</v>
      </c>
      <c r="F1114" s="817" t="s">
        <v>71</v>
      </c>
      <c r="G1114" s="819" t="s">
        <v>460</v>
      </c>
      <c r="H1114" s="817" t="s">
        <v>73</v>
      </c>
      <c r="I1114" s="821">
        <v>11</v>
      </c>
      <c r="J1114" s="827">
        <v>111.7</v>
      </c>
      <c r="K1114" s="21">
        <f t="shared" si="83"/>
        <v>1228.7</v>
      </c>
      <c r="L1114" s="21">
        <f t="shared" si="86"/>
        <v>210</v>
      </c>
      <c r="M1114" s="21">
        <f t="shared" si="85"/>
        <v>210</v>
      </c>
      <c r="N1114" s="21">
        <f t="shared" si="84"/>
        <v>1438.7</v>
      </c>
      <c r="O1114" s="817"/>
      <c r="P1114" s="817"/>
      <c r="Q1114" s="822" t="s">
        <v>8</v>
      </c>
      <c r="R1114" s="823" t="s">
        <v>9</v>
      </c>
    </row>
    <row r="1115" spans="1:18" ht="15" hidden="1" customHeight="1">
      <c r="A1115" s="816">
        <v>117493</v>
      </c>
      <c r="B1115" s="817" t="s">
        <v>455</v>
      </c>
      <c r="C1115" s="817" t="s">
        <v>39</v>
      </c>
      <c r="D1115" s="817" t="s">
        <v>3</v>
      </c>
      <c r="E1115" s="818">
        <v>44374</v>
      </c>
      <c r="F1115" s="817" t="s">
        <v>71</v>
      </c>
      <c r="G1115" s="819" t="s">
        <v>461</v>
      </c>
      <c r="H1115" s="817" t="s">
        <v>73</v>
      </c>
      <c r="I1115" s="821">
        <v>11</v>
      </c>
      <c r="J1115" s="827">
        <v>81.03</v>
      </c>
      <c r="K1115" s="21">
        <f t="shared" si="83"/>
        <v>891.33</v>
      </c>
      <c r="L1115" s="21">
        <f t="shared" si="86"/>
        <v>210</v>
      </c>
      <c r="M1115" s="21">
        <f t="shared" si="85"/>
        <v>210</v>
      </c>
      <c r="N1115" s="21">
        <f t="shared" si="84"/>
        <v>1101.33</v>
      </c>
      <c r="O1115" s="817" t="s">
        <v>6</v>
      </c>
      <c r="P1115" s="817" t="s">
        <v>228</v>
      </c>
      <c r="Q1115" s="822" t="s">
        <v>8</v>
      </c>
      <c r="R1115" s="823" t="s">
        <v>9</v>
      </c>
    </row>
    <row r="1116" spans="1:18" ht="15" hidden="1" customHeight="1">
      <c r="A1116" s="816">
        <v>118370</v>
      </c>
      <c r="B1116" s="817" t="s">
        <v>222</v>
      </c>
      <c r="C1116" s="817" t="s">
        <v>18</v>
      </c>
      <c r="D1116" s="817" t="s">
        <v>3</v>
      </c>
      <c r="E1116" s="818">
        <v>44374</v>
      </c>
      <c r="F1116" s="817" t="s">
        <v>71</v>
      </c>
      <c r="G1116" s="819" t="s">
        <v>223</v>
      </c>
      <c r="H1116" s="817" t="s">
        <v>73</v>
      </c>
      <c r="I1116" s="821">
        <v>11</v>
      </c>
      <c r="J1116" s="827">
        <v>150.59</v>
      </c>
      <c r="K1116" s="21">
        <f t="shared" si="83"/>
        <v>1656.49</v>
      </c>
      <c r="L1116" s="21">
        <f t="shared" si="86"/>
        <v>210</v>
      </c>
      <c r="M1116" s="21">
        <f t="shared" si="85"/>
        <v>210</v>
      </c>
      <c r="N1116" s="21">
        <f t="shared" si="84"/>
        <v>1866.49</v>
      </c>
      <c r="O1116" s="817"/>
      <c r="P1116" s="817"/>
      <c r="Q1116" s="822" t="s">
        <v>8</v>
      </c>
      <c r="R1116" s="823" t="s">
        <v>9</v>
      </c>
    </row>
    <row r="1117" spans="1:18" ht="15" hidden="1" customHeight="1">
      <c r="A1117" s="816">
        <v>118959</v>
      </c>
      <c r="B1117" s="817" t="s">
        <v>447</v>
      </c>
      <c r="C1117" s="817" t="s">
        <v>39</v>
      </c>
      <c r="D1117" s="817" t="s">
        <v>3</v>
      </c>
      <c r="E1117" s="818">
        <v>44374</v>
      </c>
      <c r="F1117" s="817" t="s">
        <v>71</v>
      </c>
      <c r="G1117" s="819" t="s">
        <v>460</v>
      </c>
      <c r="H1117" s="817" t="s">
        <v>73</v>
      </c>
      <c r="I1117" s="821">
        <v>11</v>
      </c>
      <c r="J1117" s="827">
        <v>81.03</v>
      </c>
      <c r="K1117" s="21">
        <f t="shared" si="83"/>
        <v>891.33</v>
      </c>
      <c r="L1117" s="21">
        <f t="shared" si="86"/>
        <v>210</v>
      </c>
      <c r="M1117" s="21">
        <f t="shared" si="85"/>
        <v>210</v>
      </c>
      <c r="N1117" s="21">
        <f t="shared" si="84"/>
        <v>1101.33</v>
      </c>
      <c r="O1117" s="817"/>
      <c r="P1117" s="817"/>
      <c r="Q1117" s="822" t="s">
        <v>8</v>
      </c>
      <c r="R1117" s="823" t="s">
        <v>9</v>
      </c>
    </row>
    <row r="1118" spans="1:18" ht="15" hidden="1" customHeight="1">
      <c r="A1118" s="816">
        <v>185237</v>
      </c>
      <c r="B1118" s="817" t="s">
        <v>441</v>
      </c>
      <c r="C1118" s="817" t="s">
        <v>59</v>
      </c>
      <c r="D1118" s="817" t="s">
        <v>3</v>
      </c>
      <c r="E1118" s="818">
        <v>44374</v>
      </c>
      <c r="F1118" s="817" t="s">
        <v>71</v>
      </c>
      <c r="G1118" s="819" t="s">
        <v>442</v>
      </c>
      <c r="H1118" s="817" t="s">
        <v>73</v>
      </c>
      <c r="I1118" s="821">
        <v>11</v>
      </c>
      <c r="J1118" s="827">
        <v>111.7</v>
      </c>
      <c r="K1118" s="21">
        <f t="shared" si="83"/>
        <v>1228.7</v>
      </c>
      <c r="L1118" s="21">
        <f t="shared" si="86"/>
        <v>210</v>
      </c>
      <c r="M1118" s="21">
        <f t="shared" si="85"/>
        <v>210</v>
      </c>
      <c r="N1118" s="21">
        <f t="shared" si="84"/>
        <v>1438.7</v>
      </c>
      <c r="O1118" s="817" t="s">
        <v>6</v>
      </c>
      <c r="P1118" s="817" t="s">
        <v>109</v>
      </c>
      <c r="Q1118" s="822" t="s">
        <v>8</v>
      </c>
      <c r="R1118" s="823" t="s">
        <v>8</v>
      </c>
    </row>
    <row r="1119" spans="1:18" ht="15" hidden="1" customHeight="1">
      <c r="A1119" s="816">
        <v>196694</v>
      </c>
      <c r="B1119" s="817" t="s">
        <v>448</v>
      </c>
      <c r="C1119" s="817" t="s">
        <v>338</v>
      </c>
      <c r="D1119" s="817" t="s">
        <v>3</v>
      </c>
      <c r="E1119" s="818">
        <v>44374</v>
      </c>
      <c r="F1119" s="817" t="s">
        <v>19</v>
      </c>
      <c r="G1119" s="819" t="s">
        <v>462</v>
      </c>
      <c r="H1119" s="817" t="s">
        <v>21</v>
      </c>
      <c r="I1119" s="821">
        <v>12</v>
      </c>
      <c r="J1119" s="827">
        <v>127.04</v>
      </c>
      <c r="K1119" s="21">
        <f t="shared" si="83"/>
        <v>1524.48</v>
      </c>
      <c r="L1119" s="21">
        <f t="shared" si="86"/>
        <v>210</v>
      </c>
      <c r="M1119" s="21">
        <f t="shared" si="85"/>
        <v>210</v>
      </c>
      <c r="N1119" s="21">
        <f t="shared" si="84"/>
        <v>1734.48</v>
      </c>
      <c r="O1119" s="817"/>
      <c r="P1119" s="817"/>
      <c r="Q1119" s="822" t="s">
        <v>8</v>
      </c>
      <c r="R1119" s="823" t="s">
        <v>9</v>
      </c>
    </row>
    <row r="1120" spans="1:18" ht="15" hidden="1" customHeight="1">
      <c r="A1120" s="816">
        <v>203810</v>
      </c>
      <c r="B1120" s="817" t="s">
        <v>451</v>
      </c>
      <c r="C1120" s="817" t="s">
        <v>63</v>
      </c>
      <c r="D1120" s="817" t="s">
        <v>3</v>
      </c>
      <c r="E1120" s="818">
        <v>44374</v>
      </c>
      <c r="F1120" s="817" t="s">
        <v>71</v>
      </c>
      <c r="G1120" s="819" t="s">
        <v>452</v>
      </c>
      <c r="H1120" s="824" t="s">
        <v>73</v>
      </c>
      <c r="I1120" s="829">
        <v>11</v>
      </c>
      <c r="J1120" s="830">
        <v>91.26</v>
      </c>
      <c r="K1120" s="21">
        <f t="shared" si="83"/>
        <v>1003.86</v>
      </c>
      <c r="L1120" s="21">
        <f t="shared" si="86"/>
        <v>210</v>
      </c>
      <c r="M1120" s="21">
        <f t="shared" si="85"/>
        <v>210</v>
      </c>
      <c r="N1120" s="21">
        <f t="shared" si="84"/>
        <v>1213.8600000000001</v>
      </c>
      <c r="O1120" s="824" t="s">
        <v>6</v>
      </c>
      <c r="P1120" s="824" t="s">
        <v>125</v>
      </c>
      <c r="Q1120" s="831" t="s">
        <v>8</v>
      </c>
      <c r="R1120" s="832" t="s">
        <v>9</v>
      </c>
    </row>
    <row r="1121" spans="1:18" ht="15" hidden="1" customHeight="1">
      <c r="A1121" s="816">
        <v>117561</v>
      </c>
      <c r="B1121" s="817" t="s">
        <v>139</v>
      </c>
      <c r="C1121" s="817" t="s">
        <v>18</v>
      </c>
      <c r="D1121" s="817" t="s">
        <v>3</v>
      </c>
      <c r="E1121" s="818">
        <v>44374</v>
      </c>
      <c r="F1121" s="817" t="s">
        <v>140</v>
      </c>
      <c r="G1121" s="819" t="s">
        <v>141</v>
      </c>
      <c r="H1121" s="820" t="s">
        <v>142</v>
      </c>
      <c r="I1121" s="821">
        <v>11</v>
      </c>
      <c r="J1121" s="827">
        <v>150.59</v>
      </c>
      <c r="K1121" s="21">
        <f t="shared" si="83"/>
        <v>1656.49</v>
      </c>
      <c r="L1121" s="21">
        <f t="shared" si="86"/>
        <v>210</v>
      </c>
      <c r="M1121" s="21">
        <f t="shared" si="85"/>
        <v>210</v>
      </c>
      <c r="N1121" s="21">
        <f t="shared" si="84"/>
        <v>1866.49</v>
      </c>
      <c r="O1121" s="817"/>
      <c r="P1121" s="817"/>
      <c r="Q1121" s="822"/>
      <c r="R1121" s="823" t="s">
        <v>9</v>
      </c>
    </row>
    <row r="1122" spans="1:18" ht="15" hidden="1" customHeight="1">
      <c r="A1122" s="816">
        <v>116634</v>
      </c>
      <c r="B1122" s="817" t="s">
        <v>445</v>
      </c>
      <c r="C1122" s="817" t="s">
        <v>361</v>
      </c>
      <c r="D1122" s="817" t="s">
        <v>3</v>
      </c>
      <c r="E1122" s="818">
        <v>44375</v>
      </c>
      <c r="F1122" s="817" t="s">
        <v>71</v>
      </c>
      <c r="G1122" s="819" t="s">
        <v>463</v>
      </c>
      <c r="H1122" s="817" t="s">
        <v>73</v>
      </c>
      <c r="I1122" s="821">
        <v>11</v>
      </c>
      <c r="J1122" s="827">
        <v>111.7</v>
      </c>
      <c r="K1122" s="21">
        <f t="shared" si="83"/>
        <v>1228.7</v>
      </c>
      <c r="L1122" s="21">
        <f t="shared" si="86"/>
        <v>210</v>
      </c>
      <c r="M1122" s="21">
        <f t="shared" si="85"/>
        <v>210</v>
      </c>
      <c r="N1122" s="21">
        <f t="shared" si="84"/>
        <v>1438.7</v>
      </c>
      <c r="O1122" s="817"/>
      <c r="P1122" s="817"/>
      <c r="Q1122" s="822" t="s">
        <v>8</v>
      </c>
      <c r="R1122" s="823" t="s">
        <v>9</v>
      </c>
    </row>
    <row r="1123" spans="1:18" ht="15" hidden="1" customHeight="1">
      <c r="A1123" s="816">
        <v>117493</v>
      </c>
      <c r="B1123" s="817" t="s">
        <v>455</v>
      </c>
      <c r="C1123" s="817" t="s">
        <v>39</v>
      </c>
      <c r="D1123" s="817" t="s">
        <v>3</v>
      </c>
      <c r="E1123" s="818">
        <v>44375</v>
      </c>
      <c r="F1123" s="817" t="s">
        <v>71</v>
      </c>
      <c r="G1123" s="819" t="s">
        <v>456</v>
      </c>
      <c r="H1123" s="817" t="s">
        <v>73</v>
      </c>
      <c r="I1123" s="821">
        <v>11</v>
      </c>
      <c r="J1123" s="827">
        <v>81.03</v>
      </c>
      <c r="K1123" s="21">
        <f t="shared" si="83"/>
        <v>891.33</v>
      </c>
      <c r="L1123" s="21">
        <f t="shared" si="86"/>
        <v>210</v>
      </c>
      <c r="M1123" s="21">
        <f t="shared" si="85"/>
        <v>210</v>
      </c>
      <c r="N1123" s="21">
        <f t="shared" si="84"/>
        <v>1101.33</v>
      </c>
      <c r="O1123" s="817" t="s">
        <v>6</v>
      </c>
      <c r="P1123" s="817" t="s">
        <v>228</v>
      </c>
      <c r="Q1123" s="822" t="s">
        <v>8</v>
      </c>
      <c r="R1123" s="823" t="s">
        <v>9</v>
      </c>
    </row>
    <row r="1124" spans="1:18" ht="15" hidden="1" customHeight="1">
      <c r="A1124" s="816">
        <v>118370</v>
      </c>
      <c r="B1124" s="817" t="s">
        <v>222</v>
      </c>
      <c r="C1124" s="817" t="s">
        <v>18</v>
      </c>
      <c r="D1124" s="817" t="s">
        <v>3</v>
      </c>
      <c r="E1124" s="818">
        <v>44375</v>
      </c>
      <c r="F1124" s="817" t="s">
        <v>71</v>
      </c>
      <c r="G1124" s="819" t="s">
        <v>223</v>
      </c>
      <c r="H1124" s="817" t="s">
        <v>73</v>
      </c>
      <c r="I1124" s="821">
        <v>11</v>
      </c>
      <c r="J1124" s="827">
        <v>150.59</v>
      </c>
      <c r="K1124" s="21">
        <f t="shared" si="83"/>
        <v>1656.49</v>
      </c>
      <c r="L1124" s="21">
        <f t="shared" si="86"/>
        <v>210</v>
      </c>
      <c r="M1124" s="21">
        <f t="shared" si="85"/>
        <v>210</v>
      </c>
      <c r="N1124" s="21">
        <f t="shared" si="84"/>
        <v>1866.49</v>
      </c>
      <c r="O1124" s="817"/>
      <c r="P1124" s="817"/>
      <c r="Q1124" s="822" t="s">
        <v>8</v>
      </c>
      <c r="R1124" s="823" t="s">
        <v>9</v>
      </c>
    </row>
    <row r="1125" spans="1:18" ht="15" hidden="1" customHeight="1">
      <c r="A1125" s="816">
        <v>118599</v>
      </c>
      <c r="B1125" s="817" t="s">
        <v>464</v>
      </c>
      <c r="C1125" s="817" t="s">
        <v>39</v>
      </c>
      <c r="D1125" s="817" t="s">
        <v>3</v>
      </c>
      <c r="E1125" s="818">
        <v>44375</v>
      </c>
      <c r="F1125" s="817" t="s">
        <v>71</v>
      </c>
      <c r="G1125" s="819" t="s">
        <v>465</v>
      </c>
      <c r="H1125" s="817" t="s">
        <v>73</v>
      </c>
      <c r="I1125" s="821">
        <v>11</v>
      </c>
      <c r="J1125" s="827">
        <v>81.03</v>
      </c>
      <c r="K1125" s="21">
        <f t="shared" si="83"/>
        <v>891.33</v>
      </c>
      <c r="L1125" s="21">
        <f t="shared" si="86"/>
        <v>210</v>
      </c>
      <c r="M1125" s="21">
        <f t="shared" si="85"/>
        <v>210</v>
      </c>
      <c r="N1125" s="21">
        <f t="shared" si="84"/>
        <v>1101.33</v>
      </c>
      <c r="O1125" s="817" t="s">
        <v>6</v>
      </c>
      <c r="P1125" s="817" t="s">
        <v>173</v>
      </c>
      <c r="Q1125" s="822" t="s">
        <v>8</v>
      </c>
      <c r="R1125" s="823" t="s">
        <v>8</v>
      </c>
    </row>
    <row r="1126" spans="1:18" ht="15" hidden="1" customHeight="1">
      <c r="A1126" s="816">
        <v>118959</v>
      </c>
      <c r="B1126" s="817" t="s">
        <v>447</v>
      </c>
      <c r="C1126" s="817" t="s">
        <v>39</v>
      </c>
      <c r="D1126" s="817" t="s">
        <v>3</v>
      </c>
      <c r="E1126" s="818">
        <v>44375</v>
      </c>
      <c r="F1126" s="817" t="s">
        <v>71</v>
      </c>
      <c r="G1126" s="819" t="s">
        <v>463</v>
      </c>
      <c r="H1126" s="817" t="s">
        <v>73</v>
      </c>
      <c r="I1126" s="821">
        <v>12</v>
      </c>
      <c r="J1126" s="827">
        <v>81.03</v>
      </c>
      <c r="K1126" s="21">
        <f t="shared" si="83"/>
        <v>972.36</v>
      </c>
      <c r="L1126" s="21">
        <f t="shared" si="86"/>
        <v>210</v>
      </c>
      <c r="M1126" s="21">
        <f t="shared" si="85"/>
        <v>210</v>
      </c>
      <c r="N1126" s="21">
        <f t="shared" si="84"/>
        <v>1182.3600000000001</v>
      </c>
      <c r="O1126" s="817"/>
      <c r="P1126" s="817"/>
      <c r="Q1126" s="822" t="s">
        <v>8</v>
      </c>
      <c r="R1126" s="823" t="s">
        <v>9</v>
      </c>
    </row>
    <row r="1127" spans="1:18" ht="15" hidden="1" customHeight="1">
      <c r="A1127" s="816">
        <v>157037</v>
      </c>
      <c r="B1127" s="817" t="s">
        <v>466</v>
      </c>
      <c r="C1127" s="817" t="s">
        <v>39</v>
      </c>
      <c r="D1127" s="817" t="s">
        <v>3</v>
      </c>
      <c r="E1127" s="818">
        <v>44375</v>
      </c>
      <c r="F1127" s="817" t="s">
        <v>71</v>
      </c>
      <c r="G1127" s="819" t="s">
        <v>465</v>
      </c>
      <c r="H1127" s="817" t="s">
        <v>73</v>
      </c>
      <c r="I1127" s="821">
        <v>11</v>
      </c>
      <c r="J1127" s="827">
        <v>81.03</v>
      </c>
      <c r="K1127" s="21">
        <f t="shared" si="83"/>
        <v>891.33</v>
      </c>
      <c r="L1127" s="21">
        <f t="shared" si="86"/>
        <v>210</v>
      </c>
      <c r="M1127" s="21">
        <f t="shared" si="85"/>
        <v>210</v>
      </c>
      <c r="N1127" s="21">
        <f t="shared" si="84"/>
        <v>1101.33</v>
      </c>
      <c r="O1127" s="817"/>
      <c r="P1127" s="817"/>
      <c r="Q1127" s="822" t="s">
        <v>8</v>
      </c>
      <c r="R1127" s="823" t="s">
        <v>9</v>
      </c>
    </row>
    <row r="1128" spans="1:18" ht="15" hidden="1" customHeight="1">
      <c r="A1128" s="816">
        <v>176480</v>
      </c>
      <c r="B1128" s="817" t="s">
        <v>252</v>
      </c>
      <c r="C1128" s="817" t="s">
        <v>39</v>
      </c>
      <c r="D1128" s="817" t="s">
        <v>3</v>
      </c>
      <c r="E1128" s="818">
        <v>44375</v>
      </c>
      <c r="F1128" s="817" t="s">
        <v>71</v>
      </c>
      <c r="G1128" s="819" t="s">
        <v>467</v>
      </c>
      <c r="H1128" s="817" t="s">
        <v>73</v>
      </c>
      <c r="I1128" s="821">
        <v>11</v>
      </c>
      <c r="J1128" s="827">
        <v>81.03</v>
      </c>
      <c r="K1128" s="21">
        <f t="shared" si="83"/>
        <v>891.33</v>
      </c>
      <c r="L1128" s="21">
        <f t="shared" si="86"/>
        <v>210</v>
      </c>
      <c r="M1128" s="21">
        <f t="shared" si="85"/>
        <v>210</v>
      </c>
      <c r="N1128" s="21">
        <f t="shared" si="84"/>
        <v>1101.33</v>
      </c>
      <c r="O1128" s="817"/>
      <c r="P1128" s="817"/>
      <c r="Q1128" s="822" t="s">
        <v>8</v>
      </c>
      <c r="R1128" s="823" t="s">
        <v>9</v>
      </c>
    </row>
    <row r="1129" spans="1:18" ht="15" hidden="1" customHeight="1">
      <c r="A1129" s="816">
        <v>182705</v>
      </c>
      <c r="B1129" s="817" t="s">
        <v>468</v>
      </c>
      <c r="C1129" s="817" t="s">
        <v>39</v>
      </c>
      <c r="D1129" s="817" t="s">
        <v>3</v>
      </c>
      <c r="E1129" s="818">
        <v>44375</v>
      </c>
      <c r="F1129" s="817" t="s">
        <v>71</v>
      </c>
      <c r="G1129" s="819" t="s">
        <v>465</v>
      </c>
      <c r="H1129" s="817" t="s">
        <v>73</v>
      </c>
      <c r="I1129" s="821">
        <v>11</v>
      </c>
      <c r="J1129" s="827">
        <v>81.03</v>
      </c>
      <c r="K1129" s="21">
        <f t="shared" si="83"/>
        <v>891.33</v>
      </c>
      <c r="L1129" s="21">
        <f t="shared" si="86"/>
        <v>210</v>
      </c>
      <c r="M1129" s="21">
        <f t="shared" si="85"/>
        <v>210</v>
      </c>
      <c r="N1129" s="21">
        <f t="shared" si="84"/>
        <v>1101.33</v>
      </c>
      <c r="O1129" s="817" t="s">
        <v>6</v>
      </c>
      <c r="P1129" s="817" t="s">
        <v>173</v>
      </c>
      <c r="Q1129" s="822" t="s">
        <v>8</v>
      </c>
      <c r="R1129" s="823" t="s">
        <v>8</v>
      </c>
    </row>
    <row r="1130" spans="1:18" ht="15" hidden="1" customHeight="1">
      <c r="A1130" s="816">
        <v>185237</v>
      </c>
      <c r="B1130" s="817" t="s">
        <v>441</v>
      </c>
      <c r="C1130" s="817" t="s">
        <v>59</v>
      </c>
      <c r="D1130" s="817" t="s">
        <v>3</v>
      </c>
      <c r="E1130" s="818">
        <v>44375</v>
      </c>
      <c r="F1130" s="817" t="s">
        <v>71</v>
      </c>
      <c r="G1130" s="819" t="s">
        <v>442</v>
      </c>
      <c r="H1130" s="817" t="s">
        <v>73</v>
      </c>
      <c r="I1130" s="821">
        <v>11</v>
      </c>
      <c r="J1130" s="827">
        <v>111.7</v>
      </c>
      <c r="K1130" s="21">
        <f t="shared" si="83"/>
        <v>1228.7</v>
      </c>
      <c r="L1130" s="21">
        <f t="shared" si="86"/>
        <v>210</v>
      </c>
      <c r="M1130" s="21">
        <f t="shared" si="85"/>
        <v>210</v>
      </c>
      <c r="N1130" s="21">
        <f t="shared" si="84"/>
        <v>1438.7</v>
      </c>
      <c r="O1130" s="817" t="s">
        <v>6</v>
      </c>
      <c r="P1130" s="817" t="s">
        <v>109</v>
      </c>
      <c r="Q1130" s="822" t="s">
        <v>8</v>
      </c>
      <c r="R1130" s="823" t="s">
        <v>8</v>
      </c>
    </row>
    <row r="1131" spans="1:18" ht="15" hidden="1" customHeight="1">
      <c r="A1131" s="816">
        <v>185469</v>
      </c>
      <c r="B1131" s="817" t="s">
        <v>255</v>
      </c>
      <c r="C1131" s="817" t="s">
        <v>39</v>
      </c>
      <c r="D1131" s="817" t="s">
        <v>3</v>
      </c>
      <c r="E1131" s="818">
        <v>44375</v>
      </c>
      <c r="F1131" s="817" t="s">
        <v>71</v>
      </c>
      <c r="G1131" s="819" t="s">
        <v>467</v>
      </c>
      <c r="H1131" s="817" t="s">
        <v>73</v>
      </c>
      <c r="I1131" s="821">
        <v>11</v>
      </c>
      <c r="J1131" s="827">
        <v>81.03</v>
      </c>
      <c r="K1131" s="21">
        <f t="shared" si="83"/>
        <v>891.33</v>
      </c>
      <c r="L1131" s="21">
        <f t="shared" si="86"/>
        <v>210</v>
      </c>
      <c r="M1131" s="21">
        <f t="shared" si="85"/>
        <v>210</v>
      </c>
      <c r="N1131" s="21">
        <f t="shared" si="84"/>
        <v>1101.33</v>
      </c>
      <c r="O1131" s="817"/>
      <c r="P1131" s="817"/>
      <c r="Q1131" s="822" t="s">
        <v>8</v>
      </c>
      <c r="R1131" s="823" t="s">
        <v>9</v>
      </c>
    </row>
    <row r="1132" spans="1:18" ht="15" hidden="1" customHeight="1">
      <c r="A1132" s="816">
        <v>196694</v>
      </c>
      <c r="B1132" s="817" t="s">
        <v>448</v>
      </c>
      <c r="C1132" s="817" t="s">
        <v>338</v>
      </c>
      <c r="D1132" s="817" t="s">
        <v>3</v>
      </c>
      <c r="E1132" s="818">
        <v>44375</v>
      </c>
      <c r="F1132" s="817" t="s">
        <v>19</v>
      </c>
      <c r="G1132" s="819" t="s">
        <v>469</v>
      </c>
      <c r="H1132" s="817" t="s">
        <v>21</v>
      </c>
      <c r="I1132" s="821">
        <v>11</v>
      </c>
      <c r="J1132" s="827">
        <v>127.04</v>
      </c>
      <c r="K1132" s="21">
        <f t="shared" si="83"/>
        <v>1397.44</v>
      </c>
      <c r="L1132" s="21">
        <f t="shared" si="86"/>
        <v>210</v>
      </c>
      <c r="M1132" s="21">
        <f t="shared" si="85"/>
        <v>210</v>
      </c>
      <c r="N1132" s="21">
        <f t="shared" si="84"/>
        <v>1607.44</v>
      </c>
      <c r="O1132" s="817"/>
      <c r="P1132" s="817"/>
      <c r="Q1132" s="822" t="s">
        <v>8</v>
      </c>
      <c r="R1132" s="823" t="s">
        <v>9</v>
      </c>
    </row>
    <row r="1133" spans="1:18" ht="15" hidden="1" customHeight="1">
      <c r="A1133" s="816">
        <v>202967</v>
      </c>
      <c r="B1133" s="817" t="s">
        <v>470</v>
      </c>
      <c r="C1133" s="817" t="s">
        <v>39</v>
      </c>
      <c r="D1133" s="817" t="s">
        <v>3</v>
      </c>
      <c r="E1133" s="818">
        <v>44375</v>
      </c>
      <c r="F1133" s="817" t="s">
        <v>71</v>
      </c>
      <c r="G1133" s="819" t="s">
        <v>471</v>
      </c>
      <c r="H1133" s="817" t="s">
        <v>73</v>
      </c>
      <c r="I1133" s="821">
        <v>11</v>
      </c>
      <c r="J1133" s="827">
        <v>81.03</v>
      </c>
      <c r="K1133" s="21">
        <f t="shared" si="83"/>
        <v>891.33</v>
      </c>
      <c r="L1133" s="21">
        <f t="shared" si="86"/>
        <v>210</v>
      </c>
      <c r="M1133" s="21">
        <f t="shared" si="85"/>
        <v>210</v>
      </c>
      <c r="N1133" s="21">
        <f t="shared" si="84"/>
        <v>1101.33</v>
      </c>
      <c r="O1133" s="817"/>
      <c r="P1133" s="817"/>
      <c r="Q1133" s="822" t="s">
        <v>8</v>
      </c>
      <c r="R1133" s="823" t="s">
        <v>9</v>
      </c>
    </row>
    <row r="1134" spans="1:18" ht="15" hidden="1" customHeight="1">
      <c r="A1134" s="816">
        <v>203810</v>
      </c>
      <c r="B1134" s="817" t="s">
        <v>451</v>
      </c>
      <c r="C1134" s="817" t="s">
        <v>63</v>
      </c>
      <c r="D1134" s="817" t="s">
        <v>3</v>
      </c>
      <c r="E1134" s="818">
        <v>44375</v>
      </c>
      <c r="F1134" s="817" t="s">
        <v>71</v>
      </c>
      <c r="G1134" s="819" t="s">
        <v>452</v>
      </c>
      <c r="H1134" s="824" t="s">
        <v>73</v>
      </c>
      <c r="I1134" s="829">
        <v>11</v>
      </c>
      <c r="J1134" s="830">
        <v>91.26</v>
      </c>
      <c r="K1134" s="21">
        <f t="shared" si="83"/>
        <v>1003.86</v>
      </c>
      <c r="L1134" s="21">
        <f t="shared" si="86"/>
        <v>210</v>
      </c>
      <c r="M1134" s="21">
        <f t="shared" si="85"/>
        <v>210</v>
      </c>
      <c r="N1134" s="21">
        <f t="shared" si="84"/>
        <v>1213.8600000000001</v>
      </c>
      <c r="O1134" s="824" t="s">
        <v>6</v>
      </c>
      <c r="P1134" s="824" t="s">
        <v>472</v>
      </c>
      <c r="Q1134" s="831" t="s">
        <v>8</v>
      </c>
      <c r="R1134" s="832" t="s">
        <v>9</v>
      </c>
    </row>
    <row r="1135" spans="1:18" ht="15" hidden="1" customHeight="1">
      <c r="A1135" s="816">
        <v>204116</v>
      </c>
      <c r="B1135" s="817" t="s">
        <v>473</v>
      </c>
      <c r="C1135" s="817" t="s">
        <v>39</v>
      </c>
      <c r="D1135" s="817" t="s">
        <v>3</v>
      </c>
      <c r="E1135" s="818">
        <v>44375</v>
      </c>
      <c r="F1135" s="817" t="s">
        <v>71</v>
      </c>
      <c r="G1135" s="819" t="s">
        <v>467</v>
      </c>
      <c r="H1135" s="817" t="s">
        <v>73</v>
      </c>
      <c r="I1135" s="821">
        <v>11</v>
      </c>
      <c r="J1135" s="827">
        <v>81.03</v>
      </c>
      <c r="K1135" s="21">
        <f t="shared" si="83"/>
        <v>891.33</v>
      </c>
      <c r="L1135" s="21">
        <f t="shared" si="86"/>
        <v>210</v>
      </c>
      <c r="M1135" s="21">
        <f t="shared" si="85"/>
        <v>210</v>
      </c>
      <c r="N1135" s="21">
        <f t="shared" si="84"/>
        <v>1101.33</v>
      </c>
      <c r="O1135" s="817"/>
      <c r="P1135" s="817"/>
      <c r="Q1135" s="822" t="s">
        <v>8</v>
      </c>
      <c r="R1135" s="823" t="s">
        <v>9</v>
      </c>
    </row>
    <row r="1136" spans="1:18" ht="15" hidden="1" customHeight="1">
      <c r="A1136" s="816">
        <v>117561</v>
      </c>
      <c r="B1136" s="817" t="s">
        <v>139</v>
      </c>
      <c r="C1136" s="817" t="s">
        <v>18</v>
      </c>
      <c r="D1136" s="817" t="s">
        <v>3</v>
      </c>
      <c r="E1136" s="818">
        <v>44375</v>
      </c>
      <c r="F1136" s="817" t="s">
        <v>140</v>
      </c>
      <c r="G1136" s="819" t="s">
        <v>141</v>
      </c>
      <c r="H1136" s="820" t="s">
        <v>142</v>
      </c>
      <c r="I1136" s="821">
        <v>8</v>
      </c>
      <c r="J1136" s="827">
        <v>150.59</v>
      </c>
      <c r="K1136" s="21">
        <f t="shared" si="83"/>
        <v>1204.72</v>
      </c>
      <c r="L1136" s="21">
        <f t="shared" si="86"/>
        <v>152.72727272727272</v>
      </c>
      <c r="M1136" s="21">
        <f t="shared" si="85"/>
        <v>152.72999999999999</v>
      </c>
      <c r="N1136" s="21">
        <f t="shared" si="84"/>
        <v>1357.45</v>
      </c>
      <c r="O1136" s="817"/>
      <c r="P1136" s="817"/>
      <c r="Q1136" s="822"/>
      <c r="R1136" s="823" t="s">
        <v>9</v>
      </c>
    </row>
    <row r="1137" spans="1:18" ht="15" hidden="1" customHeight="1">
      <c r="A1137" s="816">
        <v>117561</v>
      </c>
      <c r="B1137" s="817" t="s">
        <v>139</v>
      </c>
      <c r="C1137" s="817" t="s">
        <v>18</v>
      </c>
      <c r="D1137" s="817" t="s">
        <v>3</v>
      </c>
      <c r="E1137" s="818">
        <v>44375</v>
      </c>
      <c r="F1137" s="817" t="s">
        <v>140</v>
      </c>
      <c r="G1137" s="819" t="s">
        <v>141</v>
      </c>
      <c r="H1137" s="820" t="s">
        <v>142</v>
      </c>
      <c r="I1137" s="821">
        <v>3</v>
      </c>
      <c r="J1137" s="827">
        <v>150.59</v>
      </c>
      <c r="K1137" s="21">
        <f t="shared" si="83"/>
        <v>451.77</v>
      </c>
      <c r="L1137" s="21">
        <f t="shared" si="86"/>
        <v>57.272727272727266</v>
      </c>
      <c r="M1137" s="21">
        <f t="shared" si="85"/>
        <v>57.27</v>
      </c>
      <c r="N1137" s="21">
        <f t="shared" si="84"/>
        <v>509.03999999999996</v>
      </c>
      <c r="O1137" s="817"/>
      <c r="P1137" s="817"/>
      <c r="Q1137" s="822"/>
      <c r="R1137" s="823" t="s">
        <v>9</v>
      </c>
    </row>
    <row r="1138" spans="1:18" ht="15" hidden="1" customHeight="1">
      <c r="A1138" s="816">
        <v>116634</v>
      </c>
      <c r="B1138" s="817" t="s">
        <v>445</v>
      </c>
      <c r="C1138" s="817" t="s">
        <v>361</v>
      </c>
      <c r="D1138" s="817" t="s">
        <v>3</v>
      </c>
      <c r="E1138" s="818">
        <v>44376</v>
      </c>
      <c r="F1138" s="817" t="s">
        <v>71</v>
      </c>
      <c r="G1138" s="819" t="s">
        <v>474</v>
      </c>
      <c r="H1138" s="817" t="s">
        <v>73</v>
      </c>
      <c r="I1138" s="821">
        <v>13</v>
      </c>
      <c r="J1138" s="827">
        <v>111.7</v>
      </c>
      <c r="K1138" s="21">
        <f t="shared" si="83"/>
        <v>1452.1000000000001</v>
      </c>
      <c r="L1138" s="21">
        <f t="shared" si="86"/>
        <v>210</v>
      </c>
      <c r="M1138" s="21">
        <f t="shared" si="85"/>
        <v>210</v>
      </c>
      <c r="N1138" s="21">
        <f t="shared" si="84"/>
        <v>1662.1000000000001</v>
      </c>
      <c r="O1138" s="817"/>
      <c r="P1138" s="817"/>
      <c r="Q1138" s="822" t="s">
        <v>8</v>
      </c>
      <c r="R1138" s="823" t="s">
        <v>9</v>
      </c>
    </row>
    <row r="1139" spans="1:18" ht="15" hidden="1" customHeight="1">
      <c r="A1139" s="816">
        <v>117493</v>
      </c>
      <c r="B1139" s="817" t="s">
        <v>455</v>
      </c>
      <c r="C1139" s="817" t="s">
        <v>39</v>
      </c>
      <c r="D1139" s="817" t="s">
        <v>3</v>
      </c>
      <c r="E1139" s="818">
        <v>44376</v>
      </c>
      <c r="F1139" s="817" t="s">
        <v>71</v>
      </c>
      <c r="G1139" s="819" t="s">
        <v>456</v>
      </c>
      <c r="H1139" s="817" t="s">
        <v>73</v>
      </c>
      <c r="I1139" s="821">
        <v>11</v>
      </c>
      <c r="J1139" s="827">
        <v>81.03</v>
      </c>
      <c r="K1139" s="21">
        <f t="shared" si="83"/>
        <v>891.33</v>
      </c>
      <c r="L1139" s="21">
        <f t="shared" si="86"/>
        <v>210</v>
      </c>
      <c r="M1139" s="21">
        <f t="shared" si="85"/>
        <v>210</v>
      </c>
      <c r="N1139" s="21">
        <f t="shared" si="84"/>
        <v>1101.33</v>
      </c>
      <c r="O1139" s="817" t="s">
        <v>6</v>
      </c>
      <c r="P1139" s="817" t="s">
        <v>228</v>
      </c>
      <c r="Q1139" s="822" t="s">
        <v>8</v>
      </c>
      <c r="R1139" s="823" t="s">
        <v>9</v>
      </c>
    </row>
    <row r="1140" spans="1:18" ht="15" hidden="1" customHeight="1">
      <c r="A1140" s="816">
        <v>118370</v>
      </c>
      <c r="B1140" s="817" t="s">
        <v>222</v>
      </c>
      <c r="C1140" s="817" t="s">
        <v>18</v>
      </c>
      <c r="D1140" s="817" t="s">
        <v>3</v>
      </c>
      <c r="E1140" s="818">
        <v>44376</v>
      </c>
      <c r="F1140" s="817" t="s">
        <v>71</v>
      </c>
      <c r="G1140" s="819" t="s">
        <v>475</v>
      </c>
      <c r="H1140" s="817" t="s">
        <v>73</v>
      </c>
      <c r="I1140" s="821">
        <v>11</v>
      </c>
      <c r="J1140" s="827">
        <v>150.59</v>
      </c>
      <c r="K1140" s="21">
        <f t="shared" si="83"/>
        <v>1656.49</v>
      </c>
      <c r="L1140" s="21">
        <f t="shared" si="86"/>
        <v>210</v>
      </c>
      <c r="M1140" s="21">
        <f t="shared" si="85"/>
        <v>210</v>
      </c>
      <c r="N1140" s="21">
        <f t="shared" si="84"/>
        <v>1866.49</v>
      </c>
      <c r="O1140" s="817"/>
      <c r="P1140" s="817"/>
      <c r="Q1140" s="822" t="s">
        <v>8</v>
      </c>
      <c r="R1140" s="823" t="s">
        <v>9</v>
      </c>
    </row>
    <row r="1141" spans="1:18" ht="15" hidden="1" customHeight="1">
      <c r="A1141" s="816">
        <v>118599</v>
      </c>
      <c r="B1141" s="817" t="s">
        <v>464</v>
      </c>
      <c r="C1141" s="817" t="s">
        <v>39</v>
      </c>
      <c r="D1141" s="817" t="s">
        <v>3</v>
      </c>
      <c r="E1141" s="818">
        <v>44376</v>
      </c>
      <c r="F1141" s="817" t="s">
        <v>71</v>
      </c>
      <c r="G1141" s="819" t="s">
        <v>442</v>
      </c>
      <c r="H1141" s="817" t="s">
        <v>73</v>
      </c>
      <c r="I1141" s="821">
        <v>11</v>
      </c>
      <c r="J1141" s="827">
        <v>81.03</v>
      </c>
      <c r="K1141" s="21">
        <f t="shared" si="83"/>
        <v>891.33</v>
      </c>
      <c r="L1141" s="21">
        <f t="shared" si="86"/>
        <v>210</v>
      </c>
      <c r="M1141" s="21">
        <f t="shared" si="85"/>
        <v>210</v>
      </c>
      <c r="N1141" s="21">
        <f t="shared" si="84"/>
        <v>1101.33</v>
      </c>
      <c r="O1141" s="817" t="s">
        <v>6</v>
      </c>
      <c r="P1141" s="817" t="s">
        <v>476</v>
      </c>
      <c r="Q1141" s="822" t="s">
        <v>8</v>
      </c>
      <c r="R1141" s="823" t="s">
        <v>8</v>
      </c>
    </row>
    <row r="1142" spans="1:18" ht="15" hidden="1" customHeight="1">
      <c r="A1142" s="816">
        <v>118959</v>
      </c>
      <c r="B1142" s="817" t="s">
        <v>447</v>
      </c>
      <c r="C1142" s="817" t="s">
        <v>39</v>
      </c>
      <c r="D1142" s="817" t="s">
        <v>3</v>
      </c>
      <c r="E1142" s="818">
        <v>44376</v>
      </c>
      <c r="F1142" s="817" t="s">
        <v>71</v>
      </c>
      <c r="G1142" s="819" t="s">
        <v>474</v>
      </c>
      <c r="H1142" s="817" t="s">
        <v>73</v>
      </c>
      <c r="I1142" s="821">
        <v>13</v>
      </c>
      <c r="J1142" s="827">
        <v>81.03</v>
      </c>
      <c r="K1142" s="21">
        <f t="shared" si="83"/>
        <v>1053.3900000000001</v>
      </c>
      <c r="L1142" s="21">
        <f t="shared" si="86"/>
        <v>210</v>
      </c>
      <c r="M1142" s="21">
        <f t="shared" si="85"/>
        <v>210</v>
      </c>
      <c r="N1142" s="21">
        <f t="shared" si="84"/>
        <v>1263.3900000000001</v>
      </c>
      <c r="O1142" s="817"/>
      <c r="P1142" s="817"/>
      <c r="Q1142" s="822" t="s">
        <v>8</v>
      </c>
      <c r="R1142" s="823" t="s">
        <v>9</v>
      </c>
    </row>
    <row r="1143" spans="1:18" ht="15" hidden="1" customHeight="1">
      <c r="A1143" s="816">
        <v>157037</v>
      </c>
      <c r="B1143" s="817" t="s">
        <v>466</v>
      </c>
      <c r="C1143" s="817" t="s">
        <v>39</v>
      </c>
      <c r="D1143" s="817" t="s">
        <v>3</v>
      </c>
      <c r="E1143" s="818">
        <v>44376</v>
      </c>
      <c r="F1143" s="817" t="s">
        <v>71</v>
      </c>
      <c r="G1143" s="819" t="s">
        <v>465</v>
      </c>
      <c r="H1143" s="817" t="s">
        <v>73</v>
      </c>
      <c r="I1143" s="821">
        <v>11</v>
      </c>
      <c r="J1143" s="827">
        <v>81.03</v>
      </c>
      <c r="K1143" s="21">
        <f t="shared" si="83"/>
        <v>891.33</v>
      </c>
      <c r="L1143" s="21">
        <f t="shared" si="86"/>
        <v>210</v>
      </c>
      <c r="M1143" s="21">
        <f t="shared" si="85"/>
        <v>210</v>
      </c>
      <c r="N1143" s="21">
        <f t="shared" si="84"/>
        <v>1101.33</v>
      </c>
      <c r="O1143" s="817"/>
      <c r="P1143" s="817"/>
      <c r="Q1143" s="822" t="s">
        <v>8</v>
      </c>
      <c r="R1143" s="823" t="s">
        <v>9</v>
      </c>
    </row>
    <row r="1144" spans="1:18" ht="15" hidden="1" customHeight="1">
      <c r="A1144" s="816">
        <v>176480</v>
      </c>
      <c r="B1144" s="817" t="s">
        <v>252</v>
      </c>
      <c r="C1144" s="817" t="s">
        <v>39</v>
      </c>
      <c r="D1144" s="817" t="s">
        <v>3</v>
      </c>
      <c r="E1144" s="818">
        <v>44376</v>
      </c>
      <c r="F1144" s="817" t="s">
        <v>71</v>
      </c>
      <c r="G1144" s="819" t="s">
        <v>467</v>
      </c>
      <c r="H1144" s="817" t="s">
        <v>73</v>
      </c>
      <c r="I1144" s="821">
        <v>11</v>
      </c>
      <c r="J1144" s="827">
        <v>81.03</v>
      </c>
      <c r="K1144" s="21">
        <f t="shared" si="83"/>
        <v>891.33</v>
      </c>
      <c r="L1144" s="21">
        <f t="shared" si="86"/>
        <v>210</v>
      </c>
      <c r="M1144" s="21">
        <f t="shared" si="85"/>
        <v>210</v>
      </c>
      <c r="N1144" s="21">
        <f t="shared" si="84"/>
        <v>1101.33</v>
      </c>
      <c r="O1144" s="817"/>
      <c r="P1144" s="817"/>
      <c r="Q1144" s="822" t="s">
        <v>8</v>
      </c>
      <c r="R1144" s="823" t="s">
        <v>9</v>
      </c>
    </row>
    <row r="1145" spans="1:18" ht="15" hidden="1" customHeight="1">
      <c r="A1145" s="816">
        <v>182705</v>
      </c>
      <c r="B1145" s="817" t="s">
        <v>468</v>
      </c>
      <c r="C1145" s="817" t="s">
        <v>39</v>
      </c>
      <c r="D1145" s="817" t="s">
        <v>3</v>
      </c>
      <c r="E1145" s="818">
        <v>44376</v>
      </c>
      <c r="F1145" s="817" t="s">
        <v>71</v>
      </c>
      <c r="G1145" s="819" t="s">
        <v>442</v>
      </c>
      <c r="H1145" s="817" t="s">
        <v>73</v>
      </c>
      <c r="I1145" s="821">
        <v>11</v>
      </c>
      <c r="J1145" s="827">
        <v>81.03</v>
      </c>
      <c r="K1145" s="21">
        <f t="shared" si="83"/>
        <v>891.33</v>
      </c>
      <c r="L1145" s="21">
        <f t="shared" si="86"/>
        <v>210</v>
      </c>
      <c r="M1145" s="21">
        <f t="shared" si="85"/>
        <v>210</v>
      </c>
      <c r="N1145" s="21">
        <f t="shared" si="84"/>
        <v>1101.33</v>
      </c>
      <c r="O1145" s="817" t="s">
        <v>6</v>
      </c>
      <c r="P1145" s="817" t="s">
        <v>476</v>
      </c>
      <c r="Q1145" s="822" t="s">
        <v>8</v>
      </c>
      <c r="R1145" s="823" t="s">
        <v>8</v>
      </c>
    </row>
    <row r="1146" spans="1:18" ht="15" hidden="1" customHeight="1">
      <c r="A1146" s="816">
        <v>185237</v>
      </c>
      <c r="B1146" s="817" t="s">
        <v>441</v>
      </c>
      <c r="C1146" s="817" t="s">
        <v>59</v>
      </c>
      <c r="D1146" s="817" t="s">
        <v>3</v>
      </c>
      <c r="E1146" s="818">
        <v>44376</v>
      </c>
      <c r="F1146" s="817" t="s">
        <v>71</v>
      </c>
      <c r="G1146" s="819" t="s">
        <v>442</v>
      </c>
      <c r="H1146" s="817" t="s">
        <v>73</v>
      </c>
      <c r="I1146" s="821">
        <v>11</v>
      </c>
      <c r="J1146" s="827">
        <v>111.7</v>
      </c>
      <c r="K1146" s="21">
        <f t="shared" si="83"/>
        <v>1228.7</v>
      </c>
      <c r="L1146" s="21">
        <f t="shared" si="86"/>
        <v>210</v>
      </c>
      <c r="M1146" s="21">
        <f t="shared" si="85"/>
        <v>210</v>
      </c>
      <c r="N1146" s="21">
        <f t="shared" si="84"/>
        <v>1438.7</v>
      </c>
      <c r="O1146" s="817" t="s">
        <v>6</v>
      </c>
      <c r="P1146" s="817" t="s">
        <v>109</v>
      </c>
      <c r="Q1146" s="822" t="s">
        <v>8</v>
      </c>
      <c r="R1146" s="823" t="s">
        <v>8</v>
      </c>
    </row>
    <row r="1147" spans="1:18" ht="15" hidden="1" customHeight="1">
      <c r="A1147" s="816">
        <v>185469</v>
      </c>
      <c r="B1147" s="817" t="s">
        <v>255</v>
      </c>
      <c r="C1147" s="817" t="s">
        <v>39</v>
      </c>
      <c r="D1147" s="817" t="s">
        <v>3</v>
      </c>
      <c r="E1147" s="818">
        <v>44376</v>
      </c>
      <c r="F1147" s="817" t="s">
        <v>71</v>
      </c>
      <c r="G1147" s="819" t="s">
        <v>467</v>
      </c>
      <c r="H1147" s="817" t="s">
        <v>73</v>
      </c>
      <c r="I1147" s="821">
        <v>11</v>
      </c>
      <c r="J1147" s="827">
        <v>81.03</v>
      </c>
      <c r="K1147" s="21">
        <f t="shared" si="83"/>
        <v>891.33</v>
      </c>
      <c r="L1147" s="21">
        <f t="shared" si="86"/>
        <v>210</v>
      </c>
      <c r="M1147" s="21">
        <f t="shared" si="85"/>
        <v>210</v>
      </c>
      <c r="N1147" s="21">
        <f t="shared" si="84"/>
        <v>1101.33</v>
      </c>
      <c r="O1147" s="817"/>
      <c r="P1147" s="817"/>
      <c r="Q1147" s="822" t="s">
        <v>8</v>
      </c>
      <c r="R1147" s="823" t="s">
        <v>9</v>
      </c>
    </row>
    <row r="1148" spans="1:18" ht="15" hidden="1" customHeight="1">
      <c r="A1148" s="816">
        <v>202967</v>
      </c>
      <c r="B1148" s="817" t="s">
        <v>470</v>
      </c>
      <c r="C1148" s="817" t="s">
        <v>39</v>
      </c>
      <c r="D1148" s="817" t="s">
        <v>3</v>
      </c>
      <c r="E1148" s="818">
        <v>44376</v>
      </c>
      <c r="F1148" s="817" t="s">
        <v>71</v>
      </c>
      <c r="G1148" s="819" t="s">
        <v>477</v>
      </c>
      <c r="H1148" s="817" t="s">
        <v>73</v>
      </c>
      <c r="I1148" s="821">
        <v>11</v>
      </c>
      <c r="J1148" s="827">
        <v>81.03</v>
      </c>
      <c r="K1148" s="21">
        <f t="shared" si="83"/>
        <v>891.33</v>
      </c>
      <c r="L1148" s="21">
        <f t="shared" si="86"/>
        <v>210</v>
      </c>
      <c r="M1148" s="21">
        <f t="shared" si="85"/>
        <v>210</v>
      </c>
      <c r="N1148" s="21">
        <f t="shared" si="84"/>
        <v>1101.33</v>
      </c>
      <c r="O1148" s="817"/>
      <c r="P1148" s="817"/>
      <c r="Q1148" s="822" t="s">
        <v>8</v>
      </c>
      <c r="R1148" s="823" t="s">
        <v>9</v>
      </c>
    </row>
    <row r="1149" spans="1:18" ht="15" hidden="1" customHeight="1">
      <c r="A1149" s="816">
        <v>203810</v>
      </c>
      <c r="B1149" s="817" t="s">
        <v>451</v>
      </c>
      <c r="C1149" s="817" t="s">
        <v>63</v>
      </c>
      <c r="D1149" s="817" t="s">
        <v>3</v>
      </c>
      <c r="E1149" s="818">
        <v>44376</v>
      </c>
      <c r="F1149" s="817" t="s">
        <v>71</v>
      </c>
      <c r="G1149" s="819" t="s">
        <v>452</v>
      </c>
      <c r="H1149" s="824" t="s">
        <v>73</v>
      </c>
      <c r="I1149" s="829">
        <v>11</v>
      </c>
      <c r="J1149" s="830">
        <v>91.26</v>
      </c>
      <c r="K1149" s="21">
        <f t="shared" si="83"/>
        <v>1003.86</v>
      </c>
      <c r="L1149" s="21">
        <f t="shared" si="86"/>
        <v>210</v>
      </c>
      <c r="M1149" s="21">
        <f t="shared" si="85"/>
        <v>210</v>
      </c>
      <c r="N1149" s="21">
        <f t="shared" si="84"/>
        <v>1213.8600000000001</v>
      </c>
      <c r="O1149" s="824" t="s">
        <v>6</v>
      </c>
      <c r="P1149" s="824" t="s">
        <v>478</v>
      </c>
      <c r="Q1149" s="831" t="s">
        <v>8</v>
      </c>
      <c r="R1149" s="832" t="s">
        <v>9</v>
      </c>
    </row>
    <row r="1150" spans="1:18" ht="15" hidden="1" customHeight="1">
      <c r="A1150" s="816">
        <v>117561</v>
      </c>
      <c r="B1150" s="817" t="s">
        <v>139</v>
      </c>
      <c r="C1150" s="817" t="s">
        <v>18</v>
      </c>
      <c r="D1150" s="817" t="s">
        <v>3</v>
      </c>
      <c r="E1150" s="818">
        <v>44376</v>
      </c>
      <c r="F1150" s="817" t="s">
        <v>140</v>
      </c>
      <c r="G1150" s="819" t="s">
        <v>141</v>
      </c>
      <c r="H1150" s="820" t="s">
        <v>142</v>
      </c>
      <c r="I1150" s="821">
        <v>8</v>
      </c>
      <c r="J1150" s="827">
        <v>150.59</v>
      </c>
      <c r="K1150" s="21">
        <f t="shared" si="83"/>
        <v>1204.72</v>
      </c>
      <c r="L1150" s="21">
        <f t="shared" si="86"/>
        <v>152.72727272727272</v>
      </c>
      <c r="M1150" s="21">
        <f t="shared" si="85"/>
        <v>152.72999999999999</v>
      </c>
      <c r="N1150" s="21">
        <f t="shared" si="84"/>
        <v>1357.45</v>
      </c>
      <c r="O1150" s="817"/>
      <c r="P1150" s="817"/>
      <c r="Q1150" s="822"/>
      <c r="R1150" s="823" t="s">
        <v>9</v>
      </c>
    </row>
    <row r="1151" spans="1:18" ht="15" hidden="1" customHeight="1">
      <c r="A1151" s="816">
        <v>117561</v>
      </c>
      <c r="B1151" s="817" t="s">
        <v>139</v>
      </c>
      <c r="C1151" s="817" t="s">
        <v>18</v>
      </c>
      <c r="D1151" s="817" t="s">
        <v>3</v>
      </c>
      <c r="E1151" s="818">
        <v>44376</v>
      </c>
      <c r="F1151" s="817" t="s">
        <v>140</v>
      </c>
      <c r="G1151" s="819" t="s">
        <v>141</v>
      </c>
      <c r="H1151" s="820" t="s">
        <v>142</v>
      </c>
      <c r="I1151" s="821">
        <v>3</v>
      </c>
      <c r="J1151" s="827">
        <v>150.59</v>
      </c>
      <c r="K1151" s="21">
        <f t="shared" si="83"/>
        <v>451.77</v>
      </c>
      <c r="L1151" s="21">
        <f t="shared" si="86"/>
        <v>57.272727272727266</v>
      </c>
      <c r="M1151" s="21">
        <f t="shared" si="85"/>
        <v>57.27</v>
      </c>
      <c r="N1151" s="21">
        <f t="shared" si="84"/>
        <v>509.03999999999996</v>
      </c>
      <c r="O1151" s="817"/>
      <c r="P1151" s="817"/>
      <c r="Q1151" s="822"/>
      <c r="R1151" s="823" t="s">
        <v>9</v>
      </c>
    </row>
    <row r="1152" spans="1:18" ht="15" hidden="1" customHeight="1">
      <c r="A1152" s="816">
        <v>117435</v>
      </c>
      <c r="B1152" s="817" t="s">
        <v>479</v>
      </c>
      <c r="C1152" s="817" t="s">
        <v>39</v>
      </c>
      <c r="D1152" s="817" t="s">
        <v>3</v>
      </c>
      <c r="E1152" s="818">
        <v>44377</v>
      </c>
      <c r="F1152" s="817" t="s">
        <v>71</v>
      </c>
      <c r="G1152" s="819" t="s">
        <v>480</v>
      </c>
      <c r="H1152" s="817" t="s">
        <v>73</v>
      </c>
      <c r="I1152" s="821">
        <v>11</v>
      </c>
      <c r="J1152" s="827">
        <v>81.03</v>
      </c>
      <c r="K1152" s="21">
        <f t="shared" si="83"/>
        <v>891.33</v>
      </c>
      <c r="L1152" s="21">
        <f t="shared" si="86"/>
        <v>210</v>
      </c>
      <c r="M1152" s="21">
        <f t="shared" si="85"/>
        <v>210</v>
      </c>
      <c r="N1152" s="21">
        <f t="shared" si="84"/>
        <v>1101.33</v>
      </c>
      <c r="O1152" s="817"/>
      <c r="P1152" s="817"/>
      <c r="Q1152" s="822" t="s">
        <v>8</v>
      </c>
      <c r="R1152" s="823" t="s">
        <v>9</v>
      </c>
    </row>
    <row r="1153" spans="1:19" ht="15" hidden="1" customHeight="1">
      <c r="A1153" s="816">
        <v>117493</v>
      </c>
      <c r="B1153" s="817" t="s">
        <v>455</v>
      </c>
      <c r="C1153" s="817" t="s">
        <v>39</v>
      </c>
      <c r="D1153" s="817" t="s">
        <v>3</v>
      </c>
      <c r="E1153" s="818">
        <v>44377</v>
      </c>
      <c r="F1153" s="817" t="s">
        <v>71</v>
      </c>
      <c r="G1153" s="819" t="s">
        <v>481</v>
      </c>
      <c r="H1153" s="817" t="s">
        <v>73</v>
      </c>
      <c r="I1153" s="821">
        <v>11</v>
      </c>
      <c r="J1153" s="827">
        <v>81.03</v>
      </c>
      <c r="K1153" s="21">
        <f t="shared" si="83"/>
        <v>891.33</v>
      </c>
      <c r="L1153" s="21">
        <f t="shared" si="86"/>
        <v>210</v>
      </c>
      <c r="M1153" s="21">
        <f t="shared" si="85"/>
        <v>210</v>
      </c>
      <c r="N1153" s="21">
        <f t="shared" si="84"/>
        <v>1101.33</v>
      </c>
      <c r="O1153" s="817" t="s">
        <v>6</v>
      </c>
      <c r="P1153" s="817" t="s">
        <v>228</v>
      </c>
      <c r="Q1153" s="822" t="s">
        <v>8</v>
      </c>
      <c r="R1153" s="823" t="s">
        <v>9</v>
      </c>
    </row>
    <row r="1154" spans="1:19">
      <c r="A1154" s="808"/>
      <c r="B1154" s="809"/>
      <c r="C1154" s="809"/>
      <c r="D1154" s="809"/>
      <c r="E1154" s="810"/>
      <c r="F1154" s="809"/>
      <c r="G1154" s="811"/>
      <c r="H1154" s="812"/>
      <c r="I1154" s="813"/>
      <c r="J1154" s="828"/>
      <c r="K1154" s="339"/>
      <c r="L1154" s="21">
        <f>(I1154/8)*210</f>
        <v>0</v>
      </c>
      <c r="M1154" s="339"/>
      <c r="N1154" s="339"/>
      <c r="O1154" s="809"/>
      <c r="P1154" s="809"/>
      <c r="Q1154" s="814"/>
      <c r="R1154" s="815"/>
      <c r="S1154" s="322"/>
    </row>
    <row r="1155" spans="1:19">
      <c r="A1155" s="808"/>
      <c r="B1155" s="809"/>
      <c r="C1155" s="809"/>
      <c r="D1155" s="809"/>
      <c r="E1155" s="810"/>
      <c r="F1155" s="809"/>
      <c r="G1155" s="811"/>
      <c r="H1155" s="812"/>
      <c r="I1155" s="813"/>
      <c r="J1155" s="828"/>
      <c r="K1155" s="339"/>
      <c r="L1155" s="21">
        <f>(I1155/8)*210</f>
        <v>0</v>
      </c>
      <c r="M1155" s="339"/>
      <c r="N1155" s="339"/>
      <c r="O1155" s="809"/>
      <c r="P1155" s="809"/>
      <c r="Q1155" s="814"/>
      <c r="R1155" s="815"/>
      <c r="S1155" s="322"/>
    </row>
    <row r="1156" spans="1:19" ht="15" hidden="1" customHeight="1">
      <c r="A1156" s="816">
        <v>118370</v>
      </c>
      <c r="B1156" s="817" t="s">
        <v>222</v>
      </c>
      <c r="C1156" s="817" t="s">
        <v>18</v>
      </c>
      <c r="D1156" s="817" t="s">
        <v>3</v>
      </c>
      <c r="E1156" s="818">
        <v>44377</v>
      </c>
      <c r="F1156" s="817" t="s">
        <v>71</v>
      </c>
      <c r="G1156" s="819" t="s">
        <v>223</v>
      </c>
      <c r="H1156" s="817" t="s">
        <v>73</v>
      </c>
      <c r="I1156" s="821">
        <v>11</v>
      </c>
      <c r="J1156" s="827">
        <v>150.59</v>
      </c>
      <c r="K1156" s="21">
        <f t="shared" si="83"/>
        <v>1656.49</v>
      </c>
      <c r="L1156" s="21">
        <f>IF(OR(I1156=11,I1156&gt;11),210,210*(I1156/11))</f>
        <v>210</v>
      </c>
      <c r="M1156" s="21">
        <f t="shared" si="85"/>
        <v>210</v>
      </c>
      <c r="N1156" s="21">
        <f t="shared" si="84"/>
        <v>1866.49</v>
      </c>
      <c r="O1156" s="817"/>
      <c r="P1156" s="817"/>
      <c r="Q1156" s="822" t="s">
        <v>8</v>
      </c>
      <c r="R1156" s="823" t="s">
        <v>9</v>
      </c>
    </row>
    <row r="1157" spans="1:19" ht="15" hidden="1" customHeight="1">
      <c r="A1157" s="816">
        <v>118599</v>
      </c>
      <c r="B1157" s="817" t="s">
        <v>464</v>
      </c>
      <c r="C1157" s="817" t="s">
        <v>39</v>
      </c>
      <c r="D1157" s="817" t="s">
        <v>3</v>
      </c>
      <c r="E1157" s="818">
        <v>44377</v>
      </c>
      <c r="F1157" s="817" t="s">
        <v>71</v>
      </c>
      <c r="G1157" s="819" t="s">
        <v>442</v>
      </c>
      <c r="H1157" s="817" t="s">
        <v>73</v>
      </c>
      <c r="I1157" s="821">
        <v>11</v>
      </c>
      <c r="J1157" s="827">
        <v>81.03</v>
      </c>
      <c r="K1157" s="21">
        <f t="shared" ref="K1157:K1220" si="87">J1157*I1157</f>
        <v>891.33</v>
      </c>
      <c r="L1157" s="21">
        <f>IF(OR(I1157=11,I1157&gt;11),210,210*(I1157/11))</f>
        <v>210</v>
      </c>
      <c r="M1157" s="21">
        <f t="shared" si="85"/>
        <v>210</v>
      </c>
      <c r="N1157" s="21">
        <f t="shared" si="84"/>
        <v>1101.33</v>
      </c>
      <c r="O1157" s="817" t="s">
        <v>6</v>
      </c>
      <c r="P1157" s="817" t="s">
        <v>173</v>
      </c>
      <c r="Q1157" s="822" t="s">
        <v>8</v>
      </c>
      <c r="R1157" s="823" t="s">
        <v>8</v>
      </c>
    </row>
    <row r="1158" spans="1:19">
      <c r="A1158" s="808"/>
      <c r="B1158" s="809"/>
      <c r="C1158" s="809"/>
      <c r="D1158" s="809"/>
      <c r="E1158" s="810"/>
      <c r="F1158" s="809"/>
      <c r="G1158" s="811"/>
      <c r="H1158" s="812"/>
      <c r="I1158" s="813"/>
      <c r="J1158" s="828"/>
      <c r="K1158" s="339"/>
      <c r="L1158" s="21">
        <f t="shared" ref="L1158:L1163" si="88">(I1158/8)*210</f>
        <v>0</v>
      </c>
      <c r="M1158" s="339"/>
      <c r="N1158" s="339"/>
      <c r="O1158" s="809"/>
      <c r="P1158" s="809"/>
      <c r="Q1158" s="814"/>
      <c r="R1158" s="815"/>
      <c r="S1158" s="322"/>
    </row>
    <row r="1159" spans="1:19">
      <c r="A1159" s="808"/>
      <c r="B1159" s="809"/>
      <c r="C1159" s="809"/>
      <c r="D1159" s="809"/>
      <c r="E1159" s="810"/>
      <c r="F1159" s="809"/>
      <c r="G1159" s="811"/>
      <c r="H1159" s="812"/>
      <c r="I1159" s="813"/>
      <c r="J1159" s="828"/>
      <c r="K1159" s="339"/>
      <c r="L1159" s="21">
        <f t="shared" si="88"/>
        <v>0</v>
      </c>
      <c r="M1159" s="339"/>
      <c r="N1159" s="339"/>
      <c r="O1159" s="809"/>
      <c r="P1159" s="809"/>
      <c r="Q1159" s="814"/>
      <c r="R1159" s="815"/>
      <c r="S1159" s="322"/>
    </row>
    <row r="1160" spans="1:19">
      <c r="A1160" s="808"/>
      <c r="B1160" s="809"/>
      <c r="C1160" s="809"/>
      <c r="D1160" s="809"/>
      <c r="E1160" s="810"/>
      <c r="F1160" s="809"/>
      <c r="G1160" s="811"/>
      <c r="H1160" s="812"/>
      <c r="I1160" s="813"/>
      <c r="J1160" s="828"/>
      <c r="K1160" s="339"/>
      <c r="L1160" s="21">
        <f t="shared" si="88"/>
        <v>0</v>
      </c>
      <c r="M1160" s="339"/>
      <c r="N1160" s="339"/>
      <c r="O1160" s="809"/>
      <c r="P1160" s="809"/>
      <c r="Q1160" s="814"/>
      <c r="R1160" s="815"/>
      <c r="S1160" s="322"/>
    </row>
    <row r="1161" spans="1:19">
      <c r="A1161" s="808"/>
      <c r="B1161" s="809"/>
      <c r="C1161" s="809"/>
      <c r="D1161" s="809"/>
      <c r="E1161" s="810"/>
      <c r="F1161" s="809"/>
      <c r="G1161" s="811"/>
      <c r="H1161" s="812"/>
      <c r="I1161" s="813"/>
      <c r="J1161" s="828"/>
      <c r="K1161" s="339"/>
      <c r="L1161" s="21">
        <f t="shared" si="88"/>
        <v>0</v>
      </c>
      <c r="M1161" s="339"/>
      <c r="N1161" s="339"/>
      <c r="O1161" s="809"/>
      <c r="P1161" s="809"/>
      <c r="Q1161" s="814"/>
      <c r="R1161" s="815"/>
      <c r="S1161" s="322"/>
    </row>
    <row r="1162" spans="1:19">
      <c r="A1162" s="808"/>
      <c r="B1162" s="809"/>
      <c r="C1162" s="809"/>
      <c r="D1162" s="809"/>
      <c r="E1162" s="810"/>
      <c r="F1162" s="809"/>
      <c r="G1162" s="811"/>
      <c r="H1162" s="812"/>
      <c r="I1162" s="813"/>
      <c r="J1162" s="828"/>
      <c r="K1162" s="339"/>
      <c r="L1162" s="21">
        <f t="shared" si="88"/>
        <v>0</v>
      </c>
      <c r="M1162" s="339"/>
      <c r="N1162" s="339"/>
      <c r="O1162" s="809"/>
      <c r="P1162" s="809"/>
      <c r="Q1162" s="814"/>
      <c r="R1162" s="815"/>
      <c r="S1162" s="322"/>
    </row>
    <row r="1163" spans="1:19">
      <c r="A1163" s="808"/>
      <c r="B1163" s="809"/>
      <c r="C1163" s="809"/>
      <c r="D1163" s="809"/>
      <c r="E1163" s="810"/>
      <c r="F1163" s="809"/>
      <c r="G1163" s="811"/>
      <c r="H1163" s="812"/>
      <c r="I1163" s="813"/>
      <c r="J1163" s="828"/>
      <c r="K1163" s="339"/>
      <c r="L1163" s="21">
        <f t="shared" si="88"/>
        <v>0</v>
      </c>
      <c r="M1163" s="339"/>
      <c r="N1163" s="339"/>
      <c r="O1163" s="809"/>
      <c r="P1163" s="809"/>
      <c r="Q1163" s="814"/>
      <c r="R1163" s="815"/>
      <c r="S1163" s="322"/>
    </row>
    <row r="1164" spans="1:19" ht="15" hidden="1" customHeight="1">
      <c r="A1164" s="816">
        <v>157037</v>
      </c>
      <c r="B1164" s="817" t="s">
        <v>466</v>
      </c>
      <c r="C1164" s="817" t="s">
        <v>39</v>
      </c>
      <c r="D1164" s="817" t="s">
        <v>3</v>
      </c>
      <c r="E1164" s="818">
        <v>44377</v>
      </c>
      <c r="F1164" s="817" t="s">
        <v>71</v>
      </c>
      <c r="G1164" s="819" t="s">
        <v>465</v>
      </c>
      <c r="H1164" s="817" t="s">
        <v>73</v>
      </c>
      <c r="I1164" s="821">
        <v>11</v>
      </c>
      <c r="J1164" s="827">
        <v>81.03</v>
      </c>
      <c r="K1164" s="21">
        <f t="shared" si="87"/>
        <v>891.33</v>
      </c>
      <c r="L1164" s="21">
        <f t="shared" ref="L1164:L1227" si="89">IF(OR(I1164=11,I1164&gt;11),210,210*(I1164/11))</f>
        <v>210</v>
      </c>
      <c r="M1164" s="21">
        <f t="shared" ref="M1159:M1222" si="90">IFERROR(ROUND(L1164,2),0)</f>
        <v>210</v>
      </c>
      <c r="N1164" s="21">
        <f t="shared" ref="N1158:N1221" si="91">K1164+M1164</f>
        <v>1101.33</v>
      </c>
      <c r="O1164" s="817"/>
      <c r="P1164" s="817"/>
      <c r="Q1164" s="822" t="s">
        <v>8</v>
      </c>
      <c r="R1164" s="823" t="s">
        <v>9</v>
      </c>
    </row>
    <row r="1165" spans="1:19" ht="15" hidden="1" customHeight="1">
      <c r="A1165" s="816">
        <v>175195</v>
      </c>
      <c r="B1165" s="817" t="s">
        <v>482</v>
      </c>
      <c r="C1165" s="817" t="s">
        <v>186</v>
      </c>
      <c r="D1165" s="817" t="s">
        <v>3</v>
      </c>
      <c r="E1165" s="818">
        <v>44377</v>
      </c>
      <c r="F1165" s="817" t="s">
        <v>140</v>
      </c>
      <c r="G1165" s="819" t="s">
        <v>483</v>
      </c>
      <c r="H1165" s="824" t="s">
        <v>142</v>
      </c>
      <c r="I1165" s="829">
        <v>11</v>
      </c>
      <c r="J1165" s="830">
        <v>127.04</v>
      </c>
      <c r="K1165" s="21">
        <f t="shared" si="87"/>
        <v>1397.44</v>
      </c>
      <c r="L1165" s="21">
        <f t="shared" si="89"/>
        <v>210</v>
      </c>
      <c r="M1165" s="21">
        <f t="shared" si="90"/>
        <v>210</v>
      </c>
      <c r="N1165" s="21">
        <f t="shared" si="91"/>
        <v>1607.44</v>
      </c>
      <c r="O1165" s="824" t="s">
        <v>6</v>
      </c>
      <c r="P1165" s="824" t="s">
        <v>125</v>
      </c>
      <c r="Q1165" s="831" t="s">
        <v>8</v>
      </c>
      <c r="R1165" s="832" t="s">
        <v>9</v>
      </c>
    </row>
    <row r="1166" spans="1:19" ht="15" hidden="1" customHeight="1">
      <c r="A1166" s="816">
        <v>176480</v>
      </c>
      <c r="B1166" s="817" t="s">
        <v>252</v>
      </c>
      <c r="C1166" s="817" t="s">
        <v>39</v>
      </c>
      <c r="D1166" s="817" t="s">
        <v>3</v>
      </c>
      <c r="E1166" s="818">
        <v>44377</v>
      </c>
      <c r="F1166" s="817" t="s">
        <v>71</v>
      </c>
      <c r="G1166" s="819" t="s">
        <v>467</v>
      </c>
      <c r="H1166" s="817" t="s">
        <v>73</v>
      </c>
      <c r="I1166" s="821">
        <v>11</v>
      </c>
      <c r="J1166" s="827">
        <v>81.03</v>
      </c>
      <c r="K1166" s="21">
        <f t="shared" si="87"/>
        <v>891.33</v>
      </c>
      <c r="L1166" s="21">
        <f t="shared" si="89"/>
        <v>210</v>
      </c>
      <c r="M1166" s="21">
        <f t="shared" si="90"/>
        <v>210</v>
      </c>
      <c r="N1166" s="21">
        <f t="shared" si="91"/>
        <v>1101.33</v>
      </c>
      <c r="O1166" s="817"/>
      <c r="P1166" s="817"/>
      <c r="Q1166" s="822" t="s">
        <v>8</v>
      </c>
      <c r="R1166" s="823" t="s">
        <v>9</v>
      </c>
    </row>
    <row r="1167" spans="1:19" ht="15" hidden="1" customHeight="1">
      <c r="A1167" s="816">
        <v>182705</v>
      </c>
      <c r="B1167" s="817" t="s">
        <v>468</v>
      </c>
      <c r="C1167" s="817" t="s">
        <v>39</v>
      </c>
      <c r="D1167" s="817" t="s">
        <v>3</v>
      </c>
      <c r="E1167" s="818">
        <v>44377</v>
      </c>
      <c r="F1167" s="817" t="s">
        <v>71</v>
      </c>
      <c r="G1167" s="819" t="s">
        <v>442</v>
      </c>
      <c r="H1167" s="817" t="s">
        <v>73</v>
      </c>
      <c r="I1167" s="821">
        <v>11</v>
      </c>
      <c r="J1167" s="827">
        <v>81.03</v>
      </c>
      <c r="K1167" s="21">
        <f t="shared" si="87"/>
        <v>891.33</v>
      </c>
      <c r="L1167" s="21">
        <f t="shared" si="89"/>
        <v>210</v>
      </c>
      <c r="M1167" s="21">
        <f t="shared" si="90"/>
        <v>210</v>
      </c>
      <c r="N1167" s="21">
        <f t="shared" si="91"/>
        <v>1101.33</v>
      </c>
      <c r="O1167" s="817" t="s">
        <v>6</v>
      </c>
      <c r="P1167" s="817" t="s">
        <v>173</v>
      </c>
      <c r="Q1167" s="822" t="s">
        <v>8</v>
      </c>
      <c r="R1167" s="823" t="s">
        <v>8</v>
      </c>
    </row>
    <row r="1168" spans="1:19" ht="15" hidden="1" customHeight="1">
      <c r="A1168" s="816">
        <v>185237</v>
      </c>
      <c r="B1168" s="817" t="s">
        <v>441</v>
      </c>
      <c r="C1168" s="817" t="s">
        <v>59</v>
      </c>
      <c r="D1168" s="817" t="s">
        <v>3</v>
      </c>
      <c r="E1168" s="818">
        <v>44377</v>
      </c>
      <c r="F1168" s="817" t="s">
        <v>71</v>
      </c>
      <c r="G1168" s="819" t="s">
        <v>442</v>
      </c>
      <c r="H1168" s="817" t="s">
        <v>73</v>
      </c>
      <c r="I1168" s="821">
        <v>11</v>
      </c>
      <c r="J1168" s="827">
        <v>111.7</v>
      </c>
      <c r="K1168" s="21">
        <f t="shared" si="87"/>
        <v>1228.7</v>
      </c>
      <c r="L1168" s="21">
        <f t="shared" si="89"/>
        <v>210</v>
      </c>
      <c r="M1168" s="21">
        <f t="shared" si="90"/>
        <v>210</v>
      </c>
      <c r="N1168" s="21">
        <f t="shared" si="91"/>
        <v>1438.7</v>
      </c>
      <c r="O1168" s="817" t="s">
        <v>6</v>
      </c>
      <c r="P1168" s="817" t="s">
        <v>258</v>
      </c>
      <c r="Q1168" s="822" t="s">
        <v>8</v>
      </c>
      <c r="R1168" s="823" t="s">
        <v>8</v>
      </c>
    </row>
    <row r="1169" spans="1:18" ht="15" hidden="1" customHeight="1">
      <c r="A1169" s="816">
        <v>185469</v>
      </c>
      <c r="B1169" s="817" t="s">
        <v>255</v>
      </c>
      <c r="C1169" s="817" t="s">
        <v>39</v>
      </c>
      <c r="D1169" s="817" t="s">
        <v>3</v>
      </c>
      <c r="E1169" s="818">
        <v>44377</v>
      </c>
      <c r="F1169" s="817" t="s">
        <v>71</v>
      </c>
      <c r="G1169" s="819" t="s">
        <v>467</v>
      </c>
      <c r="H1169" s="817" t="s">
        <v>73</v>
      </c>
      <c r="I1169" s="821">
        <v>11</v>
      </c>
      <c r="J1169" s="827">
        <v>81.03</v>
      </c>
      <c r="K1169" s="21">
        <f t="shared" si="87"/>
        <v>891.33</v>
      </c>
      <c r="L1169" s="21">
        <f t="shared" si="89"/>
        <v>210</v>
      </c>
      <c r="M1169" s="21">
        <f t="shared" si="90"/>
        <v>210</v>
      </c>
      <c r="N1169" s="21">
        <f t="shared" si="91"/>
        <v>1101.33</v>
      </c>
      <c r="O1169" s="817"/>
      <c r="P1169" s="817"/>
      <c r="Q1169" s="822" t="s">
        <v>8</v>
      </c>
      <c r="R1169" s="823" t="s">
        <v>9</v>
      </c>
    </row>
    <row r="1170" spans="1:18" ht="15" hidden="1" customHeight="1">
      <c r="A1170" s="816">
        <v>202967</v>
      </c>
      <c r="B1170" s="817" t="s">
        <v>470</v>
      </c>
      <c r="C1170" s="817" t="s">
        <v>39</v>
      </c>
      <c r="D1170" s="817" t="s">
        <v>3</v>
      </c>
      <c r="E1170" s="818">
        <v>44377</v>
      </c>
      <c r="F1170" s="817" t="s">
        <v>71</v>
      </c>
      <c r="G1170" s="819" t="s">
        <v>484</v>
      </c>
      <c r="H1170" s="817" t="s">
        <v>73</v>
      </c>
      <c r="I1170" s="821">
        <v>11</v>
      </c>
      <c r="J1170" s="827">
        <v>81.03</v>
      </c>
      <c r="K1170" s="21">
        <f t="shared" si="87"/>
        <v>891.33</v>
      </c>
      <c r="L1170" s="21">
        <f t="shared" si="89"/>
        <v>210</v>
      </c>
      <c r="M1170" s="21">
        <f t="shared" si="90"/>
        <v>210</v>
      </c>
      <c r="N1170" s="21">
        <f t="shared" si="91"/>
        <v>1101.33</v>
      </c>
      <c r="O1170" s="817"/>
      <c r="P1170" s="817"/>
      <c r="Q1170" s="822" t="s">
        <v>8</v>
      </c>
      <c r="R1170" s="823" t="s">
        <v>9</v>
      </c>
    </row>
    <row r="1171" spans="1:18" ht="15" hidden="1" customHeight="1">
      <c r="A1171" s="816">
        <v>203810</v>
      </c>
      <c r="B1171" s="817" t="s">
        <v>451</v>
      </c>
      <c r="C1171" s="817" t="s">
        <v>63</v>
      </c>
      <c r="D1171" s="817" t="s">
        <v>3</v>
      </c>
      <c r="E1171" s="818">
        <v>44377</v>
      </c>
      <c r="F1171" s="817" t="s">
        <v>71</v>
      </c>
      <c r="G1171" s="819" t="s">
        <v>452</v>
      </c>
      <c r="H1171" s="824" t="s">
        <v>73</v>
      </c>
      <c r="I1171" s="829">
        <v>11</v>
      </c>
      <c r="J1171" s="830">
        <v>91.26</v>
      </c>
      <c r="K1171" s="21">
        <f t="shared" si="87"/>
        <v>1003.86</v>
      </c>
      <c r="L1171" s="21">
        <f t="shared" si="89"/>
        <v>210</v>
      </c>
      <c r="M1171" s="21">
        <f t="shared" si="90"/>
        <v>210</v>
      </c>
      <c r="N1171" s="21">
        <f t="shared" si="91"/>
        <v>1213.8600000000001</v>
      </c>
      <c r="O1171" s="824" t="s">
        <v>6</v>
      </c>
      <c r="P1171" s="824" t="s">
        <v>173</v>
      </c>
      <c r="Q1171" s="831" t="s">
        <v>8</v>
      </c>
      <c r="R1171" s="832" t="s">
        <v>9</v>
      </c>
    </row>
    <row r="1172" spans="1:18" ht="15" hidden="1" customHeight="1">
      <c r="A1172" s="825">
        <v>117036</v>
      </c>
      <c r="B1172" s="824" t="s">
        <v>280</v>
      </c>
      <c r="C1172" s="824" t="s">
        <v>63</v>
      </c>
      <c r="D1172" s="824" t="s">
        <v>3</v>
      </c>
      <c r="E1172" s="826">
        <v>44378</v>
      </c>
      <c r="F1172" s="817" t="s">
        <v>19</v>
      </c>
      <c r="G1172" s="819" t="s">
        <v>485</v>
      </c>
      <c r="H1172" s="824" t="s">
        <v>21</v>
      </c>
      <c r="I1172" s="829">
        <v>12</v>
      </c>
      <c r="J1172" s="830">
        <v>91.26</v>
      </c>
      <c r="K1172" s="21">
        <f t="shared" si="87"/>
        <v>1095.1200000000001</v>
      </c>
      <c r="L1172" s="21">
        <f t="shared" si="89"/>
        <v>210</v>
      </c>
      <c r="M1172" s="21">
        <f t="shared" si="90"/>
        <v>210</v>
      </c>
      <c r="N1172" s="21">
        <f t="shared" si="91"/>
        <v>1305.1200000000001</v>
      </c>
      <c r="O1172" s="824" t="s">
        <v>6</v>
      </c>
      <c r="P1172" s="824" t="s">
        <v>125</v>
      </c>
      <c r="Q1172" s="831" t="s">
        <v>8</v>
      </c>
      <c r="R1172" s="832" t="s">
        <v>9</v>
      </c>
    </row>
    <row r="1173" spans="1:18" ht="15" hidden="1" customHeight="1">
      <c r="A1173" s="816">
        <v>117435</v>
      </c>
      <c r="B1173" s="817" t="s">
        <v>479</v>
      </c>
      <c r="C1173" s="817" t="s">
        <v>39</v>
      </c>
      <c r="D1173" s="817" t="s">
        <v>3</v>
      </c>
      <c r="E1173" s="818">
        <v>44378</v>
      </c>
      <c r="F1173" s="817" t="s">
        <v>71</v>
      </c>
      <c r="G1173" s="819" t="s">
        <v>486</v>
      </c>
      <c r="H1173" s="817" t="s">
        <v>73</v>
      </c>
      <c r="I1173" s="821">
        <v>11</v>
      </c>
      <c r="J1173" s="827">
        <v>81.03</v>
      </c>
      <c r="K1173" s="21">
        <f t="shared" si="87"/>
        <v>891.33</v>
      </c>
      <c r="L1173" s="21">
        <f t="shared" si="89"/>
        <v>210</v>
      </c>
      <c r="M1173" s="21">
        <f t="shared" si="90"/>
        <v>210</v>
      </c>
      <c r="N1173" s="21">
        <f t="shared" si="91"/>
        <v>1101.33</v>
      </c>
      <c r="O1173" s="817"/>
      <c r="P1173" s="817"/>
      <c r="Q1173" s="822" t="s">
        <v>8</v>
      </c>
      <c r="R1173" s="823" t="s">
        <v>9</v>
      </c>
    </row>
    <row r="1174" spans="1:18" ht="15" hidden="1" customHeight="1">
      <c r="A1174" s="816">
        <v>117493</v>
      </c>
      <c r="B1174" s="817" t="s">
        <v>455</v>
      </c>
      <c r="C1174" s="817" t="s">
        <v>39</v>
      </c>
      <c r="D1174" s="817" t="s">
        <v>3</v>
      </c>
      <c r="E1174" s="818">
        <v>44378</v>
      </c>
      <c r="F1174" s="817" t="s">
        <v>71</v>
      </c>
      <c r="G1174" s="819" t="s">
        <v>456</v>
      </c>
      <c r="H1174" s="817" t="s">
        <v>73</v>
      </c>
      <c r="I1174" s="821">
        <v>11</v>
      </c>
      <c r="J1174" s="827">
        <v>81.03</v>
      </c>
      <c r="K1174" s="21">
        <f t="shared" si="87"/>
        <v>891.33</v>
      </c>
      <c r="L1174" s="21">
        <f t="shared" si="89"/>
        <v>210</v>
      </c>
      <c r="M1174" s="21">
        <f t="shared" si="90"/>
        <v>210</v>
      </c>
      <c r="N1174" s="21">
        <f t="shared" si="91"/>
        <v>1101.33</v>
      </c>
      <c r="O1174" s="817" t="s">
        <v>6</v>
      </c>
      <c r="P1174" s="817" t="s">
        <v>109</v>
      </c>
      <c r="Q1174" s="822" t="s">
        <v>8</v>
      </c>
      <c r="R1174" s="823" t="s">
        <v>78</v>
      </c>
    </row>
    <row r="1175" spans="1:18" ht="15" hidden="1" customHeight="1">
      <c r="A1175" s="816">
        <v>118370</v>
      </c>
      <c r="B1175" s="817" t="s">
        <v>222</v>
      </c>
      <c r="C1175" s="817" t="s">
        <v>18</v>
      </c>
      <c r="D1175" s="817" t="s">
        <v>3</v>
      </c>
      <c r="E1175" s="818">
        <v>44378</v>
      </c>
      <c r="F1175" s="817" t="s">
        <v>71</v>
      </c>
      <c r="G1175" s="819" t="s">
        <v>223</v>
      </c>
      <c r="H1175" s="817" t="s">
        <v>73</v>
      </c>
      <c r="I1175" s="821">
        <v>11</v>
      </c>
      <c r="J1175" s="827">
        <v>150.59</v>
      </c>
      <c r="K1175" s="21">
        <f t="shared" si="87"/>
        <v>1656.49</v>
      </c>
      <c r="L1175" s="21">
        <f t="shared" si="89"/>
        <v>210</v>
      </c>
      <c r="M1175" s="21">
        <f t="shared" si="90"/>
        <v>210</v>
      </c>
      <c r="N1175" s="21">
        <f t="shared" si="91"/>
        <v>1866.49</v>
      </c>
      <c r="O1175" s="817"/>
      <c r="P1175" s="817"/>
      <c r="Q1175" s="822" t="s">
        <v>8</v>
      </c>
      <c r="R1175" s="823" t="s">
        <v>9</v>
      </c>
    </row>
    <row r="1176" spans="1:18" ht="15" hidden="1" customHeight="1">
      <c r="A1176" s="816">
        <v>118646</v>
      </c>
      <c r="B1176" s="817" t="s">
        <v>487</v>
      </c>
      <c r="C1176" s="817" t="s">
        <v>39</v>
      </c>
      <c r="D1176" s="817" t="s">
        <v>3</v>
      </c>
      <c r="E1176" s="818">
        <v>44378</v>
      </c>
      <c r="F1176" s="817" t="s">
        <v>140</v>
      </c>
      <c r="G1176" s="819" t="s">
        <v>488</v>
      </c>
      <c r="H1176" s="824" t="s">
        <v>142</v>
      </c>
      <c r="I1176" s="829">
        <v>11</v>
      </c>
      <c r="J1176" s="830">
        <v>81.03</v>
      </c>
      <c r="K1176" s="21">
        <f t="shared" si="87"/>
        <v>891.33</v>
      </c>
      <c r="L1176" s="21">
        <f t="shared" si="89"/>
        <v>210</v>
      </c>
      <c r="M1176" s="21">
        <f t="shared" si="90"/>
        <v>210</v>
      </c>
      <c r="N1176" s="21">
        <f t="shared" si="91"/>
        <v>1101.33</v>
      </c>
      <c r="O1176" s="824" t="s">
        <v>6</v>
      </c>
      <c r="P1176" s="824" t="s">
        <v>228</v>
      </c>
      <c r="Q1176" s="831" t="s">
        <v>8</v>
      </c>
      <c r="R1176" s="832" t="s">
        <v>9</v>
      </c>
    </row>
    <row r="1177" spans="1:18" ht="15" hidden="1" customHeight="1">
      <c r="A1177" s="816">
        <v>157037</v>
      </c>
      <c r="B1177" s="817" t="s">
        <v>466</v>
      </c>
      <c r="C1177" s="817" t="s">
        <v>39</v>
      </c>
      <c r="D1177" s="817" t="s">
        <v>3</v>
      </c>
      <c r="E1177" s="818">
        <v>44378</v>
      </c>
      <c r="F1177" s="817" t="s">
        <v>71</v>
      </c>
      <c r="G1177" s="819" t="s">
        <v>465</v>
      </c>
      <c r="H1177" s="817" t="s">
        <v>73</v>
      </c>
      <c r="I1177" s="821">
        <v>11</v>
      </c>
      <c r="J1177" s="827">
        <v>81.03</v>
      </c>
      <c r="K1177" s="21">
        <f t="shared" si="87"/>
        <v>891.33</v>
      </c>
      <c r="L1177" s="21">
        <f t="shared" si="89"/>
        <v>210</v>
      </c>
      <c r="M1177" s="21">
        <f t="shared" si="90"/>
        <v>210</v>
      </c>
      <c r="N1177" s="21">
        <f t="shared" si="91"/>
        <v>1101.33</v>
      </c>
      <c r="O1177" s="817"/>
      <c r="P1177" s="817"/>
      <c r="Q1177" s="822" t="s">
        <v>8</v>
      </c>
      <c r="R1177" s="823" t="s">
        <v>9</v>
      </c>
    </row>
    <row r="1178" spans="1:18" ht="15" hidden="1" customHeight="1">
      <c r="A1178" s="816">
        <v>174869</v>
      </c>
      <c r="B1178" s="817" t="s">
        <v>489</v>
      </c>
      <c r="C1178" s="817" t="s">
        <v>39</v>
      </c>
      <c r="D1178" s="817" t="s">
        <v>3</v>
      </c>
      <c r="E1178" s="818">
        <v>44378</v>
      </c>
      <c r="F1178" s="817" t="s">
        <v>140</v>
      </c>
      <c r="G1178" s="819" t="s">
        <v>488</v>
      </c>
      <c r="H1178" s="824" t="s">
        <v>142</v>
      </c>
      <c r="I1178" s="829">
        <v>11</v>
      </c>
      <c r="J1178" s="830">
        <v>81.03</v>
      </c>
      <c r="K1178" s="21">
        <f t="shared" si="87"/>
        <v>891.33</v>
      </c>
      <c r="L1178" s="21">
        <f t="shared" si="89"/>
        <v>210</v>
      </c>
      <c r="M1178" s="21">
        <f t="shared" si="90"/>
        <v>210</v>
      </c>
      <c r="N1178" s="21">
        <f t="shared" si="91"/>
        <v>1101.33</v>
      </c>
      <c r="O1178" s="824" t="s">
        <v>6</v>
      </c>
      <c r="P1178" s="824" t="s">
        <v>228</v>
      </c>
      <c r="Q1178" s="831" t="s">
        <v>8</v>
      </c>
      <c r="R1178" s="832" t="s">
        <v>9</v>
      </c>
    </row>
    <row r="1179" spans="1:18" ht="15" hidden="1" customHeight="1">
      <c r="A1179" s="816">
        <v>176485</v>
      </c>
      <c r="B1179" s="817" t="s">
        <v>490</v>
      </c>
      <c r="C1179" s="817" t="s">
        <v>39</v>
      </c>
      <c r="D1179" s="817" t="s">
        <v>3</v>
      </c>
      <c r="E1179" s="818">
        <v>44378</v>
      </c>
      <c r="F1179" s="817" t="s">
        <v>140</v>
      </c>
      <c r="G1179" s="819" t="s">
        <v>488</v>
      </c>
      <c r="H1179" s="824" t="s">
        <v>142</v>
      </c>
      <c r="I1179" s="829">
        <v>11</v>
      </c>
      <c r="J1179" s="830">
        <v>81.03</v>
      </c>
      <c r="K1179" s="21">
        <f t="shared" si="87"/>
        <v>891.33</v>
      </c>
      <c r="L1179" s="21">
        <f t="shared" si="89"/>
        <v>210</v>
      </c>
      <c r="M1179" s="21">
        <f t="shared" si="90"/>
        <v>210</v>
      </c>
      <c r="N1179" s="21">
        <f t="shared" si="91"/>
        <v>1101.33</v>
      </c>
      <c r="O1179" s="824" t="s">
        <v>6</v>
      </c>
      <c r="P1179" s="824" t="s">
        <v>228</v>
      </c>
      <c r="Q1179" s="831" t="s">
        <v>8</v>
      </c>
      <c r="R1179" s="832" t="s">
        <v>9</v>
      </c>
    </row>
    <row r="1180" spans="1:18" ht="15" hidden="1" customHeight="1">
      <c r="A1180" s="816">
        <v>177494</v>
      </c>
      <c r="B1180" s="817" t="s">
        <v>491</v>
      </c>
      <c r="C1180" s="817" t="s">
        <v>39</v>
      </c>
      <c r="D1180" s="817" t="s">
        <v>3</v>
      </c>
      <c r="E1180" s="818">
        <v>44378</v>
      </c>
      <c r="F1180" s="817" t="s">
        <v>140</v>
      </c>
      <c r="G1180" s="819" t="s">
        <v>488</v>
      </c>
      <c r="H1180" s="824" t="s">
        <v>142</v>
      </c>
      <c r="I1180" s="829">
        <v>11</v>
      </c>
      <c r="J1180" s="830">
        <v>81.03</v>
      </c>
      <c r="K1180" s="21">
        <f t="shared" si="87"/>
        <v>891.33</v>
      </c>
      <c r="L1180" s="21">
        <f t="shared" si="89"/>
        <v>210</v>
      </c>
      <c r="M1180" s="21">
        <f t="shared" si="90"/>
        <v>210</v>
      </c>
      <c r="N1180" s="21">
        <f t="shared" si="91"/>
        <v>1101.33</v>
      </c>
      <c r="O1180" s="824" t="s">
        <v>6</v>
      </c>
      <c r="P1180" s="824" t="s">
        <v>228</v>
      </c>
      <c r="Q1180" s="831" t="s">
        <v>8</v>
      </c>
      <c r="R1180" s="832" t="s">
        <v>9</v>
      </c>
    </row>
    <row r="1181" spans="1:18" ht="15" hidden="1" customHeight="1">
      <c r="A1181" s="816">
        <v>185237</v>
      </c>
      <c r="B1181" s="817" t="s">
        <v>441</v>
      </c>
      <c r="C1181" s="817" t="s">
        <v>59</v>
      </c>
      <c r="D1181" s="817" t="s">
        <v>3</v>
      </c>
      <c r="E1181" s="818">
        <v>44378</v>
      </c>
      <c r="F1181" s="817" t="s">
        <v>71</v>
      </c>
      <c r="G1181" s="819" t="s">
        <v>442</v>
      </c>
      <c r="H1181" s="817" t="s">
        <v>73</v>
      </c>
      <c r="I1181" s="821">
        <v>11</v>
      </c>
      <c r="J1181" s="827">
        <v>111.7</v>
      </c>
      <c r="K1181" s="21">
        <f t="shared" si="87"/>
        <v>1228.7</v>
      </c>
      <c r="L1181" s="21">
        <f t="shared" si="89"/>
        <v>210</v>
      </c>
      <c r="M1181" s="21">
        <f t="shared" si="90"/>
        <v>210</v>
      </c>
      <c r="N1181" s="21">
        <f t="shared" si="91"/>
        <v>1438.7</v>
      </c>
      <c r="O1181" s="817" t="s">
        <v>6</v>
      </c>
      <c r="P1181" s="817" t="s">
        <v>258</v>
      </c>
      <c r="Q1181" s="822" t="s">
        <v>8</v>
      </c>
      <c r="R1181" s="823" t="s">
        <v>8</v>
      </c>
    </row>
    <row r="1182" spans="1:18" ht="15" hidden="1" customHeight="1">
      <c r="A1182" s="816">
        <v>186065</v>
      </c>
      <c r="B1182" s="817" t="s">
        <v>492</v>
      </c>
      <c r="C1182" s="817" t="s">
        <v>39</v>
      </c>
      <c r="D1182" s="817" t="s">
        <v>3</v>
      </c>
      <c r="E1182" s="818">
        <v>44378</v>
      </c>
      <c r="F1182" s="817" t="s">
        <v>140</v>
      </c>
      <c r="G1182" s="819" t="s">
        <v>488</v>
      </c>
      <c r="H1182" s="824" t="s">
        <v>142</v>
      </c>
      <c r="I1182" s="829">
        <v>11</v>
      </c>
      <c r="J1182" s="830">
        <v>81.03</v>
      </c>
      <c r="K1182" s="21">
        <f t="shared" si="87"/>
        <v>891.33</v>
      </c>
      <c r="L1182" s="21">
        <f t="shared" si="89"/>
        <v>210</v>
      </c>
      <c r="M1182" s="21">
        <f t="shared" si="90"/>
        <v>210</v>
      </c>
      <c r="N1182" s="21">
        <f t="shared" si="91"/>
        <v>1101.33</v>
      </c>
      <c r="O1182" s="824" t="s">
        <v>6</v>
      </c>
      <c r="P1182" s="824" t="s">
        <v>228</v>
      </c>
      <c r="Q1182" s="831" t="s">
        <v>8</v>
      </c>
      <c r="R1182" s="832" t="s">
        <v>9</v>
      </c>
    </row>
    <row r="1183" spans="1:18" ht="15" hidden="1" customHeight="1">
      <c r="A1183" s="816">
        <v>203259</v>
      </c>
      <c r="B1183" s="817" t="s">
        <v>493</v>
      </c>
      <c r="C1183" s="817" t="s">
        <v>39</v>
      </c>
      <c r="D1183" s="817" t="s">
        <v>3</v>
      </c>
      <c r="E1183" s="818">
        <v>44378</v>
      </c>
      <c r="F1183" s="817" t="s">
        <v>140</v>
      </c>
      <c r="G1183" s="819" t="s">
        <v>488</v>
      </c>
      <c r="H1183" s="824" t="s">
        <v>142</v>
      </c>
      <c r="I1183" s="829">
        <v>11</v>
      </c>
      <c r="J1183" s="830">
        <v>81.03</v>
      </c>
      <c r="K1183" s="21">
        <f t="shared" si="87"/>
        <v>891.33</v>
      </c>
      <c r="L1183" s="21">
        <f t="shared" si="89"/>
        <v>210</v>
      </c>
      <c r="M1183" s="21">
        <f t="shared" si="90"/>
        <v>210</v>
      </c>
      <c r="N1183" s="21">
        <f t="shared" si="91"/>
        <v>1101.33</v>
      </c>
      <c r="O1183" s="824" t="s">
        <v>6</v>
      </c>
      <c r="P1183" s="824" t="s">
        <v>228</v>
      </c>
      <c r="Q1183" s="831" t="s">
        <v>8</v>
      </c>
      <c r="R1183" s="832" t="s">
        <v>9</v>
      </c>
    </row>
    <row r="1184" spans="1:18" ht="15" hidden="1" customHeight="1">
      <c r="A1184" s="825">
        <v>117036</v>
      </c>
      <c r="B1184" s="824" t="s">
        <v>280</v>
      </c>
      <c r="C1184" s="824" t="s">
        <v>63</v>
      </c>
      <c r="D1184" s="824" t="s">
        <v>3</v>
      </c>
      <c r="E1184" s="826">
        <v>44379</v>
      </c>
      <c r="F1184" s="817" t="s">
        <v>19</v>
      </c>
      <c r="G1184" s="819" t="s">
        <v>494</v>
      </c>
      <c r="H1184" s="824" t="s">
        <v>21</v>
      </c>
      <c r="I1184" s="829">
        <v>12</v>
      </c>
      <c r="J1184" s="830">
        <v>91.26</v>
      </c>
      <c r="K1184" s="21">
        <f t="shared" si="87"/>
        <v>1095.1200000000001</v>
      </c>
      <c r="L1184" s="21">
        <f t="shared" si="89"/>
        <v>210</v>
      </c>
      <c r="M1184" s="21">
        <f t="shared" si="90"/>
        <v>210</v>
      </c>
      <c r="N1184" s="21">
        <f t="shared" si="91"/>
        <v>1305.1200000000001</v>
      </c>
      <c r="O1184" s="824" t="s">
        <v>6</v>
      </c>
      <c r="P1184" s="824" t="s">
        <v>125</v>
      </c>
      <c r="Q1184" s="831" t="s">
        <v>8</v>
      </c>
      <c r="R1184" s="832" t="s">
        <v>9</v>
      </c>
    </row>
    <row r="1185" spans="1:18" ht="15" hidden="1" customHeight="1">
      <c r="A1185" s="816">
        <v>117369</v>
      </c>
      <c r="B1185" s="817" t="s">
        <v>495</v>
      </c>
      <c r="C1185" s="817" t="s">
        <v>39</v>
      </c>
      <c r="D1185" s="817" t="s">
        <v>3</v>
      </c>
      <c r="E1185" s="818">
        <v>44379</v>
      </c>
      <c r="F1185" s="817" t="s">
        <v>140</v>
      </c>
      <c r="G1185" s="819" t="s">
        <v>496</v>
      </c>
      <c r="H1185" s="817" t="s">
        <v>142</v>
      </c>
      <c r="I1185" s="821">
        <v>11</v>
      </c>
      <c r="J1185" s="827">
        <v>81.03</v>
      </c>
      <c r="K1185" s="21">
        <f t="shared" si="87"/>
        <v>891.33</v>
      </c>
      <c r="L1185" s="21">
        <f t="shared" si="89"/>
        <v>210</v>
      </c>
      <c r="M1185" s="21">
        <f t="shared" si="90"/>
        <v>210</v>
      </c>
      <c r="N1185" s="21">
        <f t="shared" si="91"/>
        <v>1101.33</v>
      </c>
      <c r="O1185" s="817" t="s">
        <v>6</v>
      </c>
      <c r="P1185" s="817" t="s">
        <v>228</v>
      </c>
      <c r="Q1185" s="822" t="s">
        <v>8</v>
      </c>
      <c r="R1185" s="823" t="s">
        <v>9</v>
      </c>
    </row>
    <row r="1186" spans="1:18" ht="15" hidden="1" customHeight="1">
      <c r="A1186" s="816">
        <v>117435</v>
      </c>
      <c r="B1186" s="817" t="s">
        <v>479</v>
      </c>
      <c r="C1186" s="817" t="s">
        <v>39</v>
      </c>
      <c r="D1186" s="817" t="s">
        <v>3</v>
      </c>
      <c r="E1186" s="818">
        <v>44379</v>
      </c>
      <c r="F1186" s="817" t="s">
        <v>71</v>
      </c>
      <c r="G1186" s="819" t="s">
        <v>497</v>
      </c>
      <c r="H1186" s="817" t="s">
        <v>73</v>
      </c>
      <c r="I1186" s="821">
        <v>11</v>
      </c>
      <c r="J1186" s="827">
        <v>81.03</v>
      </c>
      <c r="K1186" s="21">
        <f t="shared" si="87"/>
        <v>891.33</v>
      </c>
      <c r="L1186" s="21">
        <f t="shared" si="89"/>
        <v>210</v>
      </c>
      <c r="M1186" s="21">
        <f t="shared" si="90"/>
        <v>210</v>
      </c>
      <c r="N1186" s="21">
        <f t="shared" si="91"/>
        <v>1101.33</v>
      </c>
      <c r="O1186" s="817"/>
      <c r="P1186" s="817"/>
      <c r="Q1186" s="822" t="s">
        <v>8</v>
      </c>
      <c r="R1186" s="823" t="s">
        <v>9</v>
      </c>
    </row>
    <row r="1187" spans="1:18" ht="15" hidden="1" customHeight="1">
      <c r="A1187" s="816">
        <v>118178</v>
      </c>
      <c r="B1187" s="817" t="s">
        <v>498</v>
      </c>
      <c r="C1187" s="817" t="s">
        <v>39</v>
      </c>
      <c r="D1187" s="817" t="s">
        <v>3</v>
      </c>
      <c r="E1187" s="818">
        <v>44379</v>
      </c>
      <c r="F1187" s="817" t="s">
        <v>140</v>
      </c>
      <c r="G1187" s="819" t="s">
        <v>496</v>
      </c>
      <c r="H1187" s="817" t="s">
        <v>142</v>
      </c>
      <c r="I1187" s="821">
        <v>11</v>
      </c>
      <c r="J1187" s="827">
        <v>81.03</v>
      </c>
      <c r="K1187" s="21">
        <f t="shared" si="87"/>
        <v>891.33</v>
      </c>
      <c r="L1187" s="21">
        <f t="shared" si="89"/>
        <v>210</v>
      </c>
      <c r="M1187" s="21">
        <f t="shared" si="90"/>
        <v>210</v>
      </c>
      <c r="N1187" s="21">
        <f t="shared" si="91"/>
        <v>1101.33</v>
      </c>
      <c r="O1187" s="817" t="s">
        <v>6</v>
      </c>
      <c r="P1187" s="817" t="s">
        <v>228</v>
      </c>
      <c r="Q1187" s="822" t="s">
        <v>8</v>
      </c>
      <c r="R1187" s="823" t="s">
        <v>9</v>
      </c>
    </row>
    <row r="1188" spans="1:18" ht="15" hidden="1" customHeight="1">
      <c r="A1188" s="816">
        <v>118370</v>
      </c>
      <c r="B1188" s="817" t="s">
        <v>222</v>
      </c>
      <c r="C1188" s="817" t="s">
        <v>18</v>
      </c>
      <c r="D1188" s="817" t="s">
        <v>3</v>
      </c>
      <c r="E1188" s="818">
        <v>44379</v>
      </c>
      <c r="F1188" s="817" t="s">
        <v>71</v>
      </c>
      <c r="G1188" s="819" t="s">
        <v>223</v>
      </c>
      <c r="H1188" s="817" t="s">
        <v>73</v>
      </c>
      <c r="I1188" s="821">
        <v>11</v>
      </c>
      <c r="J1188" s="827">
        <v>150.59</v>
      </c>
      <c r="K1188" s="21">
        <f t="shared" si="87"/>
        <v>1656.49</v>
      </c>
      <c r="L1188" s="21">
        <f t="shared" si="89"/>
        <v>210</v>
      </c>
      <c r="M1188" s="21">
        <f t="shared" si="90"/>
        <v>210</v>
      </c>
      <c r="N1188" s="21">
        <f t="shared" si="91"/>
        <v>1866.49</v>
      </c>
      <c r="O1188" s="817"/>
      <c r="P1188" s="817"/>
      <c r="Q1188" s="822" t="s">
        <v>8</v>
      </c>
      <c r="R1188" s="823" t="s">
        <v>9</v>
      </c>
    </row>
    <row r="1189" spans="1:18" ht="15" hidden="1" customHeight="1">
      <c r="A1189" s="816">
        <v>118646</v>
      </c>
      <c r="B1189" s="817" t="s">
        <v>487</v>
      </c>
      <c r="C1189" s="817" t="s">
        <v>39</v>
      </c>
      <c r="D1189" s="817" t="s">
        <v>3</v>
      </c>
      <c r="E1189" s="818">
        <v>44379</v>
      </c>
      <c r="F1189" s="817" t="s">
        <v>140</v>
      </c>
      <c r="G1189" s="819" t="s">
        <v>496</v>
      </c>
      <c r="H1189" s="817" t="s">
        <v>142</v>
      </c>
      <c r="I1189" s="821">
        <v>11</v>
      </c>
      <c r="J1189" s="827">
        <v>81.03</v>
      </c>
      <c r="K1189" s="21">
        <f t="shared" si="87"/>
        <v>891.33</v>
      </c>
      <c r="L1189" s="21">
        <f t="shared" si="89"/>
        <v>210</v>
      </c>
      <c r="M1189" s="21">
        <f t="shared" si="90"/>
        <v>210</v>
      </c>
      <c r="N1189" s="21">
        <f t="shared" si="91"/>
        <v>1101.33</v>
      </c>
      <c r="O1189" s="817" t="s">
        <v>6</v>
      </c>
      <c r="P1189" s="817" t="s">
        <v>228</v>
      </c>
      <c r="Q1189" s="822" t="s">
        <v>8</v>
      </c>
      <c r="R1189" s="823" t="s">
        <v>9</v>
      </c>
    </row>
    <row r="1190" spans="1:18" ht="15" hidden="1" customHeight="1">
      <c r="A1190" s="816">
        <v>157037</v>
      </c>
      <c r="B1190" s="817" t="s">
        <v>466</v>
      </c>
      <c r="C1190" s="817" t="s">
        <v>39</v>
      </c>
      <c r="D1190" s="817" t="s">
        <v>3</v>
      </c>
      <c r="E1190" s="818">
        <v>44379</v>
      </c>
      <c r="F1190" s="817" t="s">
        <v>71</v>
      </c>
      <c r="G1190" s="819" t="s">
        <v>465</v>
      </c>
      <c r="H1190" s="817" t="s">
        <v>73</v>
      </c>
      <c r="I1190" s="821">
        <v>11</v>
      </c>
      <c r="J1190" s="827">
        <v>81.03</v>
      </c>
      <c r="K1190" s="21">
        <f t="shared" si="87"/>
        <v>891.33</v>
      </c>
      <c r="L1190" s="21">
        <f t="shared" si="89"/>
        <v>210</v>
      </c>
      <c r="M1190" s="21">
        <f t="shared" si="90"/>
        <v>210</v>
      </c>
      <c r="N1190" s="21">
        <f t="shared" si="91"/>
        <v>1101.33</v>
      </c>
      <c r="O1190" s="817"/>
      <c r="P1190" s="817"/>
      <c r="Q1190" s="822" t="s">
        <v>8</v>
      </c>
      <c r="R1190" s="823" t="s">
        <v>9</v>
      </c>
    </row>
    <row r="1191" spans="1:18" ht="15" hidden="1" customHeight="1">
      <c r="A1191" s="816">
        <v>174869</v>
      </c>
      <c r="B1191" s="817" t="s">
        <v>489</v>
      </c>
      <c r="C1191" s="817" t="s">
        <v>39</v>
      </c>
      <c r="D1191" s="817" t="s">
        <v>3</v>
      </c>
      <c r="E1191" s="818">
        <v>44379</v>
      </c>
      <c r="F1191" s="817" t="s">
        <v>140</v>
      </c>
      <c r="G1191" s="819" t="s">
        <v>496</v>
      </c>
      <c r="H1191" s="817" t="s">
        <v>142</v>
      </c>
      <c r="I1191" s="821">
        <v>11</v>
      </c>
      <c r="J1191" s="827">
        <v>81.03</v>
      </c>
      <c r="K1191" s="21">
        <f t="shared" si="87"/>
        <v>891.33</v>
      </c>
      <c r="L1191" s="21">
        <f t="shared" si="89"/>
        <v>210</v>
      </c>
      <c r="M1191" s="21">
        <f t="shared" si="90"/>
        <v>210</v>
      </c>
      <c r="N1191" s="21">
        <f t="shared" si="91"/>
        <v>1101.33</v>
      </c>
      <c r="O1191" s="817" t="s">
        <v>6</v>
      </c>
      <c r="P1191" s="817" t="s">
        <v>228</v>
      </c>
      <c r="Q1191" s="822" t="s">
        <v>8</v>
      </c>
      <c r="R1191" s="823" t="s">
        <v>9</v>
      </c>
    </row>
    <row r="1192" spans="1:18" ht="15" hidden="1" customHeight="1">
      <c r="A1192" s="816">
        <v>176485</v>
      </c>
      <c r="B1192" s="817" t="s">
        <v>490</v>
      </c>
      <c r="C1192" s="817" t="s">
        <v>39</v>
      </c>
      <c r="D1192" s="817" t="s">
        <v>3</v>
      </c>
      <c r="E1192" s="818">
        <v>44379</v>
      </c>
      <c r="F1192" s="817" t="s">
        <v>140</v>
      </c>
      <c r="G1192" s="819" t="s">
        <v>496</v>
      </c>
      <c r="H1192" s="817" t="s">
        <v>142</v>
      </c>
      <c r="I1192" s="821">
        <v>11</v>
      </c>
      <c r="J1192" s="827">
        <v>81.03</v>
      </c>
      <c r="K1192" s="21">
        <f t="shared" si="87"/>
        <v>891.33</v>
      </c>
      <c r="L1192" s="21">
        <f t="shared" si="89"/>
        <v>210</v>
      </c>
      <c r="M1192" s="21">
        <f t="shared" si="90"/>
        <v>210</v>
      </c>
      <c r="N1192" s="21">
        <f t="shared" si="91"/>
        <v>1101.33</v>
      </c>
      <c r="O1192" s="817" t="s">
        <v>6</v>
      </c>
      <c r="P1192" s="817" t="s">
        <v>228</v>
      </c>
      <c r="Q1192" s="822" t="s">
        <v>8</v>
      </c>
      <c r="R1192" s="823" t="s">
        <v>9</v>
      </c>
    </row>
    <row r="1193" spans="1:18" ht="15" hidden="1" customHeight="1">
      <c r="A1193" s="816">
        <v>177494</v>
      </c>
      <c r="B1193" s="817" t="s">
        <v>491</v>
      </c>
      <c r="C1193" s="817" t="s">
        <v>39</v>
      </c>
      <c r="D1193" s="817" t="s">
        <v>3</v>
      </c>
      <c r="E1193" s="818">
        <v>44379</v>
      </c>
      <c r="F1193" s="817" t="s">
        <v>140</v>
      </c>
      <c r="G1193" s="819" t="s">
        <v>496</v>
      </c>
      <c r="H1193" s="817" t="s">
        <v>142</v>
      </c>
      <c r="I1193" s="821">
        <v>11</v>
      </c>
      <c r="J1193" s="827">
        <v>81.03</v>
      </c>
      <c r="K1193" s="21">
        <f t="shared" si="87"/>
        <v>891.33</v>
      </c>
      <c r="L1193" s="21">
        <f t="shared" si="89"/>
        <v>210</v>
      </c>
      <c r="M1193" s="21">
        <f t="shared" si="90"/>
        <v>210</v>
      </c>
      <c r="N1193" s="21">
        <f t="shared" si="91"/>
        <v>1101.33</v>
      </c>
      <c r="O1193" s="817" t="s">
        <v>6</v>
      </c>
      <c r="P1193" s="817" t="s">
        <v>228</v>
      </c>
      <c r="Q1193" s="822" t="s">
        <v>8</v>
      </c>
      <c r="R1193" s="823" t="s">
        <v>9</v>
      </c>
    </row>
    <row r="1194" spans="1:18" ht="15" hidden="1" customHeight="1">
      <c r="A1194" s="816">
        <v>185237</v>
      </c>
      <c r="B1194" s="817" t="s">
        <v>441</v>
      </c>
      <c r="C1194" s="817" t="s">
        <v>59</v>
      </c>
      <c r="D1194" s="817" t="s">
        <v>3</v>
      </c>
      <c r="E1194" s="818">
        <v>44379</v>
      </c>
      <c r="F1194" s="817" t="s">
        <v>19</v>
      </c>
      <c r="G1194" s="819" t="s">
        <v>499</v>
      </c>
      <c r="H1194" s="817" t="s">
        <v>21</v>
      </c>
      <c r="I1194" s="821">
        <v>11</v>
      </c>
      <c r="J1194" s="827">
        <v>111.7</v>
      </c>
      <c r="K1194" s="21">
        <f t="shared" si="87"/>
        <v>1228.7</v>
      </c>
      <c r="L1194" s="21">
        <f t="shared" si="89"/>
        <v>210</v>
      </c>
      <c r="M1194" s="21">
        <f t="shared" si="90"/>
        <v>210</v>
      </c>
      <c r="N1194" s="21">
        <f t="shared" si="91"/>
        <v>1438.7</v>
      </c>
      <c r="O1194" s="817"/>
      <c r="P1194" s="817"/>
      <c r="Q1194" s="822" t="s">
        <v>8</v>
      </c>
      <c r="R1194" s="823" t="s">
        <v>8</v>
      </c>
    </row>
    <row r="1195" spans="1:18" ht="15" hidden="1" customHeight="1">
      <c r="A1195" s="816">
        <v>185960</v>
      </c>
      <c r="B1195" s="817" t="s">
        <v>500</v>
      </c>
      <c r="C1195" s="817" t="s">
        <v>39</v>
      </c>
      <c r="D1195" s="817" t="s">
        <v>3</v>
      </c>
      <c r="E1195" s="818">
        <v>44379</v>
      </c>
      <c r="F1195" s="817" t="s">
        <v>140</v>
      </c>
      <c r="G1195" s="819" t="s">
        <v>496</v>
      </c>
      <c r="H1195" s="817" t="s">
        <v>142</v>
      </c>
      <c r="I1195" s="821">
        <v>11</v>
      </c>
      <c r="J1195" s="827">
        <v>81.03</v>
      </c>
      <c r="K1195" s="21">
        <f t="shared" si="87"/>
        <v>891.33</v>
      </c>
      <c r="L1195" s="21">
        <f t="shared" si="89"/>
        <v>210</v>
      </c>
      <c r="M1195" s="21">
        <f t="shared" si="90"/>
        <v>210</v>
      </c>
      <c r="N1195" s="21">
        <f t="shared" si="91"/>
        <v>1101.33</v>
      </c>
      <c r="O1195" s="817" t="s">
        <v>6</v>
      </c>
      <c r="P1195" s="817" t="s">
        <v>228</v>
      </c>
      <c r="Q1195" s="822" t="s">
        <v>8</v>
      </c>
      <c r="R1195" s="823" t="s">
        <v>9</v>
      </c>
    </row>
    <row r="1196" spans="1:18" ht="15" hidden="1" customHeight="1">
      <c r="A1196" s="816">
        <v>186065</v>
      </c>
      <c r="B1196" s="817" t="s">
        <v>492</v>
      </c>
      <c r="C1196" s="817" t="s">
        <v>39</v>
      </c>
      <c r="D1196" s="817" t="s">
        <v>3</v>
      </c>
      <c r="E1196" s="818">
        <v>44379</v>
      </c>
      <c r="F1196" s="817" t="s">
        <v>140</v>
      </c>
      <c r="G1196" s="819" t="s">
        <v>496</v>
      </c>
      <c r="H1196" s="817" t="s">
        <v>142</v>
      </c>
      <c r="I1196" s="821">
        <v>11</v>
      </c>
      <c r="J1196" s="827">
        <v>81.03</v>
      </c>
      <c r="K1196" s="21">
        <f t="shared" si="87"/>
        <v>891.33</v>
      </c>
      <c r="L1196" s="21">
        <f t="shared" si="89"/>
        <v>210</v>
      </c>
      <c r="M1196" s="21">
        <f t="shared" si="90"/>
        <v>210</v>
      </c>
      <c r="N1196" s="21">
        <f t="shared" si="91"/>
        <v>1101.33</v>
      </c>
      <c r="O1196" s="817" t="s">
        <v>6</v>
      </c>
      <c r="P1196" s="817" t="s">
        <v>228</v>
      </c>
      <c r="Q1196" s="822" t="s">
        <v>8</v>
      </c>
      <c r="R1196" s="823" t="s">
        <v>9</v>
      </c>
    </row>
    <row r="1197" spans="1:18" ht="15" hidden="1" customHeight="1">
      <c r="A1197" s="816">
        <v>203259</v>
      </c>
      <c r="B1197" s="817" t="s">
        <v>493</v>
      </c>
      <c r="C1197" s="817" t="s">
        <v>39</v>
      </c>
      <c r="D1197" s="817" t="s">
        <v>3</v>
      </c>
      <c r="E1197" s="818">
        <v>44379</v>
      </c>
      <c r="F1197" s="817" t="s">
        <v>140</v>
      </c>
      <c r="G1197" s="819" t="s">
        <v>496</v>
      </c>
      <c r="H1197" s="817" t="s">
        <v>142</v>
      </c>
      <c r="I1197" s="821">
        <v>11</v>
      </c>
      <c r="J1197" s="827">
        <v>81.03</v>
      </c>
      <c r="K1197" s="21">
        <f t="shared" si="87"/>
        <v>891.33</v>
      </c>
      <c r="L1197" s="21">
        <f t="shared" si="89"/>
        <v>210</v>
      </c>
      <c r="M1197" s="21">
        <f t="shared" si="90"/>
        <v>210</v>
      </c>
      <c r="N1197" s="21">
        <f t="shared" si="91"/>
        <v>1101.33</v>
      </c>
      <c r="O1197" s="817" t="s">
        <v>6</v>
      </c>
      <c r="P1197" s="817" t="s">
        <v>228</v>
      </c>
      <c r="Q1197" s="822" t="s">
        <v>8</v>
      </c>
      <c r="R1197" s="823" t="s">
        <v>9</v>
      </c>
    </row>
    <row r="1198" spans="1:18" ht="15" hidden="1" customHeight="1">
      <c r="A1198" s="825">
        <v>117036</v>
      </c>
      <c r="B1198" s="824" t="s">
        <v>280</v>
      </c>
      <c r="C1198" s="824" t="s">
        <v>63</v>
      </c>
      <c r="D1198" s="824" t="s">
        <v>3</v>
      </c>
      <c r="E1198" s="826">
        <v>44380</v>
      </c>
      <c r="F1198" s="817" t="s">
        <v>19</v>
      </c>
      <c r="G1198" s="819" t="s">
        <v>501</v>
      </c>
      <c r="H1198" s="824" t="s">
        <v>21</v>
      </c>
      <c r="I1198" s="829">
        <v>11</v>
      </c>
      <c r="J1198" s="830">
        <v>91.26</v>
      </c>
      <c r="K1198" s="21">
        <f t="shared" si="87"/>
        <v>1003.86</v>
      </c>
      <c r="L1198" s="21">
        <f t="shared" si="89"/>
        <v>210</v>
      </c>
      <c r="M1198" s="21">
        <f t="shared" si="90"/>
        <v>210</v>
      </c>
      <c r="N1198" s="21">
        <f t="shared" si="91"/>
        <v>1213.8600000000001</v>
      </c>
      <c r="O1198" s="824" t="s">
        <v>6</v>
      </c>
      <c r="P1198" s="824" t="s">
        <v>125</v>
      </c>
      <c r="Q1198" s="831" t="s">
        <v>8</v>
      </c>
      <c r="R1198" s="832" t="s">
        <v>9</v>
      </c>
    </row>
    <row r="1199" spans="1:18" ht="15" hidden="1" customHeight="1">
      <c r="A1199" s="816">
        <v>117369</v>
      </c>
      <c r="B1199" s="817" t="s">
        <v>495</v>
      </c>
      <c r="C1199" s="817" t="s">
        <v>39</v>
      </c>
      <c r="D1199" s="817" t="s">
        <v>3</v>
      </c>
      <c r="E1199" s="818">
        <v>44380</v>
      </c>
      <c r="F1199" s="817" t="s">
        <v>140</v>
      </c>
      <c r="G1199" s="819" t="s">
        <v>496</v>
      </c>
      <c r="H1199" s="817" t="s">
        <v>142</v>
      </c>
      <c r="I1199" s="821">
        <v>11</v>
      </c>
      <c r="J1199" s="827">
        <v>81.03</v>
      </c>
      <c r="K1199" s="21">
        <f t="shared" si="87"/>
        <v>891.33</v>
      </c>
      <c r="L1199" s="21">
        <f t="shared" si="89"/>
        <v>210</v>
      </c>
      <c r="M1199" s="21">
        <f t="shared" si="90"/>
        <v>210</v>
      </c>
      <c r="N1199" s="21">
        <f t="shared" si="91"/>
        <v>1101.33</v>
      </c>
      <c r="O1199" s="817" t="s">
        <v>6</v>
      </c>
      <c r="P1199" s="817" t="s">
        <v>228</v>
      </c>
      <c r="Q1199" s="822" t="s">
        <v>8</v>
      </c>
      <c r="R1199" s="823" t="s">
        <v>9</v>
      </c>
    </row>
    <row r="1200" spans="1:18" ht="15" hidden="1" customHeight="1">
      <c r="A1200" s="816">
        <v>118178</v>
      </c>
      <c r="B1200" s="817" t="s">
        <v>498</v>
      </c>
      <c r="C1200" s="817" t="s">
        <v>39</v>
      </c>
      <c r="D1200" s="817" t="s">
        <v>3</v>
      </c>
      <c r="E1200" s="818">
        <v>44380</v>
      </c>
      <c r="F1200" s="817" t="s">
        <v>140</v>
      </c>
      <c r="G1200" s="819" t="s">
        <v>496</v>
      </c>
      <c r="H1200" s="817" t="s">
        <v>142</v>
      </c>
      <c r="I1200" s="821">
        <v>11</v>
      </c>
      <c r="J1200" s="827">
        <v>81.03</v>
      </c>
      <c r="K1200" s="21">
        <f t="shared" si="87"/>
        <v>891.33</v>
      </c>
      <c r="L1200" s="21">
        <f t="shared" si="89"/>
        <v>210</v>
      </c>
      <c r="M1200" s="21">
        <f t="shared" si="90"/>
        <v>210</v>
      </c>
      <c r="N1200" s="21">
        <f t="shared" si="91"/>
        <v>1101.33</v>
      </c>
      <c r="O1200" s="817" t="s">
        <v>6</v>
      </c>
      <c r="P1200" s="817" t="s">
        <v>228</v>
      </c>
      <c r="Q1200" s="822" t="s">
        <v>8</v>
      </c>
      <c r="R1200" s="823" t="s">
        <v>9</v>
      </c>
    </row>
    <row r="1201" spans="1:18" ht="15" hidden="1" customHeight="1">
      <c r="A1201" s="816">
        <v>118370</v>
      </c>
      <c r="B1201" s="817" t="s">
        <v>222</v>
      </c>
      <c r="C1201" s="817" t="s">
        <v>18</v>
      </c>
      <c r="D1201" s="817" t="s">
        <v>3</v>
      </c>
      <c r="E1201" s="818">
        <v>44380</v>
      </c>
      <c r="F1201" s="817" t="s">
        <v>71</v>
      </c>
      <c r="G1201" s="819" t="s">
        <v>223</v>
      </c>
      <c r="H1201" s="817" t="s">
        <v>73</v>
      </c>
      <c r="I1201" s="821">
        <v>11</v>
      </c>
      <c r="J1201" s="827">
        <v>150.59</v>
      </c>
      <c r="K1201" s="21">
        <f t="shared" si="87"/>
        <v>1656.49</v>
      </c>
      <c r="L1201" s="21">
        <f t="shared" si="89"/>
        <v>210</v>
      </c>
      <c r="M1201" s="21">
        <f t="shared" si="90"/>
        <v>210</v>
      </c>
      <c r="N1201" s="21">
        <f t="shared" si="91"/>
        <v>1866.49</v>
      </c>
      <c r="O1201" s="817"/>
      <c r="P1201" s="817"/>
      <c r="Q1201" s="822" t="s">
        <v>8</v>
      </c>
      <c r="R1201" s="823" t="s">
        <v>9</v>
      </c>
    </row>
    <row r="1202" spans="1:18" ht="15" hidden="1" customHeight="1">
      <c r="A1202" s="816">
        <v>157037</v>
      </c>
      <c r="B1202" s="817" t="s">
        <v>466</v>
      </c>
      <c r="C1202" s="817" t="s">
        <v>39</v>
      </c>
      <c r="D1202" s="817" t="s">
        <v>3</v>
      </c>
      <c r="E1202" s="818">
        <v>44380</v>
      </c>
      <c r="F1202" s="817" t="s">
        <v>71</v>
      </c>
      <c r="G1202" s="819" t="s">
        <v>465</v>
      </c>
      <c r="H1202" s="817" t="s">
        <v>73</v>
      </c>
      <c r="I1202" s="821">
        <v>12</v>
      </c>
      <c r="J1202" s="827">
        <v>81.03</v>
      </c>
      <c r="K1202" s="21">
        <f t="shared" si="87"/>
        <v>972.36</v>
      </c>
      <c r="L1202" s="21">
        <f t="shared" si="89"/>
        <v>210</v>
      </c>
      <c r="M1202" s="21">
        <f t="shared" si="90"/>
        <v>210</v>
      </c>
      <c r="N1202" s="21">
        <f t="shared" si="91"/>
        <v>1182.3600000000001</v>
      </c>
      <c r="O1202" s="817"/>
      <c r="P1202" s="817"/>
      <c r="Q1202" s="822" t="s">
        <v>8</v>
      </c>
      <c r="R1202" s="823" t="s">
        <v>9</v>
      </c>
    </row>
    <row r="1203" spans="1:18" ht="15" hidden="1" customHeight="1">
      <c r="A1203" s="816">
        <v>185237</v>
      </c>
      <c r="B1203" s="817" t="s">
        <v>441</v>
      </c>
      <c r="C1203" s="817" t="s">
        <v>59</v>
      </c>
      <c r="D1203" s="817" t="s">
        <v>3</v>
      </c>
      <c r="E1203" s="818">
        <v>44380</v>
      </c>
      <c r="F1203" s="817" t="s">
        <v>19</v>
      </c>
      <c r="G1203" s="819" t="s">
        <v>502</v>
      </c>
      <c r="H1203" s="817" t="s">
        <v>21</v>
      </c>
      <c r="I1203" s="821">
        <v>12</v>
      </c>
      <c r="J1203" s="827">
        <v>111.7</v>
      </c>
      <c r="K1203" s="21">
        <f t="shared" si="87"/>
        <v>1340.4</v>
      </c>
      <c r="L1203" s="21">
        <f t="shared" si="89"/>
        <v>210</v>
      </c>
      <c r="M1203" s="21">
        <f t="shared" si="90"/>
        <v>210</v>
      </c>
      <c r="N1203" s="21">
        <f t="shared" si="91"/>
        <v>1550.4</v>
      </c>
      <c r="O1203" s="817"/>
      <c r="P1203" s="817"/>
      <c r="Q1203" s="822" t="s">
        <v>8</v>
      </c>
      <c r="R1203" s="823" t="s">
        <v>8</v>
      </c>
    </row>
    <row r="1204" spans="1:18" ht="15" hidden="1" customHeight="1">
      <c r="A1204" s="816">
        <v>185960</v>
      </c>
      <c r="B1204" s="817" t="s">
        <v>500</v>
      </c>
      <c r="C1204" s="817" t="s">
        <v>39</v>
      </c>
      <c r="D1204" s="817" t="s">
        <v>3</v>
      </c>
      <c r="E1204" s="818">
        <v>44380</v>
      </c>
      <c r="F1204" s="817" t="s">
        <v>140</v>
      </c>
      <c r="G1204" s="819" t="s">
        <v>496</v>
      </c>
      <c r="H1204" s="817" t="s">
        <v>142</v>
      </c>
      <c r="I1204" s="821">
        <v>11</v>
      </c>
      <c r="J1204" s="827">
        <v>81.03</v>
      </c>
      <c r="K1204" s="21">
        <f t="shared" si="87"/>
        <v>891.33</v>
      </c>
      <c r="L1204" s="21">
        <f t="shared" si="89"/>
        <v>210</v>
      </c>
      <c r="M1204" s="21">
        <f t="shared" si="90"/>
        <v>210</v>
      </c>
      <c r="N1204" s="21">
        <f t="shared" si="91"/>
        <v>1101.33</v>
      </c>
      <c r="O1204" s="817" t="s">
        <v>6</v>
      </c>
      <c r="P1204" s="817" t="s">
        <v>228</v>
      </c>
      <c r="Q1204" s="822" t="s">
        <v>8</v>
      </c>
      <c r="R1204" s="823" t="s">
        <v>9</v>
      </c>
    </row>
    <row r="1205" spans="1:18" ht="15" hidden="1" customHeight="1">
      <c r="A1205" s="816">
        <v>203259</v>
      </c>
      <c r="B1205" s="817" t="s">
        <v>493</v>
      </c>
      <c r="C1205" s="817" t="s">
        <v>39</v>
      </c>
      <c r="D1205" s="817" t="s">
        <v>3</v>
      </c>
      <c r="E1205" s="818">
        <v>44380</v>
      </c>
      <c r="F1205" s="817" t="s">
        <v>140</v>
      </c>
      <c r="G1205" s="819" t="s">
        <v>496</v>
      </c>
      <c r="H1205" s="817" t="s">
        <v>142</v>
      </c>
      <c r="I1205" s="821">
        <v>11</v>
      </c>
      <c r="J1205" s="827">
        <v>81.03</v>
      </c>
      <c r="K1205" s="21">
        <f t="shared" si="87"/>
        <v>891.33</v>
      </c>
      <c r="L1205" s="21">
        <f t="shared" si="89"/>
        <v>210</v>
      </c>
      <c r="M1205" s="21">
        <f t="shared" si="90"/>
        <v>210</v>
      </c>
      <c r="N1205" s="21">
        <f t="shared" si="91"/>
        <v>1101.33</v>
      </c>
      <c r="O1205" s="817" t="s">
        <v>6</v>
      </c>
      <c r="P1205" s="817" t="s">
        <v>228</v>
      </c>
      <c r="Q1205" s="822" t="s">
        <v>8</v>
      </c>
      <c r="R1205" s="823" t="s">
        <v>9</v>
      </c>
    </row>
    <row r="1206" spans="1:18" ht="15" hidden="1" customHeight="1">
      <c r="A1206" s="816">
        <v>117369</v>
      </c>
      <c r="B1206" s="817" t="s">
        <v>495</v>
      </c>
      <c r="C1206" s="817" t="s">
        <v>39</v>
      </c>
      <c r="D1206" s="817" t="s">
        <v>3</v>
      </c>
      <c r="E1206" s="818">
        <v>44381</v>
      </c>
      <c r="F1206" s="817" t="s">
        <v>140</v>
      </c>
      <c r="G1206" s="819" t="s">
        <v>503</v>
      </c>
      <c r="H1206" s="817" t="s">
        <v>142</v>
      </c>
      <c r="I1206" s="821">
        <v>5.5</v>
      </c>
      <c r="J1206" s="827">
        <v>81.03</v>
      </c>
      <c r="K1206" s="21">
        <f t="shared" si="87"/>
        <v>445.66500000000002</v>
      </c>
      <c r="L1206" s="21">
        <f t="shared" si="89"/>
        <v>105</v>
      </c>
      <c r="M1206" s="21">
        <f t="shared" si="90"/>
        <v>105</v>
      </c>
      <c r="N1206" s="21">
        <f t="shared" si="91"/>
        <v>550.66499999999996</v>
      </c>
      <c r="O1206" s="817" t="s">
        <v>6</v>
      </c>
      <c r="P1206" s="817" t="s">
        <v>228</v>
      </c>
      <c r="Q1206" s="822" t="s">
        <v>8</v>
      </c>
      <c r="R1206" s="823" t="s">
        <v>9</v>
      </c>
    </row>
    <row r="1207" spans="1:18" ht="15" hidden="1" customHeight="1">
      <c r="A1207" s="816">
        <v>117369</v>
      </c>
      <c r="B1207" s="817" t="s">
        <v>495</v>
      </c>
      <c r="C1207" s="817" t="s">
        <v>39</v>
      </c>
      <c r="D1207" s="817" t="s">
        <v>3</v>
      </c>
      <c r="E1207" s="818">
        <v>44381</v>
      </c>
      <c r="F1207" s="817" t="s">
        <v>140</v>
      </c>
      <c r="G1207" s="819" t="s">
        <v>496</v>
      </c>
      <c r="H1207" s="817" t="s">
        <v>142</v>
      </c>
      <c r="I1207" s="821">
        <v>5.5</v>
      </c>
      <c r="J1207" s="827">
        <v>81.03</v>
      </c>
      <c r="K1207" s="21">
        <f t="shared" si="87"/>
        <v>445.66500000000002</v>
      </c>
      <c r="L1207" s="21">
        <f t="shared" si="89"/>
        <v>105</v>
      </c>
      <c r="M1207" s="21">
        <f t="shared" si="90"/>
        <v>105</v>
      </c>
      <c r="N1207" s="21">
        <f t="shared" si="91"/>
        <v>550.66499999999996</v>
      </c>
      <c r="O1207" s="817" t="s">
        <v>6</v>
      </c>
      <c r="P1207" s="817" t="s">
        <v>258</v>
      </c>
      <c r="Q1207" s="822" t="s">
        <v>8</v>
      </c>
      <c r="R1207" s="823" t="s">
        <v>9</v>
      </c>
    </row>
    <row r="1208" spans="1:18" ht="15" hidden="1" customHeight="1">
      <c r="A1208" s="816">
        <v>117616</v>
      </c>
      <c r="B1208" s="817" t="s">
        <v>504</v>
      </c>
      <c r="C1208" s="817" t="s">
        <v>39</v>
      </c>
      <c r="D1208" s="817" t="s">
        <v>3</v>
      </c>
      <c r="E1208" s="818">
        <v>44381</v>
      </c>
      <c r="F1208" s="817" t="s">
        <v>140</v>
      </c>
      <c r="G1208" s="819" t="s">
        <v>505</v>
      </c>
      <c r="H1208" s="824" t="s">
        <v>142</v>
      </c>
      <c r="I1208" s="829">
        <v>2</v>
      </c>
      <c r="J1208" s="830">
        <v>81.03</v>
      </c>
      <c r="K1208" s="21">
        <f t="shared" si="87"/>
        <v>162.06</v>
      </c>
      <c r="L1208" s="21">
        <f t="shared" si="89"/>
        <v>38.18181818181818</v>
      </c>
      <c r="M1208" s="21">
        <f t="shared" si="90"/>
        <v>38.18</v>
      </c>
      <c r="N1208" s="21">
        <f t="shared" si="91"/>
        <v>200.24</v>
      </c>
      <c r="O1208" s="824" t="s">
        <v>6</v>
      </c>
      <c r="P1208" s="824" t="s">
        <v>228</v>
      </c>
      <c r="Q1208" s="831" t="s">
        <v>8</v>
      </c>
      <c r="R1208" s="832" t="s">
        <v>9</v>
      </c>
    </row>
    <row r="1209" spans="1:18" ht="15" hidden="1" customHeight="1">
      <c r="A1209" s="816">
        <v>118178</v>
      </c>
      <c r="B1209" s="817" t="s">
        <v>498</v>
      </c>
      <c r="C1209" s="817" t="s">
        <v>39</v>
      </c>
      <c r="D1209" s="817" t="s">
        <v>3</v>
      </c>
      <c r="E1209" s="818">
        <v>44381</v>
      </c>
      <c r="F1209" s="817" t="s">
        <v>140</v>
      </c>
      <c r="G1209" s="819" t="s">
        <v>503</v>
      </c>
      <c r="H1209" s="817" t="s">
        <v>142</v>
      </c>
      <c r="I1209" s="821">
        <v>5.5</v>
      </c>
      <c r="J1209" s="827">
        <v>81.03</v>
      </c>
      <c r="K1209" s="21">
        <f t="shared" si="87"/>
        <v>445.66500000000002</v>
      </c>
      <c r="L1209" s="21">
        <f t="shared" si="89"/>
        <v>105</v>
      </c>
      <c r="M1209" s="21">
        <f t="shared" si="90"/>
        <v>105</v>
      </c>
      <c r="N1209" s="21">
        <f t="shared" si="91"/>
        <v>550.66499999999996</v>
      </c>
      <c r="O1209" s="817" t="s">
        <v>6</v>
      </c>
      <c r="P1209" s="817" t="s">
        <v>228</v>
      </c>
      <c r="Q1209" s="822" t="s">
        <v>8</v>
      </c>
      <c r="R1209" s="823" t="s">
        <v>9</v>
      </c>
    </row>
    <row r="1210" spans="1:18" ht="15" hidden="1" customHeight="1">
      <c r="A1210" s="816">
        <v>118178</v>
      </c>
      <c r="B1210" s="817" t="s">
        <v>498</v>
      </c>
      <c r="C1210" s="817" t="s">
        <v>39</v>
      </c>
      <c r="D1210" s="817" t="s">
        <v>3</v>
      </c>
      <c r="E1210" s="818">
        <v>44381</v>
      </c>
      <c r="F1210" s="817" t="s">
        <v>140</v>
      </c>
      <c r="G1210" s="819" t="s">
        <v>496</v>
      </c>
      <c r="H1210" s="817" t="s">
        <v>142</v>
      </c>
      <c r="I1210" s="821">
        <v>5.5</v>
      </c>
      <c r="J1210" s="827">
        <v>81.03</v>
      </c>
      <c r="K1210" s="21">
        <f t="shared" si="87"/>
        <v>445.66500000000002</v>
      </c>
      <c r="L1210" s="21">
        <f t="shared" si="89"/>
        <v>105</v>
      </c>
      <c r="M1210" s="21">
        <f t="shared" si="90"/>
        <v>105</v>
      </c>
      <c r="N1210" s="21">
        <f t="shared" si="91"/>
        <v>550.66499999999996</v>
      </c>
      <c r="O1210" s="817" t="s">
        <v>6</v>
      </c>
      <c r="P1210" s="817" t="s">
        <v>258</v>
      </c>
      <c r="Q1210" s="822" t="s">
        <v>8</v>
      </c>
      <c r="R1210" s="823" t="s">
        <v>9</v>
      </c>
    </row>
    <row r="1211" spans="1:18" ht="15" hidden="1" customHeight="1">
      <c r="A1211" s="816">
        <v>118370</v>
      </c>
      <c r="B1211" s="817" t="s">
        <v>222</v>
      </c>
      <c r="C1211" s="817" t="s">
        <v>18</v>
      </c>
      <c r="D1211" s="817" t="s">
        <v>3</v>
      </c>
      <c r="E1211" s="818">
        <v>44381</v>
      </c>
      <c r="F1211" s="817" t="s">
        <v>71</v>
      </c>
      <c r="G1211" s="819" t="s">
        <v>223</v>
      </c>
      <c r="H1211" s="817" t="s">
        <v>73</v>
      </c>
      <c r="I1211" s="821">
        <v>11</v>
      </c>
      <c r="J1211" s="827">
        <v>150.59</v>
      </c>
      <c r="K1211" s="21">
        <f t="shared" si="87"/>
        <v>1656.49</v>
      </c>
      <c r="L1211" s="21">
        <f t="shared" si="89"/>
        <v>210</v>
      </c>
      <c r="M1211" s="21">
        <f t="shared" si="90"/>
        <v>210</v>
      </c>
      <c r="N1211" s="21">
        <f t="shared" si="91"/>
        <v>1866.49</v>
      </c>
      <c r="O1211" s="817"/>
      <c r="P1211" s="817"/>
      <c r="Q1211" s="822" t="s">
        <v>8</v>
      </c>
      <c r="R1211" s="823" t="s">
        <v>9</v>
      </c>
    </row>
    <row r="1212" spans="1:18" ht="15" hidden="1" customHeight="1">
      <c r="A1212" s="816">
        <v>118646</v>
      </c>
      <c r="B1212" s="817" t="s">
        <v>487</v>
      </c>
      <c r="C1212" s="817" t="s">
        <v>39</v>
      </c>
      <c r="D1212" s="817" t="s">
        <v>3</v>
      </c>
      <c r="E1212" s="818">
        <v>44381</v>
      </c>
      <c r="F1212" s="817" t="s">
        <v>140</v>
      </c>
      <c r="G1212" s="819" t="s">
        <v>503</v>
      </c>
      <c r="H1212" s="817" t="s">
        <v>142</v>
      </c>
      <c r="I1212" s="821">
        <v>5.5</v>
      </c>
      <c r="J1212" s="827">
        <v>81.03</v>
      </c>
      <c r="K1212" s="21">
        <f t="shared" si="87"/>
        <v>445.66500000000002</v>
      </c>
      <c r="L1212" s="21">
        <f t="shared" si="89"/>
        <v>105</v>
      </c>
      <c r="M1212" s="21">
        <f t="shared" si="90"/>
        <v>105</v>
      </c>
      <c r="N1212" s="21">
        <f t="shared" si="91"/>
        <v>550.66499999999996</v>
      </c>
      <c r="O1212" s="817" t="s">
        <v>6</v>
      </c>
      <c r="P1212" s="817" t="s">
        <v>228</v>
      </c>
      <c r="Q1212" s="822" t="s">
        <v>8</v>
      </c>
      <c r="R1212" s="823" t="s">
        <v>9</v>
      </c>
    </row>
    <row r="1213" spans="1:18" ht="15" hidden="1" customHeight="1">
      <c r="A1213" s="816">
        <v>118646</v>
      </c>
      <c r="B1213" s="817" t="s">
        <v>487</v>
      </c>
      <c r="C1213" s="817" t="s">
        <v>39</v>
      </c>
      <c r="D1213" s="817" t="s">
        <v>3</v>
      </c>
      <c r="E1213" s="818">
        <v>44381</v>
      </c>
      <c r="F1213" s="817" t="s">
        <v>140</v>
      </c>
      <c r="G1213" s="819" t="s">
        <v>496</v>
      </c>
      <c r="H1213" s="817" t="s">
        <v>142</v>
      </c>
      <c r="I1213" s="821">
        <v>5.5</v>
      </c>
      <c r="J1213" s="827">
        <v>81.03</v>
      </c>
      <c r="K1213" s="21">
        <f t="shared" si="87"/>
        <v>445.66500000000002</v>
      </c>
      <c r="L1213" s="21">
        <f t="shared" si="89"/>
        <v>105</v>
      </c>
      <c r="M1213" s="21">
        <f t="shared" si="90"/>
        <v>105</v>
      </c>
      <c r="N1213" s="21">
        <f t="shared" si="91"/>
        <v>550.66499999999996</v>
      </c>
      <c r="O1213" s="817" t="s">
        <v>6</v>
      </c>
      <c r="P1213" s="817" t="s">
        <v>258</v>
      </c>
      <c r="Q1213" s="822" t="s">
        <v>8</v>
      </c>
      <c r="R1213" s="823" t="s">
        <v>9</v>
      </c>
    </row>
    <row r="1214" spans="1:18" ht="15" hidden="1" customHeight="1">
      <c r="A1214" s="816">
        <v>174869</v>
      </c>
      <c r="B1214" s="817" t="s">
        <v>489</v>
      </c>
      <c r="C1214" s="817" t="s">
        <v>39</v>
      </c>
      <c r="D1214" s="817" t="s">
        <v>3</v>
      </c>
      <c r="E1214" s="818">
        <v>44381</v>
      </c>
      <c r="F1214" s="817" t="s">
        <v>140</v>
      </c>
      <c r="G1214" s="819" t="s">
        <v>503</v>
      </c>
      <c r="H1214" s="817" t="s">
        <v>142</v>
      </c>
      <c r="I1214" s="821">
        <v>5.5</v>
      </c>
      <c r="J1214" s="827">
        <v>81.03</v>
      </c>
      <c r="K1214" s="21">
        <f t="shared" si="87"/>
        <v>445.66500000000002</v>
      </c>
      <c r="L1214" s="21">
        <f t="shared" si="89"/>
        <v>105</v>
      </c>
      <c r="M1214" s="21">
        <f t="shared" si="90"/>
        <v>105</v>
      </c>
      <c r="N1214" s="21">
        <f t="shared" si="91"/>
        <v>550.66499999999996</v>
      </c>
      <c r="O1214" s="817" t="s">
        <v>6</v>
      </c>
      <c r="P1214" s="817" t="s">
        <v>228</v>
      </c>
      <c r="Q1214" s="822" t="s">
        <v>8</v>
      </c>
      <c r="R1214" s="823" t="s">
        <v>9</v>
      </c>
    </row>
    <row r="1215" spans="1:18" ht="15" hidden="1" customHeight="1">
      <c r="A1215" s="816">
        <v>174869</v>
      </c>
      <c r="B1215" s="817" t="s">
        <v>489</v>
      </c>
      <c r="C1215" s="817" t="s">
        <v>39</v>
      </c>
      <c r="D1215" s="817" t="s">
        <v>3</v>
      </c>
      <c r="E1215" s="818">
        <v>44381</v>
      </c>
      <c r="F1215" s="817" t="s">
        <v>140</v>
      </c>
      <c r="G1215" s="819" t="s">
        <v>496</v>
      </c>
      <c r="H1215" s="817" t="s">
        <v>142</v>
      </c>
      <c r="I1215" s="821">
        <v>5.5</v>
      </c>
      <c r="J1215" s="827">
        <v>81.03</v>
      </c>
      <c r="K1215" s="21">
        <f t="shared" si="87"/>
        <v>445.66500000000002</v>
      </c>
      <c r="L1215" s="21">
        <f t="shared" si="89"/>
        <v>105</v>
      </c>
      <c r="M1215" s="21">
        <f t="shared" si="90"/>
        <v>105</v>
      </c>
      <c r="N1215" s="21">
        <f t="shared" si="91"/>
        <v>550.66499999999996</v>
      </c>
      <c r="O1215" s="817" t="s">
        <v>6</v>
      </c>
      <c r="P1215" s="817" t="s">
        <v>258</v>
      </c>
      <c r="Q1215" s="822" t="s">
        <v>8</v>
      </c>
      <c r="R1215" s="823" t="s">
        <v>9</v>
      </c>
    </row>
    <row r="1216" spans="1:18" ht="15" hidden="1" customHeight="1">
      <c r="A1216" s="816">
        <v>176485</v>
      </c>
      <c r="B1216" s="817" t="s">
        <v>490</v>
      </c>
      <c r="C1216" s="817" t="s">
        <v>39</v>
      </c>
      <c r="D1216" s="817" t="s">
        <v>3</v>
      </c>
      <c r="E1216" s="818">
        <v>44381</v>
      </c>
      <c r="F1216" s="817" t="s">
        <v>140</v>
      </c>
      <c r="G1216" s="819" t="s">
        <v>503</v>
      </c>
      <c r="H1216" s="817" t="s">
        <v>142</v>
      </c>
      <c r="I1216" s="821">
        <v>5.5</v>
      </c>
      <c r="J1216" s="827">
        <v>81.03</v>
      </c>
      <c r="K1216" s="21">
        <f t="shared" si="87"/>
        <v>445.66500000000002</v>
      </c>
      <c r="L1216" s="21">
        <f t="shared" si="89"/>
        <v>105</v>
      </c>
      <c r="M1216" s="21">
        <f t="shared" si="90"/>
        <v>105</v>
      </c>
      <c r="N1216" s="21">
        <f t="shared" si="91"/>
        <v>550.66499999999996</v>
      </c>
      <c r="O1216" s="817" t="s">
        <v>6</v>
      </c>
      <c r="P1216" s="817" t="s">
        <v>228</v>
      </c>
      <c r="Q1216" s="822" t="s">
        <v>8</v>
      </c>
      <c r="R1216" s="823" t="s">
        <v>9</v>
      </c>
    </row>
    <row r="1217" spans="1:18" ht="15" hidden="1" customHeight="1">
      <c r="A1217" s="816">
        <v>176485</v>
      </c>
      <c r="B1217" s="817" t="s">
        <v>490</v>
      </c>
      <c r="C1217" s="817" t="s">
        <v>39</v>
      </c>
      <c r="D1217" s="817" t="s">
        <v>3</v>
      </c>
      <c r="E1217" s="818">
        <v>44381</v>
      </c>
      <c r="F1217" s="817" t="s">
        <v>140</v>
      </c>
      <c r="G1217" s="819" t="s">
        <v>496</v>
      </c>
      <c r="H1217" s="817" t="s">
        <v>142</v>
      </c>
      <c r="I1217" s="821">
        <v>5.5</v>
      </c>
      <c r="J1217" s="827">
        <v>81.03</v>
      </c>
      <c r="K1217" s="21">
        <f t="shared" si="87"/>
        <v>445.66500000000002</v>
      </c>
      <c r="L1217" s="21">
        <f t="shared" si="89"/>
        <v>105</v>
      </c>
      <c r="M1217" s="21">
        <f t="shared" si="90"/>
        <v>105</v>
      </c>
      <c r="N1217" s="21">
        <f t="shared" si="91"/>
        <v>550.66499999999996</v>
      </c>
      <c r="O1217" s="817" t="s">
        <v>6</v>
      </c>
      <c r="P1217" s="817" t="s">
        <v>258</v>
      </c>
      <c r="Q1217" s="822" t="s">
        <v>8</v>
      </c>
      <c r="R1217" s="823" t="s">
        <v>9</v>
      </c>
    </row>
    <row r="1218" spans="1:18" ht="15" hidden="1" customHeight="1">
      <c r="A1218" s="816">
        <v>177494</v>
      </c>
      <c r="B1218" s="817" t="s">
        <v>491</v>
      </c>
      <c r="C1218" s="817" t="s">
        <v>39</v>
      </c>
      <c r="D1218" s="817" t="s">
        <v>3</v>
      </c>
      <c r="E1218" s="818">
        <v>44381</v>
      </c>
      <c r="F1218" s="817" t="s">
        <v>140</v>
      </c>
      <c r="G1218" s="819" t="s">
        <v>503</v>
      </c>
      <c r="H1218" s="817" t="s">
        <v>142</v>
      </c>
      <c r="I1218" s="821">
        <v>5.5</v>
      </c>
      <c r="J1218" s="827">
        <v>81.03</v>
      </c>
      <c r="K1218" s="21">
        <f t="shared" si="87"/>
        <v>445.66500000000002</v>
      </c>
      <c r="L1218" s="21">
        <f t="shared" si="89"/>
        <v>105</v>
      </c>
      <c r="M1218" s="21">
        <f t="shared" si="90"/>
        <v>105</v>
      </c>
      <c r="N1218" s="21">
        <f t="shared" si="91"/>
        <v>550.66499999999996</v>
      </c>
      <c r="O1218" s="817" t="s">
        <v>6</v>
      </c>
      <c r="P1218" s="817" t="s">
        <v>228</v>
      </c>
      <c r="Q1218" s="822" t="s">
        <v>8</v>
      </c>
      <c r="R1218" s="823" t="s">
        <v>9</v>
      </c>
    </row>
    <row r="1219" spans="1:18" ht="15" hidden="1" customHeight="1">
      <c r="A1219" s="816">
        <v>177494</v>
      </c>
      <c r="B1219" s="817" t="s">
        <v>491</v>
      </c>
      <c r="C1219" s="817" t="s">
        <v>39</v>
      </c>
      <c r="D1219" s="817" t="s">
        <v>3</v>
      </c>
      <c r="E1219" s="818">
        <v>44381</v>
      </c>
      <c r="F1219" s="817" t="s">
        <v>140</v>
      </c>
      <c r="G1219" s="819" t="s">
        <v>496</v>
      </c>
      <c r="H1219" s="817" t="s">
        <v>142</v>
      </c>
      <c r="I1219" s="821">
        <v>5.5</v>
      </c>
      <c r="J1219" s="827">
        <v>81.03</v>
      </c>
      <c r="K1219" s="21">
        <f t="shared" si="87"/>
        <v>445.66500000000002</v>
      </c>
      <c r="L1219" s="21">
        <f t="shared" si="89"/>
        <v>105</v>
      </c>
      <c r="M1219" s="21">
        <f t="shared" si="90"/>
        <v>105</v>
      </c>
      <c r="N1219" s="21">
        <f t="shared" si="91"/>
        <v>550.66499999999996</v>
      </c>
      <c r="O1219" s="817" t="s">
        <v>6</v>
      </c>
      <c r="P1219" s="817" t="s">
        <v>258</v>
      </c>
      <c r="Q1219" s="822" t="s">
        <v>8</v>
      </c>
      <c r="R1219" s="823" t="s">
        <v>9</v>
      </c>
    </row>
    <row r="1220" spans="1:18" ht="15" hidden="1" customHeight="1">
      <c r="A1220" s="816">
        <v>185237</v>
      </c>
      <c r="B1220" s="817" t="s">
        <v>441</v>
      </c>
      <c r="C1220" s="817" t="s">
        <v>59</v>
      </c>
      <c r="D1220" s="817" t="s">
        <v>3</v>
      </c>
      <c r="E1220" s="818">
        <v>44381</v>
      </c>
      <c r="F1220" s="817" t="s">
        <v>19</v>
      </c>
      <c r="G1220" s="819" t="s">
        <v>499</v>
      </c>
      <c r="H1220" s="817" t="s">
        <v>21</v>
      </c>
      <c r="I1220" s="821">
        <v>8</v>
      </c>
      <c r="J1220" s="827">
        <v>111.7</v>
      </c>
      <c r="K1220" s="21">
        <f t="shared" si="87"/>
        <v>893.6</v>
      </c>
      <c r="L1220" s="21">
        <f t="shared" si="89"/>
        <v>152.72727272727272</v>
      </c>
      <c r="M1220" s="21">
        <f t="shared" si="90"/>
        <v>152.72999999999999</v>
      </c>
      <c r="N1220" s="21">
        <f t="shared" si="91"/>
        <v>1046.33</v>
      </c>
      <c r="O1220" s="817"/>
      <c r="P1220" s="817"/>
      <c r="Q1220" s="822" t="s">
        <v>8</v>
      </c>
      <c r="R1220" s="823" t="s">
        <v>8</v>
      </c>
    </row>
    <row r="1221" spans="1:18" ht="15" hidden="1" customHeight="1">
      <c r="A1221" s="816">
        <v>185237</v>
      </c>
      <c r="B1221" s="817" t="s">
        <v>441</v>
      </c>
      <c r="C1221" s="817" t="s">
        <v>59</v>
      </c>
      <c r="D1221" s="817" t="s">
        <v>3</v>
      </c>
      <c r="E1221" s="818">
        <v>44381</v>
      </c>
      <c r="F1221" s="817" t="s">
        <v>140</v>
      </c>
      <c r="G1221" s="819" t="s">
        <v>496</v>
      </c>
      <c r="H1221" s="817" t="s">
        <v>142</v>
      </c>
      <c r="I1221" s="821">
        <v>3</v>
      </c>
      <c r="J1221" s="827">
        <v>111.7</v>
      </c>
      <c r="K1221" s="21">
        <f t="shared" ref="K1221:K1284" si="92">J1221*I1221</f>
        <v>335.1</v>
      </c>
      <c r="L1221" s="21">
        <f t="shared" si="89"/>
        <v>57.272727272727266</v>
      </c>
      <c r="M1221" s="21">
        <f t="shared" si="90"/>
        <v>57.27</v>
      </c>
      <c r="N1221" s="21">
        <f t="shared" si="91"/>
        <v>392.37</v>
      </c>
      <c r="O1221" s="817" t="s">
        <v>6</v>
      </c>
      <c r="P1221" s="817" t="s">
        <v>258</v>
      </c>
      <c r="Q1221" s="822" t="s">
        <v>8</v>
      </c>
      <c r="R1221" s="823" t="s">
        <v>9</v>
      </c>
    </row>
    <row r="1222" spans="1:18" ht="15" hidden="1" customHeight="1">
      <c r="A1222" s="816">
        <v>185960</v>
      </c>
      <c r="B1222" s="817" t="s">
        <v>500</v>
      </c>
      <c r="C1222" s="817" t="s">
        <v>39</v>
      </c>
      <c r="D1222" s="817" t="s">
        <v>3</v>
      </c>
      <c r="E1222" s="818">
        <v>44381</v>
      </c>
      <c r="F1222" s="817" t="s">
        <v>140</v>
      </c>
      <c r="G1222" s="819" t="s">
        <v>503</v>
      </c>
      <c r="H1222" s="817" t="s">
        <v>142</v>
      </c>
      <c r="I1222" s="821">
        <v>5.5</v>
      </c>
      <c r="J1222" s="827">
        <v>81.03</v>
      </c>
      <c r="K1222" s="21">
        <f t="shared" si="92"/>
        <v>445.66500000000002</v>
      </c>
      <c r="L1222" s="21">
        <f t="shared" si="89"/>
        <v>105</v>
      </c>
      <c r="M1222" s="21">
        <f t="shared" si="90"/>
        <v>105</v>
      </c>
      <c r="N1222" s="21">
        <f t="shared" ref="N1222:N1285" si="93">K1222+M1222</f>
        <v>550.66499999999996</v>
      </c>
      <c r="O1222" s="817" t="s">
        <v>6</v>
      </c>
      <c r="P1222" s="817" t="s">
        <v>228</v>
      </c>
      <c r="Q1222" s="822" t="s">
        <v>8</v>
      </c>
      <c r="R1222" s="823" t="s">
        <v>9</v>
      </c>
    </row>
    <row r="1223" spans="1:18" ht="15" hidden="1" customHeight="1">
      <c r="A1223" s="816">
        <v>185960</v>
      </c>
      <c r="B1223" s="817" t="s">
        <v>500</v>
      </c>
      <c r="C1223" s="817" t="s">
        <v>39</v>
      </c>
      <c r="D1223" s="817" t="s">
        <v>3</v>
      </c>
      <c r="E1223" s="818">
        <v>44381</v>
      </c>
      <c r="F1223" s="817" t="s">
        <v>140</v>
      </c>
      <c r="G1223" s="819" t="s">
        <v>496</v>
      </c>
      <c r="H1223" s="817" t="s">
        <v>142</v>
      </c>
      <c r="I1223" s="821">
        <v>5.5</v>
      </c>
      <c r="J1223" s="827">
        <v>81.03</v>
      </c>
      <c r="K1223" s="21">
        <f t="shared" si="92"/>
        <v>445.66500000000002</v>
      </c>
      <c r="L1223" s="21">
        <f t="shared" si="89"/>
        <v>105</v>
      </c>
      <c r="M1223" s="21">
        <f t="shared" ref="M1223:M1286" si="94">IFERROR(ROUND(L1223,2),0)</f>
        <v>105</v>
      </c>
      <c r="N1223" s="21">
        <f t="shared" si="93"/>
        <v>550.66499999999996</v>
      </c>
      <c r="O1223" s="817" t="s">
        <v>6</v>
      </c>
      <c r="P1223" s="817" t="s">
        <v>258</v>
      </c>
      <c r="Q1223" s="822" t="s">
        <v>8</v>
      </c>
      <c r="R1223" s="823" t="s">
        <v>9</v>
      </c>
    </row>
    <row r="1224" spans="1:18" ht="15" hidden="1" customHeight="1">
      <c r="A1224" s="816">
        <v>186065</v>
      </c>
      <c r="B1224" s="817" t="s">
        <v>492</v>
      </c>
      <c r="C1224" s="817" t="s">
        <v>39</v>
      </c>
      <c r="D1224" s="817" t="s">
        <v>3</v>
      </c>
      <c r="E1224" s="818">
        <v>44381</v>
      </c>
      <c r="F1224" s="817" t="s">
        <v>140</v>
      </c>
      <c r="G1224" s="819" t="s">
        <v>503</v>
      </c>
      <c r="H1224" s="817" t="s">
        <v>142</v>
      </c>
      <c r="I1224" s="821">
        <v>5.5</v>
      </c>
      <c r="J1224" s="827">
        <v>81.03</v>
      </c>
      <c r="K1224" s="21">
        <f t="shared" si="92"/>
        <v>445.66500000000002</v>
      </c>
      <c r="L1224" s="21">
        <f t="shared" si="89"/>
        <v>105</v>
      </c>
      <c r="M1224" s="21">
        <f t="shared" si="94"/>
        <v>105</v>
      </c>
      <c r="N1224" s="21">
        <f t="shared" si="93"/>
        <v>550.66499999999996</v>
      </c>
      <c r="O1224" s="817" t="s">
        <v>6</v>
      </c>
      <c r="P1224" s="817" t="s">
        <v>228</v>
      </c>
      <c r="Q1224" s="822" t="s">
        <v>8</v>
      </c>
      <c r="R1224" s="823" t="s">
        <v>9</v>
      </c>
    </row>
    <row r="1225" spans="1:18" ht="15" hidden="1" customHeight="1">
      <c r="A1225" s="816">
        <v>186065</v>
      </c>
      <c r="B1225" s="817" t="s">
        <v>492</v>
      </c>
      <c r="C1225" s="817" t="s">
        <v>39</v>
      </c>
      <c r="D1225" s="817" t="s">
        <v>3</v>
      </c>
      <c r="E1225" s="818">
        <v>44381</v>
      </c>
      <c r="F1225" s="817" t="s">
        <v>140</v>
      </c>
      <c r="G1225" s="819" t="s">
        <v>496</v>
      </c>
      <c r="H1225" s="817" t="s">
        <v>142</v>
      </c>
      <c r="I1225" s="821">
        <v>5.5</v>
      </c>
      <c r="J1225" s="827">
        <v>81.03</v>
      </c>
      <c r="K1225" s="21">
        <f t="shared" si="92"/>
        <v>445.66500000000002</v>
      </c>
      <c r="L1225" s="21">
        <f t="shared" si="89"/>
        <v>105</v>
      </c>
      <c r="M1225" s="21">
        <f t="shared" si="94"/>
        <v>105</v>
      </c>
      <c r="N1225" s="21">
        <f t="shared" si="93"/>
        <v>550.66499999999996</v>
      </c>
      <c r="O1225" s="817" t="s">
        <v>6</v>
      </c>
      <c r="P1225" s="817" t="s">
        <v>258</v>
      </c>
      <c r="Q1225" s="822" t="s">
        <v>8</v>
      </c>
      <c r="R1225" s="823" t="s">
        <v>9</v>
      </c>
    </row>
    <row r="1226" spans="1:18" ht="15" hidden="1" customHeight="1">
      <c r="A1226" s="816">
        <v>203259</v>
      </c>
      <c r="B1226" s="817" t="s">
        <v>493</v>
      </c>
      <c r="C1226" s="817" t="s">
        <v>39</v>
      </c>
      <c r="D1226" s="817" t="s">
        <v>3</v>
      </c>
      <c r="E1226" s="818">
        <v>44381</v>
      </c>
      <c r="F1226" s="817" t="s">
        <v>140</v>
      </c>
      <c r="G1226" s="819" t="s">
        <v>503</v>
      </c>
      <c r="H1226" s="817" t="s">
        <v>142</v>
      </c>
      <c r="I1226" s="821">
        <v>5.5</v>
      </c>
      <c r="J1226" s="827">
        <v>81.03</v>
      </c>
      <c r="K1226" s="21">
        <f t="shared" si="92"/>
        <v>445.66500000000002</v>
      </c>
      <c r="L1226" s="21">
        <f t="shared" si="89"/>
        <v>105</v>
      </c>
      <c r="M1226" s="21">
        <f t="shared" si="94"/>
        <v>105</v>
      </c>
      <c r="N1226" s="21">
        <f t="shared" si="93"/>
        <v>550.66499999999996</v>
      </c>
      <c r="O1226" s="817" t="s">
        <v>6</v>
      </c>
      <c r="P1226" s="817" t="s">
        <v>228</v>
      </c>
      <c r="Q1226" s="822" t="s">
        <v>8</v>
      </c>
      <c r="R1226" s="823" t="s">
        <v>9</v>
      </c>
    </row>
    <row r="1227" spans="1:18" ht="15" hidden="1" customHeight="1">
      <c r="A1227" s="816">
        <v>203259</v>
      </c>
      <c r="B1227" s="817" t="s">
        <v>493</v>
      </c>
      <c r="C1227" s="817" t="s">
        <v>39</v>
      </c>
      <c r="D1227" s="817" t="s">
        <v>3</v>
      </c>
      <c r="E1227" s="818">
        <v>44381</v>
      </c>
      <c r="F1227" s="817" t="s">
        <v>140</v>
      </c>
      <c r="G1227" s="819" t="s">
        <v>496</v>
      </c>
      <c r="H1227" s="817" t="s">
        <v>142</v>
      </c>
      <c r="I1227" s="821">
        <v>5.5</v>
      </c>
      <c r="J1227" s="827">
        <v>81.03</v>
      </c>
      <c r="K1227" s="21">
        <f t="shared" si="92"/>
        <v>445.66500000000002</v>
      </c>
      <c r="L1227" s="21">
        <f t="shared" si="89"/>
        <v>105</v>
      </c>
      <c r="M1227" s="21">
        <f t="shared" si="94"/>
        <v>105</v>
      </c>
      <c r="N1227" s="21">
        <f t="shared" si="93"/>
        <v>550.66499999999996</v>
      </c>
      <c r="O1227" s="817" t="s">
        <v>6</v>
      </c>
      <c r="P1227" s="817" t="s">
        <v>258</v>
      </c>
      <c r="Q1227" s="822" t="s">
        <v>8</v>
      </c>
      <c r="R1227" s="823" t="s">
        <v>9</v>
      </c>
    </row>
    <row r="1228" spans="1:18" ht="15" hidden="1" customHeight="1">
      <c r="A1228" s="816">
        <v>117369</v>
      </c>
      <c r="B1228" s="817" t="s">
        <v>495</v>
      </c>
      <c r="C1228" s="817" t="s">
        <v>39</v>
      </c>
      <c r="D1228" s="817" t="s">
        <v>3</v>
      </c>
      <c r="E1228" s="818">
        <v>44382</v>
      </c>
      <c r="F1228" s="817" t="s">
        <v>140</v>
      </c>
      <c r="G1228" s="819" t="s">
        <v>496</v>
      </c>
      <c r="H1228" s="817" t="s">
        <v>142</v>
      </c>
      <c r="I1228" s="821">
        <v>11</v>
      </c>
      <c r="J1228" s="827">
        <v>81.03</v>
      </c>
      <c r="K1228" s="21">
        <f t="shared" si="92"/>
        <v>891.33</v>
      </c>
      <c r="L1228" s="21">
        <f t="shared" ref="L1228:L1291" si="95">IF(OR(I1228=11,I1228&gt;11),210,210*(I1228/11))</f>
        <v>210</v>
      </c>
      <c r="M1228" s="21">
        <f t="shared" si="94"/>
        <v>210</v>
      </c>
      <c r="N1228" s="21">
        <f t="shared" si="93"/>
        <v>1101.33</v>
      </c>
      <c r="O1228" s="817" t="s">
        <v>6</v>
      </c>
      <c r="P1228" s="817" t="s">
        <v>258</v>
      </c>
      <c r="Q1228" s="822" t="s">
        <v>8</v>
      </c>
      <c r="R1228" s="823" t="s">
        <v>9</v>
      </c>
    </row>
    <row r="1229" spans="1:18" ht="15" hidden="1" customHeight="1">
      <c r="A1229" s="816">
        <v>118178</v>
      </c>
      <c r="B1229" s="817" t="s">
        <v>498</v>
      </c>
      <c r="C1229" s="817" t="s">
        <v>39</v>
      </c>
      <c r="D1229" s="817" t="s">
        <v>3</v>
      </c>
      <c r="E1229" s="818">
        <v>44382</v>
      </c>
      <c r="F1229" s="817" t="s">
        <v>140</v>
      </c>
      <c r="G1229" s="819" t="s">
        <v>496</v>
      </c>
      <c r="H1229" s="817" t="s">
        <v>142</v>
      </c>
      <c r="I1229" s="821">
        <v>11</v>
      </c>
      <c r="J1229" s="827">
        <v>81.03</v>
      </c>
      <c r="K1229" s="21">
        <f t="shared" si="92"/>
        <v>891.33</v>
      </c>
      <c r="L1229" s="21">
        <f t="shared" si="95"/>
        <v>210</v>
      </c>
      <c r="M1229" s="21">
        <f t="shared" si="94"/>
        <v>210</v>
      </c>
      <c r="N1229" s="21">
        <f t="shared" si="93"/>
        <v>1101.33</v>
      </c>
      <c r="O1229" s="817" t="s">
        <v>6</v>
      </c>
      <c r="P1229" s="817" t="s">
        <v>258</v>
      </c>
      <c r="Q1229" s="822" t="s">
        <v>8</v>
      </c>
      <c r="R1229" s="823" t="s">
        <v>9</v>
      </c>
    </row>
    <row r="1230" spans="1:18" ht="15" hidden="1" customHeight="1">
      <c r="A1230" s="816">
        <v>118646</v>
      </c>
      <c r="B1230" s="817" t="s">
        <v>487</v>
      </c>
      <c r="C1230" s="817" t="s">
        <v>39</v>
      </c>
      <c r="D1230" s="817" t="s">
        <v>3</v>
      </c>
      <c r="E1230" s="818">
        <v>44382</v>
      </c>
      <c r="F1230" s="817" t="s">
        <v>140</v>
      </c>
      <c r="G1230" s="819" t="s">
        <v>496</v>
      </c>
      <c r="H1230" s="817" t="s">
        <v>142</v>
      </c>
      <c r="I1230" s="821">
        <v>11</v>
      </c>
      <c r="J1230" s="827">
        <v>81.03</v>
      </c>
      <c r="K1230" s="21">
        <f t="shared" si="92"/>
        <v>891.33</v>
      </c>
      <c r="L1230" s="21">
        <f t="shared" si="95"/>
        <v>210</v>
      </c>
      <c r="M1230" s="21">
        <f t="shared" si="94"/>
        <v>210</v>
      </c>
      <c r="N1230" s="21">
        <f t="shared" si="93"/>
        <v>1101.33</v>
      </c>
      <c r="O1230" s="817" t="s">
        <v>6</v>
      </c>
      <c r="P1230" s="817" t="s">
        <v>258</v>
      </c>
      <c r="Q1230" s="822" t="s">
        <v>8</v>
      </c>
      <c r="R1230" s="823" t="s">
        <v>9</v>
      </c>
    </row>
    <row r="1231" spans="1:18" ht="15" hidden="1" customHeight="1">
      <c r="A1231" s="816">
        <v>174869</v>
      </c>
      <c r="B1231" s="817" t="s">
        <v>489</v>
      </c>
      <c r="C1231" s="817" t="s">
        <v>39</v>
      </c>
      <c r="D1231" s="817" t="s">
        <v>3</v>
      </c>
      <c r="E1231" s="818">
        <v>44382</v>
      </c>
      <c r="F1231" s="817" t="s">
        <v>140</v>
      </c>
      <c r="G1231" s="819" t="s">
        <v>496</v>
      </c>
      <c r="H1231" s="817" t="s">
        <v>142</v>
      </c>
      <c r="I1231" s="821">
        <v>11</v>
      </c>
      <c r="J1231" s="827">
        <v>81.03</v>
      </c>
      <c r="K1231" s="21">
        <f t="shared" si="92"/>
        <v>891.33</v>
      </c>
      <c r="L1231" s="21">
        <f t="shared" si="95"/>
        <v>210</v>
      </c>
      <c r="M1231" s="21">
        <f t="shared" si="94"/>
        <v>210</v>
      </c>
      <c r="N1231" s="21">
        <f t="shared" si="93"/>
        <v>1101.33</v>
      </c>
      <c r="O1231" s="817" t="s">
        <v>6</v>
      </c>
      <c r="P1231" s="817" t="s">
        <v>258</v>
      </c>
      <c r="Q1231" s="822" t="s">
        <v>8</v>
      </c>
      <c r="R1231" s="823" t="s">
        <v>9</v>
      </c>
    </row>
    <row r="1232" spans="1:18" ht="15" hidden="1" customHeight="1">
      <c r="A1232" s="816">
        <v>176485</v>
      </c>
      <c r="B1232" s="817" t="s">
        <v>490</v>
      </c>
      <c r="C1232" s="817" t="s">
        <v>39</v>
      </c>
      <c r="D1232" s="817" t="s">
        <v>3</v>
      </c>
      <c r="E1232" s="818">
        <v>44382</v>
      </c>
      <c r="F1232" s="817" t="s">
        <v>140</v>
      </c>
      <c r="G1232" s="819" t="s">
        <v>496</v>
      </c>
      <c r="H1232" s="817" t="s">
        <v>142</v>
      </c>
      <c r="I1232" s="821">
        <v>11</v>
      </c>
      <c r="J1232" s="827">
        <v>81.03</v>
      </c>
      <c r="K1232" s="21">
        <f t="shared" si="92"/>
        <v>891.33</v>
      </c>
      <c r="L1232" s="21">
        <f t="shared" si="95"/>
        <v>210</v>
      </c>
      <c r="M1232" s="21">
        <f t="shared" si="94"/>
        <v>210</v>
      </c>
      <c r="N1232" s="21">
        <f t="shared" si="93"/>
        <v>1101.33</v>
      </c>
      <c r="O1232" s="817" t="s">
        <v>6</v>
      </c>
      <c r="P1232" s="817" t="s">
        <v>258</v>
      </c>
      <c r="Q1232" s="822" t="s">
        <v>8</v>
      </c>
      <c r="R1232" s="823" t="s">
        <v>9</v>
      </c>
    </row>
    <row r="1233" spans="1:18" ht="15" hidden="1" customHeight="1">
      <c r="A1233" s="816">
        <v>177494</v>
      </c>
      <c r="B1233" s="817" t="s">
        <v>491</v>
      </c>
      <c r="C1233" s="817" t="s">
        <v>39</v>
      </c>
      <c r="D1233" s="817" t="s">
        <v>3</v>
      </c>
      <c r="E1233" s="818">
        <v>44382</v>
      </c>
      <c r="F1233" s="817" t="s">
        <v>140</v>
      </c>
      <c r="G1233" s="819" t="s">
        <v>496</v>
      </c>
      <c r="H1233" s="817" t="s">
        <v>142</v>
      </c>
      <c r="I1233" s="821">
        <v>11</v>
      </c>
      <c r="J1233" s="827">
        <v>81.03</v>
      </c>
      <c r="K1233" s="21">
        <f t="shared" si="92"/>
        <v>891.33</v>
      </c>
      <c r="L1233" s="21">
        <f t="shared" si="95"/>
        <v>210</v>
      </c>
      <c r="M1233" s="21">
        <f t="shared" si="94"/>
        <v>210</v>
      </c>
      <c r="N1233" s="21">
        <f t="shared" si="93"/>
        <v>1101.33</v>
      </c>
      <c r="O1233" s="817" t="s">
        <v>6</v>
      </c>
      <c r="P1233" s="817" t="s">
        <v>258</v>
      </c>
      <c r="Q1233" s="822" t="s">
        <v>8</v>
      </c>
      <c r="R1233" s="823" t="s">
        <v>9</v>
      </c>
    </row>
    <row r="1234" spans="1:18" ht="15" hidden="1" customHeight="1">
      <c r="A1234" s="816">
        <v>185237</v>
      </c>
      <c r="B1234" s="817" t="s">
        <v>441</v>
      </c>
      <c r="C1234" s="817" t="s">
        <v>59</v>
      </c>
      <c r="D1234" s="817" t="s">
        <v>3</v>
      </c>
      <c r="E1234" s="818">
        <v>44382</v>
      </c>
      <c r="F1234" s="817" t="s">
        <v>140</v>
      </c>
      <c r="G1234" s="819" t="s">
        <v>496</v>
      </c>
      <c r="H1234" s="817" t="s">
        <v>142</v>
      </c>
      <c r="I1234" s="821">
        <v>11</v>
      </c>
      <c r="J1234" s="827">
        <v>111.7</v>
      </c>
      <c r="K1234" s="21">
        <f t="shared" si="92"/>
        <v>1228.7</v>
      </c>
      <c r="L1234" s="21">
        <f t="shared" si="95"/>
        <v>210</v>
      </c>
      <c r="M1234" s="21">
        <f t="shared" si="94"/>
        <v>210</v>
      </c>
      <c r="N1234" s="21">
        <f t="shared" si="93"/>
        <v>1438.7</v>
      </c>
      <c r="O1234" s="817" t="s">
        <v>6</v>
      </c>
      <c r="P1234" s="817" t="s">
        <v>258</v>
      </c>
      <c r="Q1234" s="822" t="s">
        <v>8</v>
      </c>
      <c r="R1234" s="823" t="s">
        <v>9</v>
      </c>
    </row>
    <row r="1235" spans="1:18" ht="15" hidden="1" customHeight="1">
      <c r="A1235" s="816">
        <v>185960</v>
      </c>
      <c r="B1235" s="817" t="s">
        <v>500</v>
      </c>
      <c r="C1235" s="817" t="s">
        <v>39</v>
      </c>
      <c r="D1235" s="817" t="s">
        <v>3</v>
      </c>
      <c r="E1235" s="818">
        <v>44382</v>
      </c>
      <c r="F1235" s="817" t="s">
        <v>140</v>
      </c>
      <c r="G1235" s="819" t="s">
        <v>496</v>
      </c>
      <c r="H1235" s="817" t="s">
        <v>142</v>
      </c>
      <c r="I1235" s="821">
        <v>11</v>
      </c>
      <c r="J1235" s="827">
        <v>81.03</v>
      </c>
      <c r="K1235" s="21">
        <f t="shared" si="92"/>
        <v>891.33</v>
      </c>
      <c r="L1235" s="21">
        <f t="shared" si="95"/>
        <v>210</v>
      </c>
      <c r="M1235" s="21">
        <f t="shared" si="94"/>
        <v>210</v>
      </c>
      <c r="N1235" s="21">
        <f t="shared" si="93"/>
        <v>1101.33</v>
      </c>
      <c r="O1235" s="817" t="s">
        <v>6</v>
      </c>
      <c r="P1235" s="817" t="s">
        <v>258</v>
      </c>
      <c r="Q1235" s="822" t="s">
        <v>8</v>
      </c>
      <c r="R1235" s="823" t="s">
        <v>9</v>
      </c>
    </row>
    <row r="1236" spans="1:18" ht="15" hidden="1" customHeight="1">
      <c r="A1236" s="816">
        <v>186065</v>
      </c>
      <c r="B1236" s="817" t="s">
        <v>492</v>
      </c>
      <c r="C1236" s="817" t="s">
        <v>39</v>
      </c>
      <c r="D1236" s="817" t="s">
        <v>3</v>
      </c>
      <c r="E1236" s="818">
        <v>44382</v>
      </c>
      <c r="F1236" s="817" t="s">
        <v>140</v>
      </c>
      <c r="G1236" s="819" t="s">
        <v>496</v>
      </c>
      <c r="H1236" s="817" t="s">
        <v>142</v>
      </c>
      <c r="I1236" s="821">
        <v>11</v>
      </c>
      <c r="J1236" s="827">
        <v>81.03</v>
      </c>
      <c r="K1236" s="21">
        <f t="shared" si="92"/>
        <v>891.33</v>
      </c>
      <c r="L1236" s="21">
        <f t="shared" si="95"/>
        <v>210</v>
      </c>
      <c r="M1236" s="21">
        <f t="shared" si="94"/>
        <v>210</v>
      </c>
      <c r="N1236" s="21">
        <f t="shared" si="93"/>
        <v>1101.33</v>
      </c>
      <c r="O1236" s="817" t="s">
        <v>6</v>
      </c>
      <c r="P1236" s="817" t="s">
        <v>258</v>
      </c>
      <c r="Q1236" s="822" t="s">
        <v>8</v>
      </c>
      <c r="R1236" s="823" t="s">
        <v>9</v>
      </c>
    </row>
    <row r="1237" spans="1:18" ht="15" hidden="1" customHeight="1">
      <c r="A1237" s="816">
        <v>203259</v>
      </c>
      <c r="B1237" s="817" t="s">
        <v>493</v>
      </c>
      <c r="C1237" s="817" t="s">
        <v>39</v>
      </c>
      <c r="D1237" s="817" t="s">
        <v>3</v>
      </c>
      <c r="E1237" s="818">
        <v>44382</v>
      </c>
      <c r="F1237" s="817" t="s">
        <v>140</v>
      </c>
      <c r="G1237" s="819" t="s">
        <v>496</v>
      </c>
      <c r="H1237" s="817" t="s">
        <v>142</v>
      </c>
      <c r="I1237" s="821">
        <v>11</v>
      </c>
      <c r="J1237" s="827">
        <v>81.03</v>
      </c>
      <c r="K1237" s="21">
        <f t="shared" si="92"/>
        <v>891.33</v>
      </c>
      <c r="L1237" s="21">
        <f t="shared" si="95"/>
        <v>210</v>
      </c>
      <c r="M1237" s="21">
        <f t="shared" si="94"/>
        <v>210</v>
      </c>
      <c r="N1237" s="21">
        <f t="shared" si="93"/>
        <v>1101.33</v>
      </c>
      <c r="O1237" s="817" t="s">
        <v>6</v>
      </c>
      <c r="P1237" s="817" t="s">
        <v>258</v>
      </c>
      <c r="Q1237" s="822" t="s">
        <v>8</v>
      </c>
      <c r="R1237" s="823" t="s">
        <v>9</v>
      </c>
    </row>
    <row r="1238" spans="1:18" ht="15" hidden="1" customHeight="1">
      <c r="A1238" s="816">
        <v>117369</v>
      </c>
      <c r="B1238" s="817" t="s">
        <v>495</v>
      </c>
      <c r="C1238" s="817" t="s">
        <v>39</v>
      </c>
      <c r="D1238" s="817" t="s">
        <v>3</v>
      </c>
      <c r="E1238" s="818">
        <v>44383</v>
      </c>
      <c r="F1238" s="817" t="s">
        <v>140</v>
      </c>
      <c r="G1238" s="819" t="s">
        <v>496</v>
      </c>
      <c r="H1238" s="817" t="s">
        <v>142</v>
      </c>
      <c r="I1238" s="821">
        <v>5.5</v>
      </c>
      <c r="J1238" s="827">
        <v>81.03</v>
      </c>
      <c r="K1238" s="21">
        <f t="shared" si="92"/>
        <v>445.66500000000002</v>
      </c>
      <c r="L1238" s="21">
        <f t="shared" si="95"/>
        <v>105</v>
      </c>
      <c r="M1238" s="21">
        <f t="shared" si="94"/>
        <v>105</v>
      </c>
      <c r="N1238" s="21">
        <f t="shared" si="93"/>
        <v>550.66499999999996</v>
      </c>
      <c r="O1238" s="817" t="s">
        <v>6</v>
      </c>
      <c r="P1238" s="817" t="s">
        <v>258</v>
      </c>
      <c r="Q1238" s="822" t="s">
        <v>8</v>
      </c>
      <c r="R1238" s="823" t="s">
        <v>9</v>
      </c>
    </row>
    <row r="1239" spans="1:18" ht="15" hidden="1" customHeight="1">
      <c r="A1239" s="816">
        <v>117369</v>
      </c>
      <c r="B1239" s="817" t="s">
        <v>495</v>
      </c>
      <c r="C1239" s="817" t="s">
        <v>39</v>
      </c>
      <c r="D1239" s="817" t="s">
        <v>3</v>
      </c>
      <c r="E1239" s="818">
        <v>44383</v>
      </c>
      <c r="F1239" s="817" t="s">
        <v>140</v>
      </c>
      <c r="G1239" s="819" t="s">
        <v>496</v>
      </c>
      <c r="H1239" s="817" t="s">
        <v>142</v>
      </c>
      <c r="I1239" s="821">
        <v>5.5</v>
      </c>
      <c r="J1239" s="827">
        <v>81.03</v>
      </c>
      <c r="K1239" s="21">
        <f t="shared" si="92"/>
        <v>445.66500000000002</v>
      </c>
      <c r="L1239" s="21">
        <f t="shared" si="95"/>
        <v>105</v>
      </c>
      <c r="M1239" s="21">
        <f t="shared" si="94"/>
        <v>105</v>
      </c>
      <c r="N1239" s="21">
        <f t="shared" si="93"/>
        <v>550.66499999999996</v>
      </c>
      <c r="O1239" s="817" t="s">
        <v>6</v>
      </c>
      <c r="P1239" s="817" t="s">
        <v>109</v>
      </c>
      <c r="Q1239" s="822" t="s">
        <v>8</v>
      </c>
      <c r="R1239" s="823" t="s">
        <v>9</v>
      </c>
    </row>
    <row r="1240" spans="1:18" ht="15" hidden="1" customHeight="1">
      <c r="A1240" s="816">
        <v>118178</v>
      </c>
      <c r="B1240" s="817" t="s">
        <v>498</v>
      </c>
      <c r="C1240" s="817" t="s">
        <v>39</v>
      </c>
      <c r="D1240" s="817" t="s">
        <v>3</v>
      </c>
      <c r="E1240" s="818">
        <v>44383</v>
      </c>
      <c r="F1240" s="817" t="s">
        <v>140</v>
      </c>
      <c r="G1240" s="819" t="s">
        <v>496</v>
      </c>
      <c r="H1240" s="817" t="s">
        <v>142</v>
      </c>
      <c r="I1240" s="821">
        <v>5.5</v>
      </c>
      <c r="J1240" s="827">
        <v>81.03</v>
      </c>
      <c r="K1240" s="21">
        <f t="shared" si="92"/>
        <v>445.66500000000002</v>
      </c>
      <c r="L1240" s="21">
        <f t="shared" si="95"/>
        <v>105</v>
      </c>
      <c r="M1240" s="21">
        <f t="shared" si="94"/>
        <v>105</v>
      </c>
      <c r="N1240" s="21">
        <f t="shared" si="93"/>
        <v>550.66499999999996</v>
      </c>
      <c r="O1240" s="817" t="s">
        <v>6</v>
      </c>
      <c r="P1240" s="817" t="s">
        <v>258</v>
      </c>
      <c r="Q1240" s="822" t="s">
        <v>8</v>
      </c>
      <c r="R1240" s="823" t="s">
        <v>9</v>
      </c>
    </row>
    <row r="1241" spans="1:18" ht="15" hidden="1" customHeight="1">
      <c r="A1241" s="816">
        <v>118178</v>
      </c>
      <c r="B1241" s="817" t="s">
        <v>498</v>
      </c>
      <c r="C1241" s="817" t="s">
        <v>39</v>
      </c>
      <c r="D1241" s="817" t="s">
        <v>3</v>
      </c>
      <c r="E1241" s="818">
        <v>44383</v>
      </c>
      <c r="F1241" s="817" t="s">
        <v>140</v>
      </c>
      <c r="G1241" s="819" t="s">
        <v>496</v>
      </c>
      <c r="H1241" s="817" t="s">
        <v>142</v>
      </c>
      <c r="I1241" s="821">
        <v>5.5</v>
      </c>
      <c r="J1241" s="827">
        <v>81.03</v>
      </c>
      <c r="K1241" s="21">
        <f t="shared" si="92"/>
        <v>445.66500000000002</v>
      </c>
      <c r="L1241" s="21">
        <f t="shared" si="95"/>
        <v>105</v>
      </c>
      <c r="M1241" s="21">
        <f t="shared" si="94"/>
        <v>105</v>
      </c>
      <c r="N1241" s="21">
        <f t="shared" si="93"/>
        <v>550.66499999999996</v>
      </c>
      <c r="O1241" s="817" t="s">
        <v>6</v>
      </c>
      <c r="P1241" s="817" t="s">
        <v>109</v>
      </c>
      <c r="Q1241" s="822" t="s">
        <v>8</v>
      </c>
      <c r="R1241" s="823" t="s">
        <v>9</v>
      </c>
    </row>
    <row r="1242" spans="1:18" ht="15" hidden="1" customHeight="1">
      <c r="A1242" s="816">
        <v>118646</v>
      </c>
      <c r="B1242" s="817" t="s">
        <v>487</v>
      </c>
      <c r="C1242" s="817" t="s">
        <v>39</v>
      </c>
      <c r="D1242" s="817" t="s">
        <v>3</v>
      </c>
      <c r="E1242" s="818">
        <v>44383</v>
      </c>
      <c r="F1242" s="817" t="s">
        <v>140</v>
      </c>
      <c r="G1242" s="819" t="s">
        <v>496</v>
      </c>
      <c r="H1242" s="817" t="s">
        <v>142</v>
      </c>
      <c r="I1242" s="821">
        <v>5.5</v>
      </c>
      <c r="J1242" s="827">
        <v>81.03</v>
      </c>
      <c r="K1242" s="21">
        <f t="shared" si="92"/>
        <v>445.66500000000002</v>
      </c>
      <c r="L1242" s="21">
        <f t="shared" si="95"/>
        <v>105</v>
      </c>
      <c r="M1242" s="21">
        <f t="shared" si="94"/>
        <v>105</v>
      </c>
      <c r="N1242" s="21">
        <f t="shared" si="93"/>
        <v>550.66499999999996</v>
      </c>
      <c r="O1242" s="817" t="s">
        <v>6</v>
      </c>
      <c r="P1242" s="817" t="s">
        <v>258</v>
      </c>
      <c r="Q1242" s="822" t="s">
        <v>8</v>
      </c>
      <c r="R1242" s="823" t="s">
        <v>9</v>
      </c>
    </row>
    <row r="1243" spans="1:18" ht="15" hidden="1" customHeight="1">
      <c r="A1243" s="816">
        <v>118646</v>
      </c>
      <c r="B1243" s="817" t="s">
        <v>487</v>
      </c>
      <c r="C1243" s="817" t="s">
        <v>39</v>
      </c>
      <c r="D1243" s="817" t="s">
        <v>3</v>
      </c>
      <c r="E1243" s="818">
        <v>44383</v>
      </c>
      <c r="F1243" s="817" t="s">
        <v>140</v>
      </c>
      <c r="G1243" s="819" t="s">
        <v>496</v>
      </c>
      <c r="H1243" s="817" t="s">
        <v>142</v>
      </c>
      <c r="I1243" s="821">
        <v>5.5</v>
      </c>
      <c r="J1243" s="827">
        <v>81.03</v>
      </c>
      <c r="K1243" s="21">
        <f t="shared" si="92"/>
        <v>445.66500000000002</v>
      </c>
      <c r="L1243" s="21">
        <f t="shared" si="95"/>
        <v>105</v>
      </c>
      <c r="M1243" s="21">
        <f t="shared" si="94"/>
        <v>105</v>
      </c>
      <c r="N1243" s="21">
        <f t="shared" si="93"/>
        <v>550.66499999999996</v>
      </c>
      <c r="O1243" s="817" t="s">
        <v>6</v>
      </c>
      <c r="P1243" s="817" t="s">
        <v>109</v>
      </c>
      <c r="Q1243" s="822" t="s">
        <v>8</v>
      </c>
      <c r="R1243" s="823" t="s">
        <v>9</v>
      </c>
    </row>
    <row r="1244" spans="1:18" ht="15" hidden="1" customHeight="1">
      <c r="A1244" s="816">
        <v>174869</v>
      </c>
      <c r="B1244" s="817" t="s">
        <v>489</v>
      </c>
      <c r="C1244" s="817" t="s">
        <v>39</v>
      </c>
      <c r="D1244" s="817" t="s">
        <v>3</v>
      </c>
      <c r="E1244" s="818">
        <v>44383</v>
      </c>
      <c r="F1244" s="817" t="s">
        <v>140</v>
      </c>
      <c r="G1244" s="819" t="s">
        <v>496</v>
      </c>
      <c r="H1244" s="817" t="s">
        <v>142</v>
      </c>
      <c r="I1244" s="821">
        <v>5.5</v>
      </c>
      <c r="J1244" s="827">
        <v>81.03</v>
      </c>
      <c r="K1244" s="21">
        <f t="shared" si="92"/>
        <v>445.66500000000002</v>
      </c>
      <c r="L1244" s="21">
        <f t="shared" si="95"/>
        <v>105</v>
      </c>
      <c r="M1244" s="21">
        <f t="shared" si="94"/>
        <v>105</v>
      </c>
      <c r="N1244" s="21">
        <f t="shared" si="93"/>
        <v>550.66499999999996</v>
      </c>
      <c r="O1244" s="817" t="s">
        <v>6</v>
      </c>
      <c r="P1244" s="817" t="s">
        <v>258</v>
      </c>
      <c r="Q1244" s="822" t="s">
        <v>8</v>
      </c>
      <c r="R1244" s="823" t="s">
        <v>9</v>
      </c>
    </row>
    <row r="1245" spans="1:18" ht="15" hidden="1" customHeight="1">
      <c r="A1245" s="816">
        <v>174869</v>
      </c>
      <c r="B1245" s="817" t="s">
        <v>489</v>
      </c>
      <c r="C1245" s="817" t="s">
        <v>39</v>
      </c>
      <c r="D1245" s="817" t="s">
        <v>3</v>
      </c>
      <c r="E1245" s="818">
        <v>44383</v>
      </c>
      <c r="F1245" s="817" t="s">
        <v>140</v>
      </c>
      <c r="G1245" s="819" t="s">
        <v>496</v>
      </c>
      <c r="H1245" s="817" t="s">
        <v>142</v>
      </c>
      <c r="I1245" s="821">
        <v>5.5</v>
      </c>
      <c r="J1245" s="827">
        <v>81.03</v>
      </c>
      <c r="K1245" s="21">
        <f t="shared" si="92"/>
        <v>445.66500000000002</v>
      </c>
      <c r="L1245" s="21">
        <f t="shared" si="95"/>
        <v>105</v>
      </c>
      <c r="M1245" s="21">
        <f t="shared" si="94"/>
        <v>105</v>
      </c>
      <c r="N1245" s="21">
        <f t="shared" si="93"/>
        <v>550.66499999999996</v>
      </c>
      <c r="O1245" s="817" t="s">
        <v>6</v>
      </c>
      <c r="P1245" s="817" t="s">
        <v>109</v>
      </c>
      <c r="Q1245" s="822" t="s">
        <v>8</v>
      </c>
      <c r="R1245" s="823" t="s">
        <v>9</v>
      </c>
    </row>
    <row r="1246" spans="1:18" ht="15" hidden="1" customHeight="1">
      <c r="A1246" s="816">
        <v>176485</v>
      </c>
      <c r="B1246" s="817" t="s">
        <v>490</v>
      </c>
      <c r="C1246" s="817" t="s">
        <v>39</v>
      </c>
      <c r="D1246" s="817" t="s">
        <v>3</v>
      </c>
      <c r="E1246" s="818">
        <v>44383</v>
      </c>
      <c r="F1246" s="817" t="s">
        <v>140</v>
      </c>
      <c r="G1246" s="819" t="s">
        <v>496</v>
      </c>
      <c r="H1246" s="817" t="s">
        <v>142</v>
      </c>
      <c r="I1246" s="821">
        <v>5.5</v>
      </c>
      <c r="J1246" s="827">
        <v>81.03</v>
      </c>
      <c r="K1246" s="21">
        <f t="shared" si="92"/>
        <v>445.66500000000002</v>
      </c>
      <c r="L1246" s="21">
        <f t="shared" si="95"/>
        <v>105</v>
      </c>
      <c r="M1246" s="21">
        <f t="shared" si="94"/>
        <v>105</v>
      </c>
      <c r="N1246" s="21">
        <f t="shared" si="93"/>
        <v>550.66499999999996</v>
      </c>
      <c r="O1246" s="817" t="s">
        <v>6</v>
      </c>
      <c r="P1246" s="817" t="s">
        <v>258</v>
      </c>
      <c r="Q1246" s="822" t="s">
        <v>8</v>
      </c>
      <c r="R1246" s="823" t="s">
        <v>9</v>
      </c>
    </row>
    <row r="1247" spans="1:18" ht="15" hidden="1" customHeight="1">
      <c r="A1247" s="816">
        <v>176485</v>
      </c>
      <c r="B1247" s="817" t="s">
        <v>490</v>
      </c>
      <c r="C1247" s="817" t="s">
        <v>39</v>
      </c>
      <c r="D1247" s="817" t="s">
        <v>3</v>
      </c>
      <c r="E1247" s="818">
        <v>44383</v>
      </c>
      <c r="F1247" s="817" t="s">
        <v>140</v>
      </c>
      <c r="G1247" s="819" t="s">
        <v>496</v>
      </c>
      <c r="H1247" s="817" t="s">
        <v>142</v>
      </c>
      <c r="I1247" s="821">
        <v>5.5</v>
      </c>
      <c r="J1247" s="827">
        <v>81.03</v>
      </c>
      <c r="K1247" s="21">
        <f t="shared" si="92"/>
        <v>445.66500000000002</v>
      </c>
      <c r="L1247" s="21">
        <f t="shared" si="95"/>
        <v>105</v>
      </c>
      <c r="M1247" s="21">
        <f t="shared" si="94"/>
        <v>105</v>
      </c>
      <c r="N1247" s="21">
        <f t="shared" si="93"/>
        <v>550.66499999999996</v>
      </c>
      <c r="O1247" s="817" t="s">
        <v>6</v>
      </c>
      <c r="P1247" s="817" t="s">
        <v>109</v>
      </c>
      <c r="Q1247" s="822" t="s">
        <v>8</v>
      </c>
      <c r="R1247" s="823" t="s">
        <v>9</v>
      </c>
    </row>
    <row r="1248" spans="1:18" ht="15" hidden="1" customHeight="1">
      <c r="A1248" s="816">
        <v>177494</v>
      </c>
      <c r="B1248" s="817" t="s">
        <v>491</v>
      </c>
      <c r="C1248" s="817" t="s">
        <v>39</v>
      </c>
      <c r="D1248" s="817" t="s">
        <v>3</v>
      </c>
      <c r="E1248" s="818">
        <v>44383</v>
      </c>
      <c r="F1248" s="817" t="s">
        <v>140</v>
      </c>
      <c r="G1248" s="819" t="s">
        <v>496</v>
      </c>
      <c r="H1248" s="817" t="s">
        <v>142</v>
      </c>
      <c r="I1248" s="821">
        <v>5.5</v>
      </c>
      <c r="J1248" s="827">
        <v>81.03</v>
      </c>
      <c r="K1248" s="21">
        <f t="shared" si="92"/>
        <v>445.66500000000002</v>
      </c>
      <c r="L1248" s="21">
        <f t="shared" si="95"/>
        <v>105</v>
      </c>
      <c r="M1248" s="21">
        <f t="shared" si="94"/>
        <v>105</v>
      </c>
      <c r="N1248" s="21">
        <f t="shared" si="93"/>
        <v>550.66499999999996</v>
      </c>
      <c r="O1248" s="817" t="s">
        <v>6</v>
      </c>
      <c r="P1248" s="817" t="s">
        <v>258</v>
      </c>
      <c r="Q1248" s="822" t="s">
        <v>8</v>
      </c>
      <c r="R1248" s="823" t="s">
        <v>9</v>
      </c>
    </row>
    <row r="1249" spans="1:18" ht="15" hidden="1" customHeight="1">
      <c r="A1249" s="816">
        <v>177494</v>
      </c>
      <c r="B1249" s="817" t="s">
        <v>491</v>
      </c>
      <c r="C1249" s="817" t="s">
        <v>39</v>
      </c>
      <c r="D1249" s="817" t="s">
        <v>3</v>
      </c>
      <c r="E1249" s="818">
        <v>44383</v>
      </c>
      <c r="F1249" s="817" t="s">
        <v>140</v>
      </c>
      <c r="G1249" s="819" t="s">
        <v>496</v>
      </c>
      <c r="H1249" s="817" t="s">
        <v>142</v>
      </c>
      <c r="I1249" s="821">
        <v>5.5</v>
      </c>
      <c r="J1249" s="827">
        <v>81.03</v>
      </c>
      <c r="K1249" s="21">
        <f t="shared" si="92"/>
        <v>445.66500000000002</v>
      </c>
      <c r="L1249" s="21">
        <f t="shared" si="95"/>
        <v>105</v>
      </c>
      <c r="M1249" s="21">
        <f t="shared" si="94"/>
        <v>105</v>
      </c>
      <c r="N1249" s="21">
        <f t="shared" si="93"/>
        <v>550.66499999999996</v>
      </c>
      <c r="O1249" s="817" t="s">
        <v>6</v>
      </c>
      <c r="P1249" s="817" t="s">
        <v>109</v>
      </c>
      <c r="Q1249" s="822" t="s">
        <v>8</v>
      </c>
      <c r="R1249" s="823" t="s">
        <v>9</v>
      </c>
    </row>
    <row r="1250" spans="1:18" ht="15" hidden="1" customHeight="1">
      <c r="A1250" s="816">
        <v>185237</v>
      </c>
      <c r="B1250" s="817" t="s">
        <v>441</v>
      </c>
      <c r="C1250" s="817" t="s">
        <v>59</v>
      </c>
      <c r="D1250" s="817" t="s">
        <v>3</v>
      </c>
      <c r="E1250" s="818">
        <v>44383</v>
      </c>
      <c r="F1250" s="817" t="s">
        <v>140</v>
      </c>
      <c r="G1250" s="819" t="s">
        <v>496</v>
      </c>
      <c r="H1250" s="817" t="s">
        <v>142</v>
      </c>
      <c r="I1250" s="821">
        <v>5.5</v>
      </c>
      <c r="J1250" s="827">
        <v>111.7</v>
      </c>
      <c r="K1250" s="21">
        <f t="shared" si="92"/>
        <v>614.35</v>
      </c>
      <c r="L1250" s="21">
        <f t="shared" si="95"/>
        <v>105</v>
      </c>
      <c r="M1250" s="21">
        <f t="shared" si="94"/>
        <v>105</v>
      </c>
      <c r="N1250" s="21">
        <f t="shared" si="93"/>
        <v>719.35</v>
      </c>
      <c r="O1250" s="817" t="s">
        <v>6</v>
      </c>
      <c r="P1250" s="817" t="s">
        <v>258</v>
      </c>
      <c r="Q1250" s="822" t="s">
        <v>8</v>
      </c>
      <c r="R1250" s="823" t="s">
        <v>9</v>
      </c>
    </row>
    <row r="1251" spans="1:18" ht="15" hidden="1" customHeight="1">
      <c r="A1251" s="816">
        <v>185237</v>
      </c>
      <c r="B1251" s="817" t="s">
        <v>441</v>
      </c>
      <c r="C1251" s="817" t="s">
        <v>59</v>
      </c>
      <c r="D1251" s="817" t="s">
        <v>3</v>
      </c>
      <c r="E1251" s="818">
        <v>44383</v>
      </c>
      <c r="F1251" s="817" t="s">
        <v>140</v>
      </c>
      <c r="G1251" s="819" t="s">
        <v>496</v>
      </c>
      <c r="H1251" s="817" t="s">
        <v>142</v>
      </c>
      <c r="I1251" s="821">
        <v>5.5</v>
      </c>
      <c r="J1251" s="827">
        <v>111.7</v>
      </c>
      <c r="K1251" s="21">
        <f t="shared" si="92"/>
        <v>614.35</v>
      </c>
      <c r="L1251" s="21">
        <f t="shared" si="95"/>
        <v>105</v>
      </c>
      <c r="M1251" s="21">
        <f t="shared" si="94"/>
        <v>105</v>
      </c>
      <c r="N1251" s="21">
        <f t="shared" si="93"/>
        <v>719.35</v>
      </c>
      <c r="O1251" s="817" t="s">
        <v>6</v>
      </c>
      <c r="P1251" s="817" t="s">
        <v>109</v>
      </c>
      <c r="Q1251" s="822" t="s">
        <v>8</v>
      </c>
      <c r="R1251" s="823" t="s">
        <v>9</v>
      </c>
    </row>
    <row r="1252" spans="1:18" ht="15" hidden="1" customHeight="1">
      <c r="A1252" s="816">
        <v>185960</v>
      </c>
      <c r="B1252" s="817" t="s">
        <v>500</v>
      </c>
      <c r="C1252" s="817" t="s">
        <v>39</v>
      </c>
      <c r="D1252" s="817" t="s">
        <v>3</v>
      </c>
      <c r="E1252" s="818">
        <v>44383</v>
      </c>
      <c r="F1252" s="817" t="s">
        <v>140</v>
      </c>
      <c r="G1252" s="819" t="s">
        <v>496</v>
      </c>
      <c r="H1252" s="817" t="s">
        <v>142</v>
      </c>
      <c r="I1252" s="821">
        <v>5.5</v>
      </c>
      <c r="J1252" s="827">
        <v>81.03</v>
      </c>
      <c r="K1252" s="21">
        <f t="shared" si="92"/>
        <v>445.66500000000002</v>
      </c>
      <c r="L1252" s="21">
        <f t="shared" si="95"/>
        <v>105</v>
      </c>
      <c r="M1252" s="21">
        <f t="shared" si="94"/>
        <v>105</v>
      </c>
      <c r="N1252" s="21">
        <f t="shared" si="93"/>
        <v>550.66499999999996</v>
      </c>
      <c r="O1252" s="817" t="s">
        <v>6</v>
      </c>
      <c r="P1252" s="817" t="s">
        <v>258</v>
      </c>
      <c r="Q1252" s="822" t="s">
        <v>8</v>
      </c>
      <c r="R1252" s="823" t="s">
        <v>9</v>
      </c>
    </row>
    <row r="1253" spans="1:18" ht="15" hidden="1" customHeight="1">
      <c r="A1253" s="816">
        <v>185960</v>
      </c>
      <c r="B1253" s="817" t="s">
        <v>500</v>
      </c>
      <c r="C1253" s="817" t="s">
        <v>39</v>
      </c>
      <c r="D1253" s="817" t="s">
        <v>3</v>
      </c>
      <c r="E1253" s="818">
        <v>44383</v>
      </c>
      <c r="F1253" s="817" t="s">
        <v>140</v>
      </c>
      <c r="G1253" s="819" t="s">
        <v>496</v>
      </c>
      <c r="H1253" s="817" t="s">
        <v>142</v>
      </c>
      <c r="I1253" s="821">
        <v>5.5</v>
      </c>
      <c r="J1253" s="827">
        <v>81.03</v>
      </c>
      <c r="K1253" s="21">
        <f t="shared" si="92"/>
        <v>445.66500000000002</v>
      </c>
      <c r="L1253" s="21">
        <f t="shared" si="95"/>
        <v>105</v>
      </c>
      <c r="M1253" s="21">
        <f t="shared" si="94"/>
        <v>105</v>
      </c>
      <c r="N1253" s="21">
        <f t="shared" si="93"/>
        <v>550.66499999999996</v>
      </c>
      <c r="O1253" s="817" t="s">
        <v>6</v>
      </c>
      <c r="P1253" s="817" t="s">
        <v>109</v>
      </c>
      <c r="Q1253" s="822" t="s">
        <v>8</v>
      </c>
      <c r="R1253" s="823" t="s">
        <v>9</v>
      </c>
    </row>
    <row r="1254" spans="1:18" ht="15" hidden="1" customHeight="1">
      <c r="A1254" s="816">
        <v>186065</v>
      </c>
      <c r="B1254" s="817" t="s">
        <v>492</v>
      </c>
      <c r="C1254" s="817" t="s">
        <v>39</v>
      </c>
      <c r="D1254" s="817" t="s">
        <v>3</v>
      </c>
      <c r="E1254" s="818">
        <v>44383</v>
      </c>
      <c r="F1254" s="817" t="s">
        <v>140</v>
      </c>
      <c r="G1254" s="819" t="s">
        <v>496</v>
      </c>
      <c r="H1254" s="817" t="s">
        <v>142</v>
      </c>
      <c r="I1254" s="821">
        <v>5.5</v>
      </c>
      <c r="J1254" s="827">
        <v>81.03</v>
      </c>
      <c r="K1254" s="21">
        <f t="shared" si="92"/>
        <v>445.66500000000002</v>
      </c>
      <c r="L1254" s="21">
        <f t="shared" si="95"/>
        <v>105</v>
      </c>
      <c r="M1254" s="21">
        <f t="shared" si="94"/>
        <v>105</v>
      </c>
      <c r="N1254" s="21">
        <f t="shared" si="93"/>
        <v>550.66499999999996</v>
      </c>
      <c r="O1254" s="817" t="s">
        <v>6</v>
      </c>
      <c r="P1254" s="817" t="s">
        <v>258</v>
      </c>
      <c r="Q1254" s="822" t="s">
        <v>8</v>
      </c>
      <c r="R1254" s="823" t="s">
        <v>9</v>
      </c>
    </row>
    <row r="1255" spans="1:18" ht="15" hidden="1" customHeight="1">
      <c r="A1255" s="816">
        <v>186065</v>
      </c>
      <c r="B1255" s="817" t="s">
        <v>492</v>
      </c>
      <c r="C1255" s="817" t="s">
        <v>39</v>
      </c>
      <c r="D1255" s="817" t="s">
        <v>3</v>
      </c>
      <c r="E1255" s="818">
        <v>44383</v>
      </c>
      <c r="F1255" s="817" t="s">
        <v>140</v>
      </c>
      <c r="G1255" s="819" t="s">
        <v>496</v>
      </c>
      <c r="H1255" s="817" t="s">
        <v>142</v>
      </c>
      <c r="I1255" s="821">
        <v>5.5</v>
      </c>
      <c r="J1255" s="827">
        <v>81.03</v>
      </c>
      <c r="K1255" s="21">
        <f t="shared" si="92"/>
        <v>445.66500000000002</v>
      </c>
      <c r="L1255" s="21">
        <f t="shared" si="95"/>
        <v>105</v>
      </c>
      <c r="M1255" s="21">
        <f t="shared" si="94"/>
        <v>105</v>
      </c>
      <c r="N1255" s="21">
        <f t="shared" si="93"/>
        <v>550.66499999999996</v>
      </c>
      <c r="O1255" s="817" t="s">
        <v>6</v>
      </c>
      <c r="P1255" s="817" t="s">
        <v>109</v>
      </c>
      <c r="Q1255" s="822" t="s">
        <v>8</v>
      </c>
      <c r="R1255" s="823" t="s">
        <v>9</v>
      </c>
    </row>
    <row r="1256" spans="1:18" ht="15" hidden="1" customHeight="1">
      <c r="A1256" s="816">
        <v>203259</v>
      </c>
      <c r="B1256" s="817" t="s">
        <v>493</v>
      </c>
      <c r="C1256" s="817" t="s">
        <v>39</v>
      </c>
      <c r="D1256" s="817" t="s">
        <v>3</v>
      </c>
      <c r="E1256" s="818">
        <v>44383</v>
      </c>
      <c r="F1256" s="817" t="s">
        <v>140</v>
      </c>
      <c r="G1256" s="819" t="s">
        <v>496</v>
      </c>
      <c r="H1256" s="817" t="s">
        <v>142</v>
      </c>
      <c r="I1256" s="821">
        <v>5.5</v>
      </c>
      <c r="J1256" s="827">
        <v>81.03</v>
      </c>
      <c r="K1256" s="21">
        <f t="shared" si="92"/>
        <v>445.66500000000002</v>
      </c>
      <c r="L1256" s="21">
        <f t="shared" si="95"/>
        <v>105</v>
      </c>
      <c r="M1256" s="21">
        <f t="shared" si="94"/>
        <v>105</v>
      </c>
      <c r="N1256" s="21">
        <f t="shared" si="93"/>
        <v>550.66499999999996</v>
      </c>
      <c r="O1256" s="817" t="s">
        <v>6</v>
      </c>
      <c r="P1256" s="817" t="s">
        <v>258</v>
      </c>
      <c r="Q1256" s="822" t="s">
        <v>8</v>
      </c>
      <c r="R1256" s="823" t="s">
        <v>9</v>
      </c>
    </row>
    <row r="1257" spans="1:18" ht="15" hidden="1" customHeight="1">
      <c r="A1257" s="816">
        <v>203259</v>
      </c>
      <c r="B1257" s="817" t="s">
        <v>493</v>
      </c>
      <c r="C1257" s="817" t="s">
        <v>39</v>
      </c>
      <c r="D1257" s="817" t="s">
        <v>3</v>
      </c>
      <c r="E1257" s="818">
        <v>44383</v>
      </c>
      <c r="F1257" s="817" t="s">
        <v>140</v>
      </c>
      <c r="G1257" s="819" t="s">
        <v>496</v>
      </c>
      <c r="H1257" s="817" t="s">
        <v>142</v>
      </c>
      <c r="I1257" s="821">
        <v>5.5</v>
      </c>
      <c r="J1257" s="827">
        <v>81.03</v>
      </c>
      <c r="K1257" s="21">
        <f t="shared" si="92"/>
        <v>445.66500000000002</v>
      </c>
      <c r="L1257" s="21">
        <f t="shared" si="95"/>
        <v>105</v>
      </c>
      <c r="M1257" s="21">
        <f t="shared" si="94"/>
        <v>105</v>
      </c>
      <c r="N1257" s="21">
        <f t="shared" si="93"/>
        <v>550.66499999999996</v>
      </c>
      <c r="O1257" s="817" t="s">
        <v>6</v>
      </c>
      <c r="P1257" s="817" t="s">
        <v>109</v>
      </c>
      <c r="Q1257" s="822" t="s">
        <v>8</v>
      </c>
      <c r="R1257" s="823" t="s">
        <v>9</v>
      </c>
    </row>
    <row r="1258" spans="1:18" ht="15" hidden="1" customHeight="1">
      <c r="A1258" s="816">
        <v>117369</v>
      </c>
      <c r="B1258" s="817" t="s">
        <v>495</v>
      </c>
      <c r="C1258" s="817" t="s">
        <v>39</v>
      </c>
      <c r="D1258" s="817" t="s">
        <v>3</v>
      </c>
      <c r="E1258" s="818">
        <v>44384</v>
      </c>
      <c r="F1258" s="817" t="s">
        <v>140</v>
      </c>
      <c r="G1258" s="819" t="s">
        <v>496</v>
      </c>
      <c r="H1258" s="817" t="s">
        <v>142</v>
      </c>
      <c r="I1258" s="821">
        <v>11</v>
      </c>
      <c r="J1258" s="827">
        <v>81.03</v>
      </c>
      <c r="K1258" s="21">
        <f t="shared" si="92"/>
        <v>891.33</v>
      </c>
      <c r="L1258" s="21">
        <f t="shared" si="95"/>
        <v>210</v>
      </c>
      <c r="M1258" s="21">
        <f t="shared" si="94"/>
        <v>210</v>
      </c>
      <c r="N1258" s="21">
        <f t="shared" si="93"/>
        <v>1101.33</v>
      </c>
      <c r="O1258" s="817" t="s">
        <v>6</v>
      </c>
      <c r="P1258" s="817" t="s">
        <v>109</v>
      </c>
      <c r="Q1258" s="822" t="s">
        <v>8</v>
      </c>
      <c r="R1258" s="823" t="s">
        <v>9</v>
      </c>
    </row>
    <row r="1259" spans="1:18" ht="15" hidden="1" customHeight="1">
      <c r="A1259" s="816">
        <v>118178</v>
      </c>
      <c r="B1259" s="817" t="s">
        <v>498</v>
      </c>
      <c r="C1259" s="817" t="s">
        <v>39</v>
      </c>
      <c r="D1259" s="817" t="s">
        <v>3</v>
      </c>
      <c r="E1259" s="818">
        <v>44384</v>
      </c>
      <c r="F1259" s="817" t="s">
        <v>140</v>
      </c>
      <c r="G1259" s="819" t="s">
        <v>496</v>
      </c>
      <c r="H1259" s="817" t="s">
        <v>142</v>
      </c>
      <c r="I1259" s="821">
        <v>11</v>
      </c>
      <c r="J1259" s="827">
        <v>81.03</v>
      </c>
      <c r="K1259" s="21">
        <f t="shared" si="92"/>
        <v>891.33</v>
      </c>
      <c r="L1259" s="21">
        <f t="shared" si="95"/>
        <v>210</v>
      </c>
      <c r="M1259" s="21">
        <f t="shared" si="94"/>
        <v>210</v>
      </c>
      <c r="N1259" s="21">
        <f t="shared" si="93"/>
        <v>1101.33</v>
      </c>
      <c r="O1259" s="817" t="s">
        <v>6</v>
      </c>
      <c r="P1259" s="817" t="s">
        <v>109</v>
      </c>
      <c r="Q1259" s="822" t="s">
        <v>8</v>
      </c>
      <c r="R1259" s="823" t="s">
        <v>9</v>
      </c>
    </row>
    <row r="1260" spans="1:18" ht="15" hidden="1" customHeight="1">
      <c r="A1260" s="816">
        <v>118646</v>
      </c>
      <c r="B1260" s="817" t="s">
        <v>487</v>
      </c>
      <c r="C1260" s="817" t="s">
        <v>39</v>
      </c>
      <c r="D1260" s="817" t="s">
        <v>3</v>
      </c>
      <c r="E1260" s="818">
        <v>44384</v>
      </c>
      <c r="F1260" s="817" t="s">
        <v>140</v>
      </c>
      <c r="G1260" s="819" t="s">
        <v>496</v>
      </c>
      <c r="H1260" s="817" t="s">
        <v>142</v>
      </c>
      <c r="I1260" s="821">
        <v>11</v>
      </c>
      <c r="J1260" s="827">
        <v>81.03</v>
      </c>
      <c r="K1260" s="21">
        <f t="shared" si="92"/>
        <v>891.33</v>
      </c>
      <c r="L1260" s="21">
        <f t="shared" si="95"/>
        <v>210</v>
      </c>
      <c r="M1260" s="21">
        <f t="shared" si="94"/>
        <v>210</v>
      </c>
      <c r="N1260" s="21">
        <f t="shared" si="93"/>
        <v>1101.33</v>
      </c>
      <c r="O1260" s="817" t="s">
        <v>6</v>
      </c>
      <c r="P1260" s="817" t="s">
        <v>109</v>
      </c>
      <c r="Q1260" s="822" t="s">
        <v>8</v>
      </c>
      <c r="R1260" s="823" t="s">
        <v>9</v>
      </c>
    </row>
    <row r="1261" spans="1:18" ht="15" hidden="1" customHeight="1">
      <c r="A1261" s="816">
        <v>174869</v>
      </c>
      <c r="B1261" s="817" t="s">
        <v>489</v>
      </c>
      <c r="C1261" s="817" t="s">
        <v>39</v>
      </c>
      <c r="D1261" s="817" t="s">
        <v>3</v>
      </c>
      <c r="E1261" s="818">
        <v>44384</v>
      </c>
      <c r="F1261" s="817" t="s">
        <v>140</v>
      </c>
      <c r="G1261" s="819" t="s">
        <v>496</v>
      </c>
      <c r="H1261" s="817" t="s">
        <v>142</v>
      </c>
      <c r="I1261" s="821">
        <v>11</v>
      </c>
      <c r="J1261" s="827">
        <v>81.03</v>
      </c>
      <c r="K1261" s="21">
        <f t="shared" si="92"/>
        <v>891.33</v>
      </c>
      <c r="L1261" s="21">
        <f t="shared" si="95"/>
        <v>210</v>
      </c>
      <c r="M1261" s="21">
        <f t="shared" si="94"/>
        <v>210</v>
      </c>
      <c r="N1261" s="21">
        <f t="shared" si="93"/>
        <v>1101.33</v>
      </c>
      <c r="O1261" s="817" t="s">
        <v>6</v>
      </c>
      <c r="P1261" s="817" t="s">
        <v>109</v>
      </c>
      <c r="Q1261" s="822" t="s">
        <v>8</v>
      </c>
      <c r="R1261" s="823" t="s">
        <v>9</v>
      </c>
    </row>
    <row r="1262" spans="1:18" ht="15" hidden="1" customHeight="1">
      <c r="A1262" s="816">
        <v>176485</v>
      </c>
      <c r="B1262" s="817" t="s">
        <v>490</v>
      </c>
      <c r="C1262" s="817" t="s">
        <v>39</v>
      </c>
      <c r="D1262" s="817" t="s">
        <v>3</v>
      </c>
      <c r="E1262" s="818">
        <v>44384</v>
      </c>
      <c r="F1262" s="817" t="s">
        <v>140</v>
      </c>
      <c r="G1262" s="819" t="s">
        <v>496</v>
      </c>
      <c r="H1262" s="817" t="s">
        <v>142</v>
      </c>
      <c r="I1262" s="821">
        <v>11</v>
      </c>
      <c r="J1262" s="827">
        <v>81.03</v>
      </c>
      <c r="K1262" s="21">
        <f t="shared" si="92"/>
        <v>891.33</v>
      </c>
      <c r="L1262" s="21">
        <f t="shared" si="95"/>
        <v>210</v>
      </c>
      <c r="M1262" s="21">
        <f t="shared" si="94"/>
        <v>210</v>
      </c>
      <c r="N1262" s="21">
        <f t="shared" si="93"/>
        <v>1101.33</v>
      </c>
      <c r="O1262" s="817" t="s">
        <v>6</v>
      </c>
      <c r="P1262" s="817" t="s">
        <v>109</v>
      </c>
      <c r="Q1262" s="822" t="s">
        <v>8</v>
      </c>
      <c r="R1262" s="823" t="s">
        <v>9</v>
      </c>
    </row>
    <row r="1263" spans="1:18" ht="15" hidden="1" customHeight="1">
      <c r="A1263" s="816">
        <v>177494</v>
      </c>
      <c r="B1263" s="817" t="s">
        <v>491</v>
      </c>
      <c r="C1263" s="817" t="s">
        <v>39</v>
      </c>
      <c r="D1263" s="817" t="s">
        <v>3</v>
      </c>
      <c r="E1263" s="818">
        <v>44384</v>
      </c>
      <c r="F1263" s="817" t="s">
        <v>140</v>
      </c>
      <c r="G1263" s="819" t="s">
        <v>496</v>
      </c>
      <c r="H1263" s="817" t="s">
        <v>142</v>
      </c>
      <c r="I1263" s="821">
        <v>11</v>
      </c>
      <c r="J1263" s="827">
        <v>81.03</v>
      </c>
      <c r="K1263" s="21">
        <f t="shared" si="92"/>
        <v>891.33</v>
      </c>
      <c r="L1263" s="21">
        <f t="shared" si="95"/>
        <v>210</v>
      </c>
      <c r="M1263" s="21">
        <f t="shared" si="94"/>
        <v>210</v>
      </c>
      <c r="N1263" s="21">
        <f t="shared" si="93"/>
        <v>1101.33</v>
      </c>
      <c r="O1263" s="817" t="s">
        <v>6</v>
      </c>
      <c r="P1263" s="817" t="s">
        <v>109</v>
      </c>
      <c r="Q1263" s="822" t="s">
        <v>8</v>
      </c>
      <c r="R1263" s="823" t="s">
        <v>9</v>
      </c>
    </row>
    <row r="1264" spans="1:18" ht="15" hidden="1" customHeight="1">
      <c r="A1264" s="816">
        <v>185237</v>
      </c>
      <c r="B1264" s="817" t="s">
        <v>441</v>
      </c>
      <c r="C1264" s="817" t="s">
        <v>59</v>
      </c>
      <c r="D1264" s="817" t="s">
        <v>3</v>
      </c>
      <c r="E1264" s="818">
        <v>44384</v>
      </c>
      <c r="F1264" s="817" t="s">
        <v>140</v>
      </c>
      <c r="G1264" s="819" t="s">
        <v>496</v>
      </c>
      <c r="H1264" s="817" t="s">
        <v>142</v>
      </c>
      <c r="I1264" s="821">
        <v>11</v>
      </c>
      <c r="J1264" s="827">
        <v>111.7</v>
      </c>
      <c r="K1264" s="21">
        <f t="shared" si="92"/>
        <v>1228.7</v>
      </c>
      <c r="L1264" s="21">
        <f t="shared" si="95"/>
        <v>210</v>
      </c>
      <c r="M1264" s="21">
        <f t="shared" si="94"/>
        <v>210</v>
      </c>
      <c r="N1264" s="21">
        <f t="shared" si="93"/>
        <v>1438.7</v>
      </c>
      <c r="O1264" s="817" t="s">
        <v>6</v>
      </c>
      <c r="P1264" s="817" t="s">
        <v>109</v>
      </c>
      <c r="Q1264" s="822" t="s">
        <v>8</v>
      </c>
      <c r="R1264" s="823" t="s">
        <v>9</v>
      </c>
    </row>
    <row r="1265" spans="1:18" ht="15" hidden="1" customHeight="1">
      <c r="A1265" s="816">
        <v>185960</v>
      </c>
      <c r="B1265" s="817" t="s">
        <v>500</v>
      </c>
      <c r="C1265" s="817" t="s">
        <v>39</v>
      </c>
      <c r="D1265" s="817" t="s">
        <v>3</v>
      </c>
      <c r="E1265" s="818">
        <v>44384</v>
      </c>
      <c r="F1265" s="817" t="s">
        <v>140</v>
      </c>
      <c r="G1265" s="819" t="s">
        <v>496</v>
      </c>
      <c r="H1265" s="817" t="s">
        <v>142</v>
      </c>
      <c r="I1265" s="821">
        <v>11</v>
      </c>
      <c r="J1265" s="827">
        <v>81.03</v>
      </c>
      <c r="K1265" s="21">
        <f t="shared" si="92"/>
        <v>891.33</v>
      </c>
      <c r="L1265" s="21">
        <f t="shared" si="95"/>
        <v>210</v>
      </c>
      <c r="M1265" s="21">
        <f t="shared" si="94"/>
        <v>210</v>
      </c>
      <c r="N1265" s="21">
        <f t="shared" si="93"/>
        <v>1101.33</v>
      </c>
      <c r="O1265" s="817" t="s">
        <v>6</v>
      </c>
      <c r="P1265" s="817" t="s">
        <v>109</v>
      </c>
      <c r="Q1265" s="822" t="s">
        <v>8</v>
      </c>
      <c r="R1265" s="823" t="s">
        <v>9</v>
      </c>
    </row>
    <row r="1266" spans="1:18" ht="15" hidden="1" customHeight="1">
      <c r="A1266" s="816">
        <v>186065</v>
      </c>
      <c r="B1266" s="817" t="s">
        <v>492</v>
      </c>
      <c r="C1266" s="817" t="s">
        <v>39</v>
      </c>
      <c r="D1266" s="817" t="s">
        <v>3</v>
      </c>
      <c r="E1266" s="818">
        <v>44384</v>
      </c>
      <c r="F1266" s="817" t="s">
        <v>140</v>
      </c>
      <c r="G1266" s="819" t="s">
        <v>496</v>
      </c>
      <c r="H1266" s="817" t="s">
        <v>142</v>
      </c>
      <c r="I1266" s="821">
        <v>11</v>
      </c>
      <c r="J1266" s="827">
        <v>81.03</v>
      </c>
      <c r="K1266" s="21">
        <f t="shared" si="92"/>
        <v>891.33</v>
      </c>
      <c r="L1266" s="21">
        <f t="shared" si="95"/>
        <v>210</v>
      </c>
      <c r="M1266" s="21">
        <f t="shared" si="94"/>
        <v>210</v>
      </c>
      <c r="N1266" s="21">
        <f t="shared" si="93"/>
        <v>1101.33</v>
      </c>
      <c r="O1266" s="817" t="s">
        <v>6</v>
      </c>
      <c r="P1266" s="817" t="s">
        <v>109</v>
      </c>
      <c r="Q1266" s="822" t="s">
        <v>8</v>
      </c>
      <c r="R1266" s="823" t="s">
        <v>9</v>
      </c>
    </row>
    <row r="1267" spans="1:18" ht="15" hidden="1" customHeight="1">
      <c r="A1267" s="816">
        <v>203259</v>
      </c>
      <c r="B1267" s="817" t="s">
        <v>493</v>
      </c>
      <c r="C1267" s="817" t="s">
        <v>39</v>
      </c>
      <c r="D1267" s="817" t="s">
        <v>3</v>
      </c>
      <c r="E1267" s="818">
        <v>44384</v>
      </c>
      <c r="F1267" s="817" t="s">
        <v>140</v>
      </c>
      <c r="G1267" s="819" t="s">
        <v>496</v>
      </c>
      <c r="H1267" s="817" t="s">
        <v>142</v>
      </c>
      <c r="I1267" s="821">
        <v>11</v>
      </c>
      <c r="J1267" s="827">
        <v>81.03</v>
      </c>
      <c r="K1267" s="21">
        <f t="shared" si="92"/>
        <v>891.33</v>
      </c>
      <c r="L1267" s="21">
        <f t="shared" si="95"/>
        <v>210</v>
      </c>
      <c r="M1267" s="21">
        <f t="shared" si="94"/>
        <v>210</v>
      </c>
      <c r="N1267" s="21">
        <f t="shared" si="93"/>
        <v>1101.33</v>
      </c>
      <c r="O1267" s="817" t="s">
        <v>6</v>
      </c>
      <c r="P1267" s="817" t="s">
        <v>109</v>
      </c>
      <c r="Q1267" s="822" t="s">
        <v>8</v>
      </c>
      <c r="R1267" s="823" t="s">
        <v>9</v>
      </c>
    </row>
    <row r="1268" spans="1:18" ht="15" hidden="1" customHeight="1">
      <c r="A1268" s="816">
        <v>116573</v>
      </c>
      <c r="B1268" s="817" t="s">
        <v>180</v>
      </c>
      <c r="C1268" s="817" t="s">
        <v>39</v>
      </c>
      <c r="D1268" s="817" t="s">
        <v>3</v>
      </c>
      <c r="E1268" s="818">
        <v>44385</v>
      </c>
      <c r="F1268" s="817" t="s">
        <v>140</v>
      </c>
      <c r="G1268" s="819" t="s">
        <v>506</v>
      </c>
      <c r="H1268" s="817" t="s">
        <v>142</v>
      </c>
      <c r="I1268" s="821">
        <v>11</v>
      </c>
      <c r="J1268" s="827">
        <v>81.03</v>
      </c>
      <c r="K1268" s="21">
        <f t="shared" si="92"/>
        <v>891.33</v>
      </c>
      <c r="L1268" s="21">
        <f t="shared" si="95"/>
        <v>210</v>
      </c>
      <c r="M1268" s="21">
        <f t="shared" si="94"/>
        <v>210</v>
      </c>
      <c r="N1268" s="21">
        <f t="shared" si="93"/>
        <v>1101.33</v>
      </c>
      <c r="O1268" s="817" t="s">
        <v>6</v>
      </c>
      <c r="P1268" s="817" t="s">
        <v>173</v>
      </c>
      <c r="Q1268" s="822" t="s">
        <v>8</v>
      </c>
      <c r="R1268" s="823" t="s">
        <v>9</v>
      </c>
    </row>
    <row r="1269" spans="1:18" ht="15" hidden="1" customHeight="1">
      <c r="A1269" s="816">
        <v>117369</v>
      </c>
      <c r="B1269" s="817" t="s">
        <v>495</v>
      </c>
      <c r="C1269" s="817" t="s">
        <v>39</v>
      </c>
      <c r="D1269" s="817" t="s">
        <v>3</v>
      </c>
      <c r="E1269" s="818">
        <v>44385</v>
      </c>
      <c r="F1269" s="817" t="s">
        <v>140</v>
      </c>
      <c r="G1269" s="819" t="s">
        <v>496</v>
      </c>
      <c r="H1269" s="817" t="s">
        <v>142</v>
      </c>
      <c r="I1269" s="821">
        <v>5.5</v>
      </c>
      <c r="J1269" s="827">
        <v>81.03</v>
      </c>
      <c r="K1269" s="21">
        <f t="shared" si="92"/>
        <v>445.66500000000002</v>
      </c>
      <c r="L1269" s="21">
        <f t="shared" si="95"/>
        <v>105</v>
      </c>
      <c r="M1269" s="21">
        <f t="shared" si="94"/>
        <v>105</v>
      </c>
      <c r="N1269" s="21">
        <f t="shared" si="93"/>
        <v>550.66499999999996</v>
      </c>
      <c r="O1269" s="817" t="s">
        <v>6</v>
      </c>
      <c r="P1269" s="817" t="s">
        <v>109</v>
      </c>
      <c r="Q1269" s="822" t="s">
        <v>8</v>
      </c>
      <c r="R1269" s="823" t="s">
        <v>9</v>
      </c>
    </row>
    <row r="1270" spans="1:18" ht="15" hidden="1" customHeight="1">
      <c r="A1270" s="816">
        <v>117369</v>
      </c>
      <c r="B1270" s="817" t="s">
        <v>495</v>
      </c>
      <c r="C1270" s="817" t="s">
        <v>39</v>
      </c>
      <c r="D1270" s="817" t="s">
        <v>3</v>
      </c>
      <c r="E1270" s="818">
        <v>44385</v>
      </c>
      <c r="F1270" s="817" t="s">
        <v>140</v>
      </c>
      <c r="G1270" s="819" t="s">
        <v>496</v>
      </c>
      <c r="H1270" s="817" t="s">
        <v>142</v>
      </c>
      <c r="I1270" s="821">
        <v>5.5</v>
      </c>
      <c r="J1270" s="827">
        <v>81.03</v>
      </c>
      <c r="K1270" s="21">
        <f t="shared" si="92"/>
        <v>445.66500000000002</v>
      </c>
      <c r="L1270" s="21">
        <f t="shared" si="95"/>
        <v>105</v>
      </c>
      <c r="M1270" s="21">
        <f t="shared" si="94"/>
        <v>105</v>
      </c>
      <c r="N1270" s="21">
        <f t="shared" si="93"/>
        <v>550.66499999999996</v>
      </c>
      <c r="O1270" s="817" t="s">
        <v>6</v>
      </c>
      <c r="P1270" s="817" t="s">
        <v>125</v>
      </c>
      <c r="Q1270" s="822" t="s">
        <v>8</v>
      </c>
      <c r="R1270" s="823" t="s">
        <v>9</v>
      </c>
    </row>
    <row r="1271" spans="1:18" ht="15" hidden="1" customHeight="1">
      <c r="A1271" s="816">
        <v>117372</v>
      </c>
      <c r="B1271" s="817" t="s">
        <v>188</v>
      </c>
      <c r="C1271" s="817" t="s">
        <v>39</v>
      </c>
      <c r="D1271" s="817" t="s">
        <v>3</v>
      </c>
      <c r="E1271" s="818">
        <v>44385</v>
      </c>
      <c r="F1271" s="817" t="s">
        <v>140</v>
      </c>
      <c r="G1271" s="819" t="s">
        <v>506</v>
      </c>
      <c r="H1271" s="817" t="s">
        <v>142</v>
      </c>
      <c r="I1271" s="821">
        <v>11</v>
      </c>
      <c r="J1271" s="827">
        <v>81.03</v>
      </c>
      <c r="K1271" s="21">
        <f t="shared" si="92"/>
        <v>891.33</v>
      </c>
      <c r="L1271" s="21">
        <f t="shared" si="95"/>
        <v>210</v>
      </c>
      <c r="M1271" s="21">
        <f t="shared" si="94"/>
        <v>210</v>
      </c>
      <c r="N1271" s="21">
        <f t="shared" si="93"/>
        <v>1101.33</v>
      </c>
      <c r="O1271" s="817" t="s">
        <v>6</v>
      </c>
      <c r="P1271" s="817" t="s">
        <v>173</v>
      </c>
      <c r="Q1271" s="822" t="s">
        <v>8</v>
      </c>
      <c r="R1271" s="823" t="s">
        <v>9</v>
      </c>
    </row>
    <row r="1272" spans="1:18" ht="15" hidden="1" customHeight="1">
      <c r="A1272" s="816">
        <v>117459</v>
      </c>
      <c r="B1272" s="817" t="s">
        <v>189</v>
      </c>
      <c r="C1272" s="817" t="s">
        <v>59</v>
      </c>
      <c r="D1272" s="817" t="s">
        <v>3</v>
      </c>
      <c r="E1272" s="818">
        <v>44385</v>
      </c>
      <c r="F1272" s="817" t="s">
        <v>140</v>
      </c>
      <c r="G1272" s="819" t="s">
        <v>506</v>
      </c>
      <c r="H1272" s="817" t="s">
        <v>142</v>
      </c>
      <c r="I1272" s="821">
        <v>11</v>
      </c>
      <c r="J1272" s="827">
        <v>111.7</v>
      </c>
      <c r="K1272" s="21">
        <f t="shared" si="92"/>
        <v>1228.7</v>
      </c>
      <c r="L1272" s="21">
        <f t="shared" si="95"/>
        <v>210</v>
      </c>
      <c r="M1272" s="21">
        <f t="shared" si="94"/>
        <v>210</v>
      </c>
      <c r="N1272" s="21">
        <f t="shared" si="93"/>
        <v>1438.7</v>
      </c>
      <c r="O1272" s="817" t="s">
        <v>6</v>
      </c>
      <c r="P1272" s="817" t="s">
        <v>173</v>
      </c>
      <c r="Q1272" s="822" t="s">
        <v>8</v>
      </c>
      <c r="R1272" s="823" t="s">
        <v>9</v>
      </c>
    </row>
    <row r="1273" spans="1:18" ht="15" hidden="1" customHeight="1">
      <c r="A1273" s="816">
        <v>117567</v>
      </c>
      <c r="B1273" s="817" t="s">
        <v>190</v>
      </c>
      <c r="C1273" s="817" t="s">
        <v>39</v>
      </c>
      <c r="D1273" s="817" t="s">
        <v>3</v>
      </c>
      <c r="E1273" s="818">
        <v>44385</v>
      </c>
      <c r="F1273" s="817" t="s">
        <v>140</v>
      </c>
      <c r="G1273" s="819" t="s">
        <v>506</v>
      </c>
      <c r="H1273" s="817" t="s">
        <v>142</v>
      </c>
      <c r="I1273" s="821">
        <v>11</v>
      </c>
      <c r="J1273" s="827">
        <v>81.03</v>
      </c>
      <c r="K1273" s="21">
        <f t="shared" si="92"/>
        <v>891.33</v>
      </c>
      <c r="L1273" s="21">
        <f t="shared" si="95"/>
        <v>210</v>
      </c>
      <c r="M1273" s="21">
        <f t="shared" si="94"/>
        <v>210</v>
      </c>
      <c r="N1273" s="21">
        <f t="shared" si="93"/>
        <v>1101.33</v>
      </c>
      <c r="O1273" s="817" t="s">
        <v>6</v>
      </c>
      <c r="P1273" s="817" t="s">
        <v>173</v>
      </c>
      <c r="Q1273" s="822" t="s">
        <v>8</v>
      </c>
      <c r="R1273" s="823" t="s">
        <v>9</v>
      </c>
    </row>
    <row r="1274" spans="1:18" ht="15" hidden="1" customHeight="1">
      <c r="A1274" s="816">
        <v>117569</v>
      </c>
      <c r="B1274" s="817" t="s">
        <v>191</v>
      </c>
      <c r="C1274" s="817" t="s">
        <v>39</v>
      </c>
      <c r="D1274" s="817" t="s">
        <v>3</v>
      </c>
      <c r="E1274" s="818">
        <v>44385</v>
      </c>
      <c r="F1274" s="817" t="s">
        <v>140</v>
      </c>
      <c r="G1274" s="819" t="s">
        <v>506</v>
      </c>
      <c r="H1274" s="817" t="s">
        <v>142</v>
      </c>
      <c r="I1274" s="821">
        <v>11</v>
      </c>
      <c r="J1274" s="827">
        <v>81.03</v>
      </c>
      <c r="K1274" s="21">
        <f t="shared" si="92"/>
        <v>891.33</v>
      </c>
      <c r="L1274" s="21">
        <f t="shared" si="95"/>
        <v>210</v>
      </c>
      <c r="M1274" s="21">
        <f t="shared" si="94"/>
        <v>210</v>
      </c>
      <c r="N1274" s="21">
        <f t="shared" si="93"/>
        <v>1101.33</v>
      </c>
      <c r="O1274" s="817" t="s">
        <v>6</v>
      </c>
      <c r="P1274" s="817" t="s">
        <v>173</v>
      </c>
      <c r="Q1274" s="822" t="s">
        <v>8</v>
      </c>
      <c r="R1274" s="823" t="s">
        <v>9</v>
      </c>
    </row>
    <row r="1275" spans="1:18" ht="15" hidden="1" customHeight="1">
      <c r="A1275" s="816">
        <v>117616</v>
      </c>
      <c r="B1275" s="817" t="s">
        <v>504</v>
      </c>
      <c r="C1275" s="817" t="s">
        <v>39</v>
      </c>
      <c r="D1275" s="817" t="s">
        <v>3</v>
      </c>
      <c r="E1275" s="818">
        <v>44385</v>
      </c>
      <c r="F1275" s="817" t="s">
        <v>140</v>
      </c>
      <c r="G1275" s="819" t="s">
        <v>507</v>
      </c>
      <c r="H1275" s="824" t="s">
        <v>142</v>
      </c>
      <c r="I1275" s="829">
        <v>3</v>
      </c>
      <c r="J1275" s="830">
        <v>81.03</v>
      </c>
      <c r="K1275" s="21">
        <f t="shared" si="92"/>
        <v>243.09</v>
      </c>
      <c r="L1275" s="21">
        <f t="shared" si="95"/>
        <v>57.272727272727266</v>
      </c>
      <c r="M1275" s="21">
        <f t="shared" si="94"/>
        <v>57.27</v>
      </c>
      <c r="N1275" s="21">
        <f t="shared" si="93"/>
        <v>300.36</v>
      </c>
      <c r="O1275" s="824" t="s">
        <v>6</v>
      </c>
      <c r="P1275" s="824" t="s">
        <v>258</v>
      </c>
      <c r="Q1275" s="831" t="s">
        <v>8</v>
      </c>
      <c r="R1275" s="832" t="s">
        <v>9</v>
      </c>
    </row>
    <row r="1276" spans="1:18" ht="15" hidden="1" customHeight="1">
      <c r="A1276" s="816">
        <v>117616</v>
      </c>
      <c r="B1276" s="817" t="s">
        <v>504</v>
      </c>
      <c r="C1276" s="817" t="s">
        <v>39</v>
      </c>
      <c r="D1276" s="817" t="s">
        <v>3</v>
      </c>
      <c r="E1276" s="818">
        <v>44385</v>
      </c>
      <c r="F1276" s="817" t="s">
        <v>140</v>
      </c>
      <c r="G1276" s="819" t="s">
        <v>508</v>
      </c>
      <c r="H1276" s="824" t="s">
        <v>142</v>
      </c>
      <c r="I1276" s="829">
        <v>3</v>
      </c>
      <c r="J1276" s="830">
        <v>81.03</v>
      </c>
      <c r="K1276" s="21">
        <f t="shared" si="92"/>
        <v>243.09</v>
      </c>
      <c r="L1276" s="21">
        <f t="shared" si="95"/>
        <v>57.272727272727266</v>
      </c>
      <c r="M1276" s="21">
        <f t="shared" si="94"/>
        <v>57.27</v>
      </c>
      <c r="N1276" s="21">
        <f t="shared" si="93"/>
        <v>300.36</v>
      </c>
      <c r="O1276" s="824" t="s">
        <v>6</v>
      </c>
      <c r="P1276" s="824" t="s">
        <v>258</v>
      </c>
      <c r="Q1276" s="831" t="s">
        <v>8</v>
      </c>
      <c r="R1276" s="832" t="s">
        <v>9</v>
      </c>
    </row>
    <row r="1277" spans="1:18" ht="15" hidden="1" customHeight="1">
      <c r="A1277" s="816">
        <v>117776</v>
      </c>
      <c r="B1277" s="817" t="s">
        <v>194</v>
      </c>
      <c r="C1277" s="817" t="s">
        <v>39</v>
      </c>
      <c r="D1277" s="817" t="s">
        <v>3</v>
      </c>
      <c r="E1277" s="818">
        <v>44385</v>
      </c>
      <c r="F1277" s="817" t="s">
        <v>140</v>
      </c>
      <c r="G1277" s="819" t="s">
        <v>506</v>
      </c>
      <c r="H1277" s="817" t="s">
        <v>142</v>
      </c>
      <c r="I1277" s="821">
        <v>11</v>
      </c>
      <c r="J1277" s="827">
        <v>81.03</v>
      </c>
      <c r="K1277" s="21">
        <f t="shared" si="92"/>
        <v>891.33</v>
      </c>
      <c r="L1277" s="21">
        <f t="shared" si="95"/>
        <v>210</v>
      </c>
      <c r="M1277" s="21">
        <f t="shared" si="94"/>
        <v>210</v>
      </c>
      <c r="N1277" s="21">
        <f t="shared" si="93"/>
        <v>1101.33</v>
      </c>
      <c r="O1277" s="817" t="s">
        <v>6</v>
      </c>
      <c r="P1277" s="817" t="s">
        <v>173</v>
      </c>
      <c r="Q1277" s="822" t="s">
        <v>8</v>
      </c>
      <c r="R1277" s="823" t="s">
        <v>9</v>
      </c>
    </row>
    <row r="1278" spans="1:18" ht="15" hidden="1" customHeight="1">
      <c r="A1278" s="816">
        <v>118178</v>
      </c>
      <c r="B1278" s="817" t="s">
        <v>498</v>
      </c>
      <c r="C1278" s="817" t="s">
        <v>39</v>
      </c>
      <c r="D1278" s="817" t="s">
        <v>3</v>
      </c>
      <c r="E1278" s="818">
        <v>44385</v>
      </c>
      <c r="F1278" s="817" t="s">
        <v>140</v>
      </c>
      <c r="G1278" s="819" t="s">
        <v>496</v>
      </c>
      <c r="H1278" s="817" t="s">
        <v>142</v>
      </c>
      <c r="I1278" s="821">
        <v>5.5</v>
      </c>
      <c r="J1278" s="827">
        <v>81.03</v>
      </c>
      <c r="K1278" s="21">
        <f t="shared" si="92"/>
        <v>445.66500000000002</v>
      </c>
      <c r="L1278" s="21">
        <f t="shared" si="95"/>
        <v>105</v>
      </c>
      <c r="M1278" s="21">
        <f t="shared" si="94"/>
        <v>105</v>
      </c>
      <c r="N1278" s="21">
        <f t="shared" si="93"/>
        <v>550.66499999999996</v>
      </c>
      <c r="O1278" s="817" t="s">
        <v>6</v>
      </c>
      <c r="P1278" s="817" t="s">
        <v>109</v>
      </c>
      <c r="Q1278" s="822" t="s">
        <v>8</v>
      </c>
      <c r="R1278" s="823" t="s">
        <v>9</v>
      </c>
    </row>
    <row r="1279" spans="1:18" ht="15" hidden="1" customHeight="1">
      <c r="A1279" s="816">
        <v>118178</v>
      </c>
      <c r="B1279" s="817" t="s">
        <v>498</v>
      </c>
      <c r="C1279" s="817" t="s">
        <v>39</v>
      </c>
      <c r="D1279" s="817" t="s">
        <v>3</v>
      </c>
      <c r="E1279" s="818">
        <v>44385</v>
      </c>
      <c r="F1279" s="817" t="s">
        <v>140</v>
      </c>
      <c r="G1279" s="819" t="s">
        <v>496</v>
      </c>
      <c r="H1279" s="817" t="s">
        <v>142</v>
      </c>
      <c r="I1279" s="821">
        <v>5.5</v>
      </c>
      <c r="J1279" s="827">
        <v>81.03</v>
      </c>
      <c r="K1279" s="21">
        <f t="shared" si="92"/>
        <v>445.66500000000002</v>
      </c>
      <c r="L1279" s="21">
        <f t="shared" si="95"/>
        <v>105</v>
      </c>
      <c r="M1279" s="21">
        <f t="shared" si="94"/>
        <v>105</v>
      </c>
      <c r="N1279" s="21">
        <f t="shared" si="93"/>
        <v>550.66499999999996</v>
      </c>
      <c r="O1279" s="817" t="s">
        <v>6</v>
      </c>
      <c r="P1279" s="817" t="s">
        <v>125</v>
      </c>
      <c r="Q1279" s="822" t="s">
        <v>8</v>
      </c>
      <c r="R1279" s="823" t="s">
        <v>9</v>
      </c>
    </row>
    <row r="1280" spans="1:18" ht="15" hidden="1" customHeight="1">
      <c r="A1280" s="816">
        <v>118183</v>
      </c>
      <c r="B1280" s="817" t="s">
        <v>196</v>
      </c>
      <c r="C1280" s="817" t="s">
        <v>59</v>
      </c>
      <c r="D1280" s="817" t="s">
        <v>3</v>
      </c>
      <c r="E1280" s="818">
        <v>44385</v>
      </c>
      <c r="F1280" s="817" t="s">
        <v>140</v>
      </c>
      <c r="G1280" s="819" t="s">
        <v>506</v>
      </c>
      <c r="H1280" s="817" t="s">
        <v>142</v>
      </c>
      <c r="I1280" s="821">
        <v>11</v>
      </c>
      <c r="J1280" s="827">
        <v>111.7</v>
      </c>
      <c r="K1280" s="21">
        <f t="shared" si="92"/>
        <v>1228.7</v>
      </c>
      <c r="L1280" s="21">
        <f t="shared" si="95"/>
        <v>210</v>
      </c>
      <c r="M1280" s="21">
        <f t="shared" si="94"/>
        <v>210</v>
      </c>
      <c r="N1280" s="21">
        <f t="shared" si="93"/>
        <v>1438.7</v>
      </c>
      <c r="O1280" s="817" t="s">
        <v>6</v>
      </c>
      <c r="P1280" s="817" t="s">
        <v>173</v>
      </c>
      <c r="Q1280" s="822" t="s">
        <v>8</v>
      </c>
      <c r="R1280" s="823" t="s">
        <v>9</v>
      </c>
    </row>
    <row r="1281" spans="1:18" ht="15" hidden="1" customHeight="1">
      <c r="A1281" s="816">
        <v>118646</v>
      </c>
      <c r="B1281" s="817" t="s">
        <v>487</v>
      </c>
      <c r="C1281" s="817" t="s">
        <v>39</v>
      </c>
      <c r="D1281" s="817" t="s">
        <v>3</v>
      </c>
      <c r="E1281" s="818">
        <v>44385</v>
      </c>
      <c r="F1281" s="817" t="s">
        <v>140</v>
      </c>
      <c r="G1281" s="819" t="s">
        <v>496</v>
      </c>
      <c r="H1281" s="817" t="s">
        <v>142</v>
      </c>
      <c r="I1281" s="821">
        <v>5.5</v>
      </c>
      <c r="J1281" s="827">
        <v>81.03</v>
      </c>
      <c r="K1281" s="21">
        <f t="shared" si="92"/>
        <v>445.66500000000002</v>
      </c>
      <c r="L1281" s="21">
        <f t="shared" si="95"/>
        <v>105</v>
      </c>
      <c r="M1281" s="21">
        <f t="shared" si="94"/>
        <v>105</v>
      </c>
      <c r="N1281" s="21">
        <f t="shared" si="93"/>
        <v>550.66499999999996</v>
      </c>
      <c r="O1281" s="817" t="s">
        <v>6</v>
      </c>
      <c r="P1281" s="817" t="s">
        <v>109</v>
      </c>
      <c r="Q1281" s="822" t="s">
        <v>8</v>
      </c>
      <c r="R1281" s="823" t="s">
        <v>9</v>
      </c>
    </row>
    <row r="1282" spans="1:18" ht="15" hidden="1" customHeight="1">
      <c r="A1282" s="816">
        <v>118646</v>
      </c>
      <c r="B1282" s="817" t="s">
        <v>487</v>
      </c>
      <c r="C1282" s="817" t="s">
        <v>39</v>
      </c>
      <c r="D1282" s="817" t="s">
        <v>3</v>
      </c>
      <c r="E1282" s="818">
        <v>44385</v>
      </c>
      <c r="F1282" s="817" t="s">
        <v>140</v>
      </c>
      <c r="G1282" s="819" t="s">
        <v>496</v>
      </c>
      <c r="H1282" s="817" t="s">
        <v>142</v>
      </c>
      <c r="I1282" s="821">
        <v>5.5</v>
      </c>
      <c r="J1282" s="827">
        <v>81.03</v>
      </c>
      <c r="K1282" s="21">
        <f t="shared" si="92"/>
        <v>445.66500000000002</v>
      </c>
      <c r="L1282" s="21">
        <f t="shared" si="95"/>
        <v>105</v>
      </c>
      <c r="M1282" s="21">
        <f t="shared" si="94"/>
        <v>105</v>
      </c>
      <c r="N1282" s="21">
        <f t="shared" si="93"/>
        <v>550.66499999999996</v>
      </c>
      <c r="O1282" s="817" t="s">
        <v>6</v>
      </c>
      <c r="P1282" s="817" t="s">
        <v>125</v>
      </c>
      <c r="Q1282" s="822" t="s">
        <v>8</v>
      </c>
      <c r="R1282" s="823" t="s">
        <v>9</v>
      </c>
    </row>
    <row r="1283" spans="1:18" ht="15" hidden="1" customHeight="1">
      <c r="A1283" s="816">
        <v>156144</v>
      </c>
      <c r="B1283" s="817" t="s">
        <v>197</v>
      </c>
      <c r="C1283" s="817" t="s">
        <v>39</v>
      </c>
      <c r="D1283" s="817" t="s">
        <v>3</v>
      </c>
      <c r="E1283" s="818">
        <v>44385</v>
      </c>
      <c r="F1283" s="817" t="s">
        <v>140</v>
      </c>
      <c r="G1283" s="819" t="s">
        <v>506</v>
      </c>
      <c r="H1283" s="817" t="s">
        <v>142</v>
      </c>
      <c r="I1283" s="821">
        <v>11</v>
      </c>
      <c r="J1283" s="827">
        <v>81.03</v>
      </c>
      <c r="K1283" s="21">
        <f t="shared" si="92"/>
        <v>891.33</v>
      </c>
      <c r="L1283" s="21">
        <f t="shared" si="95"/>
        <v>210</v>
      </c>
      <c r="M1283" s="21">
        <f t="shared" si="94"/>
        <v>210</v>
      </c>
      <c r="N1283" s="21">
        <f t="shared" si="93"/>
        <v>1101.33</v>
      </c>
      <c r="O1283" s="817" t="s">
        <v>6</v>
      </c>
      <c r="P1283" s="817" t="s">
        <v>173</v>
      </c>
      <c r="Q1283" s="822" t="s">
        <v>8</v>
      </c>
      <c r="R1283" s="823" t="s">
        <v>9</v>
      </c>
    </row>
    <row r="1284" spans="1:18" ht="15" hidden="1" customHeight="1">
      <c r="A1284" s="816">
        <v>156263</v>
      </c>
      <c r="B1284" s="817" t="s">
        <v>198</v>
      </c>
      <c r="C1284" s="817" t="s">
        <v>39</v>
      </c>
      <c r="D1284" s="817" t="s">
        <v>3</v>
      </c>
      <c r="E1284" s="818">
        <v>44385</v>
      </c>
      <c r="F1284" s="817" t="s">
        <v>140</v>
      </c>
      <c r="G1284" s="819" t="s">
        <v>506</v>
      </c>
      <c r="H1284" s="817" t="s">
        <v>142</v>
      </c>
      <c r="I1284" s="821">
        <v>11</v>
      </c>
      <c r="J1284" s="827">
        <v>81.03</v>
      </c>
      <c r="K1284" s="21">
        <f t="shared" si="92"/>
        <v>891.33</v>
      </c>
      <c r="L1284" s="21">
        <f t="shared" si="95"/>
        <v>210</v>
      </c>
      <c r="M1284" s="21">
        <f t="shared" si="94"/>
        <v>210</v>
      </c>
      <c r="N1284" s="21">
        <f t="shared" si="93"/>
        <v>1101.33</v>
      </c>
      <c r="O1284" s="817" t="s">
        <v>6</v>
      </c>
      <c r="P1284" s="817" t="s">
        <v>173</v>
      </c>
      <c r="Q1284" s="822" t="s">
        <v>8</v>
      </c>
      <c r="R1284" s="823" t="s">
        <v>9</v>
      </c>
    </row>
    <row r="1285" spans="1:18" ht="15" hidden="1" customHeight="1">
      <c r="A1285" s="816">
        <v>174869</v>
      </c>
      <c r="B1285" s="817" t="s">
        <v>489</v>
      </c>
      <c r="C1285" s="817" t="s">
        <v>39</v>
      </c>
      <c r="D1285" s="817" t="s">
        <v>3</v>
      </c>
      <c r="E1285" s="818">
        <v>44385</v>
      </c>
      <c r="F1285" s="817" t="s">
        <v>140</v>
      </c>
      <c r="G1285" s="819" t="s">
        <v>496</v>
      </c>
      <c r="H1285" s="817" t="s">
        <v>142</v>
      </c>
      <c r="I1285" s="821">
        <v>5.5</v>
      </c>
      <c r="J1285" s="827">
        <v>81.03</v>
      </c>
      <c r="K1285" s="21">
        <f t="shared" ref="K1285:K1348" si="96">J1285*I1285</f>
        <v>445.66500000000002</v>
      </c>
      <c r="L1285" s="21">
        <f t="shared" si="95"/>
        <v>105</v>
      </c>
      <c r="M1285" s="21">
        <f t="shared" si="94"/>
        <v>105</v>
      </c>
      <c r="N1285" s="21">
        <f t="shared" si="93"/>
        <v>550.66499999999996</v>
      </c>
      <c r="O1285" s="817" t="s">
        <v>6</v>
      </c>
      <c r="P1285" s="817" t="s">
        <v>109</v>
      </c>
      <c r="Q1285" s="822" t="s">
        <v>8</v>
      </c>
      <c r="R1285" s="823" t="s">
        <v>9</v>
      </c>
    </row>
    <row r="1286" spans="1:18" ht="15" hidden="1" customHeight="1">
      <c r="A1286" s="816">
        <v>174869</v>
      </c>
      <c r="B1286" s="817" t="s">
        <v>489</v>
      </c>
      <c r="C1286" s="817" t="s">
        <v>39</v>
      </c>
      <c r="D1286" s="817" t="s">
        <v>3</v>
      </c>
      <c r="E1286" s="818">
        <v>44385</v>
      </c>
      <c r="F1286" s="817" t="s">
        <v>140</v>
      </c>
      <c r="G1286" s="819" t="s">
        <v>496</v>
      </c>
      <c r="H1286" s="817" t="s">
        <v>142</v>
      </c>
      <c r="I1286" s="821">
        <v>5.5</v>
      </c>
      <c r="J1286" s="827">
        <v>81.03</v>
      </c>
      <c r="K1286" s="21">
        <f t="shared" si="96"/>
        <v>445.66500000000002</v>
      </c>
      <c r="L1286" s="21">
        <f t="shared" si="95"/>
        <v>105</v>
      </c>
      <c r="M1286" s="21">
        <f t="shared" si="94"/>
        <v>105</v>
      </c>
      <c r="N1286" s="21">
        <f t="shared" ref="N1286:N1349" si="97">K1286+M1286</f>
        <v>550.66499999999996</v>
      </c>
      <c r="O1286" s="817" t="s">
        <v>6</v>
      </c>
      <c r="P1286" s="817" t="s">
        <v>125</v>
      </c>
      <c r="Q1286" s="822" t="s">
        <v>8</v>
      </c>
      <c r="R1286" s="823" t="s">
        <v>9</v>
      </c>
    </row>
    <row r="1287" spans="1:18" ht="15" hidden="1" customHeight="1">
      <c r="A1287" s="816">
        <v>176090</v>
      </c>
      <c r="B1287" s="817" t="s">
        <v>509</v>
      </c>
      <c r="C1287" s="817" t="s">
        <v>39</v>
      </c>
      <c r="D1287" s="817" t="s">
        <v>3</v>
      </c>
      <c r="E1287" s="818">
        <v>44385</v>
      </c>
      <c r="F1287" s="817" t="s">
        <v>140</v>
      </c>
      <c r="G1287" s="819" t="s">
        <v>506</v>
      </c>
      <c r="H1287" s="817" t="s">
        <v>142</v>
      </c>
      <c r="I1287" s="821">
        <v>11</v>
      </c>
      <c r="J1287" s="827">
        <v>81.03</v>
      </c>
      <c r="K1287" s="21">
        <f t="shared" si="96"/>
        <v>891.33</v>
      </c>
      <c r="L1287" s="21">
        <f t="shared" si="95"/>
        <v>210</v>
      </c>
      <c r="M1287" s="21">
        <f t="shared" ref="M1287:M1350" si="98">IFERROR(ROUND(L1287,2),0)</f>
        <v>210</v>
      </c>
      <c r="N1287" s="21">
        <f t="shared" si="97"/>
        <v>1101.33</v>
      </c>
      <c r="O1287" s="817" t="s">
        <v>6</v>
      </c>
      <c r="P1287" s="817" t="s">
        <v>173</v>
      </c>
      <c r="Q1287" s="822" t="s">
        <v>8</v>
      </c>
      <c r="R1287" s="823" t="s">
        <v>9</v>
      </c>
    </row>
    <row r="1288" spans="1:18" ht="15" hidden="1" customHeight="1">
      <c r="A1288" s="816">
        <v>176485</v>
      </c>
      <c r="B1288" s="817" t="s">
        <v>490</v>
      </c>
      <c r="C1288" s="817" t="s">
        <v>39</v>
      </c>
      <c r="D1288" s="817" t="s">
        <v>3</v>
      </c>
      <c r="E1288" s="818">
        <v>44385</v>
      </c>
      <c r="F1288" s="817" t="s">
        <v>140</v>
      </c>
      <c r="G1288" s="819" t="s">
        <v>496</v>
      </c>
      <c r="H1288" s="817" t="s">
        <v>142</v>
      </c>
      <c r="I1288" s="821">
        <v>5.5</v>
      </c>
      <c r="J1288" s="827">
        <v>81.03</v>
      </c>
      <c r="K1288" s="21">
        <f t="shared" si="96"/>
        <v>445.66500000000002</v>
      </c>
      <c r="L1288" s="21">
        <f t="shared" si="95"/>
        <v>105</v>
      </c>
      <c r="M1288" s="21">
        <f t="shared" si="98"/>
        <v>105</v>
      </c>
      <c r="N1288" s="21">
        <f t="shared" si="97"/>
        <v>550.66499999999996</v>
      </c>
      <c r="O1288" s="817" t="s">
        <v>6</v>
      </c>
      <c r="P1288" s="817" t="s">
        <v>109</v>
      </c>
      <c r="Q1288" s="822" t="s">
        <v>8</v>
      </c>
      <c r="R1288" s="823" t="s">
        <v>9</v>
      </c>
    </row>
    <row r="1289" spans="1:18" ht="15" hidden="1" customHeight="1">
      <c r="A1289" s="816">
        <v>176485</v>
      </c>
      <c r="B1289" s="817" t="s">
        <v>490</v>
      </c>
      <c r="C1289" s="817" t="s">
        <v>39</v>
      </c>
      <c r="D1289" s="817" t="s">
        <v>3</v>
      </c>
      <c r="E1289" s="818">
        <v>44385</v>
      </c>
      <c r="F1289" s="817" t="s">
        <v>140</v>
      </c>
      <c r="G1289" s="819" t="s">
        <v>496</v>
      </c>
      <c r="H1289" s="817" t="s">
        <v>142</v>
      </c>
      <c r="I1289" s="821">
        <v>5.5</v>
      </c>
      <c r="J1289" s="827">
        <v>81.03</v>
      </c>
      <c r="K1289" s="21">
        <f t="shared" si="96"/>
        <v>445.66500000000002</v>
      </c>
      <c r="L1289" s="21">
        <f t="shared" si="95"/>
        <v>105</v>
      </c>
      <c r="M1289" s="21">
        <f t="shared" si="98"/>
        <v>105</v>
      </c>
      <c r="N1289" s="21">
        <f t="shared" si="97"/>
        <v>550.66499999999996</v>
      </c>
      <c r="O1289" s="817" t="s">
        <v>6</v>
      </c>
      <c r="P1289" s="817" t="s">
        <v>125</v>
      </c>
      <c r="Q1289" s="822" t="s">
        <v>8</v>
      </c>
      <c r="R1289" s="823" t="s">
        <v>9</v>
      </c>
    </row>
    <row r="1290" spans="1:18" ht="15" hidden="1" customHeight="1">
      <c r="A1290" s="816">
        <v>177494</v>
      </c>
      <c r="B1290" s="817" t="s">
        <v>491</v>
      </c>
      <c r="C1290" s="817" t="s">
        <v>39</v>
      </c>
      <c r="D1290" s="817" t="s">
        <v>3</v>
      </c>
      <c r="E1290" s="818">
        <v>44385</v>
      </c>
      <c r="F1290" s="817" t="s">
        <v>140</v>
      </c>
      <c r="G1290" s="819" t="s">
        <v>496</v>
      </c>
      <c r="H1290" s="817" t="s">
        <v>142</v>
      </c>
      <c r="I1290" s="821">
        <v>5.5</v>
      </c>
      <c r="J1290" s="827">
        <v>81.03</v>
      </c>
      <c r="K1290" s="21">
        <f t="shared" si="96"/>
        <v>445.66500000000002</v>
      </c>
      <c r="L1290" s="21">
        <f t="shared" si="95"/>
        <v>105</v>
      </c>
      <c r="M1290" s="21">
        <f t="shared" si="98"/>
        <v>105</v>
      </c>
      <c r="N1290" s="21">
        <f t="shared" si="97"/>
        <v>550.66499999999996</v>
      </c>
      <c r="O1290" s="817" t="s">
        <v>6</v>
      </c>
      <c r="P1290" s="817" t="s">
        <v>109</v>
      </c>
      <c r="Q1290" s="822" t="s">
        <v>8</v>
      </c>
      <c r="R1290" s="823" t="s">
        <v>9</v>
      </c>
    </row>
    <row r="1291" spans="1:18" ht="15" hidden="1" customHeight="1">
      <c r="A1291" s="816">
        <v>177494</v>
      </c>
      <c r="B1291" s="817" t="s">
        <v>491</v>
      </c>
      <c r="C1291" s="817" t="s">
        <v>39</v>
      </c>
      <c r="D1291" s="817" t="s">
        <v>3</v>
      </c>
      <c r="E1291" s="818">
        <v>44385</v>
      </c>
      <c r="F1291" s="817" t="s">
        <v>140</v>
      </c>
      <c r="G1291" s="819" t="s">
        <v>496</v>
      </c>
      <c r="H1291" s="817" t="s">
        <v>142</v>
      </c>
      <c r="I1291" s="821">
        <v>5.5</v>
      </c>
      <c r="J1291" s="827">
        <v>81.03</v>
      </c>
      <c r="K1291" s="21">
        <f t="shared" si="96"/>
        <v>445.66500000000002</v>
      </c>
      <c r="L1291" s="21">
        <f t="shared" si="95"/>
        <v>105</v>
      </c>
      <c r="M1291" s="21">
        <f t="shared" si="98"/>
        <v>105</v>
      </c>
      <c r="N1291" s="21">
        <f t="shared" si="97"/>
        <v>550.66499999999996</v>
      </c>
      <c r="O1291" s="817" t="s">
        <v>6</v>
      </c>
      <c r="P1291" s="817" t="s">
        <v>125</v>
      </c>
      <c r="Q1291" s="822" t="s">
        <v>8</v>
      </c>
      <c r="R1291" s="823" t="s">
        <v>9</v>
      </c>
    </row>
    <row r="1292" spans="1:18" ht="15" hidden="1" customHeight="1">
      <c r="A1292" s="816">
        <v>185078</v>
      </c>
      <c r="B1292" s="817" t="s">
        <v>510</v>
      </c>
      <c r="C1292" s="817" t="s">
        <v>39</v>
      </c>
      <c r="D1292" s="817" t="s">
        <v>3</v>
      </c>
      <c r="E1292" s="818">
        <v>44385</v>
      </c>
      <c r="F1292" s="817" t="s">
        <v>140</v>
      </c>
      <c r="G1292" s="819" t="s">
        <v>507</v>
      </c>
      <c r="H1292" s="824" t="s">
        <v>142</v>
      </c>
      <c r="I1292" s="829">
        <v>3</v>
      </c>
      <c r="J1292" s="830">
        <v>81.03</v>
      </c>
      <c r="K1292" s="21">
        <f t="shared" si="96"/>
        <v>243.09</v>
      </c>
      <c r="L1292" s="21">
        <f t="shared" ref="L1292:L1355" si="99">IF(OR(I1292=11,I1292&gt;11),210,210*(I1292/11))</f>
        <v>57.272727272727266</v>
      </c>
      <c r="M1292" s="21">
        <f t="shared" si="98"/>
        <v>57.27</v>
      </c>
      <c r="N1292" s="21">
        <f t="shared" si="97"/>
        <v>300.36</v>
      </c>
      <c r="O1292" s="824" t="s">
        <v>6</v>
      </c>
      <c r="P1292" s="824" t="s">
        <v>258</v>
      </c>
      <c r="Q1292" s="831" t="s">
        <v>8</v>
      </c>
      <c r="R1292" s="832" t="s">
        <v>9</v>
      </c>
    </row>
    <row r="1293" spans="1:18" ht="15" hidden="1" customHeight="1">
      <c r="A1293" s="816">
        <v>185078</v>
      </c>
      <c r="B1293" s="817" t="s">
        <v>510</v>
      </c>
      <c r="C1293" s="817" t="s">
        <v>39</v>
      </c>
      <c r="D1293" s="817" t="s">
        <v>3</v>
      </c>
      <c r="E1293" s="818">
        <v>44385</v>
      </c>
      <c r="F1293" s="817" t="s">
        <v>140</v>
      </c>
      <c r="G1293" s="819" t="s">
        <v>508</v>
      </c>
      <c r="H1293" s="824" t="s">
        <v>142</v>
      </c>
      <c r="I1293" s="829">
        <v>3</v>
      </c>
      <c r="J1293" s="830">
        <v>81.03</v>
      </c>
      <c r="K1293" s="21">
        <f t="shared" si="96"/>
        <v>243.09</v>
      </c>
      <c r="L1293" s="21">
        <f t="shared" si="99"/>
        <v>57.272727272727266</v>
      </c>
      <c r="M1293" s="21">
        <f t="shared" si="98"/>
        <v>57.27</v>
      </c>
      <c r="N1293" s="21">
        <f t="shared" si="97"/>
        <v>300.36</v>
      </c>
      <c r="O1293" s="824" t="s">
        <v>6</v>
      </c>
      <c r="P1293" s="824" t="s">
        <v>258</v>
      </c>
      <c r="Q1293" s="831" t="s">
        <v>8</v>
      </c>
      <c r="R1293" s="832" t="s">
        <v>9</v>
      </c>
    </row>
    <row r="1294" spans="1:18" ht="15" hidden="1" customHeight="1">
      <c r="A1294" s="816">
        <v>185237</v>
      </c>
      <c r="B1294" s="817" t="s">
        <v>441</v>
      </c>
      <c r="C1294" s="817" t="s">
        <v>59</v>
      </c>
      <c r="D1294" s="817" t="s">
        <v>3</v>
      </c>
      <c r="E1294" s="818">
        <v>44385</v>
      </c>
      <c r="F1294" s="817" t="s">
        <v>140</v>
      </c>
      <c r="G1294" s="819" t="s">
        <v>496</v>
      </c>
      <c r="H1294" s="817" t="s">
        <v>142</v>
      </c>
      <c r="I1294" s="821">
        <v>5.5</v>
      </c>
      <c r="J1294" s="827">
        <v>111.7</v>
      </c>
      <c r="K1294" s="21">
        <f t="shared" si="96"/>
        <v>614.35</v>
      </c>
      <c r="L1294" s="21">
        <f t="shared" si="99"/>
        <v>105</v>
      </c>
      <c r="M1294" s="21">
        <f t="shared" si="98"/>
        <v>105</v>
      </c>
      <c r="N1294" s="21">
        <f t="shared" si="97"/>
        <v>719.35</v>
      </c>
      <c r="O1294" s="817" t="s">
        <v>6</v>
      </c>
      <c r="P1294" s="817" t="s">
        <v>109</v>
      </c>
      <c r="Q1294" s="822" t="s">
        <v>8</v>
      </c>
      <c r="R1294" s="823" t="s">
        <v>9</v>
      </c>
    </row>
    <row r="1295" spans="1:18" ht="15" hidden="1" customHeight="1">
      <c r="A1295" s="816">
        <v>185237</v>
      </c>
      <c r="B1295" s="817" t="s">
        <v>441</v>
      </c>
      <c r="C1295" s="817" t="s">
        <v>59</v>
      </c>
      <c r="D1295" s="817" t="s">
        <v>3</v>
      </c>
      <c r="E1295" s="818">
        <v>44385</v>
      </c>
      <c r="F1295" s="817" t="s">
        <v>140</v>
      </c>
      <c r="G1295" s="819" t="s">
        <v>496</v>
      </c>
      <c r="H1295" s="817" t="s">
        <v>142</v>
      </c>
      <c r="I1295" s="821">
        <v>5.5</v>
      </c>
      <c r="J1295" s="827">
        <v>111.7</v>
      </c>
      <c r="K1295" s="21">
        <f t="shared" si="96"/>
        <v>614.35</v>
      </c>
      <c r="L1295" s="21">
        <f t="shared" si="99"/>
        <v>105</v>
      </c>
      <c r="M1295" s="21">
        <f t="shared" si="98"/>
        <v>105</v>
      </c>
      <c r="N1295" s="21">
        <f t="shared" si="97"/>
        <v>719.35</v>
      </c>
      <c r="O1295" s="817" t="s">
        <v>6</v>
      </c>
      <c r="P1295" s="817" t="s">
        <v>125</v>
      </c>
      <c r="Q1295" s="822" t="s">
        <v>8</v>
      </c>
      <c r="R1295" s="823" t="s">
        <v>9</v>
      </c>
    </row>
    <row r="1296" spans="1:18" ht="15" hidden="1" customHeight="1">
      <c r="A1296" s="816">
        <v>185848</v>
      </c>
      <c r="B1296" s="817" t="s">
        <v>511</v>
      </c>
      <c r="C1296" s="817" t="s">
        <v>39</v>
      </c>
      <c r="D1296" s="817" t="s">
        <v>3</v>
      </c>
      <c r="E1296" s="818">
        <v>44385</v>
      </c>
      <c r="F1296" s="817" t="s">
        <v>140</v>
      </c>
      <c r="G1296" s="819" t="s">
        <v>507</v>
      </c>
      <c r="H1296" s="824" t="s">
        <v>142</v>
      </c>
      <c r="I1296" s="829">
        <v>3</v>
      </c>
      <c r="J1296" s="830">
        <v>81.03</v>
      </c>
      <c r="K1296" s="21">
        <f t="shared" si="96"/>
        <v>243.09</v>
      </c>
      <c r="L1296" s="21">
        <f t="shared" si="99"/>
        <v>57.272727272727266</v>
      </c>
      <c r="M1296" s="21">
        <f t="shared" si="98"/>
        <v>57.27</v>
      </c>
      <c r="N1296" s="21">
        <f t="shared" si="97"/>
        <v>300.36</v>
      </c>
      <c r="O1296" s="824" t="s">
        <v>6</v>
      </c>
      <c r="P1296" s="824" t="s">
        <v>258</v>
      </c>
      <c r="Q1296" s="831" t="s">
        <v>8</v>
      </c>
      <c r="R1296" s="832" t="s">
        <v>9</v>
      </c>
    </row>
    <row r="1297" spans="1:18" ht="15" hidden="1" customHeight="1">
      <c r="A1297" s="816">
        <v>185848</v>
      </c>
      <c r="B1297" s="817" t="s">
        <v>511</v>
      </c>
      <c r="C1297" s="817" t="s">
        <v>39</v>
      </c>
      <c r="D1297" s="817" t="s">
        <v>3</v>
      </c>
      <c r="E1297" s="818">
        <v>44385</v>
      </c>
      <c r="F1297" s="817" t="s">
        <v>140</v>
      </c>
      <c r="G1297" s="819" t="s">
        <v>508</v>
      </c>
      <c r="H1297" s="824" t="s">
        <v>142</v>
      </c>
      <c r="I1297" s="829">
        <v>3</v>
      </c>
      <c r="J1297" s="830">
        <v>81.03</v>
      </c>
      <c r="K1297" s="21">
        <f t="shared" si="96"/>
        <v>243.09</v>
      </c>
      <c r="L1297" s="21">
        <f t="shared" si="99"/>
        <v>57.272727272727266</v>
      </c>
      <c r="M1297" s="21">
        <f t="shared" si="98"/>
        <v>57.27</v>
      </c>
      <c r="N1297" s="21">
        <f t="shared" si="97"/>
        <v>300.36</v>
      </c>
      <c r="O1297" s="824" t="s">
        <v>6</v>
      </c>
      <c r="P1297" s="824" t="s">
        <v>258</v>
      </c>
      <c r="Q1297" s="831" t="s">
        <v>8</v>
      </c>
      <c r="R1297" s="832" t="s">
        <v>9</v>
      </c>
    </row>
    <row r="1298" spans="1:18" ht="15" hidden="1" customHeight="1">
      <c r="A1298" s="816">
        <v>185960</v>
      </c>
      <c r="B1298" s="817" t="s">
        <v>500</v>
      </c>
      <c r="C1298" s="817" t="s">
        <v>39</v>
      </c>
      <c r="D1298" s="817" t="s">
        <v>3</v>
      </c>
      <c r="E1298" s="818">
        <v>44385</v>
      </c>
      <c r="F1298" s="817" t="s">
        <v>140</v>
      </c>
      <c r="G1298" s="819" t="s">
        <v>496</v>
      </c>
      <c r="H1298" s="817" t="s">
        <v>142</v>
      </c>
      <c r="I1298" s="821">
        <v>5.5</v>
      </c>
      <c r="J1298" s="827">
        <v>81.03</v>
      </c>
      <c r="K1298" s="21">
        <f t="shared" si="96"/>
        <v>445.66500000000002</v>
      </c>
      <c r="L1298" s="21">
        <f t="shared" si="99"/>
        <v>105</v>
      </c>
      <c r="M1298" s="21">
        <f t="shared" si="98"/>
        <v>105</v>
      </c>
      <c r="N1298" s="21">
        <f t="shared" si="97"/>
        <v>550.66499999999996</v>
      </c>
      <c r="O1298" s="817" t="s">
        <v>6</v>
      </c>
      <c r="P1298" s="817" t="s">
        <v>109</v>
      </c>
      <c r="Q1298" s="822" t="s">
        <v>8</v>
      </c>
      <c r="R1298" s="823" t="s">
        <v>9</v>
      </c>
    </row>
    <row r="1299" spans="1:18" ht="15" hidden="1" customHeight="1">
      <c r="A1299" s="816">
        <v>185960</v>
      </c>
      <c r="B1299" s="817" t="s">
        <v>500</v>
      </c>
      <c r="C1299" s="817" t="s">
        <v>39</v>
      </c>
      <c r="D1299" s="817" t="s">
        <v>3</v>
      </c>
      <c r="E1299" s="818">
        <v>44385</v>
      </c>
      <c r="F1299" s="817" t="s">
        <v>140</v>
      </c>
      <c r="G1299" s="819" t="s">
        <v>496</v>
      </c>
      <c r="H1299" s="817" t="s">
        <v>142</v>
      </c>
      <c r="I1299" s="821">
        <v>5.5</v>
      </c>
      <c r="J1299" s="827">
        <v>81.03</v>
      </c>
      <c r="K1299" s="21">
        <f t="shared" si="96"/>
        <v>445.66500000000002</v>
      </c>
      <c r="L1299" s="21">
        <f t="shared" si="99"/>
        <v>105</v>
      </c>
      <c r="M1299" s="21">
        <f t="shared" si="98"/>
        <v>105</v>
      </c>
      <c r="N1299" s="21">
        <f t="shared" si="97"/>
        <v>550.66499999999996</v>
      </c>
      <c r="O1299" s="817" t="s">
        <v>6</v>
      </c>
      <c r="P1299" s="817" t="s">
        <v>125</v>
      </c>
      <c r="Q1299" s="822" t="s">
        <v>8</v>
      </c>
      <c r="R1299" s="823" t="s">
        <v>9</v>
      </c>
    </row>
    <row r="1300" spans="1:18" ht="15" hidden="1" customHeight="1">
      <c r="A1300" s="816">
        <v>186065</v>
      </c>
      <c r="B1300" s="817" t="s">
        <v>492</v>
      </c>
      <c r="C1300" s="817" t="s">
        <v>39</v>
      </c>
      <c r="D1300" s="817" t="s">
        <v>3</v>
      </c>
      <c r="E1300" s="818">
        <v>44385</v>
      </c>
      <c r="F1300" s="817" t="s">
        <v>140</v>
      </c>
      <c r="G1300" s="819" t="s">
        <v>496</v>
      </c>
      <c r="H1300" s="817" t="s">
        <v>142</v>
      </c>
      <c r="I1300" s="821">
        <v>5.5</v>
      </c>
      <c r="J1300" s="827">
        <v>81.03</v>
      </c>
      <c r="K1300" s="21">
        <f t="shared" si="96"/>
        <v>445.66500000000002</v>
      </c>
      <c r="L1300" s="21">
        <f t="shared" si="99"/>
        <v>105</v>
      </c>
      <c r="M1300" s="21">
        <f t="shared" si="98"/>
        <v>105</v>
      </c>
      <c r="N1300" s="21">
        <f t="shared" si="97"/>
        <v>550.66499999999996</v>
      </c>
      <c r="O1300" s="817" t="s">
        <v>6</v>
      </c>
      <c r="P1300" s="817" t="s">
        <v>109</v>
      </c>
      <c r="Q1300" s="822" t="s">
        <v>8</v>
      </c>
      <c r="R1300" s="823" t="s">
        <v>9</v>
      </c>
    </row>
    <row r="1301" spans="1:18" ht="15" hidden="1" customHeight="1">
      <c r="A1301" s="816">
        <v>186065</v>
      </c>
      <c r="B1301" s="817" t="s">
        <v>492</v>
      </c>
      <c r="C1301" s="817" t="s">
        <v>39</v>
      </c>
      <c r="D1301" s="817" t="s">
        <v>3</v>
      </c>
      <c r="E1301" s="818">
        <v>44385</v>
      </c>
      <c r="F1301" s="817" t="s">
        <v>140</v>
      </c>
      <c r="G1301" s="819" t="s">
        <v>496</v>
      </c>
      <c r="H1301" s="817" t="s">
        <v>142</v>
      </c>
      <c r="I1301" s="821">
        <v>5.5</v>
      </c>
      <c r="J1301" s="827">
        <v>81.03</v>
      </c>
      <c r="K1301" s="21">
        <f t="shared" si="96"/>
        <v>445.66500000000002</v>
      </c>
      <c r="L1301" s="21">
        <f t="shared" si="99"/>
        <v>105</v>
      </c>
      <c r="M1301" s="21">
        <f t="shared" si="98"/>
        <v>105</v>
      </c>
      <c r="N1301" s="21">
        <f t="shared" si="97"/>
        <v>550.66499999999996</v>
      </c>
      <c r="O1301" s="817" t="s">
        <v>6</v>
      </c>
      <c r="P1301" s="817" t="s">
        <v>125</v>
      </c>
      <c r="Q1301" s="822" t="s">
        <v>8</v>
      </c>
      <c r="R1301" s="823" t="s">
        <v>9</v>
      </c>
    </row>
    <row r="1302" spans="1:18" ht="15" hidden="1" customHeight="1">
      <c r="A1302" s="816">
        <v>203259</v>
      </c>
      <c r="B1302" s="817" t="s">
        <v>493</v>
      </c>
      <c r="C1302" s="817" t="s">
        <v>39</v>
      </c>
      <c r="D1302" s="817" t="s">
        <v>3</v>
      </c>
      <c r="E1302" s="818">
        <v>44385</v>
      </c>
      <c r="F1302" s="817" t="s">
        <v>140</v>
      </c>
      <c r="G1302" s="819" t="s">
        <v>496</v>
      </c>
      <c r="H1302" s="817" t="s">
        <v>142</v>
      </c>
      <c r="I1302" s="821">
        <v>5.5</v>
      </c>
      <c r="J1302" s="827">
        <v>81.03</v>
      </c>
      <c r="K1302" s="21">
        <f t="shared" si="96"/>
        <v>445.66500000000002</v>
      </c>
      <c r="L1302" s="21">
        <f t="shared" si="99"/>
        <v>105</v>
      </c>
      <c r="M1302" s="21">
        <f t="shared" si="98"/>
        <v>105</v>
      </c>
      <c r="N1302" s="21">
        <f t="shared" si="97"/>
        <v>550.66499999999996</v>
      </c>
      <c r="O1302" s="817" t="s">
        <v>6</v>
      </c>
      <c r="P1302" s="817" t="s">
        <v>109</v>
      </c>
      <c r="Q1302" s="822" t="s">
        <v>8</v>
      </c>
      <c r="R1302" s="823" t="s">
        <v>9</v>
      </c>
    </row>
    <row r="1303" spans="1:18" ht="15" hidden="1" customHeight="1">
      <c r="A1303" s="816">
        <v>203259</v>
      </c>
      <c r="B1303" s="817" t="s">
        <v>493</v>
      </c>
      <c r="C1303" s="817" t="s">
        <v>39</v>
      </c>
      <c r="D1303" s="817" t="s">
        <v>3</v>
      </c>
      <c r="E1303" s="818">
        <v>44385</v>
      </c>
      <c r="F1303" s="817" t="s">
        <v>140</v>
      </c>
      <c r="G1303" s="819" t="s">
        <v>496</v>
      </c>
      <c r="H1303" s="817" t="s">
        <v>142</v>
      </c>
      <c r="I1303" s="821">
        <v>5.5</v>
      </c>
      <c r="J1303" s="827">
        <v>81.03</v>
      </c>
      <c r="K1303" s="21">
        <f t="shared" si="96"/>
        <v>445.66500000000002</v>
      </c>
      <c r="L1303" s="21">
        <f t="shared" si="99"/>
        <v>105</v>
      </c>
      <c r="M1303" s="21">
        <f t="shared" si="98"/>
        <v>105</v>
      </c>
      <c r="N1303" s="21">
        <f t="shared" si="97"/>
        <v>550.66499999999996</v>
      </c>
      <c r="O1303" s="817" t="s">
        <v>6</v>
      </c>
      <c r="P1303" s="817" t="s">
        <v>125</v>
      </c>
      <c r="Q1303" s="822" t="s">
        <v>8</v>
      </c>
      <c r="R1303" s="823" t="s">
        <v>9</v>
      </c>
    </row>
    <row r="1304" spans="1:18" ht="15" hidden="1" customHeight="1">
      <c r="A1304" s="816">
        <v>205274</v>
      </c>
      <c r="B1304" s="817" t="s">
        <v>512</v>
      </c>
      <c r="C1304" s="817" t="s">
        <v>39</v>
      </c>
      <c r="D1304" s="817" t="s">
        <v>3</v>
      </c>
      <c r="E1304" s="818">
        <v>44385</v>
      </c>
      <c r="F1304" s="817" t="s">
        <v>140</v>
      </c>
      <c r="G1304" s="819" t="s">
        <v>506</v>
      </c>
      <c r="H1304" s="817" t="s">
        <v>142</v>
      </c>
      <c r="I1304" s="821">
        <v>11</v>
      </c>
      <c r="J1304" s="827">
        <v>81.03</v>
      </c>
      <c r="K1304" s="21">
        <f t="shared" si="96"/>
        <v>891.33</v>
      </c>
      <c r="L1304" s="21">
        <f t="shared" si="99"/>
        <v>210</v>
      </c>
      <c r="M1304" s="21">
        <f t="shared" si="98"/>
        <v>210</v>
      </c>
      <c r="N1304" s="21">
        <f t="shared" si="97"/>
        <v>1101.33</v>
      </c>
      <c r="O1304" s="817" t="s">
        <v>6</v>
      </c>
      <c r="P1304" s="817" t="s">
        <v>173</v>
      </c>
      <c r="Q1304" s="822" t="s">
        <v>8</v>
      </c>
      <c r="R1304" s="823" t="s">
        <v>9</v>
      </c>
    </row>
    <row r="1305" spans="1:18" ht="15" hidden="1" customHeight="1">
      <c r="A1305" s="816">
        <v>116573</v>
      </c>
      <c r="B1305" s="817" t="s">
        <v>180</v>
      </c>
      <c r="C1305" s="817" t="s">
        <v>39</v>
      </c>
      <c r="D1305" s="817" t="s">
        <v>3</v>
      </c>
      <c r="E1305" s="818">
        <v>44386</v>
      </c>
      <c r="F1305" s="817" t="s">
        <v>140</v>
      </c>
      <c r="G1305" s="819" t="s">
        <v>181</v>
      </c>
      <c r="H1305" s="817" t="s">
        <v>142</v>
      </c>
      <c r="I1305" s="821">
        <v>11</v>
      </c>
      <c r="J1305" s="827">
        <v>81.03</v>
      </c>
      <c r="K1305" s="21">
        <f t="shared" si="96"/>
        <v>891.33</v>
      </c>
      <c r="L1305" s="21">
        <f t="shared" si="99"/>
        <v>210</v>
      </c>
      <c r="M1305" s="21">
        <f t="shared" si="98"/>
        <v>210</v>
      </c>
      <c r="N1305" s="21">
        <f t="shared" si="97"/>
        <v>1101.33</v>
      </c>
      <c r="O1305" s="817" t="s">
        <v>6</v>
      </c>
      <c r="P1305" s="817" t="s">
        <v>173</v>
      </c>
      <c r="Q1305" s="822" t="s">
        <v>8</v>
      </c>
      <c r="R1305" s="823" t="s">
        <v>9</v>
      </c>
    </row>
    <row r="1306" spans="1:18" ht="15" hidden="1" customHeight="1">
      <c r="A1306" s="816">
        <v>117369</v>
      </c>
      <c r="B1306" s="817" t="s">
        <v>495</v>
      </c>
      <c r="C1306" s="817" t="s">
        <v>39</v>
      </c>
      <c r="D1306" s="817" t="s">
        <v>3</v>
      </c>
      <c r="E1306" s="818">
        <v>44386</v>
      </c>
      <c r="F1306" s="817" t="s">
        <v>140</v>
      </c>
      <c r="G1306" s="819" t="s">
        <v>496</v>
      </c>
      <c r="H1306" s="817" t="s">
        <v>142</v>
      </c>
      <c r="I1306" s="821">
        <v>11</v>
      </c>
      <c r="J1306" s="827">
        <v>81.03</v>
      </c>
      <c r="K1306" s="21">
        <f t="shared" si="96"/>
        <v>891.33</v>
      </c>
      <c r="L1306" s="21">
        <f t="shared" si="99"/>
        <v>210</v>
      </c>
      <c r="M1306" s="21">
        <f t="shared" si="98"/>
        <v>210</v>
      </c>
      <c r="N1306" s="21">
        <f t="shared" si="97"/>
        <v>1101.33</v>
      </c>
      <c r="O1306" s="817" t="s">
        <v>6</v>
      </c>
      <c r="P1306" s="817" t="s">
        <v>125</v>
      </c>
      <c r="Q1306" s="822" t="s">
        <v>8</v>
      </c>
      <c r="R1306" s="823" t="s">
        <v>9</v>
      </c>
    </row>
    <row r="1307" spans="1:18" ht="15" hidden="1" customHeight="1">
      <c r="A1307" s="816">
        <v>117372</v>
      </c>
      <c r="B1307" s="817" t="s">
        <v>188</v>
      </c>
      <c r="C1307" s="817" t="s">
        <v>39</v>
      </c>
      <c r="D1307" s="817" t="s">
        <v>3</v>
      </c>
      <c r="E1307" s="818">
        <v>44386</v>
      </c>
      <c r="F1307" s="817" t="s">
        <v>140</v>
      </c>
      <c r="G1307" s="819" t="s">
        <v>181</v>
      </c>
      <c r="H1307" s="817" t="s">
        <v>142</v>
      </c>
      <c r="I1307" s="821">
        <v>11</v>
      </c>
      <c r="J1307" s="827">
        <v>81.03</v>
      </c>
      <c r="K1307" s="21">
        <f t="shared" si="96"/>
        <v>891.33</v>
      </c>
      <c r="L1307" s="21">
        <f t="shared" si="99"/>
        <v>210</v>
      </c>
      <c r="M1307" s="21">
        <f t="shared" si="98"/>
        <v>210</v>
      </c>
      <c r="N1307" s="21">
        <f t="shared" si="97"/>
        <v>1101.33</v>
      </c>
      <c r="O1307" s="817" t="s">
        <v>6</v>
      </c>
      <c r="P1307" s="817" t="s">
        <v>173</v>
      </c>
      <c r="Q1307" s="822" t="s">
        <v>8</v>
      </c>
      <c r="R1307" s="823" t="s">
        <v>9</v>
      </c>
    </row>
    <row r="1308" spans="1:18" ht="15" hidden="1" customHeight="1">
      <c r="A1308" s="816">
        <v>117459</v>
      </c>
      <c r="B1308" s="817" t="s">
        <v>189</v>
      </c>
      <c r="C1308" s="817" t="s">
        <v>59</v>
      </c>
      <c r="D1308" s="817" t="s">
        <v>3</v>
      </c>
      <c r="E1308" s="818">
        <v>44386</v>
      </c>
      <c r="F1308" s="817" t="s">
        <v>140</v>
      </c>
      <c r="G1308" s="819" t="s">
        <v>181</v>
      </c>
      <c r="H1308" s="817" t="s">
        <v>142</v>
      </c>
      <c r="I1308" s="821">
        <v>11</v>
      </c>
      <c r="J1308" s="827">
        <v>111.7</v>
      </c>
      <c r="K1308" s="21">
        <f t="shared" si="96"/>
        <v>1228.7</v>
      </c>
      <c r="L1308" s="21">
        <f t="shared" si="99"/>
        <v>210</v>
      </c>
      <c r="M1308" s="21">
        <f t="shared" si="98"/>
        <v>210</v>
      </c>
      <c r="N1308" s="21">
        <f t="shared" si="97"/>
        <v>1438.7</v>
      </c>
      <c r="O1308" s="817" t="s">
        <v>6</v>
      </c>
      <c r="P1308" s="817" t="s">
        <v>173</v>
      </c>
      <c r="Q1308" s="822" t="s">
        <v>8</v>
      </c>
      <c r="R1308" s="823" t="s">
        <v>9</v>
      </c>
    </row>
    <row r="1309" spans="1:18" ht="15" hidden="1" customHeight="1">
      <c r="A1309" s="816">
        <v>117567</v>
      </c>
      <c r="B1309" s="817" t="s">
        <v>190</v>
      </c>
      <c r="C1309" s="817" t="s">
        <v>39</v>
      </c>
      <c r="D1309" s="817" t="s">
        <v>3</v>
      </c>
      <c r="E1309" s="818">
        <v>44386</v>
      </c>
      <c r="F1309" s="817" t="s">
        <v>140</v>
      </c>
      <c r="G1309" s="819" t="s">
        <v>181</v>
      </c>
      <c r="H1309" s="817" t="s">
        <v>142</v>
      </c>
      <c r="I1309" s="821">
        <v>11</v>
      </c>
      <c r="J1309" s="827">
        <v>81.03</v>
      </c>
      <c r="K1309" s="21">
        <f t="shared" si="96"/>
        <v>891.33</v>
      </c>
      <c r="L1309" s="21">
        <f t="shared" si="99"/>
        <v>210</v>
      </c>
      <c r="M1309" s="21">
        <f t="shared" si="98"/>
        <v>210</v>
      </c>
      <c r="N1309" s="21">
        <f t="shared" si="97"/>
        <v>1101.33</v>
      </c>
      <c r="O1309" s="817" t="s">
        <v>6</v>
      </c>
      <c r="P1309" s="817" t="s">
        <v>173</v>
      </c>
      <c r="Q1309" s="822" t="s">
        <v>8</v>
      </c>
      <c r="R1309" s="823" t="s">
        <v>9</v>
      </c>
    </row>
    <row r="1310" spans="1:18" ht="15" hidden="1" customHeight="1">
      <c r="A1310" s="816">
        <v>117569</v>
      </c>
      <c r="B1310" s="817" t="s">
        <v>191</v>
      </c>
      <c r="C1310" s="817" t="s">
        <v>39</v>
      </c>
      <c r="D1310" s="817" t="s">
        <v>3</v>
      </c>
      <c r="E1310" s="818">
        <v>44386</v>
      </c>
      <c r="F1310" s="817" t="s">
        <v>140</v>
      </c>
      <c r="G1310" s="819" t="s">
        <v>181</v>
      </c>
      <c r="H1310" s="817" t="s">
        <v>142</v>
      </c>
      <c r="I1310" s="821">
        <v>11</v>
      </c>
      <c r="J1310" s="827">
        <v>81.03</v>
      </c>
      <c r="K1310" s="21">
        <f t="shared" si="96"/>
        <v>891.33</v>
      </c>
      <c r="L1310" s="21">
        <f t="shared" si="99"/>
        <v>210</v>
      </c>
      <c r="M1310" s="21">
        <f t="shared" si="98"/>
        <v>210</v>
      </c>
      <c r="N1310" s="21">
        <f t="shared" si="97"/>
        <v>1101.33</v>
      </c>
      <c r="O1310" s="817" t="s">
        <v>6</v>
      </c>
      <c r="P1310" s="817" t="s">
        <v>173</v>
      </c>
      <c r="Q1310" s="822" t="s">
        <v>8</v>
      </c>
      <c r="R1310" s="823" t="s">
        <v>9</v>
      </c>
    </row>
    <row r="1311" spans="1:18" ht="15" hidden="1" customHeight="1">
      <c r="A1311" s="825">
        <v>117685</v>
      </c>
      <c r="B1311" s="824" t="s">
        <v>513</v>
      </c>
      <c r="C1311" s="824" t="s">
        <v>63</v>
      </c>
      <c r="D1311" s="824" t="s">
        <v>3</v>
      </c>
      <c r="E1311" s="826">
        <v>44386</v>
      </c>
      <c r="F1311" s="817" t="s">
        <v>19</v>
      </c>
      <c r="G1311" s="819" t="s">
        <v>324</v>
      </c>
      <c r="H1311" s="824" t="s">
        <v>21</v>
      </c>
      <c r="I1311" s="829">
        <v>11</v>
      </c>
      <c r="J1311" s="830">
        <v>91.26</v>
      </c>
      <c r="K1311" s="21">
        <f t="shared" si="96"/>
        <v>1003.86</v>
      </c>
      <c r="L1311" s="21">
        <f t="shared" si="99"/>
        <v>210</v>
      </c>
      <c r="M1311" s="21">
        <f t="shared" si="98"/>
        <v>210</v>
      </c>
      <c r="N1311" s="21">
        <f t="shared" si="97"/>
        <v>1213.8600000000001</v>
      </c>
      <c r="O1311" s="824" t="s">
        <v>6</v>
      </c>
      <c r="P1311" s="824" t="s">
        <v>514</v>
      </c>
      <c r="Q1311" s="831" t="s">
        <v>8</v>
      </c>
      <c r="R1311" s="832" t="s">
        <v>9</v>
      </c>
    </row>
    <row r="1312" spans="1:18" ht="15" hidden="1" customHeight="1">
      <c r="A1312" s="816">
        <v>117776</v>
      </c>
      <c r="B1312" s="817" t="s">
        <v>194</v>
      </c>
      <c r="C1312" s="817" t="s">
        <v>39</v>
      </c>
      <c r="D1312" s="817" t="s">
        <v>3</v>
      </c>
      <c r="E1312" s="818">
        <v>44386</v>
      </c>
      <c r="F1312" s="817" t="s">
        <v>140</v>
      </c>
      <c r="G1312" s="819" t="s">
        <v>181</v>
      </c>
      <c r="H1312" s="817" t="s">
        <v>142</v>
      </c>
      <c r="I1312" s="821">
        <v>11</v>
      </c>
      <c r="J1312" s="827">
        <v>81.03</v>
      </c>
      <c r="K1312" s="21">
        <f t="shared" si="96"/>
        <v>891.33</v>
      </c>
      <c r="L1312" s="21">
        <f t="shared" si="99"/>
        <v>210</v>
      </c>
      <c r="M1312" s="21">
        <f t="shared" si="98"/>
        <v>210</v>
      </c>
      <c r="N1312" s="21">
        <f t="shared" si="97"/>
        <v>1101.33</v>
      </c>
      <c r="O1312" s="817" t="s">
        <v>6</v>
      </c>
      <c r="P1312" s="817" t="s">
        <v>173</v>
      </c>
      <c r="Q1312" s="822" t="s">
        <v>8</v>
      </c>
      <c r="R1312" s="823" t="s">
        <v>9</v>
      </c>
    </row>
    <row r="1313" spans="1:18" ht="15" hidden="1" customHeight="1">
      <c r="A1313" s="816">
        <v>118178</v>
      </c>
      <c r="B1313" s="817" t="s">
        <v>498</v>
      </c>
      <c r="C1313" s="817" t="s">
        <v>39</v>
      </c>
      <c r="D1313" s="817" t="s">
        <v>3</v>
      </c>
      <c r="E1313" s="818">
        <v>44386</v>
      </c>
      <c r="F1313" s="817" t="s">
        <v>140</v>
      </c>
      <c r="G1313" s="819" t="s">
        <v>496</v>
      </c>
      <c r="H1313" s="817" t="s">
        <v>142</v>
      </c>
      <c r="I1313" s="821">
        <v>11</v>
      </c>
      <c r="J1313" s="827">
        <v>81.03</v>
      </c>
      <c r="K1313" s="21">
        <f t="shared" si="96"/>
        <v>891.33</v>
      </c>
      <c r="L1313" s="21">
        <f t="shared" si="99"/>
        <v>210</v>
      </c>
      <c r="M1313" s="21">
        <f t="shared" si="98"/>
        <v>210</v>
      </c>
      <c r="N1313" s="21">
        <f t="shared" si="97"/>
        <v>1101.33</v>
      </c>
      <c r="O1313" s="817" t="s">
        <v>6</v>
      </c>
      <c r="P1313" s="817" t="s">
        <v>125</v>
      </c>
      <c r="Q1313" s="822" t="s">
        <v>8</v>
      </c>
      <c r="R1313" s="823" t="s">
        <v>9</v>
      </c>
    </row>
    <row r="1314" spans="1:18" ht="15" hidden="1" customHeight="1">
      <c r="A1314" s="816">
        <v>118183</v>
      </c>
      <c r="B1314" s="817" t="s">
        <v>196</v>
      </c>
      <c r="C1314" s="817" t="s">
        <v>59</v>
      </c>
      <c r="D1314" s="817" t="s">
        <v>3</v>
      </c>
      <c r="E1314" s="818">
        <v>44386</v>
      </c>
      <c r="F1314" s="817" t="s">
        <v>140</v>
      </c>
      <c r="G1314" s="819" t="s">
        <v>181</v>
      </c>
      <c r="H1314" s="817" t="s">
        <v>142</v>
      </c>
      <c r="I1314" s="821">
        <v>11</v>
      </c>
      <c r="J1314" s="827">
        <v>111.7</v>
      </c>
      <c r="K1314" s="21">
        <f t="shared" si="96"/>
        <v>1228.7</v>
      </c>
      <c r="L1314" s="21">
        <f t="shared" si="99"/>
        <v>210</v>
      </c>
      <c r="M1314" s="21">
        <f t="shared" si="98"/>
        <v>210</v>
      </c>
      <c r="N1314" s="21">
        <f t="shared" si="97"/>
        <v>1438.7</v>
      </c>
      <c r="O1314" s="817" t="s">
        <v>6</v>
      </c>
      <c r="P1314" s="817" t="s">
        <v>173</v>
      </c>
      <c r="Q1314" s="822" t="s">
        <v>8</v>
      </c>
      <c r="R1314" s="823" t="s">
        <v>9</v>
      </c>
    </row>
    <row r="1315" spans="1:18" ht="15" hidden="1" customHeight="1">
      <c r="A1315" s="825">
        <v>118606</v>
      </c>
      <c r="B1315" s="824" t="s">
        <v>515</v>
      </c>
      <c r="C1315" s="824" t="s">
        <v>63</v>
      </c>
      <c r="D1315" s="824" t="s">
        <v>3</v>
      </c>
      <c r="E1315" s="826">
        <v>44386</v>
      </c>
      <c r="F1315" s="817" t="s">
        <v>19</v>
      </c>
      <c r="G1315" s="819" t="s">
        <v>324</v>
      </c>
      <c r="H1315" s="824" t="s">
        <v>21</v>
      </c>
      <c r="I1315" s="829">
        <v>11</v>
      </c>
      <c r="J1315" s="830">
        <v>91.26</v>
      </c>
      <c r="K1315" s="21">
        <f t="shared" si="96"/>
        <v>1003.86</v>
      </c>
      <c r="L1315" s="21">
        <f t="shared" si="99"/>
        <v>210</v>
      </c>
      <c r="M1315" s="21">
        <f t="shared" si="98"/>
        <v>210</v>
      </c>
      <c r="N1315" s="21">
        <f t="shared" si="97"/>
        <v>1213.8600000000001</v>
      </c>
      <c r="O1315" s="824" t="s">
        <v>6</v>
      </c>
      <c r="P1315" s="824" t="s">
        <v>514</v>
      </c>
      <c r="Q1315" s="831" t="s">
        <v>8</v>
      </c>
      <c r="R1315" s="832" t="s">
        <v>9</v>
      </c>
    </row>
    <row r="1316" spans="1:18" ht="15" hidden="1" customHeight="1">
      <c r="A1316" s="816">
        <v>118646</v>
      </c>
      <c r="B1316" s="817" t="s">
        <v>487</v>
      </c>
      <c r="C1316" s="817" t="s">
        <v>39</v>
      </c>
      <c r="D1316" s="817" t="s">
        <v>3</v>
      </c>
      <c r="E1316" s="818">
        <v>44386</v>
      </c>
      <c r="F1316" s="817" t="s">
        <v>140</v>
      </c>
      <c r="G1316" s="819" t="s">
        <v>496</v>
      </c>
      <c r="H1316" s="817" t="s">
        <v>142</v>
      </c>
      <c r="I1316" s="821">
        <v>11</v>
      </c>
      <c r="J1316" s="827">
        <v>81.03</v>
      </c>
      <c r="K1316" s="21">
        <f t="shared" si="96"/>
        <v>891.33</v>
      </c>
      <c r="L1316" s="21">
        <f t="shared" si="99"/>
        <v>210</v>
      </c>
      <c r="M1316" s="21">
        <f t="shared" si="98"/>
        <v>210</v>
      </c>
      <c r="N1316" s="21">
        <f t="shared" si="97"/>
        <v>1101.33</v>
      </c>
      <c r="O1316" s="817" t="s">
        <v>6</v>
      </c>
      <c r="P1316" s="817" t="s">
        <v>125</v>
      </c>
      <c r="Q1316" s="822" t="s">
        <v>8</v>
      </c>
      <c r="R1316" s="823" t="s">
        <v>9</v>
      </c>
    </row>
    <row r="1317" spans="1:18" ht="15" hidden="1" customHeight="1">
      <c r="A1317" s="816">
        <v>156144</v>
      </c>
      <c r="B1317" s="817" t="s">
        <v>197</v>
      </c>
      <c r="C1317" s="817" t="s">
        <v>39</v>
      </c>
      <c r="D1317" s="817" t="s">
        <v>3</v>
      </c>
      <c r="E1317" s="818">
        <v>44386</v>
      </c>
      <c r="F1317" s="817" t="s">
        <v>140</v>
      </c>
      <c r="G1317" s="819" t="s">
        <v>181</v>
      </c>
      <c r="H1317" s="817" t="s">
        <v>142</v>
      </c>
      <c r="I1317" s="821">
        <v>11</v>
      </c>
      <c r="J1317" s="827">
        <v>81.03</v>
      </c>
      <c r="K1317" s="21">
        <f t="shared" si="96"/>
        <v>891.33</v>
      </c>
      <c r="L1317" s="21">
        <f t="shared" si="99"/>
        <v>210</v>
      </c>
      <c r="M1317" s="21">
        <f t="shared" si="98"/>
        <v>210</v>
      </c>
      <c r="N1317" s="21">
        <f t="shared" si="97"/>
        <v>1101.33</v>
      </c>
      <c r="O1317" s="817" t="s">
        <v>6</v>
      </c>
      <c r="P1317" s="817" t="s">
        <v>173</v>
      </c>
      <c r="Q1317" s="822" t="s">
        <v>8</v>
      </c>
      <c r="R1317" s="823" t="s">
        <v>9</v>
      </c>
    </row>
    <row r="1318" spans="1:18" ht="15" hidden="1" customHeight="1">
      <c r="A1318" s="816">
        <v>156263</v>
      </c>
      <c r="B1318" s="817" t="s">
        <v>198</v>
      </c>
      <c r="C1318" s="817" t="s">
        <v>39</v>
      </c>
      <c r="D1318" s="817" t="s">
        <v>3</v>
      </c>
      <c r="E1318" s="818">
        <v>44386</v>
      </c>
      <c r="F1318" s="817" t="s">
        <v>140</v>
      </c>
      <c r="G1318" s="819" t="s">
        <v>181</v>
      </c>
      <c r="H1318" s="817" t="s">
        <v>142</v>
      </c>
      <c r="I1318" s="821">
        <v>11</v>
      </c>
      <c r="J1318" s="827">
        <v>81.03</v>
      </c>
      <c r="K1318" s="21">
        <f t="shared" si="96"/>
        <v>891.33</v>
      </c>
      <c r="L1318" s="21">
        <f t="shared" si="99"/>
        <v>210</v>
      </c>
      <c r="M1318" s="21">
        <f t="shared" si="98"/>
        <v>210</v>
      </c>
      <c r="N1318" s="21">
        <f t="shared" si="97"/>
        <v>1101.33</v>
      </c>
      <c r="O1318" s="817" t="s">
        <v>6</v>
      </c>
      <c r="P1318" s="817" t="s">
        <v>173</v>
      </c>
      <c r="Q1318" s="822" t="s">
        <v>8</v>
      </c>
      <c r="R1318" s="823" t="s">
        <v>9</v>
      </c>
    </row>
    <row r="1319" spans="1:18" ht="15" hidden="1" customHeight="1">
      <c r="A1319" s="825">
        <v>157011</v>
      </c>
      <c r="B1319" s="824" t="s">
        <v>516</v>
      </c>
      <c r="C1319" s="824" t="s">
        <v>63</v>
      </c>
      <c r="D1319" s="824" t="s">
        <v>3</v>
      </c>
      <c r="E1319" s="826">
        <v>44386</v>
      </c>
      <c r="F1319" s="817" t="s">
        <v>19</v>
      </c>
      <c r="G1319" s="819" t="s">
        <v>324</v>
      </c>
      <c r="H1319" s="824" t="s">
        <v>21</v>
      </c>
      <c r="I1319" s="829">
        <v>11</v>
      </c>
      <c r="J1319" s="830">
        <v>91.26</v>
      </c>
      <c r="K1319" s="21">
        <f t="shared" si="96"/>
        <v>1003.86</v>
      </c>
      <c r="L1319" s="21">
        <f t="shared" si="99"/>
        <v>210</v>
      </c>
      <c r="M1319" s="21">
        <f t="shared" si="98"/>
        <v>210</v>
      </c>
      <c r="N1319" s="21">
        <f t="shared" si="97"/>
        <v>1213.8600000000001</v>
      </c>
      <c r="O1319" s="824" t="s">
        <v>6</v>
      </c>
      <c r="P1319" s="824" t="s">
        <v>514</v>
      </c>
      <c r="Q1319" s="831" t="s">
        <v>8</v>
      </c>
      <c r="R1319" s="832" t="s">
        <v>9</v>
      </c>
    </row>
    <row r="1320" spans="1:18" ht="15" hidden="1" customHeight="1">
      <c r="A1320" s="816">
        <v>174869</v>
      </c>
      <c r="B1320" s="817" t="s">
        <v>489</v>
      </c>
      <c r="C1320" s="817" t="s">
        <v>39</v>
      </c>
      <c r="D1320" s="817" t="s">
        <v>3</v>
      </c>
      <c r="E1320" s="818">
        <v>44386</v>
      </c>
      <c r="F1320" s="817" t="s">
        <v>140</v>
      </c>
      <c r="G1320" s="819" t="s">
        <v>496</v>
      </c>
      <c r="H1320" s="817" t="s">
        <v>142</v>
      </c>
      <c r="I1320" s="821">
        <v>11</v>
      </c>
      <c r="J1320" s="827">
        <v>81.03</v>
      </c>
      <c r="K1320" s="21">
        <f t="shared" si="96"/>
        <v>891.33</v>
      </c>
      <c r="L1320" s="21">
        <f t="shared" si="99"/>
        <v>210</v>
      </c>
      <c r="M1320" s="21">
        <f t="shared" si="98"/>
        <v>210</v>
      </c>
      <c r="N1320" s="21">
        <f t="shared" si="97"/>
        <v>1101.33</v>
      </c>
      <c r="O1320" s="817" t="s">
        <v>6</v>
      </c>
      <c r="P1320" s="817" t="s">
        <v>125</v>
      </c>
      <c r="Q1320" s="822" t="s">
        <v>8</v>
      </c>
      <c r="R1320" s="823" t="s">
        <v>9</v>
      </c>
    </row>
    <row r="1321" spans="1:18" ht="15" hidden="1" customHeight="1">
      <c r="A1321" s="816">
        <v>176090</v>
      </c>
      <c r="B1321" s="817" t="s">
        <v>509</v>
      </c>
      <c r="C1321" s="817" t="s">
        <v>39</v>
      </c>
      <c r="D1321" s="817" t="s">
        <v>3</v>
      </c>
      <c r="E1321" s="818">
        <v>44386</v>
      </c>
      <c r="F1321" s="817" t="s">
        <v>140</v>
      </c>
      <c r="G1321" s="819" t="s">
        <v>181</v>
      </c>
      <c r="H1321" s="817" t="s">
        <v>142</v>
      </c>
      <c r="I1321" s="821">
        <v>11</v>
      </c>
      <c r="J1321" s="827">
        <v>81.03</v>
      </c>
      <c r="K1321" s="21">
        <f t="shared" si="96"/>
        <v>891.33</v>
      </c>
      <c r="L1321" s="21">
        <f t="shared" si="99"/>
        <v>210</v>
      </c>
      <c r="M1321" s="21">
        <f t="shared" si="98"/>
        <v>210</v>
      </c>
      <c r="N1321" s="21">
        <f t="shared" si="97"/>
        <v>1101.33</v>
      </c>
      <c r="O1321" s="817" t="s">
        <v>6</v>
      </c>
      <c r="P1321" s="817" t="s">
        <v>173</v>
      </c>
      <c r="Q1321" s="822" t="s">
        <v>8</v>
      </c>
      <c r="R1321" s="823" t="s">
        <v>9</v>
      </c>
    </row>
    <row r="1322" spans="1:18" ht="15" hidden="1" customHeight="1">
      <c r="A1322" s="816">
        <v>176485</v>
      </c>
      <c r="B1322" s="817" t="s">
        <v>490</v>
      </c>
      <c r="C1322" s="817" t="s">
        <v>39</v>
      </c>
      <c r="D1322" s="817" t="s">
        <v>3</v>
      </c>
      <c r="E1322" s="818">
        <v>44386</v>
      </c>
      <c r="F1322" s="817" t="s">
        <v>140</v>
      </c>
      <c r="G1322" s="819" t="s">
        <v>496</v>
      </c>
      <c r="H1322" s="817" t="s">
        <v>142</v>
      </c>
      <c r="I1322" s="821">
        <v>11</v>
      </c>
      <c r="J1322" s="827">
        <v>81.03</v>
      </c>
      <c r="K1322" s="21">
        <f t="shared" si="96"/>
        <v>891.33</v>
      </c>
      <c r="L1322" s="21">
        <f t="shared" si="99"/>
        <v>210</v>
      </c>
      <c r="M1322" s="21">
        <f t="shared" si="98"/>
        <v>210</v>
      </c>
      <c r="N1322" s="21">
        <f t="shared" si="97"/>
        <v>1101.33</v>
      </c>
      <c r="O1322" s="817" t="s">
        <v>6</v>
      </c>
      <c r="P1322" s="817" t="s">
        <v>125</v>
      </c>
      <c r="Q1322" s="822" t="s">
        <v>8</v>
      </c>
      <c r="R1322" s="823" t="s">
        <v>9</v>
      </c>
    </row>
    <row r="1323" spans="1:18" ht="15" hidden="1" customHeight="1">
      <c r="A1323" s="816">
        <v>177494</v>
      </c>
      <c r="B1323" s="817" t="s">
        <v>491</v>
      </c>
      <c r="C1323" s="817" t="s">
        <v>39</v>
      </c>
      <c r="D1323" s="817" t="s">
        <v>3</v>
      </c>
      <c r="E1323" s="818">
        <v>44386</v>
      </c>
      <c r="F1323" s="817" t="s">
        <v>140</v>
      </c>
      <c r="G1323" s="819" t="s">
        <v>496</v>
      </c>
      <c r="H1323" s="817" t="s">
        <v>142</v>
      </c>
      <c r="I1323" s="821">
        <v>11</v>
      </c>
      <c r="J1323" s="827">
        <v>81.03</v>
      </c>
      <c r="K1323" s="21">
        <f t="shared" si="96"/>
        <v>891.33</v>
      </c>
      <c r="L1323" s="21">
        <f t="shared" si="99"/>
        <v>210</v>
      </c>
      <c r="M1323" s="21">
        <f t="shared" si="98"/>
        <v>210</v>
      </c>
      <c r="N1323" s="21">
        <f t="shared" si="97"/>
        <v>1101.33</v>
      </c>
      <c r="O1323" s="817" t="s">
        <v>6</v>
      </c>
      <c r="P1323" s="817" t="s">
        <v>125</v>
      </c>
      <c r="Q1323" s="822" t="s">
        <v>8</v>
      </c>
      <c r="R1323" s="823" t="s">
        <v>9</v>
      </c>
    </row>
    <row r="1324" spans="1:18" ht="15" hidden="1" customHeight="1">
      <c r="A1324" s="816">
        <v>185237</v>
      </c>
      <c r="B1324" s="817" t="s">
        <v>441</v>
      </c>
      <c r="C1324" s="817" t="s">
        <v>59</v>
      </c>
      <c r="D1324" s="817" t="s">
        <v>3</v>
      </c>
      <c r="E1324" s="818">
        <v>44386</v>
      </c>
      <c r="F1324" s="817" t="s">
        <v>140</v>
      </c>
      <c r="G1324" s="819" t="s">
        <v>496</v>
      </c>
      <c r="H1324" s="817" t="s">
        <v>142</v>
      </c>
      <c r="I1324" s="821">
        <v>11</v>
      </c>
      <c r="J1324" s="827">
        <v>111.7</v>
      </c>
      <c r="K1324" s="21">
        <f t="shared" si="96"/>
        <v>1228.7</v>
      </c>
      <c r="L1324" s="21">
        <f t="shared" si="99"/>
        <v>210</v>
      </c>
      <c r="M1324" s="21">
        <f t="shared" si="98"/>
        <v>210</v>
      </c>
      <c r="N1324" s="21">
        <f t="shared" si="97"/>
        <v>1438.7</v>
      </c>
      <c r="O1324" s="817" t="s">
        <v>6</v>
      </c>
      <c r="P1324" s="817" t="s">
        <v>125</v>
      </c>
      <c r="Q1324" s="822" t="s">
        <v>8</v>
      </c>
      <c r="R1324" s="823" t="s">
        <v>9</v>
      </c>
    </row>
    <row r="1325" spans="1:18" ht="15" hidden="1" customHeight="1">
      <c r="A1325" s="816">
        <v>185960</v>
      </c>
      <c r="B1325" s="817" t="s">
        <v>500</v>
      </c>
      <c r="C1325" s="817" t="s">
        <v>39</v>
      </c>
      <c r="D1325" s="817" t="s">
        <v>3</v>
      </c>
      <c r="E1325" s="818">
        <v>44386</v>
      </c>
      <c r="F1325" s="817" t="s">
        <v>140</v>
      </c>
      <c r="G1325" s="819" t="s">
        <v>496</v>
      </c>
      <c r="H1325" s="817" t="s">
        <v>142</v>
      </c>
      <c r="I1325" s="821">
        <v>11</v>
      </c>
      <c r="J1325" s="827">
        <v>81.03</v>
      </c>
      <c r="K1325" s="21">
        <f t="shared" si="96"/>
        <v>891.33</v>
      </c>
      <c r="L1325" s="21">
        <f t="shared" si="99"/>
        <v>210</v>
      </c>
      <c r="M1325" s="21">
        <f t="shared" si="98"/>
        <v>210</v>
      </c>
      <c r="N1325" s="21">
        <f t="shared" si="97"/>
        <v>1101.33</v>
      </c>
      <c r="O1325" s="817" t="s">
        <v>6</v>
      </c>
      <c r="P1325" s="817" t="s">
        <v>125</v>
      </c>
      <c r="Q1325" s="822" t="s">
        <v>8</v>
      </c>
      <c r="R1325" s="823" t="s">
        <v>9</v>
      </c>
    </row>
    <row r="1326" spans="1:18" ht="15" hidden="1" customHeight="1">
      <c r="A1326" s="816">
        <v>186065</v>
      </c>
      <c r="B1326" s="817" t="s">
        <v>492</v>
      </c>
      <c r="C1326" s="817" t="s">
        <v>39</v>
      </c>
      <c r="D1326" s="817" t="s">
        <v>3</v>
      </c>
      <c r="E1326" s="818">
        <v>44386</v>
      </c>
      <c r="F1326" s="817" t="s">
        <v>140</v>
      </c>
      <c r="G1326" s="819" t="s">
        <v>496</v>
      </c>
      <c r="H1326" s="817" t="s">
        <v>142</v>
      </c>
      <c r="I1326" s="821">
        <v>11</v>
      </c>
      <c r="J1326" s="827">
        <v>81.03</v>
      </c>
      <c r="K1326" s="21">
        <f t="shared" si="96"/>
        <v>891.33</v>
      </c>
      <c r="L1326" s="21">
        <f t="shared" si="99"/>
        <v>210</v>
      </c>
      <c r="M1326" s="21">
        <f t="shared" si="98"/>
        <v>210</v>
      </c>
      <c r="N1326" s="21">
        <f t="shared" si="97"/>
        <v>1101.33</v>
      </c>
      <c r="O1326" s="817" t="s">
        <v>6</v>
      </c>
      <c r="P1326" s="817" t="s">
        <v>125</v>
      </c>
      <c r="Q1326" s="822" t="s">
        <v>8</v>
      </c>
      <c r="R1326" s="823" t="s">
        <v>9</v>
      </c>
    </row>
    <row r="1327" spans="1:18" ht="15" hidden="1" customHeight="1">
      <c r="A1327" s="816">
        <v>203259</v>
      </c>
      <c r="B1327" s="817" t="s">
        <v>493</v>
      </c>
      <c r="C1327" s="817" t="s">
        <v>39</v>
      </c>
      <c r="D1327" s="817" t="s">
        <v>3</v>
      </c>
      <c r="E1327" s="818">
        <v>44386</v>
      </c>
      <c r="F1327" s="817" t="s">
        <v>140</v>
      </c>
      <c r="G1327" s="819" t="s">
        <v>496</v>
      </c>
      <c r="H1327" s="817" t="s">
        <v>142</v>
      </c>
      <c r="I1327" s="821">
        <v>11</v>
      </c>
      <c r="J1327" s="827">
        <v>81.03</v>
      </c>
      <c r="K1327" s="21">
        <f t="shared" si="96"/>
        <v>891.33</v>
      </c>
      <c r="L1327" s="21">
        <f t="shared" si="99"/>
        <v>210</v>
      </c>
      <c r="M1327" s="21">
        <f t="shared" si="98"/>
        <v>210</v>
      </c>
      <c r="N1327" s="21">
        <f t="shared" si="97"/>
        <v>1101.33</v>
      </c>
      <c r="O1327" s="817" t="s">
        <v>6</v>
      </c>
      <c r="P1327" s="817" t="s">
        <v>125</v>
      </c>
      <c r="Q1327" s="822" t="s">
        <v>8</v>
      </c>
      <c r="R1327" s="823" t="s">
        <v>9</v>
      </c>
    </row>
    <row r="1328" spans="1:18" ht="15" hidden="1" customHeight="1">
      <c r="A1328" s="825">
        <v>203395</v>
      </c>
      <c r="B1328" s="824" t="s">
        <v>517</v>
      </c>
      <c r="C1328" s="824" t="s">
        <v>63</v>
      </c>
      <c r="D1328" s="824" t="s">
        <v>3</v>
      </c>
      <c r="E1328" s="826">
        <v>44386</v>
      </c>
      <c r="F1328" s="817" t="s">
        <v>19</v>
      </c>
      <c r="G1328" s="819" t="s">
        <v>324</v>
      </c>
      <c r="H1328" s="824" t="s">
        <v>21</v>
      </c>
      <c r="I1328" s="829">
        <v>11</v>
      </c>
      <c r="J1328" s="830">
        <v>91.26</v>
      </c>
      <c r="K1328" s="21">
        <f t="shared" si="96"/>
        <v>1003.86</v>
      </c>
      <c r="L1328" s="21">
        <f t="shared" si="99"/>
        <v>210</v>
      </c>
      <c r="M1328" s="21">
        <f t="shared" si="98"/>
        <v>210</v>
      </c>
      <c r="N1328" s="21">
        <f t="shared" si="97"/>
        <v>1213.8600000000001</v>
      </c>
      <c r="O1328" s="824" t="s">
        <v>6</v>
      </c>
      <c r="P1328" s="824" t="s">
        <v>514</v>
      </c>
      <c r="Q1328" s="831" t="s">
        <v>8</v>
      </c>
      <c r="R1328" s="832" t="s">
        <v>9</v>
      </c>
    </row>
    <row r="1329" spans="1:18" ht="15" hidden="1" customHeight="1">
      <c r="A1329" s="816">
        <v>205274</v>
      </c>
      <c r="B1329" s="817" t="s">
        <v>512</v>
      </c>
      <c r="C1329" s="817" t="s">
        <v>39</v>
      </c>
      <c r="D1329" s="817" t="s">
        <v>3</v>
      </c>
      <c r="E1329" s="818">
        <v>44386</v>
      </c>
      <c r="F1329" s="817" t="s">
        <v>140</v>
      </c>
      <c r="G1329" s="819" t="s">
        <v>181</v>
      </c>
      <c r="H1329" s="817" t="s">
        <v>142</v>
      </c>
      <c r="I1329" s="821">
        <v>11</v>
      </c>
      <c r="J1329" s="827">
        <v>81.03</v>
      </c>
      <c r="K1329" s="21">
        <f t="shared" si="96"/>
        <v>891.33</v>
      </c>
      <c r="L1329" s="21">
        <f t="shared" si="99"/>
        <v>210</v>
      </c>
      <c r="M1329" s="21">
        <f t="shared" si="98"/>
        <v>210</v>
      </c>
      <c r="N1329" s="21">
        <f t="shared" si="97"/>
        <v>1101.33</v>
      </c>
      <c r="O1329" s="817" t="s">
        <v>6</v>
      </c>
      <c r="P1329" s="817" t="s">
        <v>173</v>
      </c>
      <c r="Q1329" s="822" t="s">
        <v>8</v>
      </c>
      <c r="R1329" s="823" t="s">
        <v>9</v>
      </c>
    </row>
    <row r="1330" spans="1:18" ht="15" hidden="1" customHeight="1">
      <c r="A1330" s="816">
        <v>117561</v>
      </c>
      <c r="B1330" s="817" t="s">
        <v>139</v>
      </c>
      <c r="C1330" s="817" t="s">
        <v>18</v>
      </c>
      <c r="D1330" s="817" t="s">
        <v>3</v>
      </c>
      <c r="E1330" s="818">
        <v>44386</v>
      </c>
      <c r="F1330" s="817" t="s">
        <v>140</v>
      </c>
      <c r="G1330" s="819" t="s">
        <v>141</v>
      </c>
      <c r="H1330" s="820" t="s">
        <v>142</v>
      </c>
      <c r="I1330" s="821">
        <v>8</v>
      </c>
      <c r="J1330" s="827">
        <v>150.59</v>
      </c>
      <c r="K1330" s="21">
        <f t="shared" si="96"/>
        <v>1204.72</v>
      </c>
      <c r="L1330" s="21">
        <f t="shared" si="99"/>
        <v>152.72727272727272</v>
      </c>
      <c r="M1330" s="21">
        <f t="shared" si="98"/>
        <v>152.72999999999999</v>
      </c>
      <c r="N1330" s="21">
        <f t="shared" si="97"/>
        <v>1357.45</v>
      </c>
      <c r="O1330" s="817"/>
      <c r="P1330" s="817"/>
      <c r="Q1330" s="822"/>
      <c r="R1330" s="823" t="s">
        <v>9</v>
      </c>
    </row>
    <row r="1331" spans="1:18" ht="15" hidden="1" customHeight="1">
      <c r="A1331" s="816">
        <v>117561</v>
      </c>
      <c r="B1331" s="817" t="s">
        <v>139</v>
      </c>
      <c r="C1331" s="817" t="s">
        <v>18</v>
      </c>
      <c r="D1331" s="817" t="s">
        <v>3</v>
      </c>
      <c r="E1331" s="818">
        <v>44386</v>
      </c>
      <c r="F1331" s="817" t="s">
        <v>140</v>
      </c>
      <c r="G1331" s="819" t="s">
        <v>141</v>
      </c>
      <c r="H1331" s="820" t="s">
        <v>142</v>
      </c>
      <c r="I1331" s="821">
        <v>3</v>
      </c>
      <c r="J1331" s="827">
        <v>150.59</v>
      </c>
      <c r="K1331" s="21">
        <f t="shared" si="96"/>
        <v>451.77</v>
      </c>
      <c r="L1331" s="21">
        <f t="shared" si="99"/>
        <v>57.272727272727266</v>
      </c>
      <c r="M1331" s="21">
        <f t="shared" si="98"/>
        <v>57.27</v>
      </c>
      <c r="N1331" s="21">
        <f t="shared" si="97"/>
        <v>509.03999999999996</v>
      </c>
      <c r="O1331" s="817"/>
      <c r="P1331" s="817"/>
      <c r="Q1331" s="822"/>
      <c r="R1331" s="823" t="s">
        <v>9</v>
      </c>
    </row>
    <row r="1332" spans="1:18" ht="15" hidden="1" customHeight="1">
      <c r="A1332" s="816">
        <v>116573</v>
      </c>
      <c r="B1332" s="817" t="s">
        <v>180</v>
      </c>
      <c r="C1332" s="817" t="s">
        <v>39</v>
      </c>
      <c r="D1332" s="817" t="s">
        <v>3</v>
      </c>
      <c r="E1332" s="818">
        <v>44387</v>
      </c>
      <c r="F1332" s="817" t="s">
        <v>140</v>
      </c>
      <c r="G1332" s="819" t="s">
        <v>518</v>
      </c>
      <c r="H1332" s="817" t="s">
        <v>142</v>
      </c>
      <c r="I1332" s="821">
        <v>11</v>
      </c>
      <c r="J1332" s="827">
        <v>81.03</v>
      </c>
      <c r="K1332" s="21">
        <f t="shared" si="96"/>
        <v>891.33</v>
      </c>
      <c r="L1332" s="21">
        <f t="shared" si="99"/>
        <v>210</v>
      </c>
      <c r="M1332" s="21">
        <f t="shared" si="98"/>
        <v>210</v>
      </c>
      <c r="N1332" s="21">
        <f t="shared" si="97"/>
        <v>1101.33</v>
      </c>
      <c r="O1332" s="817" t="s">
        <v>6</v>
      </c>
      <c r="P1332" s="817" t="s">
        <v>173</v>
      </c>
      <c r="Q1332" s="822" t="s">
        <v>8</v>
      </c>
      <c r="R1332" s="823" t="s">
        <v>9</v>
      </c>
    </row>
    <row r="1333" spans="1:18" ht="15" hidden="1" customHeight="1">
      <c r="A1333" s="816">
        <v>117369</v>
      </c>
      <c r="B1333" s="817" t="s">
        <v>495</v>
      </c>
      <c r="C1333" s="817" t="s">
        <v>39</v>
      </c>
      <c r="D1333" s="817" t="s">
        <v>3</v>
      </c>
      <c r="E1333" s="818">
        <v>44387</v>
      </c>
      <c r="F1333" s="817" t="s">
        <v>140</v>
      </c>
      <c r="G1333" s="819" t="s">
        <v>496</v>
      </c>
      <c r="H1333" s="817" t="s">
        <v>142</v>
      </c>
      <c r="I1333" s="821">
        <v>11</v>
      </c>
      <c r="J1333" s="827">
        <v>81.03</v>
      </c>
      <c r="K1333" s="21">
        <f t="shared" si="96"/>
        <v>891.33</v>
      </c>
      <c r="L1333" s="21">
        <f t="shared" si="99"/>
        <v>210</v>
      </c>
      <c r="M1333" s="21">
        <f t="shared" si="98"/>
        <v>210</v>
      </c>
      <c r="N1333" s="21">
        <f t="shared" si="97"/>
        <v>1101.33</v>
      </c>
      <c r="O1333" s="817" t="s">
        <v>6</v>
      </c>
      <c r="P1333" s="817" t="s">
        <v>125</v>
      </c>
      <c r="Q1333" s="822" t="s">
        <v>8</v>
      </c>
      <c r="R1333" s="823" t="s">
        <v>9</v>
      </c>
    </row>
    <row r="1334" spans="1:18" ht="15" hidden="1" customHeight="1">
      <c r="A1334" s="816">
        <v>117372</v>
      </c>
      <c r="B1334" s="817" t="s">
        <v>188</v>
      </c>
      <c r="C1334" s="817" t="s">
        <v>39</v>
      </c>
      <c r="D1334" s="817" t="s">
        <v>3</v>
      </c>
      <c r="E1334" s="818">
        <v>44387</v>
      </c>
      <c r="F1334" s="817" t="s">
        <v>140</v>
      </c>
      <c r="G1334" s="819" t="s">
        <v>518</v>
      </c>
      <c r="H1334" s="817" t="s">
        <v>142</v>
      </c>
      <c r="I1334" s="821">
        <v>11</v>
      </c>
      <c r="J1334" s="827">
        <v>81.03</v>
      </c>
      <c r="K1334" s="21">
        <f t="shared" si="96"/>
        <v>891.33</v>
      </c>
      <c r="L1334" s="21">
        <f t="shared" si="99"/>
        <v>210</v>
      </c>
      <c r="M1334" s="21">
        <f t="shared" si="98"/>
        <v>210</v>
      </c>
      <c r="N1334" s="21">
        <f t="shared" si="97"/>
        <v>1101.33</v>
      </c>
      <c r="O1334" s="817" t="s">
        <v>6</v>
      </c>
      <c r="P1334" s="817" t="s">
        <v>173</v>
      </c>
      <c r="Q1334" s="822" t="s">
        <v>8</v>
      </c>
      <c r="R1334" s="823" t="s">
        <v>9</v>
      </c>
    </row>
    <row r="1335" spans="1:18" ht="15" hidden="1" customHeight="1">
      <c r="A1335" s="816">
        <v>117459</v>
      </c>
      <c r="B1335" s="817" t="s">
        <v>189</v>
      </c>
      <c r="C1335" s="817" t="s">
        <v>59</v>
      </c>
      <c r="D1335" s="817" t="s">
        <v>3</v>
      </c>
      <c r="E1335" s="818">
        <v>44387</v>
      </c>
      <c r="F1335" s="817" t="s">
        <v>140</v>
      </c>
      <c r="G1335" s="819" t="s">
        <v>518</v>
      </c>
      <c r="H1335" s="817" t="s">
        <v>142</v>
      </c>
      <c r="I1335" s="821">
        <v>11</v>
      </c>
      <c r="J1335" s="827">
        <v>111.7</v>
      </c>
      <c r="K1335" s="21">
        <f t="shared" si="96"/>
        <v>1228.7</v>
      </c>
      <c r="L1335" s="21">
        <f t="shared" si="99"/>
        <v>210</v>
      </c>
      <c r="M1335" s="21">
        <f t="shared" si="98"/>
        <v>210</v>
      </c>
      <c r="N1335" s="21">
        <f t="shared" si="97"/>
        <v>1438.7</v>
      </c>
      <c r="O1335" s="817" t="s">
        <v>6</v>
      </c>
      <c r="P1335" s="817" t="s">
        <v>173</v>
      </c>
      <c r="Q1335" s="822" t="s">
        <v>8</v>
      </c>
      <c r="R1335" s="823" t="s">
        <v>9</v>
      </c>
    </row>
    <row r="1336" spans="1:18" ht="15" hidden="1" customHeight="1">
      <c r="A1336" s="816">
        <v>117567</v>
      </c>
      <c r="B1336" s="817" t="s">
        <v>190</v>
      </c>
      <c r="C1336" s="817" t="s">
        <v>39</v>
      </c>
      <c r="D1336" s="817" t="s">
        <v>3</v>
      </c>
      <c r="E1336" s="818">
        <v>44387</v>
      </c>
      <c r="F1336" s="817" t="s">
        <v>140</v>
      </c>
      <c r="G1336" s="819" t="s">
        <v>518</v>
      </c>
      <c r="H1336" s="817" t="s">
        <v>142</v>
      </c>
      <c r="I1336" s="821">
        <v>11</v>
      </c>
      <c r="J1336" s="827">
        <v>81.03</v>
      </c>
      <c r="K1336" s="21">
        <f t="shared" si="96"/>
        <v>891.33</v>
      </c>
      <c r="L1336" s="21">
        <f t="shared" si="99"/>
        <v>210</v>
      </c>
      <c r="M1336" s="21">
        <f t="shared" si="98"/>
        <v>210</v>
      </c>
      <c r="N1336" s="21">
        <f t="shared" si="97"/>
        <v>1101.33</v>
      </c>
      <c r="O1336" s="817" t="s">
        <v>6</v>
      </c>
      <c r="P1336" s="817" t="s">
        <v>173</v>
      </c>
      <c r="Q1336" s="822" t="s">
        <v>8</v>
      </c>
      <c r="R1336" s="823" t="s">
        <v>9</v>
      </c>
    </row>
    <row r="1337" spans="1:18" ht="15" hidden="1" customHeight="1">
      <c r="A1337" s="816">
        <v>117569</v>
      </c>
      <c r="B1337" s="817" t="s">
        <v>191</v>
      </c>
      <c r="C1337" s="817" t="s">
        <v>39</v>
      </c>
      <c r="D1337" s="817" t="s">
        <v>3</v>
      </c>
      <c r="E1337" s="818">
        <v>44387</v>
      </c>
      <c r="F1337" s="817" t="s">
        <v>140</v>
      </c>
      <c r="G1337" s="819" t="s">
        <v>518</v>
      </c>
      <c r="H1337" s="817" t="s">
        <v>142</v>
      </c>
      <c r="I1337" s="821">
        <v>11</v>
      </c>
      <c r="J1337" s="827">
        <v>81.03</v>
      </c>
      <c r="K1337" s="21">
        <f t="shared" si="96"/>
        <v>891.33</v>
      </c>
      <c r="L1337" s="21">
        <f t="shared" si="99"/>
        <v>210</v>
      </c>
      <c r="M1337" s="21">
        <f t="shared" si="98"/>
        <v>210</v>
      </c>
      <c r="N1337" s="21">
        <f t="shared" si="97"/>
        <v>1101.33</v>
      </c>
      <c r="O1337" s="817" t="s">
        <v>6</v>
      </c>
      <c r="P1337" s="817" t="s">
        <v>173</v>
      </c>
      <c r="Q1337" s="822" t="s">
        <v>8</v>
      </c>
      <c r="R1337" s="823" t="s">
        <v>9</v>
      </c>
    </row>
    <row r="1338" spans="1:18" ht="15" hidden="1" customHeight="1">
      <c r="A1338" s="816">
        <v>117685</v>
      </c>
      <c r="B1338" s="817" t="s">
        <v>513</v>
      </c>
      <c r="C1338" s="817" t="s">
        <v>63</v>
      </c>
      <c r="D1338" s="817" t="s">
        <v>3</v>
      </c>
      <c r="E1338" s="818">
        <v>44387</v>
      </c>
      <c r="F1338" s="817" t="s">
        <v>140</v>
      </c>
      <c r="G1338" s="819" t="s">
        <v>324</v>
      </c>
      <c r="H1338" s="824" t="s">
        <v>142</v>
      </c>
      <c r="I1338" s="829">
        <v>1</v>
      </c>
      <c r="J1338" s="830">
        <v>91.26</v>
      </c>
      <c r="K1338" s="21">
        <f t="shared" si="96"/>
        <v>91.26</v>
      </c>
      <c r="L1338" s="21">
        <f t="shared" si="99"/>
        <v>19.09090909090909</v>
      </c>
      <c r="M1338" s="21">
        <f t="shared" si="98"/>
        <v>19.09</v>
      </c>
      <c r="N1338" s="21">
        <f t="shared" si="97"/>
        <v>110.35000000000001</v>
      </c>
      <c r="O1338" s="824" t="s">
        <v>6</v>
      </c>
      <c r="P1338" s="824" t="s">
        <v>125</v>
      </c>
      <c r="Q1338" s="831" t="s">
        <v>8</v>
      </c>
      <c r="R1338" s="832" t="s">
        <v>9</v>
      </c>
    </row>
    <row r="1339" spans="1:18" ht="15" hidden="1" customHeight="1">
      <c r="A1339" s="825">
        <v>117685</v>
      </c>
      <c r="B1339" s="824" t="s">
        <v>513</v>
      </c>
      <c r="C1339" s="824" t="s">
        <v>63</v>
      </c>
      <c r="D1339" s="824" t="s">
        <v>3</v>
      </c>
      <c r="E1339" s="826">
        <v>44387</v>
      </c>
      <c r="F1339" s="817" t="s">
        <v>19</v>
      </c>
      <c r="G1339" s="819" t="s">
        <v>324</v>
      </c>
      <c r="H1339" s="824" t="s">
        <v>21</v>
      </c>
      <c r="I1339" s="829">
        <v>10</v>
      </c>
      <c r="J1339" s="830">
        <v>91.26</v>
      </c>
      <c r="K1339" s="21">
        <f t="shared" si="96"/>
        <v>912.6</v>
      </c>
      <c r="L1339" s="21">
        <f t="shared" si="99"/>
        <v>190.90909090909091</v>
      </c>
      <c r="M1339" s="21">
        <f t="shared" si="98"/>
        <v>190.91</v>
      </c>
      <c r="N1339" s="21">
        <f t="shared" si="97"/>
        <v>1103.51</v>
      </c>
      <c r="O1339" s="824" t="s">
        <v>6</v>
      </c>
      <c r="P1339" s="824" t="s">
        <v>514</v>
      </c>
      <c r="Q1339" s="831" t="s">
        <v>8</v>
      </c>
      <c r="R1339" s="832" t="s">
        <v>9</v>
      </c>
    </row>
    <row r="1340" spans="1:18" ht="15" hidden="1" customHeight="1">
      <c r="A1340" s="816">
        <v>117776</v>
      </c>
      <c r="B1340" s="817" t="s">
        <v>194</v>
      </c>
      <c r="C1340" s="817" t="s">
        <v>39</v>
      </c>
      <c r="D1340" s="817" t="s">
        <v>3</v>
      </c>
      <c r="E1340" s="818">
        <v>44387</v>
      </c>
      <c r="F1340" s="817" t="s">
        <v>140</v>
      </c>
      <c r="G1340" s="819" t="s">
        <v>518</v>
      </c>
      <c r="H1340" s="817" t="s">
        <v>142</v>
      </c>
      <c r="I1340" s="821">
        <v>11</v>
      </c>
      <c r="J1340" s="827">
        <v>81.03</v>
      </c>
      <c r="K1340" s="21">
        <f t="shared" si="96"/>
        <v>891.33</v>
      </c>
      <c r="L1340" s="21">
        <f t="shared" si="99"/>
        <v>210</v>
      </c>
      <c r="M1340" s="21">
        <f t="shared" si="98"/>
        <v>210</v>
      </c>
      <c r="N1340" s="21">
        <f t="shared" si="97"/>
        <v>1101.33</v>
      </c>
      <c r="O1340" s="817" t="s">
        <v>6</v>
      </c>
      <c r="P1340" s="817" t="s">
        <v>173</v>
      </c>
      <c r="Q1340" s="822" t="s">
        <v>8</v>
      </c>
      <c r="R1340" s="823" t="s">
        <v>9</v>
      </c>
    </row>
    <row r="1341" spans="1:18" ht="15" hidden="1" customHeight="1">
      <c r="A1341" s="816">
        <v>118178</v>
      </c>
      <c r="B1341" s="817" t="s">
        <v>498</v>
      </c>
      <c r="C1341" s="817" t="s">
        <v>39</v>
      </c>
      <c r="D1341" s="817" t="s">
        <v>3</v>
      </c>
      <c r="E1341" s="818">
        <v>44387</v>
      </c>
      <c r="F1341" s="817" t="s">
        <v>140</v>
      </c>
      <c r="G1341" s="819" t="s">
        <v>496</v>
      </c>
      <c r="H1341" s="817" t="s">
        <v>142</v>
      </c>
      <c r="I1341" s="821">
        <v>11</v>
      </c>
      <c r="J1341" s="827">
        <v>81.03</v>
      </c>
      <c r="K1341" s="21">
        <f t="shared" si="96"/>
        <v>891.33</v>
      </c>
      <c r="L1341" s="21">
        <f t="shared" si="99"/>
        <v>210</v>
      </c>
      <c r="M1341" s="21">
        <f t="shared" si="98"/>
        <v>210</v>
      </c>
      <c r="N1341" s="21">
        <f t="shared" si="97"/>
        <v>1101.33</v>
      </c>
      <c r="O1341" s="817" t="s">
        <v>6</v>
      </c>
      <c r="P1341" s="817" t="s">
        <v>125</v>
      </c>
      <c r="Q1341" s="822" t="s">
        <v>8</v>
      </c>
      <c r="R1341" s="823" t="s">
        <v>9</v>
      </c>
    </row>
    <row r="1342" spans="1:18" ht="15" hidden="1" customHeight="1">
      <c r="A1342" s="816">
        <v>118183</v>
      </c>
      <c r="B1342" s="817" t="s">
        <v>196</v>
      </c>
      <c r="C1342" s="817" t="s">
        <v>59</v>
      </c>
      <c r="D1342" s="817" t="s">
        <v>3</v>
      </c>
      <c r="E1342" s="818">
        <v>44387</v>
      </c>
      <c r="F1342" s="817" t="s">
        <v>140</v>
      </c>
      <c r="G1342" s="819" t="s">
        <v>518</v>
      </c>
      <c r="H1342" s="817" t="s">
        <v>142</v>
      </c>
      <c r="I1342" s="821">
        <v>11</v>
      </c>
      <c r="J1342" s="827">
        <v>111.7</v>
      </c>
      <c r="K1342" s="21">
        <f t="shared" si="96"/>
        <v>1228.7</v>
      </c>
      <c r="L1342" s="21">
        <f t="shared" si="99"/>
        <v>210</v>
      </c>
      <c r="M1342" s="21">
        <f t="shared" si="98"/>
        <v>210</v>
      </c>
      <c r="N1342" s="21">
        <f t="shared" si="97"/>
        <v>1438.7</v>
      </c>
      <c r="O1342" s="817" t="s">
        <v>6</v>
      </c>
      <c r="P1342" s="817" t="s">
        <v>173</v>
      </c>
      <c r="Q1342" s="822" t="s">
        <v>8</v>
      </c>
      <c r="R1342" s="823" t="s">
        <v>9</v>
      </c>
    </row>
    <row r="1343" spans="1:18" ht="15" hidden="1" customHeight="1">
      <c r="A1343" s="816">
        <v>118606</v>
      </c>
      <c r="B1343" s="817" t="s">
        <v>515</v>
      </c>
      <c r="C1343" s="817" t="s">
        <v>63</v>
      </c>
      <c r="D1343" s="817" t="s">
        <v>3</v>
      </c>
      <c r="E1343" s="818">
        <v>44387</v>
      </c>
      <c r="F1343" s="817" t="s">
        <v>140</v>
      </c>
      <c r="G1343" s="819" t="s">
        <v>324</v>
      </c>
      <c r="H1343" s="824" t="s">
        <v>142</v>
      </c>
      <c r="I1343" s="829">
        <v>1</v>
      </c>
      <c r="J1343" s="830">
        <v>91.26</v>
      </c>
      <c r="K1343" s="21">
        <f t="shared" si="96"/>
        <v>91.26</v>
      </c>
      <c r="L1343" s="21">
        <f t="shared" si="99"/>
        <v>19.09090909090909</v>
      </c>
      <c r="M1343" s="21">
        <f t="shared" si="98"/>
        <v>19.09</v>
      </c>
      <c r="N1343" s="21">
        <f t="shared" si="97"/>
        <v>110.35000000000001</v>
      </c>
      <c r="O1343" s="824" t="s">
        <v>6</v>
      </c>
      <c r="P1343" s="824" t="s">
        <v>125</v>
      </c>
      <c r="Q1343" s="831" t="s">
        <v>8</v>
      </c>
      <c r="R1343" s="832" t="s">
        <v>9</v>
      </c>
    </row>
    <row r="1344" spans="1:18" ht="15" hidden="1" customHeight="1">
      <c r="A1344" s="825">
        <v>118606</v>
      </c>
      <c r="B1344" s="824" t="s">
        <v>515</v>
      </c>
      <c r="C1344" s="824" t="s">
        <v>63</v>
      </c>
      <c r="D1344" s="824" t="s">
        <v>3</v>
      </c>
      <c r="E1344" s="826">
        <v>44387</v>
      </c>
      <c r="F1344" s="817" t="s">
        <v>19</v>
      </c>
      <c r="G1344" s="819" t="s">
        <v>324</v>
      </c>
      <c r="H1344" s="824" t="s">
        <v>21</v>
      </c>
      <c r="I1344" s="829">
        <v>10</v>
      </c>
      <c r="J1344" s="830">
        <v>91.26</v>
      </c>
      <c r="K1344" s="21">
        <f t="shared" si="96"/>
        <v>912.6</v>
      </c>
      <c r="L1344" s="21">
        <f t="shared" si="99"/>
        <v>190.90909090909091</v>
      </c>
      <c r="M1344" s="21">
        <f t="shared" si="98"/>
        <v>190.91</v>
      </c>
      <c r="N1344" s="21">
        <f t="shared" si="97"/>
        <v>1103.51</v>
      </c>
      <c r="O1344" s="824" t="s">
        <v>6</v>
      </c>
      <c r="P1344" s="824" t="s">
        <v>514</v>
      </c>
      <c r="Q1344" s="831" t="s">
        <v>8</v>
      </c>
      <c r="R1344" s="832" t="s">
        <v>9</v>
      </c>
    </row>
    <row r="1345" spans="1:18" ht="15" hidden="1" customHeight="1">
      <c r="A1345" s="816">
        <v>118646</v>
      </c>
      <c r="B1345" s="817" t="s">
        <v>487</v>
      </c>
      <c r="C1345" s="817" t="s">
        <v>39</v>
      </c>
      <c r="D1345" s="817" t="s">
        <v>3</v>
      </c>
      <c r="E1345" s="818">
        <v>44387</v>
      </c>
      <c r="F1345" s="817" t="s">
        <v>140</v>
      </c>
      <c r="G1345" s="819" t="s">
        <v>496</v>
      </c>
      <c r="H1345" s="817" t="s">
        <v>142</v>
      </c>
      <c r="I1345" s="821">
        <v>11</v>
      </c>
      <c r="J1345" s="827">
        <v>81.03</v>
      </c>
      <c r="K1345" s="21">
        <f t="shared" si="96"/>
        <v>891.33</v>
      </c>
      <c r="L1345" s="21">
        <f t="shared" si="99"/>
        <v>210</v>
      </c>
      <c r="M1345" s="21">
        <f t="shared" si="98"/>
        <v>210</v>
      </c>
      <c r="N1345" s="21">
        <f t="shared" si="97"/>
        <v>1101.33</v>
      </c>
      <c r="O1345" s="817" t="s">
        <v>6</v>
      </c>
      <c r="P1345" s="817" t="s">
        <v>125</v>
      </c>
      <c r="Q1345" s="822" t="s">
        <v>8</v>
      </c>
      <c r="R1345" s="823" t="s">
        <v>9</v>
      </c>
    </row>
    <row r="1346" spans="1:18" ht="15" hidden="1" customHeight="1">
      <c r="A1346" s="816">
        <v>156144</v>
      </c>
      <c r="B1346" s="817" t="s">
        <v>197</v>
      </c>
      <c r="C1346" s="817" t="s">
        <v>39</v>
      </c>
      <c r="D1346" s="817" t="s">
        <v>3</v>
      </c>
      <c r="E1346" s="818">
        <v>44387</v>
      </c>
      <c r="F1346" s="817" t="s">
        <v>140</v>
      </c>
      <c r="G1346" s="819" t="s">
        <v>518</v>
      </c>
      <c r="H1346" s="817" t="s">
        <v>142</v>
      </c>
      <c r="I1346" s="821">
        <v>11</v>
      </c>
      <c r="J1346" s="827">
        <v>81.03</v>
      </c>
      <c r="K1346" s="21">
        <f t="shared" si="96"/>
        <v>891.33</v>
      </c>
      <c r="L1346" s="21">
        <f t="shared" si="99"/>
        <v>210</v>
      </c>
      <c r="M1346" s="21">
        <f t="shared" si="98"/>
        <v>210</v>
      </c>
      <c r="N1346" s="21">
        <f t="shared" si="97"/>
        <v>1101.33</v>
      </c>
      <c r="O1346" s="817" t="s">
        <v>6</v>
      </c>
      <c r="P1346" s="817" t="s">
        <v>173</v>
      </c>
      <c r="Q1346" s="822" t="s">
        <v>8</v>
      </c>
      <c r="R1346" s="823" t="s">
        <v>9</v>
      </c>
    </row>
    <row r="1347" spans="1:18" ht="15" hidden="1" customHeight="1">
      <c r="A1347" s="816">
        <v>156263</v>
      </c>
      <c r="B1347" s="817" t="s">
        <v>198</v>
      </c>
      <c r="C1347" s="817" t="s">
        <v>39</v>
      </c>
      <c r="D1347" s="817" t="s">
        <v>3</v>
      </c>
      <c r="E1347" s="818">
        <v>44387</v>
      </c>
      <c r="F1347" s="817" t="s">
        <v>140</v>
      </c>
      <c r="G1347" s="819" t="s">
        <v>518</v>
      </c>
      <c r="H1347" s="817" t="s">
        <v>142</v>
      </c>
      <c r="I1347" s="821">
        <v>11</v>
      </c>
      <c r="J1347" s="827">
        <v>81.03</v>
      </c>
      <c r="K1347" s="21">
        <f t="shared" si="96"/>
        <v>891.33</v>
      </c>
      <c r="L1347" s="21">
        <f t="shared" si="99"/>
        <v>210</v>
      </c>
      <c r="M1347" s="21">
        <f t="shared" si="98"/>
        <v>210</v>
      </c>
      <c r="N1347" s="21">
        <f t="shared" si="97"/>
        <v>1101.33</v>
      </c>
      <c r="O1347" s="817" t="s">
        <v>6</v>
      </c>
      <c r="P1347" s="817" t="s">
        <v>173</v>
      </c>
      <c r="Q1347" s="822" t="s">
        <v>8</v>
      </c>
      <c r="R1347" s="823" t="s">
        <v>9</v>
      </c>
    </row>
    <row r="1348" spans="1:18" ht="15" hidden="1" customHeight="1">
      <c r="A1348" s="825">
        <v>157011</v>
      </c>
      <c r="B1348" s="824" t="s">
        <v>516</v>
      </c>
      <c r="C1348" s="824" t="s">
        <v>63</v>
      </c>
      <c r="D1348" s="824" t="s">
        <v>3</v>
      </c>
      <c r="E1348" s="826">
        <v>44387</v>
      </c>
      <c r="F1348" s="817" t="s">
        <v>19</v>
      </c>
      <c r="G1348" s="819" t="s">
        <v>324</v>
      </c>
      <c r="H1348" s="824" t="s">
        <v>21</v>
      </c>
      <c r="I1348" s="829">
        <v>11</v>
      </c>
      <c r="J1348" s="830">
        <v>91.26</v>
      </c>
      <c r="K1348" s="21">
        <f t="shared" si="96"/>
        <v>1003.86</v>
      </c>
      <c r="L1348" s="21">
        <f t="shared" si="99"/>
        <v>210</v>
      </c>
      <c r="M1348" s="21">
        <f t="shared" si="98"/>
        <v>210</v>
      </c>
      <c r="N1348" s="21">
        <f t="shared" si="97"/>
        <v>1213.8600000000001</v>
      </c>
      <c r="O1348" s="824" t="s">
        <v>6</v>
      </c>
      <c r="P1348" s="824" t="s">
        <v>514</v>
      </c>
      <c r="Q1348" s="831" t="s">
        <v>8</v>
      </c>
      <c r="R1348" s="832" t="s">
        <v>9</v>
      </c>
    </row>
    <row r="1349" spans="1:18" ht="15" hidden="1" customHeight="1">
      <c r="A1349" s="816">
        <v>174869</v>
      </c>
      <c r="B1349" s="817" t="s">
        <v>489</v>
      </c>
      <c r="C1349" s="817" t="s">
        <v>39</v>
      </c>
      <c r="D1349" s="817" t="s">
        <v>3</v>
      </c>
      <c r="E1349" s="818">
        <v>44387</v>
      </c>
      <c r="F1349" s="817" t="s">
        <v>140</v>
      </c>
      <c r="G1349" s="819" t="s">
        <v>496</v>
      </c>
      <c r="H1349" s="817" t="s">
        <v>142</v>
      </c>
      <c r="I1349" s="821">
        <v>11</v>
      </c>
      <c r="J1349" s="827">
        <v>81.03</v>
      </c>
      <c r="K1349" s="21">
        <f t="shared" ref="K1349:K1412" si="100">J1349*I1349</f>
        <v>891.33</v>
      </c>
      <c r="L1349" s="21">
        <f t="shared" si="99"/>
        <v>210</v>
      </c>
      <c r="M1349" s="21">
        <f t="shared" si="98"/>
        <v>210</v>
      </c>
      <c r="N1349" s="21">
        <f t="shared" si="97"/>
        <v>1101.33</v>
      </c>
      <c r="O1349" s="817" t="s">
        <v>6</v>
      </c>
      <c r="P1349" s="817" t="s">
        <v>125</v>
      </c>
      <c r="Q1349" s="822" t="s">
        <v>8</v>
      </c>
      <c r="R1349" s="823" t="s">
        <v>9</v>
      </c>
    </row>
    <row r="1350" spans="1:18" ht="15" hidden="1" customHeight="1">
      <c r="A1350" s="816">
        <v>176090</v>
      </c>
      <c r="B1350" s="817" t="s">
        <v>509</v>
      </c>
      <c r="C1350" s="817" t="s">
        <v>39</v>
      </c>
      <c r="D1350" s="817" t="s">
        <v>3</v>
      </c>
      <c r="E1350" s="818">
        <v>44387</v>
      </c>
      <c r="F1350" s="817" t="s">
        <v>140</v>
      </c>
      <c r="G1350" s="819" t="s">
        <v>518</v>
      </c>
      <c r="H1350" s="817" t="s">
        <v>142</v>
      </c>
      <c r="I1350" s="821">
        <v>11</v>
      </c>
      <c r="J1350" s="827">
        <v>81.03</v>
      </c>
      <c r="K1350" s="21">
        <f t="shared" si="100"/>
        <v>891.33</v>
      </c>
      <c r="L1350" s="21">
        <f t="shared" si="99"/>
        <v>210</v>
      </c>
      <c r="M1350" s="21">
        <f t="shared" si="98"/>
        <v>210</v>
      </c>
      <c r="N1350" s="21">
        <f t="shared" ref="N1350:N1413" si="101">K1350+M1350</f>
        <v>1101.33</v>
      </c>
      <c r="O1350" s="817" t="s">
        <v>6</v>
      </c>
      <c r="P1350" s="817" t="s">
        <v>173</v>
      </c>
      <c r="Q1350" s="822" t="s">
        <v>8</v>
      </c>
      <c r="R1350" s="823" t="s">
        <v>9</v>
      </c>
    </row>
    <row r="1351" spans="1:18" ht="15" hidden="1" customHeight="1">
      <c r="A1351" s="816">
        <v>176485</v>
      </c>
      <c r="B1351" s="817" t="s">
        <v>490</v>
      </c>
      <c r="C1351" s="817" t="s">
        <v>39</v>
      </c>
      <c r="D1351" s="817" t="s">
        <v>3</v>
      </c>
      <c r="E1351" s="818">
        <v>44387</v>
      </c>
      <c r="F1351" s="817" t="s">
        <v>140</v>
      </c>
      <c r="G1351" s="819" t="s">
        <v>496</v>
      </c>
      <c r="H1351" s="817" t="s">
        <v>142</v>
      </c>
      <c r="I1351" s="821">
        <v>11</v>
      </c>
      <c r="J1351" s="827">
        <v>81.03</v>
      </c>
      <c r="K1351" s="21">
        <f t="shared" si="100"/>
        <v>891.33</v>
      </c>
      <c r="L1351" s="21">
        <f t="shared" si="99"/>
        <v>210</v>
      </c>
      <c r="M1351" s="21">
        <f t="shared" ref="M1351:M1414" si="102">IFERROR(ROUND(L1351,2),0)</f>
        <v>210</v>
      </c>
      <c r="N1351" s="21">
        <f t="shared" si="101"/>
        <v>1101.33</v>
      </c>
      <c r="O1351" s="817" t="s">
        <v>6</v>
      </c>
      <c r="P1351" s="817" t="s">
        <v>125</v>
      </c>
      <c r="Q1351" s="822" t="s">
        <v>8</v>
      </c>
      <c r="R1351" s="823" t="s">
        <v>9</v>
      </c>
    </row>
    <row r="1352" spans="1:18" ht="15" hidden="1" customHeight="1">
      <c r="A1352" s="816">
        <v>177494</v>
      </c>
      <c r="B1352" s="817" t="s">
        <v>491</v>
      </c>
      <c r="C1352" s="817" t="s">
        <v>39</v>
      </c>
      <c r="D1352" s="817" t="s">
        <v>3</v>
      </c>
      <c r="E1352" s="818">
        <v>44387</v>
      </c>
      <c r="F1352" s="817" t="s">
        <v>140</v>
      </c>
      <c r="G1352" s="819" t="s">
        <v>496</v>
      </c>
      <c r="H1352" s="817" t="s">
        <v>142</v>
      </c>
      <c r="I1352" s="821">
        <v>11</v>
      </c>
      <c r="J1352" s="827">
        <v>81.03</v>
      </c>
      <c r="K1352" s="21">
        <f t="shared" si="100"/>
        <v>891.33</v>
      </c>
      <c r="L1352" s="21">
        <f t="shared" si="99"/>
        <v>210</v>
      </c>
      <c r="M1352" s="21">
        <f t="shared" si="102"/>
        <v>210</v>
      </c>
      <c r="N1352" s="21">
        <f t="shared" si="101"/>
        <v>1101.33</v>
      </c>
      <c r="O1352" s="817" t="s">
        <v>6</v>
      </c>
      <c r="P1352" s="817" t="s">
        <v>125</v>
      </c>
      <c r="Q1352" s="822" t="s">
        <v>8</v>
      </c>
      <c r="R1352" s="823" t="s">
        <v>9</v>
      </c>
    </row>
    <row r="1353" spans="1:18" ht="15" hidden="1" customHeight="1">
      <c r="A1353" s="816">
        <v>185237</v>
      </c>
      <c r="B1353" s="817" t="s">
        <v>441</v>
      </c>
      <c r="C1353" s="817" t="s">
        <v>59</v>
      </c>
      <c r="D1353" s="817" t="s">
        <v>3</v>
      </c>
      <c r="E1353" s="818">
        <v>44387</v>
      </c>
      <c r="F1353" s="817" t="s">
        <v>140</v>
      </c>
      <c r="G1353" s="819" t="s">
        <v>496</v>
      </c>
      <c r="H1353" s="817" t="s">
        <v>142</v>
      </c>
      <c r="I1353" s="821">
        <v>11</v>
      </c>
      <c r="J1353" s="827">
        <v>111.7</v>
      </c>
      <c r="K1353" s="21">
        <f t="shared" si="100"/>
        <v>1228.7</v>
      </c>
      <c r="L1353" s="21">
        <f t="shared" si="99"/>
        <v>210</v>
      </c>
      <c r="M1353" s="21">
        <f t="shared" si="102"/>
        <v>210</v>
      </c>
      <c r="N1353" s="21">
        <f t="shared" si="101"/>
        <v>1438.7</v>
      </c>
      <c r="O1353" s="817" t="s">
        <v>6</v>
      </c>
      <c r="P1353" s="817" t="s">
        <v>125</v>
      </c>
      <c r="Q1353" s="822" t="s">
        <v>8</v>
      </c>
      <c r="R1353" s="823" t="s">
        <v>9</v>
      </c>
    </row>
    <row r="1354" spans="1:18" ht="15" hidden="1" customHeight="1">
      <c r="A1354" s="816">
        <v>185960</v>
      </c>
      <c r="B1354" s="817" t="s">
        <v>500</v>
      </c>
      <c r="C1354" s="817" t="s">
        <v>39</v>
      </c>
      <c r="D1354" s="817" t="s">
        <v>3</v>
      </c>
      <c r="E1354" s="818">
        <v>44387</v>
      </c>
      <c r="F1354" s="817" t="s">
        <v>140</v>
      </c>
      <c r="G1354" s="819" t="s">
        <v>496</v>
      </c>
      <c r="H1354" s="817" t="s">
        <v>142</v>
      </c>
      <c r="I1354" s="821">
        <v>11</v>
      </c>
      <c r="J1354" s="827">
        <v>81.03</v>
      </c>
      <c r="K1354" s="21">
        <f t="shared" si="100"/>
        <v>891.33</v>
      </c>
      <c r="L1354" s="21">
        <f t="shared" si="99"/>
        <v>210</v>
      </c>
      <c r="M1354" s="21">
        <f t="shared" si="102"/>
        <v>210</v>
      </c>
      <c r="N1354" s="21">
        <f t="shared" si="101"/>
        <v>1101.33</v>
      </c>
      <c r="O1354" s="817" t="s">
        <v>6</v>
      </c>
      <c r="P1354" s="817" t="s">
        <v>125</v>
      </c>
      <c r="Q1354" s="822" t="s">
        <v>8</v>
      </c>
      <c r="R1354" s="823" t="s">
        <v>9</v>
      </c>
    </row>
    <row r="1355" spans="1:18" ht="15" hidden="1" customHeight="1">
      <c r="A1355" s="816">
        <v>186065</v>
      </c>
      <c r="B1355" s="817" t="s">
        <v>492</v>
      </c>
      <c r="C1355" s="817" t="s">
        <v>39</v>
      </c>
      <c r="D1355" s="817" t="s">
        <v>3</v>
      </c>
      <c r="E1355" s="818">
        <v>44387</v>
      </c>
      <c r="F1355" s="817" t="s">
        <v>140</v>
      </c>
      <c r="G1355" s="819" t="s">
        <v>496</v>
      </c>
      <c r="H1355" s="817" t="s">
        <v>142</v>
      </c>
      <c r="I1355" s="821">
        <v>11</v>
      </c>
      <c r="J1355" s="827">
        <v>81.03</v>
      </c>
      <c r="K1355" s="21">
        <f t="shared" si="100"/>
        <v>891.33</v>
      </c>
      <c r="L1355" s="21">
        <f t="shared" si="99"/>
        <v>210</v>
      </c>
      <c r="M1355" s="21">
        <f t="shared" si="102"/>
        <v>210</v>
      </c>
      <c r="N1355" s="21">
        <f t="shared" si="101"/>
        <v>1101.33</v>
      </c>
      <c r="O1355" s="817" t="s">
        <v>6</v>
      </c>
      <c r="P1355" s="817" t="s">
        <v>125</v>
      </c>
      <c r="Q1355" s="822" t="s">
        <v>8</v>
      </c>
      <c r="R1355" s="823" t="s">
        <v>9</v>
      </c>
    </row>
    <row r="1356" spans="1:18" ht="15" hidden="1" customHeight="1">
      <c r="A1356" s="816">
        <v>203259</v>
      </c>
      <c r="B1356" s="817" t="s">
        <v>493</v>
      </c>
      <c r="C1356" s="817" t="s">
        <v>39</v>
      </c>
      <c r="D1356" s="817" t="s">
        <v>3</v>
      </c>
      <c r="E1356" s="818">
        <v>44387</v>
      </c>
      <c r="F1356" s="817" t="s">
        <v>140</v>
      </c>
      <c r="G1356" s="819" t="s">
        <v>496</v>
      </c>
      <c r="H1356" s="817" t="s">
        <v>142</v>
      </c>
      <c r="I1356" s="821">
        <v>11</v>
      </c>
      <c r="J1356" s="827">
        <v>81.03</v>
      </c>
      <c r="K1356" s="21">
        <f t="shared" si="100"/>
        <v>891.33</v>
      </c>
      <c r="L1356" s="21">
        <f t="shared" ref="L1356:L1419" si="103">IF(OR(I1356=11,I1356&gt;11),210,210*(I1356/11))</f>
        <v>210</v>
      </c>
      <c r="M1356" s="21">
        <f t="shared" si="102"/>
        <v>210</v>
      </c>
      <c r="N1356" s="21">
        <f t="shared" si="101"/>
        <v>1101.33</v>
      </c>
      <c r="O1356" s="817" t="s">
        <v>6</v>
      </c>
      <c r="P1356" s="817" t="s">
        <v>125</v>
      </c>
      <c r="Q1356" s="822" t="s">
        <v>8</v>
      </c>
      <c r="R1356" s="823" t="s">
        <v>9</v>
      </c>
    </row>
    <row r="1357" spans="1:18" ht="15" hidden="1" customHeight="1">
      <c r="A1357" s="816">
        <v>203395</v>
      </c>
      <c r="B1357" s="817" t="s">
        <v>517</v>
      </c>
      <c r="C1357" s="817" t="s">
        <v>63</v>
      </c>
      <c r="D1357" s="817" t="s">
        <v>3</v>
      </c>
      <c r="E1357" s="818">
        <v>44387</v>
      </c>
      <c r="F1357" s="817" t="s">
        <v>140</v>
      </c>
      <c r="G1357" s="819" t="s">
        <v>324</v>
      </c>
      <c r="H1357" s="824" t="s">
        <v>142</v>
      </c>
      <c r="I1357" s="829">
        <v>1</v>
      </c>
      <c r="J1357" s="830">
        <v>91.26</v>
      </c>
      <c r="K1357" s="21">
        <f t="shared" si="100"/>
        <v>91.26</v>
      </c>
      <c r="L1357" s="21">
        <f t="shared" si="103"/>
        <v>19.09090909090909</v>
      </c>
      <c r="M1357" s="21">
        <f t="shared" si="102"/>
        <v>19.09</v>
      </c>
      <c r="N1357" s="21">
        <f t="shared" si="101"/>
        <v>110.35000000000001</v>
      </c>
      <c r="O1357" s="824" t="s">
        <v>6</v>
      </c>
      <c r="P1357" s="824" t="s">
        <v>125</v>
      </c>
      <c r="Q1357" s="831" t="s">
        <v>8</v>
      </c>
      <c r="R1357" s="832" t="s">
        <v>9</v>
      </c>
    </row>
    <row r="1358" spans="1:18" ht="15" hidden="1" customHeight="1">
      <c r="A1358" s="825">
        <v>203395</v>
      </c>
      <c r="B1358" s="824" t="s">
        <v>517</v>
      </c>
      <c r="C1358" s="824" t="s">
        <v>63</v>
      </c>
      <c r="D1358" s="824" t="s">
        <v>3</v>
      </c>
      <c r="E1358" s="826">
        <v>44387</v>
      </c>
      <c r="F1358" s="817" t="s">
        <v>19</v>
      </c>
      <c r="G1358" s="819" t="s">
        <v>324</v>
      </c>
      <c r="H1358" s="824" t="s">
        <v>21</v>
      </c>
      <c r="I1358" s="829">
        <v>10</v>
      </c>
      <c r="J1358" s="830">
        <v>91.26</v>
      </c>
      <c r="K1358" s="21">
        <f t="shared" si="100"/>
        <v>912.6</v>
      </c>
      <c r="L1358" s="21">
        <f t="shared" si="103"/>
        <v>190.90909090909091</v>
      </c>
      <c r="M1358" s="21">
        <f t="shared" si="102"/>
        <v>190.91</v>
      </c>
      <c r="N1358" s="21">
        <f t="shared" si="101"/>
        <v>1103.51</v>
      </c>
      <c r="O1358" s="824" t="s">
        <v>6</v>
      </c>
      <c r="P1358" s="824" t="s">
        <v>514</v>
      </c>
      <c r="Q1358" s="831" t="s">
        <v>8</v>
      </c>
      <c r="R1358" s="832" t="s">
        <v>9</v>
      </c>
    </row>
    <row r="1359" spans="1:18" ht="15" hidden="1" customHeight="1">
      <c r="A1359" s="816">
        <v>205274</v>
      </c>
      <c r="B1359" s="817" t="s">
        <v>512</v>
      </c>
      <c r="C1359" s="817" t="s">
        <v>39</v>
      </c>
      <c r="D1359" s="817" t="s">
        <v>3</v>
      </c>
      <c r="E1359" s="818">
        <v>44387</v>
      </c>
      <c r="F1359" s="817" t="s">
        <v>140</v>
      </c>
      <c r="G1359" s="819" t="s">
        <v>518</v>
      </c>
      <c r="H1359" s="817" t="s">
        <v>142</v>
      </c>
      <c r="I1359" s="821">
        <v>11</v>
      </c>
      <c r="J1359" s="827">
        <v>81.03</v>
      </c>
      <c r="K1359" s="21">
        <f t="shared" si="100"/>
        <v>891.33</v>
      </c>
      <c r="L1359" s="21">
        <f t="shared" si="103"/>
        <v>210</v>
      </c>
      <c r="M1359" s="21">
        <f t="shared" si="102"/>
        <v>210</v>
      </c>
      <c r="N1359" s="21">
        <f t="shared" si="101"/>
        <v>1101.33</v>
      </c>
      <c r="O1359" s="817" t="s">
        <v>6</v>
      </c>
      <c r="P1359" s="817" t="s">
        <v>173</v>
      </c>
      <c r="Q1359" s="822" t="s">
        <v>8</v>
      </c>
      <c r="R1359" s="823" t="s">
        <v>9</v>
      </c>
    </row>
    <row r="1360" spans="1:18" ht="15" hidden="1" customHeight="1">
      <c r="A1360" s="816">
        <v>117561</v>
      </c>
      <c r="B1360" s="817" t="s">
        <v>139</v>
      </c>
      <c r="C1360" s="817" t="s">
        <v>18</v>
      </c>
      <c r="D1360" s="817" t="s">
        <v>3</v>
      </c>
      <c r="E1360" s="818">
        <v>44387</v>
      </c>
      <c r="F1360" s="817" t="s">
        <v>140</v>
      </c>
      <c r="G1360" s="819" t="s">
        <v>141</v>
      </c>
      <c r="H1360" s="820" t="s">
        <v>142</v>
      </c>
      <c r="I1360" s="821">
        <v>11</v>
      </c>
      <c r="J1360" s="827">
        <v>150.59</v>
      </c>
      <c r="K1360" s="21">
        <f t="shared" si="100"/>
        <v>1656.49</v>
      </c>
      <c r="L1360" s="21">
        <f t="shared" si="103"/>
        <v>210</v>
      </c>
      <c r="M1360" s="21">
        <f t="shared" si="102"/>
        <v>210</v>
      </c>
      <c r="N1360" s="21">
        <f t="shared" si="101"/>
        <v>1866.49</v>
      </c>
      <c r="O1360" s="817"/>
      <c r="P1360" s="817"/>
      <c r="Q1360" s="822"/>
      <c r="R1360" s="823" t="s">
        <v>9</v>
      </c>
    </row>
    <row r="1361" spans="1:18" ht="15" hidden="1" customHeight="1">
      <c r="A1361" s="816">
        <v>116573</v>
      </c>
      <c r="B1361" s="817" t="s">
        <v>180</v>
      </c>
      <c r="C1361" s="817" t="s">
        <v>39</v>
      </c>
      <c r="D1361" s="817" t="s">
        <v>3</v>
      </c>
      <c r="E1361" s="818">
        <v>44388</v>
      </c>
      <c r="F1361" s="817" t="s">
        <v>140</v>
      </c>
      <c r="G1361" s="819" t="s">
        <v>519</v>
      </c>
      <c r="H1361" s="817" t="s">
        <v>142</v>
      </c>
      <c r="I1361" s="821">
        <v>11</v>
      </c>
      <c r="J1361" s="827">
        <v>81.03</v>
      </c>
      <c r="K1361" s="21">
        <f t="shared" si="100"/>
        <v>891.33</v>
      </c>
      <c r="L1361" s="21">
        <f t="shared" si="103"/>
        <v>210</v>
      </c>
      <c r="M1361" s="21">
        <f t="shared" si="102"/>
        <v>210</v>
      </c>
      <c r="N1361" s="21">
        <f t="shared" si="101"/>
        <v>1101.33</v>
      </c>
      <c r="O1361" s="817" t="s">
        <v>6</v>
      </c>
      <c r="P1361" s="817" t="s">
        <v>258</v>
      </c>
      <c r="Q1361" s="822" t="s">
        <v>8</v>
      </c>
      <c r="R1361" s="823" t="s">
        <v>9</v>
      </c>
    </row>
    <row r="1362" spans="1:18" ht="15" hidden="1" customHeight="1">
      <c r="A1362" s="816">
        <v>117369</v>
      </c>
      <c r="B1362" s="817" t="s">
        <v>495</v>
      </c>
      <c r="C1362" s="817" t="s">
        <v>39</v>
      </c>
      <c r="D1362" s="817" t="s">
        <v>3</v>
      </c>
      <c r="E1362" s="818">
        <v>44388</v>
      </c>
      <c r="F1362" s="817" t="s">
        <v>140</v>
      </c>
      <c r="G1362" s="819" t="s">
        <v>496</v>
      </c>
      <c r="H1362" s="817" t="s">
        <v>142</v>
      </c>
      <c r="I1362" s="821">
        <v>11</v>
      </c>
      <c r="J1362" s="827">
        <v>81.03</v>
      </c>
      <c r="K1362" s="21">
        <f t="shared" si="100"/>
        <v>891.33</v>
      </c>
      <c r="L1362" s="21">
        <f t="shared" si="103"/>
        <v>210</v>
      </c>
      <c r="M1362" s="21">
        <f t="shared" si="102"/>
        <v>210</v>
      </c>
      <c r="N1362" s="21">
        <f t="shared" si="101"/>
        <v>1101.33</v>
      </c>
      <c r="O1362" s="817"/>
      <c r="P1362" s="817"/>
      <c r="Q1362" s="822" t="s">
        <v>8</v>
      </c>
      <c r="R1362" s="823" t="s">
        <v>9</v>
      </c>
    </row>
    <row r="1363" spans="1:18" ht="15" hidden="1" customHeight="1">
      <c r="A1363" s="816">
        <v>117372</v>
      </c>
      <c r="B1363" s="817" t="s">
        <v>188</v>
      </c>
      <c r="C1363" s="817" t="s">
        <v>39</v>
      </c>
      <c r="D1363" s="817" t="s">
        <v>3</v>
      </c>
      <c r="E1363" s="818">
        <v>44388</v>
      </c>
      <c r="F1363" s="817" t="s">
        <v>140</v>
      </c>
      <c r="G1363" s="819" t="s">
        <v>519</v>
      </c>
      <c r="H1363" s="817" t="s">
        <v>142</v>
      </c>
      <c r="I1363" s="821">
        <v>11</v>
      </c>
      <c r="J1363" s="827">
        <v>81.03</v>
      </c>
      <c r="K1363" s="21">
        <f t="shared" si="100"/>
        <v>891.33</v>
      </c>
      <c r="L1363" s="21">
        <f t="shared" si="103"/>
        <v>210</v>
      </c>
      <c r="M1363" s="21">
        <f t="shared" si="102"/>
        <v>210</v>
      </c>
      <c r="N1363" s="21">
        <f t="shared" si="101"/>
        <v>1101.33</v>
      </c>
      <c r="O1363" s="817" t="s">
        <v>6</v>
      </c>
      <c r="P1363" s="817" t="s">
        <v>258</v>
      </c>
      <c r="Q1363" s="822" t="s">
        <v>8</v>
      </c>
      <c r="R1363" s="823" t="s">
        <v>9</v>
      </c>
    </row>
    <row r="1364" spans="1:18" ht="15" hidden="1" customHeight="1">
      <c r="A1364" s="816">
        <v>117459</v>
      </c>
      <c r="B1364" s="817" t="s">
        <v>189</v>
      </c>
      <c r="C1364" s="817" t="s">
        <v>59</v>
      </c>
      <c r="D1364" s="817" t="s">
        <v>3</v>
      </c>
      <c r="E1364" s="818">
        <v>44388</v>
      </c>
      <c r="F1364" s="817" t="s">
        <v>140</v>
      </c>
      <c r="G1364" s="819" t="s">
        <v>519</v>
      </c>
      <c r="H1364" s="817" t="s">
        <v>142</v>
      </c>
      <c r="I1364" s="821">
        <v>11</v>
      </c>
      <c r="J1364" s="827">
        <v>111.7</v>
      </c>
      <c r="K1364" s="21">
        <f t="shared" si="100"/>
        <v>1228.7</v>
      </c>
      <c r="L1364" s="21">
        <f t="shared" si="103"/>
        <v>210</v>
      </c>
      <c r="M1364" s="21">
        <f t="shared" si="102"/>
        <v>210</v>
      </c>
      <c r="N1364" s="21">
        <f t="shared" si="101"/>
        <v>1438.7</v>
      </c>
      <c r="O1364" s="817" t="s">
        <v>6</v>
      </c>
      <c r="P1364" s="817" t="s">
        <v>258</v>
      </c>
      <c r="Q1364" s="822" t="s">
        <v>8</v>
      </c>
      <c r="R1364" s="823" t="s">
        <v>9</v>
      </c>
    </row>
    <row r="1365" spans="1:18" ht="15" hidden="1" customHeight="1">
      <c r="A1365" s="816">
        <v>117567</v>
      </c>
      <c r="B1365" s="817" t="s">
        <v>190</v>
      </c>
      <c r="C1365" s="817" t="s">
        <v>39</v>
      </c>
      <c r="D1365" s="817" t="s">
        <v>3</v>
      </c>
      <c r="E1365" s="818">
        <v>44388</v>
      </c>
      <c r="F1365" s="817" t="s">
        <v>140</v>
      </c>
      <c r="G1365" s="819" t="s">
        <v>519</v>
      </c>
      <c r="H1365" s="817" t="s">
        <v>142</v>
      </c>
      <c r="I1365" s="821">
        <v>11</v>
      </c>
      <c r="J1365" s="827">
        <v>81.03</v>
      </c>
      <c r="K1365" s="21">
        <f t="shared" si="100"/>
        <v>891.33</v>
      </c>
      <c r="L1365" s="21">
        <f t="shared" si="103"/>
        <v>210</v>
      </c>
      <c r="M1365" s="21">
        <f t="shared" si="102"/>
        <v>210</v>
      </c>
      <c r="N1365" s="21">
        <f t="shared" si="101"/>
        <v>1101.33</v>
      </c>
      <c r="O1365" s="817" t="s">
        <v>6</v>
      </c>
      <c r="P1365" s="817" t="s">
        <v>258</v>
      </c>
      <c r="Q1365" s="822" t="s">
        <v>8</v>
      </c>
      <c r="R1365" s="823" t="s">
        <v>9</v>
      </c>
    </row>
    <row r="1366" spans="1:18" ht="15" hidden="1" customHeight="1">
      <c r="A1366" s="816">
        <v>117569</v>
      </c>
      <c r="B1366" s="817" t="s">
        <v>191</v>
      </c>
      <c r="C1366" s="817" t="s">
        <v>39</v>
      </c>
      <c r="D1366" s="817" t="s">
        <v>3</v>
      </c>
      <c r="E1366" s="818">
        <v>44388</v>
      </c>
      <c r="F1366" s="817" t="s">
        <v>140</v>
      </c>
      <c r="G1366" s="819" t="s">
        <v>519</v>
      </c>
      <c r="H1366" s="817" t="s">
        <v>142</v>
      </c>
      <c r="I1366" s="821">
        <v>11</v>
      </c>
      <c r="J1366" s="827">
        <v>81.03</v>
      </c>
      <c r="K1366" s="21">
        <f t="shared" si="100"/>
        <v>891.33</v>
      </c>
      <c r="L1366" s="21">
        <f t="shared" si="103"/>
        <v>210</v>
      </c>
      <c r="M1366" s="21">
        <f t="shared" si="102"/>
        <v>210</v>
      </c>
      <c r="N1366" s="21">
        <f t="shared" si="101"/>
        <v>1101.33</v>
      </c>
      <c r="O1366" s="817" t="s">
        <v>6</v>
      </c>
      <c r="P1366" s="817" t="s">
        <v>258</v>
      </c>
      <c r="Q1366" s="822" t="s">
        <v>8</v>
      </c>
      <c r="R1366" s="823" t="s">
        <v>9</v>
      </c>
    </row>
    <row r="1367" spans="1:18" ht="15" hidden="1" customHeight="1">
      <c r="A1367" s="816">
        <v>117776</v>
      </c>
      <c r="B1367" s="817" t="s">
        <v>194</v>
      </c>
      <c r="C1367" s="817" t="s">
        <v>39</v>
      </c>
      <c r="D1367" s="817" t="s">
        <v>3</v>
      </c>
      <c r="E1367" s="818">
        <v>44388</v>
      </c>
      <c r="F1367" s="817" t="s">
        <v>140</v>
      </c>
      <c r="G1367" s="819" t="s">
        <v>519</v>
      </c>
      <c r="H1367" s="817" t="s">
        <v>142</v>
      </c>
      <c r="I1367" s="821">
        <v>11</v>
      </c>
      <c r="J1367" s="827">
        <v>81.03</v>
      </c>
      <c r="K1367" s="21">
        <f t="shared" si="100"/>
        <v>891.33</v>
      </c>
      <c r="L1367" s="21">
        <f t="shared" si="103"/>
        <v>210</v>
      </c>
      <c r="M1367" s="21">
        <f t="shared" si="102"/>
        <v>210</v>
      </c>
      <c r="N1367" s="21">
        <f t="shared" si="101"/>
        <v>1101.33</v>
      </c>
      <c r="O1367" s="817" t="s">
        <v>6</v>
      </c>
      <c r="P1367" s="817" t="s">
        <v>258</v>
      </c>
      <c r="Q1367" s="822" t="s">
        <v>8</v>
      </c>
      <c r="R1367" s="823" t="s">
        <v>9</v>
      </c>
    </row>
    <row r="1368" spans="1:18" ht="15" hidden="1" customHeight="1">
      <c r="A1368" s="816">
        <v>118178</v>
      </c>
      <c r="B1368" s="817" t="s">
        <v>498</v>
      </c>
      <c r="C1368" s="817" t="s">
        <v>39</v>
      </c>
      <c r="D1368" s="817" t="s">
        <v>3</v>
      </c>
      <c r="E1368" s="818">
        <v>44388</v>
      </c>
      <c r="F1368" s="817" t="s">
        <v>140</v>
      </c>
      <c r="G1368" s="819" t="s">
        <v>496</v>
      </c>
      <c r="H1368" s="817" t="s">
        <v>142</v>
      </c>
      <c r="I1368" s="821">
        <v>11</v>
      </c>
      <c r="J1368" s="827">
        <v>81.03</v>
      </c>
      <c r="K1368" s="21">
        <f t="shared" si="100"/>
        <v>891.33</v>
      </c>
      <c r="L1368" s="21">
        <f t="shared" si="103"/>
        <v>210</v>
      </c>
      <c r="M1368" s="21">
        <f t="shared" si="102"/>
        <v>210</v>
      </c>
      <c r="N1368" s="21">
        <f t="shared" si="101"/>
        <v>1101.33</v>
      </c>
      <c r="O1368" s="817"/>
      <c r="P1368" s="817"/>
      <c r="Q1368" s="822" t="s">
        <v>8</v>
      </c>
      <c r="R1368" s="823" t="s">
        <v>9</v>
      </c>
    </row>
    <row r="1369" spans="1:18" ht="15" hidden="1" customHeight="1">
      <c r="A1369" s="816">
        <v>118183</v>
      </c>
      <c r="B1369" s="817" t="s">
        <v>196</v>
      </c>
      <c r="C1369" s="817" t="s">
        <v>59</v>
      </c>
      <c r="D1369" s="817" t="s">
        <v>3</v>
      </c>
      <c r="E1369" s="818">
        <v>44388</v>
      </c>
      <c r="F1369" s="817" t="s">
        <v>140</v>
      </c>
      <c r="G1369" s="819" t="s">
        <v>519</v>
      </c>
      <c r="H1369" s="817" t="s">
        <v>142</v>
      </c>
      <c r="I1369" s="821">
        <v>11</v>
      </c>
      <c r="J1369" s="827">
        <v>111.7</v>
      </c>
      <c r="K1369" s="21">
        <f t="shared" si="100"/>
        <v>1228.7</v>
      </c>
      <c r="L1369" s="21">
        <f t="shared" si="103"/>
        <v>210</v>
      </c>
      <c r="M1369" s="21">
        <f t="shared" si="102"/>
        <v>210</v>
      </c>
      <c r="N1369" s="21">
        <f t="shared" si="101"/>
        <v>1438.7</v>
      </c>
      <c r="O1369" s="817" t="s">
        <v>6</v>
      </c>
      <c r="P1369" s="817" t="s">
        <v>258</v>
      </c>
      <c r="Q1369" s="822" t="s">
        <v>8</v>
      </c>
      <c r="R1369" s="823" t="s">
        <v>9</v>
      </c>
    </row>
    <row r="1370" spans="1:18" ht="15" hidden="1" customHeight="1">
      <c r="A1370" s="816">
        <v>118646</v>
      </c>
      <c r="B1370" s="817" t="s">
        <v>487</v>
      </c>
      <c r="C1370" s="817" t="s">
        <v>39</v>
      </c>
      <c r="D1370" s="817" t="s">
        <v>3</v>
      </c>
      <c r="E1370" s="818">
        <v>44388</v>
      </c>
      <c r="F1370" s="817" t="s">
        <v>140</v>
      </c>
      <c r="G1370" s="819" t="s">
        <v>496</v>
      </c>
      <c r="H1370" s="817" t="s">
        <v>142</v>
      </c>
      <c r="I1370" s="821">
        <v>11</v>
      </c>
      <c r="J1370" s="827">
        <v>81.03</v>
      </c>
      <c r="K1370" s="21">
        <f t="shared" si="100"/>
        <v>891.33</v>
      </c>
      <c r="L1370" s="21">
        <f t="shared" si="103"/>
        <v>210</v>
      </c>
      <c r="M1370" s="21">
        <f t="shared" si="102"/>
        <v>210</v>
      </c>
      <c r="N1370" s="21">
        <f t="shared" si="101"/>
        <v>1101.33</v>
      </c>
      <c r="O1370" s="817"/>
      <c r="P1370" s="817"/>
      <c r="Q1370" s="822" t="s">
        <v>8</v>
      </c>
      <c r="R1370" s="823" t="s">
        <v>9</v>
      </c>
    </row>
    <row r="1371" spans="1:18" ht="15" hidden="1" customHeight="1">
      <c r="A1371" s="816">
        <v>156144</v>
      </c>
      <c r="B1371" s="817" t="s">
        <v>197</v>
      </c>
      <c r="C1371" s="817" t="s">
        <v>39</v>
      </c>
      <c r="D1371" s="817" t="s">
        <v>3</v>
      </c>
      <c r="E1371" s="818">
        <v>44388</v>
      </c>
      <c r="F1371" s="817" t="s">
        <v>140</v>
      </c>
      <c r="G1371" s="819" t="s">
        <v>519</v>
      </c>
      <c r="H1371" s="817" t="s">
        <v>142</v>
      </c>
      <c r="I1371" s="821">
        <v>11</v>
      </c>
      <c r="J1371" s="827">
        <v>81.03</v>
      </c>
      <c r="K1371" s="21">
        <f t="shared" si="100"/>
        <v>891.33</v>
      </c>
      <c r="L1371" s="21">
        <f t="shared" si="103"/>
        <v>210</v>
      </c>
      <c r="M1371" s="21">
        <f t="shared" si="102"/>
        <v>210</v>
      </c>
      <c r="N1371" s="21">
        <f t="shared" si="101"/>
        <v>1101.33</v>
      </c>
      <c r="O1371" s="817" t="s">
        <v>6</v>
      </c>
      <c r="P1371" s="817" t="s">
        <v>258</v>
      </c>
      <c r="Q1371" s="822" t="s">
        <v>8</v>
      </c>
      <c r="R1371" s="823" t="s">
        <v>9</v>
      </c>
    </row>
    <row r="1372" spans="1:18" ht="15" hidden="1" customHeight="1">
      <c r="A1372" s="816">
        <v>156263</v>
      </c>
      <c r="B1372" s="817" t="s">
        <v>198</v>
      </c>
      <c r="C1372" s="817" t="s">
        <v>39</v>
      </c>
      <c r="D1372" s="817" t="s">
        <v>3</v>
      </c>
      <c r="E1372" s="818">
        <v>44388</v>
      </c>
      <c r="F1372" s="817" t="s">
        <v>140</v>
      </c>
      <c r="G1372" s="819" t="s">
        <v>519</v>
      </c>
      <c r="H1372" s="817" t="s">
        <v>142</v>
      </c>
      <c r="I1372" s="821">
        <v>11</v>
      </c>
      <c r="J1372" s="827">
        <v>81.03</v>
      </c>
      <c r="K1372" s="21">
        <f t="shared" si="100"/>
        <v>891.33</v>
      </c>
      <c r="L1372" s="21">
        <f t="shared" si="103"/>
        <v>210</v>
      </c>
      <c r="M1372" s="21">
        <f t="shared" si="102"/>
        <v>210</v>
      </c>
      <c r="N1372" s="21">
        <f t="shared" si="101"/>
        <v>1101.33</v>
      </c>
      <c r="O1372" s="817" t="s">
        <v>6</v>
      </c>
      <c r="P1372" s="817" t="s">
        <v>258</v>
      </c>
      <c r="Q1372" s="822" t="s">
        <v>8</v>
      </c>
      <c r="R1372" s="823" t="s">
        <v>9</v>
      </c>
    </row>
    <row r="1373" spans="1:18" ht="15" hidden="1" customHeight="1">
      <c r="A1373" s="816">
        <v>174869</v>
      </c>
      <c r="B1373" s="817" t="s">
        <v>489</v>
      </c>
      <c r="C1373" s="817" t="s">
        <v>39</v>
      </c>
      <c r="D1373" s="817" t="s">
        <v>3</v>
      </c>
      <c r="E1373" s="818">
        <v>44388</v>
      </c>
      <c r="F1373" s="817" t="s">
        <v>140</v>
      </c>
      <c r="G1373" s="819" t="s">
        <v>496</v>
      </c>
      <c r="H1373" s="817" t="s">
        <v>142</v>
      </c>
      <c r="I1373" s="821">
        <v>11</v>
      </c>
      <c r="J1373" s="827">
        <v>81.03</v>
      </c>
      <c r="K1373" s="21">
        <f t="shared" si="100"/>
        <v>891.33</v>
      </c>
      <c r="L1373" s="21">
        <f t="shared" si="103"/>
        <v>210</v>
      </c>
      <c r="M1373" s="21">
        <f t="shared" si="102"/>
        <v>210</v>
      </c>
      <c r="N1373" s="21">
        <f t="shared" si="101"/>
        <v>1101.33</v>
      </c>
      <c r="O1373" s="817"/>
      <c r="P1373" s="817"/>
      <c r="Q1373" s="822" t="s">
        <v>8</v>
      </c>
      <c r="R1373" s="823" t="s">
        <v>9</v>
      </c>
    </row>
    <row r="1374" spans="1:18" ht="15" hidden="1" customHeight="1">
      <c r="A1374" s="816">
        <v>176090</v>
      </c>
      <c r="B1374" s="817" t="s">
        <v>509</v>
      </c>
      <c r="C1374" s="817" t="s">
        <v>39</v>
      </c>
      <c r="D1374" s="817" t="s">
        <v>3</v>
      </c>
      <c r="E1374" s="818">
        <v>44388</v>
      </c>
      <c r="F1374" s="817" t="s">
        <v>140</v>
      </c>
      <c r="G1374" s="819" t="s">
        <v>519</v>
      </c>
      <c r="H1374" s="817" t="s">
        <v>142</v>
      </c>
      <c r="I1374" s="821">
        <v>11</v>
      </c>
      <c r="J1374" s="827">
        <v>81.03</v>
      </c>
      <c r="K1374" s="21">
        <f t="shared" si="100"/>
        <v>891.33</v>
      </c>
      <c r="L1374" s="21">
        <f t="shared" si="103"/>
        <v>210</v>
      </c>
      <c r="M1374" s="21">
        <f t="shared" si="102"/>
        <v>210</v>
      </c>
      <c r="N1374" s="21">
        <f t="shared" si="101"/>
        <v>1101.33</v>
      </c>
      <c r="O1374" s="817" t="s">
        <v>6</v>
      </c>
      <c r="P1374" s="817" t="s">
        <v>258</v>
      </c>
      <c r="Q1374" s="822" t="s">
        <v>8</v>
      </c>
      <c r="R1374" s="823" t="s">
        <v>9</v>
      </c>
    </row>
    <row r="1375" spans="1:18" ht="15" hidden="1" customHeight="1">
      <c r="A1375" s="816">
        <v>176485</v>
      </c>
      <c r="B1375" s="817" t="s">
        <v>490</v>
      </c>
      <c r="C1375" s="817" t="s">
        <v>39</v>
      </c>
      <c r="D1375" s="817" t="s">
        <v>3</v>
      </c>
      <c r="E1375" s="818">
        <v>44388</v>
      </c>
      <c r="F1375" s="817" t="s">
        <v>140</v>
      </c>
      <c r="G1375" s="819" t="s">
        <v>496</v>
      </c>
      <c r="H1375" s="817" t="s">
        <v>142</v>
      </c>
      <c r="I1375" s="821">
        <v>11</v>
      </c>
      <c r="J1375" s="827">
        <v>81.03</v>
      </c>
      <c r="K1375" s="21">
        <f t="shared" si="100"/>
        <v>891.33</v>
      </c>
      <c r="L1375" s="21">
        <f t="shared" si="103"/>
        <v>210</v>
      </c>
      <c r="M1375" s="21">
        <f t="shared" si="102"/>
        <v>210</v>
      </c>
      <c r="N1375" s="21">
        <f t="shared" si="101"/>
        <v>1101.33</v>
      </c>
      <c r="O1375" s="817"/>
      <c r="P1375" s="817"/>
      <c r="Q1375" s="822" t="s">
        <v>8</v>
      </c>
      <c r="R1375" s="823" t="s">
        <v>9</v>
      </c>
    </row>
    <row r="1376" spans="1:18" ht="15" hidden="1" customHeight="1">
      <c r="A1376" s="816">
        <v>177494</v>
      </c>
      <c r="B1376" s="817" t="s">
        <v>491</v>
      </c>
      <c r="C1376" s="817" t="s">
        <v>39</v>
      </c>
      <c r="D1376" s="817" t="s">
        <v>3</v>
      </c>
      <c r="E1376" s="818">
        <v>44388</v>
      </c>
      <c r="F1376" s="817" t="s">
        <v>140</v>
      </c>
      <c r="G1376" s="819" t="s">
        <v>496</v>
      </c>
      <c r="H1376" s="817" t="s">
        <v>142</v>
      </c>
      <c r="I1376" s="821">
        <v>11</v>
      </c>
      <c r="J1376" s="827">
        <v>81.03</v>
      </c>
      <c r="K1376" s="21">
        <f t="shared" si="100"/>
        <v>891.33</v>
      </c>
      <c r="L1376" s="21">
        <f t="shared" si="103"/>
        <v>210</v>
      </c>
      <c r="M1376" s="21">
        <f t="shared" si="102"/>
        <v>210</v>
      </c>
      <c r="N1376" s="21">
        <f t="shared" si="101"/>
        <v>1101.33</v>
      </c>
      <c r="O1376" s="817"/>
      <c r="P1376" s="817"/>
      <c r="Q1376" s="822" t="s">
        <v>8</v>
      </c>
      <c r="R1376" s="823" t="s">
        <v>9</v>
      </c>
    </row>
    <row r="1377" spans="1:18" ht="15" hidden="1" customHeight="1">
      <c r="A1377" s="816">
        <v>185237</v>
      </c>
      <c r="B1377" s="817" t="s">
        <v>441</v>
      </c>
      <c r="C1377" s="817" t="s">
        <v>59</v>
      </c>
      <c r="D1377" s="817" t="s">
        <v>3</v>
      </c>
      <c r="E1377" s="818">
        <v>44388</v>
      </c>
      <c r="F1377" s="817" t="s">
        <v>140</v>
      </c>
      <c r="G1377" s="819" t="s">
        <v>496</v>
      </c>
      <c r="H1377" s="817" t="s">
        <v>142</v>
      </c>
      <c r="I1377" s="821">
        <v>11</v>
      </c>
      <c r="J1377" s="827">
        <v>111.7</v>
      </c>
      <c r="K1377" s="21">
        <f t="shared" si="100"/>
        <v>1228.7</v>
      </c>
      <c r="L1377" s="21">
        <f t="shared" si="103"/>
        <v>210</v>
      </c>
      <c r="M1377" s="21">
        <f t="shared" si="102"/>
        <v>210</v>
      </c>
      <c r="N1377" s="21">
        <f t="shared" si="101"/>
        <v>1438.7</v>
      </c>
      <c r="O1377" s="817"/>
      <c r="P1377" s="817"/>
      <c r="Q1377" s="822" t="s">
        <v>8</v>
      </c>
      <c r="R1377" s="823" t="s">
        <v>9</v>
      </c>
    </row>
    <row r="1378" spans="1:18" ht="15" hidden="1" customHeight="1">
      <c r="A1378" s="816">
        <v>185960</v>
      </c>
      <c r="B1378" s="817" t="s">
        <v>500</v>
      </c>
      <c r="C1378" s="817" t="s">
        <v>39</v>
      </c>
      <c r="D1378" s="817" t="s">
        <v>3</v>
      </c>
      <c r="E1378" s="818">
        <v>44388</v>
      </c>
      <c r="F1378" s="817" t="s">
        <v>140</v>
      </c>
      <c r="G1378" s="819" t="s">
        <v>496</v>
      </c>
      <c r="H1378" s="817" t="s">
        <v>142</v>
      </c>
      <c r="I1378" s="821">
        <v>11</v>
      </c>
      <c r="J1378" s="827">
        <v>81.03</v>
      </c>
      <c r="K1378" s="21">
        <f t="shared" si="100"/>
        <v>891.33</v>
      </c>
      <c r="L1378" s="21">
        <f t="shared" si="103"/>
        <v>210</v>
      </c>
      <c r="M1378" s="21">
        <f t="shared" si="102"/>
        <v>210</v>
      </c>
      <c r="N1378" s="21">
        <f t="shared" si="101"/>
        <v>1101.33</v>
      </c>
      <c r="O1378" s="817"/>
      <c r="P1378" s="817"/>
      <c r="Q1378" s="822" t="s">
        <v>8</v>
      </c>
      <c r="R1378" s="823" t="s">
        <v>9</v>
      </c>
    </row>
    <row r="1379" spans="1:18" ht="15" hidden="1" customHeight="1">
      <c r="A1379" s="816">
        <v>186065</v>
      </c>
      <c r="B1379" s="817" t="s">
        <v>492</v>
      </c>
      <c r="C1379" s="817" t="s">
        <v>39</v>
      </c>
      <c r="D1379" s="817" t="s">
        <v>3</v>
      </c>
      <c r="E1379" s="818">
        <v>44388</v>
      </c>
      <c r="F1379" s="817" t="s">
        <v>140</v>
      </c>
      <c r="G1379" s="819" t="s">
        <v>496</v>
      </c>
      <c r="H1379" s="817" t="s">
        <v>142</v>
      </c>
      <c r="I1379" s="821">
        <v>11</v>
      </c>
      <c r="J1379" s="827">
        <v>81.03</v>
      </c>
      <c r="K1379" s="21">
        <f t="shared" si="100"/>
        <v>891.33</v>
      </c>
      <c r="L1379" s="21">
        <f t="shared" si="103"/>
        <v>210</v>
      </c>
      <c r="M1379" s="21">
        <f t="shared" si="102"/>
        <v>210</v>
      </c>
      <c r="N1379" s="21">
        <f t="shared" si="101"/>
        <v>1101.33</v>
      </c>
      <c r="O1379" s="817"/>
      <c r="P1379" s="817"/>
      <c r="Q1379" s="822" t="s">
        <v>8</v>
      </c>
      <c r="R1379" s="823" t="s">
        <v>9</v>
      </c>
    </row>
    <row r="1380" spans="1:18" ht="15" hidden="1" customHeight="1">
      <c r="A1380" s="816">
        <v>203259</v>
      </c>
      <c r="B1380" s="817" t="s">
        <v>493</v>
      </c>
      <c r="C1380" s="817" t="s">
        <v>39</v>
      </c>
      <c r="D1380" s="817" t="s">
        <v>3</v>
      </c>
      <c r="E1380" s="818">
        <v>44388</v>
      </c>
      <c r="F1380" s="817" t="s">
        <v>140</v>
      </c>
      <c r="G1380" s="819" t="s">
        <v>496</v>
      </c>
      <c r="H1380" s="817" t="s">
        <v>142</v>
      </c>
      <c r="I1380" s="821">
        <v>11</v>
      </c>
      <c r="J1380" s="827">
        <v>81.03</v>
      </c>
      <c r="K1380" s="21">
        <f t="shared" si="100"/>
        <v>891.33</v>
      </c>
      <c r="L1380" s="21">
        <f t="shared" si="103"/>
        <v>210</v>
      </c>
      <c r="M1380" s="21">
        <f t="shared" si="102"/>
        <v>210</v>
      </c>
      <c r="N1380" s="21">
        <f t="shared" si="101"/>
        <v>1101.33</v>
      </c>
      <c r="O1380" s="817"/>
      <c r="P1380" s="817"/>
      <c r="Q1380" s="822" t="s">
        <v>8</v>
      </c>
      <c r="R1380" s="823" t="s">
        <v>9</v>
      </c>
    </row>
    <row r="1381" spans="1:18" ht="15" hidden="1" customHeight="1">
      <c r="A1381" s="816">
        <v>205274</v>
      </c>
      <c r="B1381" s="817" t="s">
        <v>512</v>
      </c>
      <c r="C1381" s="817" t="s">
        <v>39</v>
      </c>
      <c r="D1381" s="817" t="s">
        <v>3</v>
      </c>
      <c r="E1381" s="818">
        <v>44388</v>
      </c>
      <c r="F1381" s="817" t="s">
        <v>140</v>
      </c>
      <c r="G1381" s="819" t="s">
        <v>519</v>
      </c>
      <c r="H1381" s="817" t="s">
        <v>142</v>
      </c>
      <c r="I1381" s="821">
        <v>11</v>
      </c>
      <c r="J1381" s="827">
        <v>81.03</v>
      </c>
      <c r="K1381" s="21">
        <f t="shared" si="100"/>
        <v>891.33</v>
      </c>
      <c r="L1381" s="21">
        <f t="shared" si="103"/>
        <v>210</v>
      </c>
      <c r="M1381" s="21">
        <f t="shared" si="102"/>
        <v>210</v>
      </c>
      <c r="N1381" s="21">
        <f t="shared" si="101"/>
        <v>1101.33</v>
      </c>
      <c r="O1381" s="817" t="s">
        <v>6</v>
      </c>
      <c r="P1381" s="817" t="s">
        <v>258</v>
      </c>
      <c r="Q1381" s="822" t="s">
        <v>8</v>
      </c>
      <c r="R1381" s="823" t="s">
        <v>9</v>
      </c>
    </row>
    <row r="1382" spans="1:18" ht="15" hidden="1" customHeight="1">
      <c r="A1382" s="816">
        <v>117561</v>
      </c>
      <c r="B1382" s="817" t="s">
        <v>139</v>
      </c>
      <c r="C1382" s="817" t="s">
        <v>18</v>
      </c>
      <c r="D1382" s="817" t="s">
        <v>3</v>
      </c>
      <c r="E1382" s="818">
        <v>44388</v>
      </c>
      <c r="F1382" s="817" t="s">
        <v>140</v>
      </c>
      <c r="G1382" s="819" t="s">
        <v>141</v>
      </c>
      <c r="H1382" s="820" t="s">
        <v>142</v>
      </c>
      <c r="I1382" s="821">
        <v>11</v>
      </c>
      <c r="J1382" s="827">
        <v>150.59</v>
      </c>
      <c r="K1382" s="21">
        <f t="shared" si="100"/>
        <v>1656.49</v>
      </c>
      <c r="L1382" s="21">
        <f t="shared" si="103"/>
        <v>210</v>
      </c>
      <c r="M1382" s="21">
        <f t="shared" si="102"/>
        <v>210</v>
      </c>
      <c r="N1382" s="21">
        <f t="shared" si="101"/>
        <v>1866.49</v>
      </c>
      <c r="O1382" s="817"/>
      <c r="P1382" s="817"/>
      <c r="Q1382" s="822"/>
      <c r="R1382" s="823" t="s">
        <v>9</v>
      </c>
    </row>
    <row r="1383" spans="1:18" ht="15" hidden="1" customHeight="1">
      <c r="A1383" s="816">
        <v>116511</v>
      </c>
      <c r="B1383" s="817" t="s">
        <v>520</v>
      </c>
      <c r="C1383" s="817" t="s">
        <v>36</v>
      </c>
      <c r="D1383" s="817" t="s">
        <v>3</v>
      </c>
      <c r="E1383" s="818">
        <v>44389</v>
      </c>
      <c r="F1383" s="817" t="s">
        <v>71</v>
      </c>
      <c r="G1383" s="819" t="s">
        <v>521</v>
      </c>
      <c r="H1383" s="817" t="s">
        <v>73</v>
      </c>
      <c r="I1383" s="821">
        <v>2</v>
      </c>
      <c r="J1383" s="827">
        <v>132.15</v>
      </c>
      <c r="K1383" s="21">
        <f t="shared" si="100"/>
        <v>264.3</v>
      </c>
      <c r="L1383" s="21">
        <f t="shared" si="103"/>
        <v>38.18181818181818</v>
      </c>
      <c r="M1383" s="21">
        <f t="shared" si="102"/>
        <v>38.18</v>
      </c>
      <c r="N1383" s="21">
        <f t="shared" si="101"/>
        <v>302.48</v>
      </c>
      <c r="O1383" s="817"/>
      <c r="P1383" s="817"/>
      <c r="Q1383" s="822" t="s">
        <v>8</v>
      </c>
      <c r="R1383" s="823" t="s">
        <v>9</v>
      </c>
    </row>
    <row r="1384" spans="1:18" ht="15" hidden="1" customHeight="1">
      <c r="A1384" s="816">
        <v>116573</v>
      </c>
      <c r="B1384" s="817" t="s">
        <v>180</v>
      </c>
      <c r="C1384" s="817" t="s">
        <v>39</v>
      </c>
      <c r="D1384" s="817" t="s">
        <v>3</v>
      </c>
      <c r="E1384" s="818">
        <v>44389</v>
      </c>
      <c r="F1384" s="817" t="s">
        <v>140</v>
      </c>
      <c r="G1384" s="819" t="s">
        <v>522</v>
      </c>
      <c r="H1384" s="817" t="s">
        <v>142</v>
      </c>
      <c r="I1384" s="821">
        <v>11</v>
      </c>
      <c r="J1384" s="827">
        <v>81.03</v>
      </c>
      <c r="K1384" s="21">
        <f t="shared" si="100"/>
        <v>891.33</v>
      </c>
      <c r="L1384" s="21">
        <f t="shared" si="103"/>
        <v>210</v>
      </c>
      <c r="M1384" s="21">
        <f t="shared" si="102"/>
        <v>210</v>
      </c>
      <c r="N1384" s="21">
        <f t="shared" si="101"/>
        <v>1101.33</v>
      </c>
      <c r="O1384" s="817" t="s">
        <v>6</v>
      </c>
      <c r="P1384" s="817" t="s">
        <v>352</v>
      </c>
      <c r="Q1384" s="822" t="s">
        <v>8</v>
      </c>
      <c r="R1384" s="823" t="s">
        <v>9</v>
      </c>
    </row>
    <row r="1385" spans="1:18" ht="15" hidden="1" customHeight="1">
      <c r="A1385" s="816">
        <v>116910</v>
      </c>
      <c r="B1385" s="817" t="s">
        <v>523</v>
      </c>
      <c r="C1385" s="817" t="s">
        <v>59</v>
      </c>
      <c r="D1385" s="817" t="s">
        <v>3</v>
      </c>
      <c r="E1385" s="818">
        <v>44389</v>
      </c>
      <c r="F1385" s="817" t="s">
        <v>71</v>
      </c>
      <c r="G1385" s="819" t="s">
        <v>521</v>
      </c>
      <c r="H1385" s="817" t="s">
        <v>73</v>
      </c>
      <c r="I1385" s="821">
        <v>2</v>
      </c>
      <c r="J1385" s="827">
        <v>111.7</v>
      </c>
      <c r="K1385" s="21">
        <f t="shared" si="100"/>
        <v>223.4</v>
      </c>
      <c r="L1385" s="21">
        <f t="shared" si="103"/>
        <v>38.18181818181818</v>
      </c>
      <c r="M1385" s="21">
        <f t="shared" si="102"/>
        <v>38.18</v>
      </c>
      <c r="N1385" s="21">
        <f t="shared" si="101"/>
        <v>261.58</v>
      </c>
      <c r="O1385" s="817"/>
      <c r="P1385" s="817"/>
      <c r="Q1385" s="822" t="s">
        <v>8</v>
      </c>
      <c r="R1385" s="823" t="s">
        <v>9</v>
      </c>
    </row>
    <row r="1386" spans="1:18" ht="15" hidden="1" customHeight="1">
      <c r="A1386" s="816">
        <v>117369</v>
      </c>
      <c r="B1386" s="817" t="s">
        <v>495</v>
      </c>
      <c r="C1386" s="817" t="s">
        <v>39</v>
      </c>
      <c r="D1386" s="817" t="s">
        <v>3</v>
      </c>
      <c r="E1386" s="818">
        <v>44389</v>
      </c>
      <c r="F1386" s="817" t="s">
        <v>140</v>
      </c>
      <c r="G1386" s="819" t="s">
        <v>496</v>
      </c>
      <c r="H1386" s="817" t="s">
        <v>142</v>
      </c>
      <c r="I1386" s="821">
        <v>11</v>
      </c>
      <c r="J1386" s="827">
        <v>81.03</v>
      </c>
      <c r="K1386" s="21">
        <f t="shared" si="100"/>
        <v>891.33</v>
      </c>
      <c r="L1386" s="21">
        <f t="shared" si="103"/>
        <v>210</v>
      </c>
      <c r="M1386" s="21">
        <f t="shared" si="102"/>
        <v>210</v>
      </c>
      <c r="N1386" s="21">
        <f t="shared" si="101"/>
        <v>1101.33</v>
      </c>
      <c r="O1386" s="817" t="s">
        <v>6</v>
      </c>
      <c r="P1386" s="817" t="s">
        <v>125</v>
      </c>
      <c r="Q1386" s="822" t="s">
        <v>8</v>
      </c>
      <c r="R1386" s="823" t="s">
        <v>9</v>
      </c>
    </row>
    <row r="1387" spans="1:18" ht="15" hidden="1" customHeight="1">
      <c r="A1387" s="816">
        <v>117372</v>
      </c>
      <c r="B1387" s="817" t="s">
        <v>188</v>
      </c>
      <c r="C1387" s="817" t="s">
        <v>39</v>
      </c>
      <c r="D1387" s="817" t="s">
        <v>3</v>
      </c>
      <c r="E1387" s="818">
        <v>44389</v>
      </c>
      <c r="F1387" s="817" t="s">
        <v>140</v>
      </c>
      <c r="G1387" s="819" t="s">
        <v>522</v>
      </c>
      <c r="H1387" s="817" t="s">
        <v>142</v>
      </c>
      <c r="I1387" s="821">
        <v>11</v>
      </c>
      <c r="J1387" s="827">
        <v>81.03</v>
      </c>
      <c r="K1387" s="21">
        <f t="shared" si="100"/>
        <v>891.33</v>
      </c>
      <c r="L1387" s="21">
        <f t="shared" si="103"/>
        <v>210</v>
      </c>
      <c r="M1387" s="21">
        <f t="shared" si="102"/>
        <v>210</v>
      </c>
      <c r="N1387" s="21">
        <f t="shared" si="101"/>
        <v>1101.33</v>
      </c>
      <c r="O1387" s="817" t="s">
        <v>6</v>
      </c>
      <c r="P1387" s="817" t="s">
        <v>352</v>
      </c>
      <c r="Q1387" s="822" t="s">
        <v>8</v>
      </c>
      <c r="R1387" s="823" t="s">
        <v>9</v>
      </c>
    </row>
    <row r="1388" spans="1:18" ht="15" hidden="1" customHeight="1">
      <c r="A1388" s="816">
        <v>117456</v>
      </c>
      <c r="B1388" s="817" t="s">
        <v>524</v>
      </c>
      <c r="C1388" s="817" t="s">
        <v>36</v>
      </c>
      <c r="D1388" s="817" t="s">
        <v>3</v>
      </c>
      <c r="E1388" s="818">
        <v>44389</v>
      </c>
      <c r="F1388" s="817" t="s">
        <v>71</v>
      </c>
      <c r="G1388" s="819" t="s">
        <v>521</v>
      </c>
      <c r="H1388" s="817" t="s">
        <v>73</v>
      </c>
      <c r="I1388" s="821">
        <v>2</v>
      </c>
      <c r="J1388" s="827">
        <v>132.15</v>
      </c>
      <c r="K1388" s="21">
        <f t="shared" si="100"/>
        <v>264.3</v>
      </c>
      <c r="L1388" s="21">
        <f t="shared" si="103"/>
        <v>38.18181818181818</v>
      </c>
      <c r="M1388" s="21">
        <f t="shared" si="102"/>
        <v>38.18</v>
      </c>
      <c r="N1388" s="21">
        <f t="shared" si="101"/>
        <v>302.48</v>
      </c>
      <c r="O1388" s="817"/>
      <c r="P1388" s="817"/>
      <c r="Q1388" s="822" t="s">
        <v>8</v>
      </c>
      <c r="R1388" s="823" t="s">
        <v>9</v>
      </c>
    </row>
    <row r="1389" spans="1:18" ht="15" hidden="1" customHeight="1">
      <c r="A1389" s="816">
        <v>117459</v>
      </c>
      <c r="B1389" s="817" t="s">
        <v>189</v>
      </c>
      <c r="C1389" s="817" t="s">
        <v>59</v>
      </c>
      <c r="D1389" s="817" t="s">
        <v>3</v>
      </c>
      <c r="E1389" s="818">
        <v>44389</v>
      </c>
      <c r="F1389" s="817" t="s">
        <v>140</v>
      </c>
      <c r="G1389" s="819" t="s">
        <v>522</v>
      </c>
      <c r="H1389" s="817" t="s">
        <v>142</v>
      </c>
      <c r="I1389" s="821">
        <v>11</v>
      </c>
      <c r="J1389" s="827">
        <v>111.7</v>
      </c>
      <c r="K1389" s="21">
        <f t="shared" si="100"/>
        <v>1228.7</v>
      </c>
      <c r="L1389" s="21">
        <f t="shared" si="103"/>
        <v>210</v>
      </c>
      <c r="M1389" s="21">
        <f t="shared" si="102"/>
        <v>210</v>
      </c>
      <c r="N1389" s="21">
        <f t="shared" si="101"/>
        <v>1438.7</v>
      </c>
      <c r="O1389" s="817" t="s">
        <v>6</v>
      </c>
      <c r="P1389" s="817" t="s">
        <v>352</v>
      </c>
      <c r="Q1389" s="822" t="s">
        <v>8</v>
      </c>
      <c r="R1389" s="823" t="s">
        <v>9</v>
      </c>
    </row>
    <row r="1390" spans="1:18" ht="15" hidden="1" customHeight="1">
      <c r="A1390" s="816">
        <v>117567</v>
      </c>
      <c r="B1390" s="817" t="s">
        <v>190</v>
      </c>
      <c r="C1390" s="817" t="s">
        <v>39</v>
      </c>
      <c r="D1390" s="817" t="s">
        <v>3</v>
      </c>
      <c r="E1390" s="818">
        <v>44389</v>
      </c>
      <c r="F1390" s="817" t="s">
        <v>140</v>
      </c>
      <c r="G1390" s="819" t="s">
        <v>522</v>
      </c>
      <c r="H1390" s="817" t="s">
        <v>142</v>
      </c>
      <c r="I1390" s="821">
        <v>11</v>
      </c>
      <c r="J1390" s="827">
        <v>81.03</v>
      </c>
      <c r="K1390" s="21">
        <f t="shared" si="100"/>
        <v>891.33</v>
      </c>
      <c r="L1390" s="21">
        <f t="shared" si="103"/>
        <v>210</v>
      </c>
      <c r="M1390" s="21">
        <f t="shared" si="102"/>
        <v>210</v>
      </c>
      <c r="N1390" s="21">
        <f t="shared" si="101"/>
        <v>1101.33</v>
      </c>
      <c r="O1390" s="817" t="s">
        <v>6</v>
      </c>
      <c r="P1390" s="817" t="s">
        <v>352</v>
      </c>
      <c r="Q1390" s="822" t="s">
        <v>8</v>
      </c>
      <c r="R1390" s="823" t="s">
        <v>9</v>
      </c>
    </row>
    <row r="1391" spans="1:18" ht="15" hidden="1" customHeight="1">
      <c r="A1391" s="816">
        <v>117569</v>
      </c>
      <c r="B1391" s="817" t="s">
        <v>191</v>
      </c>
      <c r="C1391" s="817" t="s">
        <v>39</v>
      </c>
      <c r="D1391" s="817" t="s">
        <v>3</v>
      </c>
      <c r="E1391" s="818">
        <v>44389</v>
      </c>
      <c r="F1391" s="817" t="s">
        <v>140</v>
      </c>
      <c r="G1391" s="819" t="s">
        <v>522</v>
      </c>
      <c r="H1391" s="817" t="s">
        <v>142</v>
      </c>
      <c r="I1391" s="821">
        <v>11</v>
      </c>
      <c r="J1391" s="827">
        <v>81.03</v>
      </c>
      <c r="K1391" s="21">
        <f t="shared" si="100"/>
        <v>891.33</v>
      </c>
      <c r="L1391" s="21">
        <f t="shared" si="103"/>
        <v>210</v>
      </c>
      <c r="M1391" s="21">
        <f t="shared" si="102"/>
        <v>210</v>
      </c>
      <c r="N1391" s="21">
        <f t="shared" si="101"/>
        <v>1101.33</v>
      </c>
      <c r="O1391" s="817" t="s">
        <v>6</v>
      </c>
      <c r="P1391" s="817" t="s">
        <v>352</v>
      </c>
      <c r="Q1391" s="822" t="s">
        <v>8</v>
      </c>
      <c r="R1391" s="823" t="s">
        <v>9</v>
      </c>
    </row>
    <row r="1392" spans="1:18" ht="15" hidden="1" customHeight="1">
      <c r="A1392" s="816">
        <v>117616</v>
      </c>
      <c r="B1392" s="817" t="s">
        <v>504</v>
      </c>
      <c r="C1392" s="817" t="s">
        <v>39</v>
      </c>
      <c r="D1392" s="817" t="s">
        <v>3</v>
      </c>
      <c r="E1392" s="818">
        <v>44389</v>
      </c>
      <c r="F1392" s="817" t="s">
        <v>140</v>
      </c>
      <c r="G1392" s="819" t="s">
        <v>525</v>
      </c>
      <c r="H1392" s="824" t="s">
        <v>142</v>
      </c>
      <c r="I1392" s="829">
        <v>2</v>
      </c>
      <c r="J1392" s="830">
        <v>81.03</v>
      </c>
      <c r="K1392" s="21">
        <f t="shared" si="100"/>
        <v>162.06</v>
      </c>
      <c r="L1392" s="21">
        <f t="shared" si="103"/>
        <v>38.18181818181818</v>
      </c>
      <c r="M1392" s="21">
        <f t="shared" si="102"/>
        <v>38.18</v>
      </c>
      <c r="N1392" s="21">
        <f t="shared" si="101"/>
        <v>200.24</v>
      </c>
      <c r="O1392" s="824" t="s">
        <v>6</v>
      </c>
      <c r="P1392" s="824" t="s">
        <v>352</v>
      </c>
      <c r="Q1392" s="831" t="s">
        <v>8</v>
      </c>
      <c r="R1392" s="832" t="s">
        <v>9</v>
      </c>
    </row>
    <row r="1393" spans="1:18" ht="15" hidden="1" customHeight="1">
      <c r="A1393" s="825">
        <v>117685</v>
      </c>
      <c r="B1393" s="824" t="s">
        <v>513</v>
      </c>
      <c r="C1393" s="824" t="s">
        <v>63</v>
      </c>
      <c r="D1393" s="824" t="s">
        <v>3</v>
      </c>
      <c r="E1393" s="826">
        <v>44389</v>
      </c>
      <c r="F1393" s="817" t="s">
        <v>19</v>
      </c>
      <c r="G1393" s="819" t="s">
        <v>324</v>
      </c>
      <c r="H1393" s="824" t="s">
        <v>21</v>
      </c>
      <c r="I1393" s="829">
        <v>2</v>
      </c>
      <c r="J1393" s="830">
        <v>91.26</v>
      </c>
      <c r="K1393" s="21">
        <f t="shared" si="100"/>
        <v>182.52</v>
      </c>
      <c r="L1393" s="21">
        <f t="shared" si="103"/>
        <v>38.18181818181818</v>
      </c>
      <c r="M1393" s="21">
        <f t="shared" si="102"/>
        <v>38.18</v>
      </c>
      <c r="N1393" s="21">
        <f t="shared" si="101"/>
        <v>220.70000000000002</v>
      </c>
      <c r="O1393" s="824" t="s">
        <v>6</v>
      </c>
      <c r="P1393" s="824" t="s">
        <v>125</v>
      </c>
      <c r="Q1393" s="831" t="s">
        <v>8</v>
      </c>
      <c r="R1393" s="832" t="s">
        <v>86</v>
      </c>
    </row>
    <row r="1394" spans="1:18" ht="15" hidden="1" customHeight="1">
      <c r="A1394" s="816">
        <v>117776</v>
      </c>
      <c r="B1394" s="817" t="s">
        <v>194</v>
      </c>
      <c r="C1394" s="817" t="s">
        <v>39</v>
      </c>
      <c r="D1394" s="817" t="s">
        <v>3</v>
      </c>
      <c r="E1394" s="818">
        <v>44389</v>
      </c>
      <c r="F1394" s="817" t="s">
        <v>140</v>
      </c>
      <c r="G1394" s="819" t="s">
        <v>522</v>
      </c>
      <c r="H1394" s="817" t="s">
        <v>142</v>
      </c>
      <c r="I1394" s="821">
        <v>11</v>
      </c>
      <c r="J1394" s="827">
        <v>81.03</v>
      </c>
      <c r="K1394" s="21">
        <f t="shared" si="100"/>
        <v>891.33</v>
      </c>
      <c r="L1394" s="21">
        <f t="shared" si="103"/>
        <v>210</v>
      </c>
      <c r="M1394" s="21">
        <f t="shared" si="102"/>
        <v>210</v>
      </c>
      <c r="N1394" s="21">
        <f t="shared" si="101"/>
        <v>1101.33</v>
      </c>
      <c r="O1394" s="817" t="s">
        <v>6</v>
      </c>
      <c r="P1394" s="817" t="s">
        <v>352</v>
      </c>
      <c r="Q1394" s="822" t="s">
        <v>8</v>
      </c>
      <c r="R1394" s="823" t="s">
        <v>9</v>
      </c>
    </row>
    <row r="1395" spans="1:18" ht="15" hidden="1" customHeight="1">
      <c r="A1395" s="816">
        <v>118178</v>
      </c>
      <c r="B1395" s="817" t="s">
        <v>498</v>
      </c>
      <c r="C1395" s="817" t="s">
        <v>39</v>
      </c>
      <c r="D1395" s="817" t="s">
        <v>3</v>
      </c>
      <c r="E1395" s="818">
        <v>44389</v>
      </c>
      <c r="F1395" s="817" t="s">
        <v>140</v>
      </c>
      <c r="G1395" s="819" t="s">
        <v>496</v>
      </c>
      <c r="H1395" s="817" t="s">
        <v>142</v>
      </c>
      <c r="I1395" s="821">
        <v>11</v>
      </c>
      <c r="J1395" s="827">
        <v>81.03</v>
      </c>
      <c r="K1395" s="21">
        <f t="shared" si="100"/>
        <v>891.33</v>
      </c>
      <c r="L1395" s="21">
        <f t="shared" si="103"/>
        <v>210</v>
      </c>
      <c r="M1395" s="21">
        <f t="shared" si="102"/>
        <v>210</v>
      </c>
      <c r="N1395" s="21">
        <f t="shared" si="101"/>
        <v>1101.33</v>
      </c>
      <c r="O1395" s="817" t="s">
        <v>6</v>
      </c>
      <c r="P1395" s="817" t="s">
        <v>125</v>
      </c>
      <c r="Q1395" s="822" t="s">
        <v>8</v>
      </c>
      <c r="R1395" s="823" t="s">
        <v>9</v>
      </c>
    </row>
    <row r="1396" spans="1:18" ht="15" hidden="1" customHeight="1">
      <c r="A1396" s="816">
        <v>118183</v>
      </c>
      <c r="B1396" s="817" t="s">
        <v>196</v>
      </c>
      <c r="C1396" s="817" t="s">
        <v>59</v>
      </c>
      <c r="D1396" s="817" t="s">
        <v>3</v>
      </c>
      <c r="E1396" s="818">
        <v>44389</v>
      </c>
      <c r="F1396" s="817" t="s">
        <v>140</v>
      </c>
      <c r="G1396" s="819" t="s">
        <v>522</v>
      </c>
      <c r="H1396" s="817" t="s">
        <v>142</v>
      </c>
      <c r="I1396" s="821">
        <v>11</v>
      </c>
      <c r="J1396" s="827">
        <v>111.7</v>
      </c>
      <c r="K1396" s="21">
        <f t="shared" si="100"/>
        <v>1228.7</v>
      </c>
      <c r="L1396" s="21">
        <f t="shared" si="103"/>
        <v>210</v>
      </c>
      <c r="M1396" s="21">
        <f t="shared" si="102"/>
        <v>210</v>
      </c>
      <c r="N1396" s="21">
        <f t="shared" si="101"/>
        <v>1438.7</v>
      </c>
      <c r="O1396" s="817" t="s">
        <v>6</v>
      </c>
      <c r="P1396" s="817" t="s">
        <v>352</v>
      </c>
      <c r="Q1396" s="822" t="s">
        <v>8</v>
      </c>
      <c r="R1396" s="823" t="s">
        <v>9</v>
      </c>
    </row>
    <row r="1397" spans="1:18" ht="15" hidden="1" customHeight="1">
      <c r="A1397" s="816">
        <v>118191</v>
      </c>
      <c r="B1397" s="817" t="s">
        <v>526</v>
      </c>
      <c r="C1397" s="817" t="s">
        <v>36</v>
      </c>
      <c r="D1397" s="817" t="s">
        <v>3</v>
      </c>
      <c r="E1397" s="818">
        <v>44389</v>
      </c>
      <c r="F1397" s="817" t="s">
        <v>71</v>
      </c>
      <c r="G1397" s="819" t="s">
        <v>521</v>
      </c>
      <c r="H1397" s="817" t="s">
        <v>73</v>
      </c>
      <c r="I1397" s="821">
        <v>2</v>
      </c>
      <c r="J1397" s="827">
        <v>132.15</v>
      </c>
      <c r="K1397" s="21">
        <f t="shared" si="100"/>
        <v>264.3</v>
      </c>
      <c r="L1397" s="21">
        <f t="shared" si="103"/>
        <v>38.18181818181818</v>
      </c>
      <c r="M1397" s="21">
        <f t="shared" si="102"/>
        <v>38.18</v>
      </c>
      <c r="N1397" s="21">
        <f t="shared" si="101"/>
        <v>302.48</v>
      </c>
      <c r="O1397" s="817"/>
      <c r="P1397" s="817"/>
      <c r="Q1397" s="822" t="s">
        <v>8</v>
      </c>
      <c r="R1397" s="823" t="s">
        <v>9</v>
      </c>
    </row>
    <row r="1398" spans="1:18" ht="15" hidden="1" customHeight="1">
      <c r="A1398" s="816">
        <v>118268</v>
      </c>
      <c r="B1398" s="817" t="s">
        <v>527</v>
      </c>
      <c r="C1398" s="817" t="s">
        <v>36</v>
      </c>
      <c r="D1398" s="817" t="s">
        <v>3</v>
      </c>
      <c r="E1398" s="818">
        <v>44389</v>
      </c>
      <c r="F1398" s="817" t="s">
        <v>71</v>
      </c>
      <c r="G1398" s="819" t="s">
        <v>521</v>
      </c>
      <c r="H1398" s="817" t="s">
        <v>73</v>
      </c>
      <c r="I1398" s="821">
        <v>2</v>
      </c>
      <c r="J1398" s="827">
        <v>132.15</v>
      </c>
      <c r="K1398" s="21">
        <f t="shared" si="100"/>
        <v>264.3</v>
      </c>
      <c r="L1398" s="21">
        <f t="shared" si="103"/>
        <v>38.18181818181818</v>
      </c>
      <c r="M1398" s="21">
        <f t="shared" si="102"/>
        <v>38.18</v>
      </c>
      <c r="N1398" s="21">
        <f t="shared" si="101"/>
        <v>302.48</v>
      </c>
      <c r="O1398" s="817"/>
      <c r="P1398" s="817"/>
      <c r="Q1398" s="822" t="s">
        <v>8</v>
      </c>
      <c r="R1398" s="823" t="s">
        <v>9</v>
      </c>
    </row>
    <row r="1399" spans="1:18" ht="15" hidden="1" customHeight="1">
      <c r="A1399" s="816">
        <v>118357</v>
      </c>
      <c r="B1399" s="817" t="s">
        <v>528</v>
      </c>
      <c r="C1399" s="817" t="s">
        <v>36</v>
      </c>
      <c r="D1399" s="817" t="s">
        <v>3</v>
      </c>
      <c r="E1399" s="818">
        <v>44389</v>
      </c>
      <c r="F1399" s="817" t="s">
        <v>71</v>
      </c>
      <c r="G1399" s="819" t="s">
        <v>521</v>
      </c>
      <c r="H1399" s="817" t="s">
        <v>73</v>
      </c>
      <c r="I1399" s="821">
        <v>2</v>
      </c>
      <c r="J1399" s="827">
        <v>132.15</v>
      </c>
      <c r="K1399" s="21">
        <f t="shared" si="100"/>
        <v>264.3</v>
      </c>
      <c r="L1399" s="21">
        <f t="shared" si="103"/>
        <v>38.18181818181818</v>
      </c>
      <c r="M1399" s="21">
        <f t="shared" si="102"/>
        <v>38.18</v>
      </c>
      <c r="N1399" s="21">
        <f t="shared" si="101"/>
        <v>302.48</v>
      </c>
      <c r="O1399" s="817"/>
      <c r="P1399" s="817"/>
      <c r="Q1399" s="822" t="s">
        <v>8</v>
      </c>
      <c r="R1399" s="823" t="s">
        <v>9</v>
      </c>
    </row>
    <row r="1400" spans="1:18" ht="15" hidden="1" customHeight="1">
      <c r="A1400" s="816">
        <v>118394</v>
      </c>
      <c r="B1400" s="817" t="s">
        <v>529</v>
      </c>
      <c r="C1400" s="817" t="s">
        <v>36</v>
      </c>
      <c r="D1400" s="817" t="s">
        <v>3</v>
      </c>
      <c r="E1400" s="818">
        <v>44389</v>
      </c>
      <c r="F1400" s="817" t="s">
        <v>71</v>
      </c>
      <c r="G1400" s="819" t="s">
        <v>521</v>
      </c>
      <c r="H1400" s="817" t="s">
        <v>73</v>
      </c>
      <c r="I1400" s="821">
        <v>2</v>
      </c>
      <c r="J1400" s="827">
        <v>132.15</v>
      </c>
      <c r="K1400" s="21">
        <f t="shared" si="100"/>
        <v>264.3</v>
      </c>
      <c r="L1400" s="21">
        <f t="shared" si="103"/>
        <v>38.18181818181818</v>
      </c>
      <c r="M1400" s="21">
        <f t="shared" si="102"/>
        <v>38.18</v>
      </c>
      <c r="N1400" s="21">
        <f t="shared" si="101"/>
        <v>302.48</v>
      </c>
      <c r="O1400" s="817"/>
      <c r="P1400" s="817"/>
      <c r="Q1400" s="822" t="s">
        <v>8</v>
      </c>
      <c r="R1400" s="823" t="s">
        <v>9</v>
      </c>
    </row>
    <row r="1401" spans="1:18" ht="15" hidden="1" customHeight="1">
      <c r="A1401" s="816">
        <v>118503</v>
      </c>
      <c r="B1401" s="817" t="s">
        <v>530</v>
      </c>
      <c r="C1401" s="817" t="s">
        <v>209</v>
      </c>
      <c r="D1401" s="817" t="s">
        <v>3</v>
      </c>
      <c r="E1401" s="818">
        <v>44389</v>
      </c>
      <c r="F1401" s="817" t="s">
        <v>71</v>
      </c>
      <c r="G1401" s="819" t="s">
        <v>521</v>
      </c>
      <c r="H1401" s="817" t="s">
        <v>73</v>
      </c>
      <c r="I1401" s="821">
        <v>2</v>
      </c>
      <c r="J1401" s="827">
        <v>146.88999999999999</v>
      </c>
      <c r="K1401" s="21">
        <f t="shared" si="100"/>
        <v>293.77999999999997</v>
      </c>
      <c r="L1401" s="21">
        <f t="shared" si="103"/>
        <v>38.18181818181818</v>
      </c>
      <c r="M1401" s="21">
        <f t="shared" si="102"/>
        <v>38.18</v>
      </c>
      <c r="N1401" s="21">
        <f t="shared" si="101"/>
        <v>331.96</v>
      </c>
      <c r="O1401" s="817"/>
      <c r="P1401" s="817"/>
      <c r="Q1401" s="822" t="s">
        <v>8</v>
      </c>
      <c r="R1401" s="823" t="s">
        <v>9</v>
      </c>
    </row>
    <row r="1402" spans="1:18" ht="15" hidden="1" customHeight="1">
      <c r="A1402" s="825">
        <v>118606</v>
      </c>
      <c r="B1402" s="824" t="s">
        <v>515</v>
      </c>
      <c r="C1402" s="824" t="s">
        <v>63</v>
      </c>
      <c r="D1402" s="824" t="s">
        <v>3</v>
      </c>
      <c r="E1402" s="826">
        <v>44389</v>
      </c>
      <c r="F1402" s="817" t="s">
        <v>19</v>
      </c>
      <c r="G1402" s="819" t="s">
        <v>324</v>
      </c>
      <c r="H1402" s="824" t="s">
        <v>21</v>
      </c>
      <c r="I1402" s="829">
        <v>2</v>
      </c>
      <c r="J1402" s="830">
        <v>91.26</v>
      </c>
      <c r="K1402" s="21">
        <f t="shared" si="100"/>
        <v>182.52</v>
      </c>
      <c r="L1402" s="21">
        <f t="shared" si="103"/>
        <v>38.18181818181818</v>
      </c>
      <c r="M1402" s="21">
        <f t="shared" si="102"/>
        <v>38.18</v>
      </c>
      <c r="N1402" s="21">
        <f t="shared" si="101"/>
        <v>220.70000000000002</v>
      </c>
      <c r="O1402" s="824" t="s">
        <v>6</v>
      </c>
      <c r="P1402" s="824" t="s">
        <v>125</v>
      </c>
      <c r="Q1402" s="831" t="s">
        <v>8</v>
      </c>
      <c r="R1402" s="832" t="s">
        <v>86</v>
      </c>
    </row>
    <row r="1403" spans="1:18" ht="15" hidden="1" customHeight="1">
      <c r="A1403" s="816">
        <v>118646</v>
      </c>
      <c r="B1403" s="817" t="s">
        <v>487</v>
      </c>
      <c r="C1403" s="817" t="s">
        <v>39</v>
      </c>
      <c r="D1403" s="817" t="s">
        <v>3</v>
      </c>
      <c r="E1403" s="818">
        <v>44389</v>
      </c>
      <c r="F1403" s="817" t="s">
        <v>140</v>
      </c>
      <c r="G1403" s="819" t="s">
        <v>496</v>
      </c>
      <c r="H1403" s="817" t="s">
        <v>142</v>
      </c>
      <c r="I1403" s="821">
        <v>11</v>
      </c>
      <c r="J1403" s="827">
        <v>81.03</v>
      </c>
      <c r="K1403" s="21">
        <f t="shared" si="100"/>
        <v>891.33</v>
      </c>
      <c r="L1403" s="21">
        <f t="shared" si="103"/>
        <v>210</v>
      </c>
      <c r="M1403" s="21">
        <f t="shared" si="102"/>
        <v>210</v>
      </c>
      <c r="N1403" s="21">
        <f t="shared" si="101"/>
        <v>1101.33</v>
      </c>
      <c r="O1403" s="817" t="s">
        <v>6</v>
      </c>
      <c r="P1403" s="817" t="s">
        <v>125</v>
      </c>
      <c r="Q1403" s="822" t="s">
        <v>8</v>
      </c>
      <c r="R1403" s="823" t="s">
        <v>9</v>
      </c>
    </row>
    <row r="1404" spans="1:18" ht="15" hidden="1" customHeight="1">
      <c r="A1404" s="816">
        <v>118711</v>
      </c>
      <c r="B1404" s="817" t="s">
        <v>531</v>
      </c>
      <c r="C1404" s="817" t="s">
        <v>36</v>
      </c>
      <c r="D1404" s="817" t="s">
        <v>3</v>
      </c>
      <c r="E1404" s="818">
        <v>44389</v>
      </c>
      <c r="F1404" s="817" t="s">
        <v>71</v>
      </c>
      <c r="G1404" s="819" t="s">
        <v>521</v>
      </c>
      <c r="H1404" s="817" t="s">
        <v>73</v>
      </c>
      <c r="I1404" s="821">
        <v>2</v>
      </c>
      <c r="J1404" s="827">
        <v>132.15</v>
      </c>
      <c r="K1404" s="21">
        <f t="shared" si="100"/>
        <v>264.3</v>
      </c>
      <c r="L1404" s="21">
        <f t="shared" si="103"/>
        <v>38.18181818181818</v>
      </c>
      <c r="M1404" s="21">
        <f t="shared" si="102"/>
        <v>38.18</v>
      </c>
      <c r="N1404" s="21">
        <f t="shared" si="101"/>
        <v>302.48</v>
      </c>
      <c r="O1404" s="817"/>
      <c r="P1404" s="817"/>
      <c r="Q1404" s="822" t="s">
        <v>8</v>
      </c>
      <c r="R1404" s="823" t="s">
        <v>9</v>
      </c>
    </row>
    <row r="1405" spans="1:18" ht="15" hidden="1" customHeight="1">
      <c r="A1405" s="816">
        <v>156144</v>
      </c>
      <c r="B1405" s="817" t="s">
        <v>197</v>
      </c>
      <c r="C1405" s="817" t="s">
        <v>39</v>
      </c>
      <c r="D1405" s="817" t="s">
        <v>3</v>
      </c>
      <c r="E1405" s="818">
        <v>44389</v>
      </c>
      <c r="F1405" s="817" t="s">
        <v>140</v>
      </c>
      <c r="G1405" s="819" t="s">
        <v>522</v>
      </c>
      <c r="H1405" s="817" t="s">
        <v>142</v>
      </c>
      <c r="I1405" s="821">
        <v>11</v>
      </c>
      <c r="J1405" s="827">
        <v>81.03</v>
      </c>
      <c r="K1405" s="21">
        <f t="shared" si="100"/>
        <v>891.33</v>
      </c>
      <c r="L1405" s="21">
        <f t="shared" si="103"/>
        <v>210</v>
      </c>
      <c r="M1405" s="21">
        <f t="shared" si="102"/>
        <v>210</v>
      </c>
      <c r="N1405" s="21">
        <f t="shared" si="101"/>
        <v>1101.33</v>
      </c>
      <c r="O1405" s="817" t="s">
        <v>6</v>
      </c>
      <c r="P1405" s="817" t="s">
        <v>352</v>
      </c>
      <c r="Q1405" s="822" t="s">
        <v>8</v>
      </c>
      <c r="R1405" s="823" t="s">
        <v>9</v>
      </c>
    </row>
    <row r="1406" spans="1:18" ht="15" hidden="1" customHeight="1">
      <c r="A1406" s="816">
        <v>156263</v>
      </c>
      <c r="B1406" s="817" t="s">
        <v>198</v>
      </c>
      <c r="C1406" s="817" t="s">
        <v>39</v>
      </c>
      <c r="D1406" s="817" t="s">
        <v>3</v>
      </c>
      <c r="E1406" s="818">
        <v>44389</v>
      </c>
      <c r="F1406" s="817" t="s">
        <v>140</v>
      </c>
      <c r="G1406" s="819" t="s">
        <v>522</v>
      </c>
      <c r="H1406" s="817" t="s">
        <v>142</v>
      </c>
      <c r="I1406" s="821">
        <v>11</v>
      </c>
      <c r="J1406" s="827">
        <v>81.03</v>
      </c>
      <c r="K1406" s="21">
        <f t="shared" si="100"/>
        <v>891.33</v>
      </c>
      <c r="L1406" s="21">
        <f t="shared" si="103"/>
        <v>210</v>
      </c>
      <c r="M1406" s="21">
        <f t="shared" si="102"/>
        <v>210</v>
      </c>
      <c r="N1406" s="21">
        <f t="shared" si="101"/>
        <v>1101.33</v>
      </c>
      <c r="O1406" s="817" t="s">
        <v>6</v>
      </c>
      <c r="P1406" s="817" t="s">
        <v>352</v>
      </c>
      <c r="Q1406" s="822" t="s">
        <v>8</v>
      </c>
      <c r="R1406" s="823" t="s">
        <v>9</v>
      </c>
    </row>
    <row r="1407" spans="1:18" ht="15" hidden="1" customHeight="1">
      <c r="A1407" s="825">
        <v>157011</v>
      </c>
      <c r="B1407" s="824" t="s">
        <v>516</v>
      </c>
      <c r="C1407" s="824" t="s">
        <v>63</v>
      </c>
      <c r="D1407" s="824" t="s">
        <v>3</v>
      </c>
      <c r="E1407" s="826">
        <v>44389</v>
      </c>
      <c r="F1407" s="817" t="s">
        <v>19</v>
      </c>
      <c r="G1407" s="819" t="s">
        <v>324</v>
      </c>
      <c r="H1407" s="824" t="s">
        <v>21</v>
      </c>
      <c r="I1407" s="829">
        <v>2</v>
      </c>
      <c r="J1407" s="830">
        <v>91.26</v>
      </c>
      <c r="K1407" s="21">
        <f t="shared" si="100"/>
        <v>182.52</v>
      </c>
      <c r="L1407" s="21">
        <f t="shared" si="103"/>
        <v>38.18181818181818</v>
      </c>
      <c r="M1407" s="21">
        <f t="shared" si="102"/>
        <v>38.18</v>
      </c>
      <c r="N1407" s="21">
        <f t="shared" si="101"/>
        <v>220.70000000000002</v>
      </c>
      <c r="O1407" s="824" t="s">
        <v>6</v>
      </c>
      <c r="P1407" s="824" t="s">
        <v>125</v>
      </c>
      <c r="Q1407" s="831" t="s">
        <v>8</v>
      </c>
      <c r="R1407" s="832" t="s">
        <v>86</v>
      </c>
    </row>
    <row r="1408" spans="1:18" ht="15" hidden="1" customHeight="1">
      <c r="A1408" s="816">
        <v>174869</v>
      </c>
      <c r="B1408" s="817" t="s">
        <v>489</v>
      </c>
      <c r="C1408" s="817" t="s">
        <v>39</v>
      </c>
      <c r="D1408" s="817" t="s">
        <v>3</v>
      </c>
      <c r="E1408" s="818">
        <v>44389</v>
      </c>
      <c r="F1408" s="817" t="s">
        <v>140</v>
      </c>
      <c r="G1408" s="819" t="s">
        <v>496</v>
      </c>
      <c r="H1408" s="817" t="s">
        <v>142</v>
      </c>
      <c r="I1408" s="821">
        <v>11</v>
      </c>
      <c r="J1408" s="827">
        <v>81.03</v>
      </c>
      <c r="K1408" s="21">
        <f t="shared" si="100"/>
        <v>891.33</v>
      </c>
      <c r="L1408" s="21">
        <f t="shared" si="103"/>
        <v>210</v>
      </c>
      <c r="M1408" s="21">
        <f t="shared" si="102"/>
        <v>210</v>
      </c>
      <c r="N1408" s="21">
        <f t="shared" si="101"/>
        <v>1101.33</v>
      </c>
      <c r="O1408" s="817" t="s">
        <v>6</v>
      </c>
      <c r="P1408" s="817" t="s">
        <v>125</v>
      </c>
      <c r="Q1408" s="822" t="s">
        <v>8</v>
      </c>
      <c r="R1408" s="823" t="s">
        <v>9</v>
      </c>
    </row>
    <row r="1409" spans="1:18" ht="15" hidden="1" customHeight="1">
      <c r="A1409" s="816">
        <v>176090</v>
      </c>
      <c r="B1409" s="817" t="s">
        <v>509</v>
      </c>
      <c r="C1409" s="817" t="s">
        <v>39</v>
      </c>
      <c r="D1409" s="817" t="s">
        <v>3</v>
      </c>
      <c r="E1409" s="818">
        <v>44389</v>
      </c>
      <c r="F1409" s="817" t="s">
        <v>140</v>
      </c>
      <c r="G1409" s="819" t="s">
        <v>522</v>
      </c>
      <c r="H1409" s="817" t="s">
        <v>142</v>
      </c>
      <c r="I1409" s="821">
        <v>11</v>
      </c>
      <c r="J1409" s="827">
        <v>81.03</v>
      </c>
      <c r="K1409" s="21">
        <f t="shared" si="100"/>
        <v>891.33</v>
      </c>
      <c r="L1409" s="21">
        <f t="shared" si="103"/>
        <v>210</v>
      </c>
      <c r="M1409" s="21">
        <f t="shared" si="102"/>
        <v>210</v>
      </c>
      <c r="N1409" s="21">
        <f t="shared" si="101"/>
        <v>1101.33</v>
      </c>
      <c r="O1409" s="817" t="s">
        <v>6</v>
      </c>
      <c r="P1409" s="817" t="s">
        <v>352</v>
      </c>
      <c r="Q1409" s="822" t="s">
        <v>8</v>
      </c>
      <c r="R1409" s="823" t="s">
        <v>9</v>
      </c>
    </row>
    <row r="1410" spans="1:18" ht="15" hidden="1" customHeight="1">
      <c r="A1410" s="816">
        <v>176485</v>
      </c>
      <c r="B1410" s="817" t="s">
        <v>490</v>
      </c>
      <c r="C1410" s="817" t="s">
        <v>39</v>
      </c>
      <c r="D1410" s="817" t="s">
        <v>3</v>
      </c>
      <c r="E1410" s="818">
        <v>44389</v>
      </c>
      <c r="F1410" s="817" t="s">
        <v>140</v>
      </c>
      <c r="G1410" s="819" t="s">
        <v>496</v>
      </c>
      <c r="H1410" s="817" t="s">
        <v>142</v>
      </c>
      <c r="I1410" s="821">
        <v>11</v>
      </c>
      <c r="J1410" s="827">
        <v>81.03</v>
      </c>
      <c r="K1410" s="21">
        <f t="shared" si="100"/>
        <v>891.33</v>
      </c>
      <c r="L1410" s="21">
        <f t="shared" si="103"/>
        <v>210</v>
      </c>
      <c r="M1410" s="21">
        <f t="shared" si="102"/>
        <v>210</v>
      </c>
      <c r="N1410" s="21">
        <f t="shared" si="101"/>
        <v>1101.33</v>
      </c>
      <c r="O1410" s="817" t="s">
        <v>6</v>
      </c>
      <c r="P1410" s="817" t="s">
        <v>125</v>
      </c>
      <c r="Q1410" s="822" t="s">
        <v>8</v>
      </c>
      <c r="R1410" s="823" t="s">
        <v>9</v>
      </c>
    </row>
    <row r="1411" spans="1:18" ht="15" hidden="1" customHeight="1">
      <c r="A1411" s="816">
        <v>177494</v>
      </c>
      <c r="B1411" s="817" t="s">
        <v>491</v>
      </c>
      <c r="C1411" s="817" t="s">
        <v>39</v>
      </c>
      <c r="D1411" s="817" t="s">
        <v>3</v>
      </c>
      <c r="E1411" s="818">
        <v>44389</v>
      </c>
      <c r="F1411" s="817" t="s">
        <v>140</v>
      </c>
      <c r="G1411" s="819" t="s">
        <v>496</v>
      </c>
      <c r="H1411" s="817" t="s">
        <v>142</v>
      </c>
      <c r="I1411" s="821">
        <v>11</v>
      </c>
      <c r="J1411" s="827">
        <v>81.03</v>
      </c>
      <c r="K1411" s="21">
        <f t="shared" si="100"/>
        <v>891.33</v>
      </c>
      <c r="L1411" s="21">
        <f t="shared" si="103"/>
        <v>210</v>
      </c>
      <c r="M1411" s="21">
        <f t="shared" si="102"/>
        <v>210</v>
      </c>
      <c r="N1411" s="21">
        <f t="shared" si="101"/>
        <v>1101.33</v>
      </c>
      <c r="O1411" s="817" t="s">
        <v>6</v>
      </c>
      <c r="P1411" s="817" t="s">
        <v>125</v>
      </c>
      <c r="Q1411" s="822" t="s">
        <v>8</v>
      </c>
      <c r="R1411" s="823" t="s">
        <v>9</v>
      </c>
    </row>
    <row r="1412" spans="1:18" ht="15" hidden="1" customHeight="1">
      <c r="A1412" s="816">
        <v>185078</v>
      </c>
      <c r="B1412" s="817" t="s">
        <v>510</v>
      </c>
      <c r="C1412" s="817" t="s">
        <v>39</v>
      </c>
      <c r="D1412" s="817" t="s">
        <v>3</v>
      </c>
      <c r="E1412" s="818">
        <v>44389</v>
      </c>
      <c r="F1412" s="817" t="s">
        <v>140</v>
      </c>
      <c r="G1412" s="819" t="s">
        <v>525</v>
      </c>
      <c r="H1412" s="824" t="s">
        <v>142</v>
      </c>
      <c r="I1412" s="829">
        <v>2</v>
      </c>
      <c r="J1412" s="830">
        <v>81.03</v>
      </c>
      <c r="K1412" s="21">
        <f t="shared" si="100"/>
        <v>162.06</v>
      </c>
      <c r="L1412" s="21">
        <f t="shared" si="103"/>
        <v>38.18181818181818</v>
      </c>
      <c r="M1412" s="21">
        <f t="shared" si="102"/>
        <v>38.18</v>
      </c>
      <c r="N1412" s="21">
        <f t="shared" si="101"/>
        <v>200.24</v>
      </c>
      <c r="O1412" s="824" t="s">
        <v>6</v>
      </c>
      <c r="P1412" s="824" t="s">
        <v>352</v>
      </c>
      <c r="Q1412" s="831" t="s">
        <v>8</v>
      </c>
      <c r="R1412" s="832" t="s">
        <v>9</v>
      </c>
    </row>
    <row r="1413" spans="1:18" ht="15" hidden="1" customHeight="1">
      <c r="A1413" s="816">
        <v>185237</v>
      </c>
      <c r="B1413" s="817" t="s">
        <v>441</v>
      </c>
      <c r="C1413" s="817" t="s">
        <v>59</v>
      </c>
      <c r="D1413" s="817" t="s">
        <v>3</v>
      </c>
      <c r="E1413" s="818">
        <v>44389</v>
      </c>
      <c r="F1413" s="817" t="s">
        <v>140</v>
      </c>
      <c r="G1413" s="819" t="s">
        <v>496</v>
      </c>
      <c r="H1413" s="817" t="s">
        <v>142</v>
      </c>
      <c r="I1413" s="821">
        <v>11</v>
      </c>
      <c r="J1413" s="827">
        <v>111.7</v>
      </c>
      <c r="K1413" s="21">
        <f t="shared" ref="K1413:K1476" si="104">J1413*I1413</f>
        <v>1228.7</v>
      </c>
      <c r="L1413" s="21">
        <f t="shared" si="103"/>
        <v>210</v>
      </c>
      <c r="M1413" s="21">
        <f t="shared" si="102"/>
        <v>210</v>
      </c>
      <c r="N1413" s="21">
        <f t="shared" si="101"/>
        <v>1438.7</v>
      </c>
      <c r="O1413" s="817" t="s">
        <v>6</v>
      </c>
      <c r="P1413" s="817" t="s">
        <v>125</v>
      </c>
      <c r="Q1413" s="822" t="s">
        <v>8</v>
      </c>
      <c r="R1413" s="823" t="s">
        <v>9</v>
      </c>
    </row>
    <row r="1414" spans="1:18" ht="15" hidden="1" customHeight="1">
      <c r="A1414" s="816">
        <v>185960</v>
      </c>
      <c r="B1414" s="817" t="s">
        <v>500</v>
      </c>
      <c r="C1414" s="817" t="s">
        <v>39</v>
      </c>
      <c r="D1414" s="817" t="s">
        <v>3</v>
      </c>
      <c r="E1414" s="818">
        <v>44389</v>
      </c>
      <c r="F1414" s="817" t="s">
        <v>140</v>
      </c>
      <c r="G1414" s="819" t="s">
        <v>496</v>
      </c>
      <c r="H1414" s="817" t="s">
        <v>142</v>
      </c>
      <c r="I1414" s="821">
        <v>11</v>
      </c>
      <c r="J1414" s="827">
        <v>81.03</v>
      </c>
      <c r="K1414" s="21">
        <f t="shared" si="104"/>
        <v>891.33</v>
      </c>
      <c r="L1414" s="21">
        <f t="shared" si="103"/>
        <v>210</v>
      </c>
      <c r="M1414" s="21">
        <f t="shared" si="102"/>
        <v>210</v>
      </c>
      <c r="N1414" s="21">
        <f t="shared" ref="N1414:N1477" si="105">K1414+M1414</f>
        <v>1101.33</v>
      </c>
      <c r="O1414" s="817" t="s">
        <v>6</v>
      </c>
      <c r="P1414" s="817" t="s">
        <v>125</v>
      </c>
      <c r="Q1414" s="822" t="s">
        <v>8</v>
      </c>
      <c r="R1414" s="823" t="s">
        <v>9</v>
      </c>
    </row>
    <row r="1415" spans="1:18" ht="15" hidden="1" customHeight="1">
      <c r="A1415" s="816">
        <v>186065</v>
      </c>
      <c r="B1415" s="817" t="s">
        <v>492</v>
      </c>
      <c r="C1415" s="817" t="s">
        <v>39</v>
      </c>
      <c r="D1415" s="817" t="s">
        <v>3</v>
      </c>
      <c r="E1415" s="818">
        <v>44389</v>
      </c>
      <c r="F1415" s="817" t="s">
        <v>140</v>
      </c>
      <c r="G1415" s="819" t="s">
        <v>496</v>
      </c>
      <c r="H1415" s="817" t="s">
        <v>142</v>
      </c>
      <c r="I1415" s="821">
        <v>11</v>
      </c>
      <c r="J1415" s="827">
        <v>81.03</v>
      </c>
      <c r="K1415" s="21">
        <f t="shared" si="104"/>
        <v>891.33</v>
      </c>
      <c r="L1415" s="21">
        <f t="shared" si="103"/>
        <v>210</v>
      </c>
      <c r="M1415" s="21">
        <f t="shared" ref="M1415:M1478" si="106">IFERROR(ROUND(L1415,2),0)</f>
        <v>210</v>
      </c>
      <c r="N1415" s="21">
        <f t="shared" si="105"/>
        <v>1101.33</v>
      </c>
      <c r="O1415" s="817" t="s">
        <v>6</v>
      </c>
      <c r="P1415" s="817" t="s">
        <v>125</v>
      </c>
      <c r="Q1415" s="822" t="s">
        <v>8</v>
      </c>
      <c r="R1415" s="823" t="s">
        <v>9</v>
      </c>
    </row>
    <row r="1416" spans="1:18" ht="15" hidden="1" customHeight="1">
      <c r="A1416" s="816">
        <v>187804</v>
      </c>
      <c r="B1416" s="817" t="s">
        <v>532</v>
      </c>
      <c r="C1416" s="817" t="s">
        <v>59</v>
      </c>
      <c r="D1416" s="817" t="s">
        <v>3</v>
      </c>
      <c r="E1416" s="818">
        <v>44389</v>
      </c>
      <c r="F1416" s="817" t="s">
        <v>71</v>
      </c>
      <c r="G1416" s="819" t="s">
        <v>521</v>
      </c>
      <c r="H1416" s="817" t="s">
        <v>73</v>
      </c>
      <c r="I1416" s="821">
        <v>2</v>
      </c>
      <c r="J1416" s="827">
        <v>111.7</v>
      </c>
      <c r="K1416" s="21">
        <f t="shared" si="104"/>
        <v>223.4</v>
      </c>
      <c r="L1416" s="21">
        <f t="shared" si="103"/>
        <v>38.18181818181818</v>
      </c>
      <c r="M1416" s="21">
        <f t="shared" si="106"/>
        <v>38.18</v>
      </c>
      <c r="N1416" s="21">
        <f t="shared" si="105"/>
        <v>261.58</v>
      </c>
      <c r="O1416" s="817"/>
      <c r="P1416" s="817"/>
      <c r="Q1416" s="822" t="s">
        <v>8</v>
      </c>
      <c r="R1416" s="823" t="s">
        <v>9</v>
      </c>
    </row>
    <row r="1417" spans="1:18" ht="15" hidden="1" customHeight="1">
      <c r="A1417" s="816">
        <v>203259</v>
      </c>
      <c r="B1417" s="817" t="s">
        <v>493</v>
      </c>
      <c r="C1417" s="817" t="s">
        <v>39</v>
      </c>
      <c r="D1417" s="817" t="s">
        <v>3</v>
      </c>
      <c r="E1417" s="818">
        <v>44389</v>
      </c>
      <c r="F1417" s="817" t="s">
        <v>140</v>
      </c>
      <c r="G1417" s="819" t="s">
        <v>496</v>
      </c>
      <c r="H1417" s="817" t="s">
        <v>142</v>
      </c>
      <c r="I1417" s="821">
        <v>11</v>
      </c>
      <c r="J1417" s="827">
        <v>81.03</v>
      </c>
      <c r="K1417" s="21">
        <f t="shared" si="104"/>
        <v>891.33</v>
      </c>
      <c r="L1417" s="21">
        <f t="shared" si="103"/>
        <v>210</v>
      </c>
      <c r="M1417" s="21">
        <f t="shared" si="106"/>
        <v>210</v>
      </c>
      <c r="N1417" s="21">
        <f t="shared" si="105"/>
        <v>1101.33</v>
      </c>
      <c r="O1417" s="817" t="s">
        <v>6</v>
      </c>
      <c r="P1417" s="817" t="s">
        <v>125</v>
      </c>
      <c r="Q1417" s="822" t="s">
        <v>8</v>
      </c>
      <c r="R1417" s="823" t="s">
        <v>9</v>
      </c>
    </row>
    <row r="1418" spans="1:18" ht="15" hidden="1" customHeight="1">
      <c r="A1418" s="825">
        <v>203395</v>
      </c>
      <c r="B1418" s="824" t="s">
        <v>517</v>
      </c>
      <c r="C1418" s="824" t="s">
        <v>63</v>
      </c>
      <c r="D1418" s="824" t="s">
        <v>3</v>
      </c>
      <c r="E1418" s="826">
        <v>44389</v>
      </c>
      <c r="F1418" s="817" t="s">
        <v>19</v>
      </c>
      <c r="G1418" s="819" t="s">
        <v>324</v>
      </c>
      <c r="H1418" s="824" t="s">
        <v>21</v>
      </c>
      <c r="I1418" s="829">
        <v>2</v>
      </c>
      <c r="J1418" s="830">
        <v>91.26</v>
      </c>
      <c r="K1418" s="21">
        <f t="shared" si="104"/>
        <v>182.52</v>
      </c>
      <c r="L1418" s="21">
        <f t="shared" si="103"/>
        <v>38.18181818181818</v>
      </c>
      <c r="M1418" s="21">
        <f t="shared" si="106"/>
        <v>38.18</v>
      </c>
      <c r="N1418" s="21">
        <f t="shared" si="105"/>
        <v>220.70000000000002</v>
      </c>
      <c r="O1418" s="824" t="s">
        <v>6</v>
      </c>
      <c r="P1418" s="824" t="s">
        <v>125</v>
      </c>
      <c r="Q1418" s="831" t="s">
        <v>8</v>
      </c>
      <c r="R1418" s="832" t="s">
        <v>86</v>
      </c>
    </row>
    <row r="1419" spans="1:18" ht="15" hidden="1" customHeight="1">
      <c r="A1419" s="816">
        <v>205274</v>
      </c>
      <c r="B1419" s="817" t="s">
        <v>512</v>
      </c>
      <c r="C1419" s="817" t="s">
        <v>39</v>
      </c>
      <c r="D1419" s="817" t="s">
        <v>3</v>
      </c>
      <c r="E1419" s="818">
        <v>44389</v>
      </c>
      <c r="F1419" s="817" t="s">
        <v>140</v>
      </c>
      <c r="G1419" s="819" t="s">
        <v>522</v>
      </c>
      <c r="H1419" s="817" t="s">
        <v>142</v>
      </c>
      <c r="I1419" s="821">
        <v>11</v>
      </c>
      <c r="J1419" s="827">
        <v>81.03</v>
      </c>
      <c r="K1419" s="21">
        <f t="shared" si="104"/>
        <v>891.33</v>
      </c>
      <c r="L1419" s="21">
        <f t="shared" si="103"/>
        <v>210</v>
      </c>
      <c r="M1419" s="21">
        <f t="shared" si="106"/>
        <v>210</v>
      </c>
      <c r="N1419" s="21">
        <f t="shared" si="105"/>
        <v>1101.33</v>
      </c>
      <c r="O1419" s="817" t="s">
        <v>6</v>
      </c>
      <c r="P1419" s="817" t="s">
        <v>352</v>
      </c>
      <c r="Q1419" s="822" t="s">
        <v>8</v>
      </c>
      <c r="R1419" s="823" t="s">
        <v>9</v>
      </c>
    </row>
    <row r="1420" spans="1:18" ht="15" hidden="1" customHeight="1">
      <c r="A1420" s="816">
        <v>117561</v>
      </c>
      <c r="B1420" s="817" t="s">
        <v>139</v>
      </c>
      <c r="C1420" s="817" t="s">
        <v>18</v>
      </c>
      <c r="D1420" s="817" t="s">
        <v>3</v>
      </c>
      <c r="E1420" s="818">
        <v>44389</v>
      </c>
      <c r="F1420" s="817" t="s">
        <v>140</v>
      </c>
      <c r="G1420" s="819" t="s">
        <v>141</v>
      </c>
      <c r="H1420" s="820" t="s">
        <v>142</v>
      </c>
      <c r="I1420" s="821">
        <v>8</v>
      </c>
      <c r="J1420" s="827">
        <v>150.59</v>
      </c>
      <c r="K1420" s="21">
        <f t="shared" si="104"/>
        <v>1204.72</v>
      </c>
      <c r="L1420" s="21">
        <f t="shared" ref="L1420:L1483" si="107">IF(OR(I1420=11,I1420&gt;11),210,210*(I1420/11))</f>
        <v>152.72727272727272</v>
      </c>
      <c r="M1420" s="21">
        <f t="shared" si="106"/>
        <v>152.72999999999999</v>
      </c>
      <c r="N1420" s="21">
        <f t="shared" si="105"/>
        <v>1357.45</v>
      </c>
      <c r="O1420" s="817"/>
      <c r="P1420" s="817"/>
      <c r="Q1420" s="822"/>
      <c r="R1420" s="823" t="s">
        <v>9</v>
      </c>
    </row>
    <row r="1421" spans="1:18" ht="15" hidden="1" customHeight="1">
      <c r="A1421" s="816">
        <v>117561</v>
      </c>
      <c r="B1421" s="817" t="s">
        <v>139</v>
      </c>
      <c r="C1421" s="817" t="s">
        <v>18</v>
      </c>
      <c r="D1421" s="817" t="s">
        <v>3</v>
      </c>
      <c r="E1421" s="818">
        <v>44389</v>
      </c>
      <c r="F1421" s="817" t="s">
        <v>140</v>
      </c>
      <c r="G1421" s="819" t="s">
        <v>141</v>
      </c>
      <c r="H1421" s="820" t="s">
        <v>142</v>
      </c>
      <c r="I1421" s="821">
        <v>3</v>
      </c>
      <c r="J1421" s="827">
        <v>150.59</v>
      </c>
      <c r="K1421" s="21">
        <f t="shared" si="104"/>
        <v>451.77</v>
      </c>
      <c r="L1421" s="21">
        <f t="shared" si="107"/>
        <v>57.272727272727266</v>
      </c>
      <c r="M1421" s="21">
        <f t="shared" si="106"/>
        <v>57.27</v>
      </c>
      <c r="N1421" s="21">
        <f t="shared" si="105"/>
        <v>509.03999999999996</v>
      </c>
      <c r="O1421" s="817"/>
      <c r="P1421" s="817"/>
      <c r="Q1421" s="822"/>
      <c r="R1421" s="823" t="s">
        <v>9</v>
      </c>
    </row>
    <row r="1422" spans="1:18" ht="15" hidden="1" customHeight="1">
      <c r="A1422" s="816">
        <v>116511</v>
      </c>
      <c r="B1422" s="817" t="s">
        <v>520</v>
      </c>
      <c r="C1422" s="817" t="s">
        <v>36</v>
      </c>
      <c r="D1422" s="817" t="s">
        <v>3</v>
      </c>
      <c r="E1422" s="818">
        <v>44390</v>
      </c>
      <c r="F1422" s="817" t="s">
        <v>71</v>
      </c>
      <c r="G1422" s="819" t="s">
        <v>533</v>
      </c>
      <c r="H1422" s="817" t="s">
        <v>73</v>
      </c>
      <c r="I1422" s="821">
        <v>10</v>
      </c>
      <c r="J1422" s="827">
        <v>132.15</v>
      </c>
      <c r="K1422" s="21">
        <f t="shared" si="104"/>
        <v>1321.5</v>
      </c>
      <c r="L1422" s="21">
        <f t="shared" si="107"/>
        <v>190.90909090909091</v>
      </c>
      <c r="M1422" s="21">
        <f t="shared" si="106"/>
        <v>190.91</v>
      </c>
      <c r="N1422" s="21">
        <f t="shared" si="105"/>
        <v>1512.41</v>
      </c>
      <c r="O1422" s="817"/>
      <c r="P1422" s="817"/>
      <c r="Q1422" s="822" t="s">
        <v>8</v>
      </c>
      <c r="R1422" s="823" t="s">
        <v>9</v>
      </c>
    </row>
    <row r="1423" spans="1:18" ht="15" hidden="1" customHeight="1">
      <c r="A1423" s="816">
        <v>116573</v>
      </c>
      <c r="B1423" s="817" t="s">
        <v>180</v>
      </c>
      <c r="C1423" s="817" t="s">
        <v>39</v>
      </c>
      <c r="D1423" s="817" t="s">
        <v>3</v>
      </c>
      <c r="E1423" s="818">
        <v>44390</v>
      </c>
      <c r="F1423" s="817" t="s">
        <v>140</v>
      </c>
      <c r="G1423" s="819" t="s">
        <v>534</v>
      </c>
      <c r="H1423" s="817" t="s">
        <v>142</v>
      </c>
      <c r="I1423" s="821">
        <v>11</v>
      </c>
      <c r="J1423" s="827">
        <v>81.03</v>
      </c>
      <c r="K1423" s="21">
        <f t="shared" si="104"/>
        <v>891.33</v>
      </c>
      <c r="L1423" s="21">
        <f t="shared" si="107"/>
        <v>210</v>
      </c>
      <c r="M1423" s="21">
        <f t="shared" si="106"/>
        <v>210</v>
      </c>
      <c r="N1423" s="21">
        <f t="shared" si="105"/>
        <v>1101.33</v>
      </c>
      <c r="O1423" s="817" t="s">
        <v>6</v>
      </c>
      <c r="P1423" s="817" t="s">
        <v>109</v>
      </c>
      <c r="Q1423" s="822" t="s">
        <v>8</v>
      </c>
      <c r="R1423" s="823" t="s">
        <v>9</v>
      </c>
    </row>
    <row r="1424" spans="1:18" ht="15" hidden="1" customHeight="1">
      <c r="A1424" s="816">
        <v>116910</v>
      </c>
      <c r="B1424" s="817" t="s">
        <v>523</v>
      </c>
      <c r="C1424" s="817" t="s">
        <v>59</v>
      </c>
      <c r="D1424" s="817" t="s">
        <v>3</v>
      </c>
      <c r="E1424" s="818">
        <v>44390</v>
      </c>
      <c r="F1424" s="817" t="s">
        <v>71</v>
      </c>
      <c r="G1424" s="819" t="s">
        <v>533</v>
      </c>
      <c r="H1424" s="817" t="s">
        <v>73</v>
      </c>
      <c r="I1424" s="821">
        <v>10</v>
      </c>
      <c r="J1424" s="827">
        <v>111.7</v>
      </c>
      <c r="K1424" s="21">
        <f t="shared" si="104"/>
        <v>1117</v>
      </c>
      <c r="L1424" s="21">
        <f t="shared" si="107"/>
        <v>190.90909090909091</v>
      </c>
      <c r="M1424" s="21">
        <f t="shared" si="106"/>
        <v>190.91</v>
      </c>
      <c r="N1424" s="21">
        <f t="shared" si="105"/>
        <v>1307.9100000000001</v>
      </c>
      <c r="O1424" s="817"/>
      <c r="P1424" s="817"/>
      <c r="Q1424" s="822" t="s">
        <v>8</v>
      </c>
      <c r="R1424" s="823" t="s">
        <v>9</v>
      </c>
    </row>
    <row r="1425" spans="1:18" ht="15" hidden="1" customHeight="1">
      <c r="A1425" s="816">
        <v>117369</v>
      </c>
      <c r="B1425" s="817" t="s">
        <v>495</v>
      </c>
      <c r="C1425" s="817" t="s">
        <v>39</v>
      </c>
      <c r="D1425" s="817" t="s">
        <v>3</v>
      </c>
      <c r="E1425" s="818">
        <v>44390</v>
      </c>
      <c r="F1425" s="817" t="s">
        <v>140</v>
      </c>
      <c r="G1425" s="819" t="s">
        <v>496</v>
      </c>
      <c r="H1425" s="817" t="s">
        <v>142</v>
      </c>
      <c r="I1425" s="821">
        <v>11</v>
      </c>
      <c r="J1425" s="827">
        <v>81.03</v>
      </c>
      <c r="K1425" s="21">
        <f t="shared" si="104"/>
        <v>891.33</v>
      </c>
      <c r="L1425" s="21">
        <f t="shared" si="107"/>
        <v>210</v>
      </c>
      <c r="M1425" s="21">
        <f t="shared" si="106"/>
        <v>210</v>
      </c>
      <c r="N1425" s="21">
        <f t="shared" si="105"/>
        <v>1101.33</v>
      </c>
      <c r="O1425" s="817" t="s">
        <v>6</v>
      </c>
      <c r="P1425" s="817" t="s">
        <v>125</v>
      </c>
      <c r="Q1425" s="822" t="s">
        <v>8</v>
      </c>
      <c r="R1425" s="823" t="s">
        <v>9</v>
      </c>
    </row>
    <row r="1426" spans="1:18" ht="15" hidden="1" customHeight="1">
      <c r="A1426" s="816">
        <v>117372</v>
      </c>
      <c r="B1426" s="817" t="s">
        <v>188</v>
      </c>
      <c r="C1426" s="817" t="s">
        <v>39</v>
      </c>
      <c r="D1426" s="817" t="s">
        <v>3</v>
      </c>
      <c r="E1426" s="818">
        <v>44390</v>
      </c>
      <c r="F1426" s="817" t="s">
        <v>140</v>
      </c>
      <c r="G1426" s="819" t="s">
        <v>534</v>
      </c>
      <c r="H1426" s="817" t="s">
        <v>142</v>
      </c>
      <c r="I1426" s="821">
        <v>11</v>
      </c>
      <c r="J1426" s="827">
        <v>81.03</v>
      </c>
      <c r="K1426" s="21">
        <f t="shared" si="104"/>
        <v>891.33</v>
      </c>
      <c r="L1426" s="21">
        <f t="shared" si="107"/>
        <v>210</v>
      </c>
      <c r="M1426" s="21">
        <f t="shared" si="106"/>
        <v>210</v>
      </c>
      <c r="N1426" s="21">
        <f t="shared" si="105"/>
        <v>1101.33</v>
      </c>
      <c r="O1426" s="817" t="s">
        <v>6</v>
      </c>
      <c r="P1426" s="817" t="s">
        <v>109</v>
      </c>
      <c r="Q1426" s="822" t="s">
        <v>8</v>
      </c>
      <c r="R1426" s="823" t="s">
        <v>9</v>
      </c>
    </row>
    <row r="1427" spans="1:18" ht="15" hidden="1" customHeight="1">
      <c r="A1427" s="816">
        <v>117456</v>
      </c>
      <c r="B1427" s="817" t="s">
        <v>524</v>
      </c>
      <c r="C1427" s="817" t="s">
        <v>36</v>
      </c>
      <c r="D1427" s="817" t="s">
        <v>3</v>
      </c>
      <c r="E1427" s="818">
        <v>44390</v>
      </c>
      <c r="F1427" s="817" t="s">
        <v>71</v>
      </c>
      <c r="G1427" s="819" t="s">
        <v>533</v>
      </c>
      <c r="H1427" s="817" t="s">
        <v>73</v>
      </c>
      <c r="I1427" s="821">
        <v>10</v>
      </c>
      <c r="J1427" s="827">
        <v>132.15</v>
      </c>
      <c r="K1427" s="21">
        <f t="shared" si="104"/>
        <v>1321.5</v>
      </c>
      <c r="L1427" s="21">
        <f t="shared" si="107"/>
        <v>190.90909090909091</v>
      </c>
      <c r="M1427" s="21">
        <f t="shared" si="106"/>
        <v>190.91</v>
      </c>
      <c r="N1427" s="21">
        <f t="shared" si="105"/>
        <v>1512.41</v>
      </c>
      <c r="O1427" s="817"/>
      <c r="P1427" s="817"/>
      <c r="Q1427" s="822" t="s">
        <v>8</v>
      </c>
      <c r="R1427" s="823" t="s">
        <v>9</v>
      </c>
    </row>
    <row r="1428" spans="1:18" ht="15" hidden="1" customHeight="1">
      <c r="A1428" s="816">
        <v>117459</v>
      </c>
      <c r="B1428" s="817" t="s">
        <v>189</v>
      </c>
      <c r="C1428" s="817" t="s">
        <v>59</v>
      </c>
      <c r="D1428" s="817" t="s">
        <v>3</v>
      </c>
      <c r="E1428" s="818">
        <v>44390</v>
      </c>
      <c r="F1428" s="817" t="s">
        <v>140</v>
      </c>
      <c r="G1428" s="819" t="s">
        <v>534</v>
      </c>
      <c r="H1428" s="817" t="s">
        <v>142</v>
      </c>
      <c r="I1428" s="821">
        <v>11</v>
      </c>
      <c r="J1428" s="827">
        <v>111.7</v>
      </c>
      <c r="K1428" s="21">
        <f t="shared" si="104"/>
        <v>1228.7</v>
      </c>
      <c r="L1428" s="21">
        <f t="shared" si="107"/>
        <v>210</v>
      </c>
      <c r="M1428" s="21">
        <f t="shared" si="106"/>
        <v>210</v>
      </c>
      <c r="N1428" s="21">
        <f t="shared" si="105"/>
        <v>1438.7</v>
      </c>
      <c r="O1428" s="817" t="s">
        <v>6</v>
      </c>
      <c r="P1428" s="817" t="s">
        <v>109</v>
      </c>
      <c r="Q1428" s="822" t="s">
        <v>8</v>
      </c>
      <c r="R1428" s="823" t="s">
        <v>9</v>
      </c>
    </row>
    <row r="1429" spans="1:18" ht="15" hidden="1" customHeight="1">
      <c r="A1429" s="816">
        <v>117567</v>
      </c>
      <c r="B1429" s="817" t="s">
        <v>190</v>
      </c>
      <c r="C1429" s="817" t="s">
        <v>39</v>
      </c>
      <c r="D1429" s="817" t="s">
        <v>3</v>
      </c>
      <c r="E1429" s="818">
        <v>44390</v>
      </c>
      <c r="F1429" s="817" t="s">
        <v>140</v>
      </c>
      <c r="G1429" s="819" t="s">
        <v>534</v>
      </c>
      <c r="H1429" s="817" t="s">
        <v>142</v>
      </c>
      <c r="I1429" s="821">
        <v>11</v>
      </c>
      <c r="J1429" s="827">
        <v>81.03</v>
      </c>
      <c r="K1429" s="21">
        <f t="shared" si="104"/>
        <v>891.33</v>
      </c>
      <c r="L1429" s="21">
        <f t="shared" si="107"/>
        <v>210</v>
      </c>
      <c r="M1429" s="21">
        <f t="shared" si="106"/>
        <v>210</v>
      </c>
      <c r="N1429" s="21">
        <f t="shared" si="105"/>
        <v>1101.33</v>
      </c>
      <c r="O1429" s="817" t="s">
        <v>6</v>
      </c>
      <c r="P1429" s="817" t="s">
        <v>109</v>
      </c>
      <c r="Q1429" s="822" t="s">
        <v>8</v>
      </c>
      <c r="R1429" s="823" t="s">
        <v>9</v>
      </c>
    </row>
    <row r="1430" spans="1:18" ht="15" hidden="1" customHeight="1">
      <c r="A1430" s="816">
        <v>117569</v>
      </c>
      <c r="B1430" s="817" t="s">
        <v>191</v>
      </c>
      <c r="C1430" s="817" t="s">
        <v>39</v>
      </c>
      <c r="D1430" s="817" t="s">
        <v>3</v>
      </c>
      <c r="E1430" s="818">
        <v>44390</v>
      </c>
      <c r="F1430" s="817" t="s">
        <v>140</v>
      </c>
      <c r="G1430" s="819" t="s">
        <v>534</v>
      </c>
      <c r="H1430" s="817" t="s">
        <v>142</v>
      </c>
      <c r="I1430" s="821">
        <v>11</v>
      </c>
      <c r="J1430" s="827">
        <v>81.03</v>
      </c>
      <c r="K1430" s="21">
        <f t="shared" si="104"/>
        <v>891.33</v>
      </c>
      <c r="L1430" s="21">
        <f t="shared" si="107"/>
        <v>210</v>
      </c>
      <c r="M1430" s="21">
        <f t="shared" si="106"/>
        <v>210</v>
      </c>
      <c r="N1430" s="21">
        <f t="shared" si="105"/>
        <v>1101.33</v>
      </c>
      <c r="O1430" s="817" t="s">
        <v>6</v>
      </c>
      <c r="P1430" s="817" t="s">
        <v>109</v>
      </c>
      <c r="Q1430" s="822" t="s">
        <v>8</v>
      </c>
      <c r="R1430" s="823" t="s">
        <v>9</v>
      </c>
    </row>
    <row r="1431" spans="1:18" ht="15" hidden="1" customHeight="1">
      <c r="A1431" s="816">
        <v>117776</v>
      </c>
      <c r="B1431" s="817" t="s">
        <v>194</v>
      </c>
      <c r="C1431" s="817" t="s">
        <v>39</v>
      </c>
      <c r="D1431" s="817" t="s">
        <v>3</v>
      </c>
      <c r="E1431" s="818">
        <v>44390</v>
      </c>
      <c r="F1431" s="817" t="s">
        <v>140</v>
      </c>
      <c r="G1431" s="819" t="s">
        <v>534</v>
      </c>
      <c r="H1431" s="817" t="s">
        <v>142</v>
      </c>
      <c r="I1431" s="821">
        <v>11</v>
      </c>
      <c r="J1431" s="827">
        <v>81.03</v>
      </c>
      <c r="K1431" s="21">
        <f t="shared" si="104"/>
        <v>891.33</v>
      </c>
      <c r="L1431" s="21">
        <f t="shared" si="107"/>
        <v>210</v>
      </c>
      <c r="M1431" s="21">
        <f t="shared" si="106"/>
        <v>210</v>
      </c>
      <c r="N1431" s="21">
        <f t="shared" si="105"/>
        <v>1101.33</v>
      </c>
      <c r="O1431" s="817" t="s">
        <v>6</v>
      </c>
      <c r="P1431" s="817" t="s">
        <v>109</v>
      </c>
      <c r="Q1431" s="822" t="s">
        <v>8</v>
      </c>
      <c r="R1431" s="823" t="s">
        <v>9</v>
      </c>
    </row>
    <row r="1432" spans="1:18" ht="15" hidden="1" customHeight="1">
      <c r="A1432" s="816">
        <v>118178</v>
      </c>
      <c r="B1432" s="817" t="s">
        <v>498</v>
      </c>
      <c r="C1432" s="817" t="s">
        <v>39</v>
      </c>
      <c r="D1432" s="817" t="s">
        <v>3</v>
      </c>
      <c r="E1432" s="818">
        <v>44390</v>
      </c>
      <c r="F1432" s="817" t="s">
        <v>140</v>
      </c>
      <c r="G1432" s="819" t="s">
        <v>496</v>
      </c>
      <c r="H1432" s="817" t="s">
        <v>142</v>
      </c>
      <c r="I1432" s="821">
        <v>11</v>
      </c>
      <c r="J1432" s="827">
        <v>81.03</v>
      </c>
      <c r="K1432" s="21">
        <f t="shared" si="104"/>
        <v>891.33</v>
      </c>
      <c r="L1432" s="21">
        <f t="shared" si="107"/>
        <v>210</v>
      </c>
      <c r="M1432" s="21">
        <f t="shared" si="106"/>
        <v>210</v>
      </c>
      <c r="N1432" s="21">
        <f t="shared" si="105"/>
        <v>1101.33</v>
      </c>
      <c r="O1432" s="817" t="s">
        <v>6</v>
      </c>
      <c r="P1432" s="817" t="s">
        <v>125</v>
      </c>
      <c r="Q1432" s="822" t="s">
        <v>8</v>
      </c>
      <c r="R1432" s="823" t="s">
        <v>9</v>
      </c>
    </row>
    <row r="1433" spans="1:18" ht="15" hidden="1" customHeight="1">
      <c r="A1433" s="816">
        <v>118183</v>
      </c>
      <c r="B1433" s="817" t="s">
        <v>196</v>
      </c>
      <c r="C1433" s="817" t="s">
        <v>59</v>
      </c>
      <c r="D1433" s="817" t="s">
        <v>3</v>
      </c>
      <c r="E1433" s="818">
        <v>44390</v>
      </c>
      <c r="F1433" s="817" t="s">
        <v>140</v>
      </c>
      <c r="G1433" s="819" t="s">
        <v>534</v>
      </c>
      <c r="H1433" s="817" t="s">
        <v>142</v>
      </c>
      <c r="I1433" s="821">
        <v>11</v>
      </c>
      <c r="J1433" s="827">
        <v>111.7</v>
      </c>
      <c r="K1433" s="21">
        <f t="shared" si="104"/>
        <v>1228.7</v>
      </c>
      <c r="L1433" s="21">
        <f t="shared" si="107"/>
        <v>210</v>
      </c>
      <c r="M1433" s="21">
        <f t="shared" si="106"/>
        <v>210</v>
      </c>
      <c r="N1433" s="21">
        <f t="shared" si="105"/>
        <v>1438.7</v>
      </c>
      <c r="O1433" s="817" t="s">
        <v>6</v>
      </c>
      <c r="P1433" s="817" t="s">
        <v>109</v>
      </c>
      <c r="Q1433" s="822" t="s">
        <v>8</v>
      </c>
      <c r="R1433" s="823" t="s">
        <v>9</v>
      </c>
    </row>
    <row r="1434" spans="1:18" ht="15" hidden="1" customHeight="1">
      <c r="A1434" s="816">
        <v>118191</v>
      </c>
      <c r="B1434" s="817" t="s">
        <v>526</v>
      </c>
      <c r="C1434" s="817" t="s">
        <v>36</v>
      </c>
      <c r="D1434" s="817" t="s">
        <v>3</v>
      </c>
      <c r="E1434" s="818">
        <v>44390</v>
      </c>
      <c r="F1434" s="817" t="s">
        <v>71</v>
      </c>
      <c r="G1434" s="819" t="s">
        <v>533</v>
      </c>
      <c r="H1434" s="817" t="s">
        <v>73</v>
      </c>
      <c r="I1434" s="821">
        <v>10</v>
      </c>
      <c r="J1434" s="827">
        <v>132.15</v>
      </c>
      <c r="K1434" s="21">
        <f t="shared" si="104"/>
        <v>1321.5</v>
      </c>
      <c r="L1434" s="21">
        <f t="shared" si="107"/>
        <v>190.90909090909091</v>
      </c>
      <c r="M1434" s="21">
        <f t="shared" si="106"/>
        <v>190.91</v>
      </c>
      <c r="N1434" s="21">
        <f t="shared" si="105"/>
        <v>1512.41</v>
      </c>
      <c r="O1434" s="817"/>
      <c r="P1434" s="817"/>
      <c r="Q1434" s="822" t="s">
        <v>8</v>
      </c>
      <c r="R1434" s="823" t="s">
        <v>9</v>
      </c>
    </row>
    <row r="1435" spans="1:18" ht="15" hidden="1" customHeight="1">
      <c r="A1435" s="816">
        <v>118268</v>
      </c>
      <c r="B1435" s="817" t="s">
        <v>527</v>
      </c>
      <c r="C1435" s="817" t="s">
        <v>36</v>
      </c>
      <c r="D1435" s="817" t="s">
        <v>3</v>
      </c>
      <c r="E1435" s="818">
        <v>44390</v>
      </c>
      <c r="F1435" s="817" t="s">
        <v>71</v>
      </c>
      <c r="G1435" s="819" t="s">
        <v>533</v>
      </c>
      <c r="H1435" s="817" t="s">
        <v>73</v>
      </c>
      <c r="I1435" s="821">
        <v>10</v>
      </c>
      <c r="J1435" s="827">
        <v>132.15</v>
      </c>
      <c r="K1435" s="21">
        <f t="shared" si="104"/>
        <v>1321.5</v>
      </c>
      <c r="L1435" s="21">
        <f t="shared" si="107"/>
        <v>190.90909090909091</v>
      </c>
      <c r="M1435" s="21">
        <f t="shared" si="106"/>
        <v>190.91</v>
      </c>
      <c r="N1435" s="21">
        <f t="shared" si="105"/>
        <v>1512.41</v>
      </c>
      <c r="O1435" s="817"/>
      <c r="P1435" s="817"/>
      <c r="Q1435" s="822" t="s">
        <v>8</v>
      </c>
      <c r="R1435" s="823" t="s">
        <v>9</v>
      </c>
    </row>
    <row r="1436" spans="1:18" ht="15" hidden="1" customHeight="1">
      <c r="A1436" s="816">
        <v>118357</v>
      </c>
      <c r="B1436" s="817" t="s">
        <v>528</v>
      </c>
      <c r="C1436" s="817" t="s">
        <v>36</v>
      </c>
      <c r="D1436" s="817" t="s">
        <v>3</v>
      </c>
      <c r="E1436" s="818">
        <v>44390</v>
      </c>
      <c r="F1436" s="817" t="s">
        <v>71</v>
      </c>
      <c r="G1436" s="819" t="s">
        <v>533</v>
      </c>
      <c r="H1436" s="817" t="s">
        <v>73</v>
      </c>
      <c r="I1436" s="821">
        <v>10</v>
      </c>
      <c r="J1436" s="827">
        <v>132.15</v>
      </c>
      <c r="K1436" s="21">
        <f t="shared" si="104"/>
        <v>1321.5</v>
      </c>
      <c r="L1436" s="21">
        <f t="shared" si="107"/>
        <v>190.90909090909091</v>
      </c>
      <c r="M1436" s="21">
        <f t="shared" si="106"/>
        <v>190.91</v>
      </c>
      <c r="N1436" s="21">
        <f t="shared" si="105"/>
        <v>1512.41</v>
      </c>
      <c r="O1436" s="817"/>
      <c r="P1436" s="817"/>
      <c r="Q1436" s="822" t="s">
        <v>8</v>
      </c>
      <c r="R1436" s="823" t="s">
        <v>9</v>
      </c>
    </row>
    <row r="1437" spans="1:18" ht="15" hidden="1" customHeight="1">
      <c r="A1437" s="816">
        <v>118394</v>
      </c>
      <c r="B1437" s="817" t="s">
        <v>529</v>
      </c>
      <c r="C1437" s="817" t="s">
        <v>36</v>
      </c>
      <c r="D1437" s="817" t="s">
        <v>3</v>
      </c>
      <c r="E1437" s="818">
        <v>44390</v>
      </c>
      <c r="F1437" s="817" t="s">
        <v>71</v>
      </c>
      <c r="G1437" s="819" t="s">
        <v>533</v>
      </c>
      <c r="H1437" s="817" t="s">
        <v>73</v>
      </c>
      <c r="I1437" s="821">
        <v>10</v>
      </c>
      <c r="J1437" s="827">
        <v>132.15</v>
      </c>
      <c r="K1437" s="21">
        <f t="shared" si="104"/>
        <v>1321.5</v>
      </c>
      <c r="L1437" s="21">
        <f t="shared" si="107"/>
        <v>190.90909090909091</v>
      </c>
      <c r="M1437" s="21">
        <f t="shared" si="106"/>
        <v>190.91</v>
      </c>
      <c r="N1437" s="21">
        <f t="shared" si="105"/>
        <v>1512.41</v>
      </c>
      <c r="O1437" s="817"/>
      <c r="P1437" s="817"/>
      <c r="Q1437" s="822" t="s">
        <v>8</v>
      </c>
      <c r="R1437" s="823" t="s">
        <v>9</v>
      </c>
    </row>
    <row r="1438" spans="1:18" ht="15" hidden="1" customHeight="1">
      <c r="A1438" s="816">
        <v>118503</v>
      </c>
      <c r="B1438" s="817" t="s">
        <v>530</v>
      </c>
      <c r="C1438" s="817" t="s">
        <v>209</v>
      </c>
      <c r="D1438" s="817" t="s">
        <v>3</v>
      </c>
      <c r="E1438" s="818">
        <v>44390</v>
      </c>
      <c r="F1438" s="817" t="s">
        <v>71</v>
      </c>
      <c r="G1438" s="819" t="s">
        <v>533</v>
      </c>
      <c r="H1438" s="817" t="s">
        <v>73</v>
      </c>
      <c r="I1438" s="821">
        <v>10</v>
      </c>
      <c r="J1438" s="827">
        <v>146.88999999999999</v>
      </c>
      <c r="K1438" s="21">
        <f t="shared" si="104"/>
        <v>1468.8999999999999</v>
      </c>
      <c r="L1438" s="21">
        <f t="shared" si="107"/>
        <v>190.90909090909091</v>
      </c>
      <c r="M1438" s="21">
        <f t="shared" si="106"/>
        <v>190.91</v>
      </c>
      <c r="N1438" s="21">
        <f t="shared" si="105"/>
        <v>1659.81</v>
      </c>
      <c r="O1438" s="817"/>
      <c r="P1438" s="817"/>
      <c r="Q1438" s="822" t="s">
        <v>8</v>
      </c>
      <c r="R1438" s="823" t="s">
        <v>9</v>
      </c>
    </row>
    <row r="1439" spans="1:18" ht="15" hidden="1" customHeight="1">
      <c r="A1439" s="816">
        <v>118646</v>
      </c>
      <c r="B1439" s="817" t="s">
        <v>487</v>
      </c>
      <c r="C1439" s="817" t="s">
        <v>39</v>
      </c>
      <c r="D1439" s="817" t="s">
        <v>3</v>
      </c>
      <c r="E1439" s="818">
        <v>44390</v>
      </c>
      <c r="F1439" s="817" t="s">
        <v>140</v>
      </c>
      <c r="G1439" s="819" t="s">
        <v>496</v>
      </c>
      <c r="H1439" s="817" t="s">
        <v>142</v>
      </c>
      <c r="I1439" s="821">
        <v>11</v>
      </c>
      <c r="J1439" s="827">
        <v>81.03</v>
      </c>
      <c r="K1439" s="21">
        <f t="shared" si="104"/>
        <v>891.33</v>
      </c>
      <c r="L1439" s="21">
        <f t="shared" si="107"/>
        <v>210</v>
      </c>
      <c r="M1439" s="21">
        <f t="shared" si="106"/>
        <v>210</v>
      </c>
      <c r="N1439" s="21">
        <f t="shared" si="105"/>
        <v>1101.33</v>
      </c>
      <c r="O1439" s="817" t="s">
        <v>6</v>
      </c>
      <c r="P1439" s="817" t="s">
        <v>125</v>
      </c>
      <c r="Q1439" s="822" t="s">
        <v>8</v>
      </c>
      <c r="R1439" s="823" t="s">
        <v>9</v>
      </c>
    </row>
    <row r="1440" spans="1:18" ht="15" hidden="1" customHeight="1">
      <c r="A1440" s="816">
        <v>118711</v>
      </c>
      <c r="B1440" s="817" t="s">
        <v>531</v>
      </c>
      <c r="C1440" s="817" t="s">
        <v>36</v>
      </c>
      <c r="D1440" s="817" t="s">
        <v>3</v>
      </c>
      <c r="E1440" s="818">
        <v>44390</v>
      </c>
      <c r="F1440" s="817" t="s">
        <v>71</v>
      </c>
      <c r="G1440" s="819" t="s">
        <v>533</v>
      </c>
      <c r="H1440" s="817" t="s">
        <v>73</v>
      </c>
      <c r="I1440" s="821">
        <v>10</v>
      </c>
      <c r="J1440" s="827">
        <v>132.15</v>
      </c>
      <c r="K1440" s="21">
        <f t="shared" si="104"/>
        <v>1321.5</v>
      </c>
      <c r="L1440" s="21">
        <f t="shared" si="107"/>
        <v>190.90909090909091</v>
      </c>
      <c r="M1440" s="21">
        <f t="shared" si="106"/>
        <v>190.91</v>
      </c>
      <c r="N1440" s="21">
        <f t="shared" si="105"/>
        <v>1512.41</v>
      </c>
      <c r="O1440" s="817"/>
      <c r="P1440" s="817"/>
      <c r="Q1440" s="822" t="s">
        <v>8</v>
      </c>
      <c r="R1440" s="823" t="s">
        <v>9</v>
      </c>
    </row>
    <row r="1441" spans="1:18" ht="15" hidden="1" customHeight="1">
      <c r="A1441" s="816">
        <v>156144</v>
      </c>
      <c r="B1441" s="817" t="s">
        <v>197</v>
      </c>
      <c r="C1441" s="817" t="s">
        <v>39</v>
      </c>
      <c r="D1441" s="817" t="s">
        <v>3</v>
      </c>
      <c r="E1441" s="818">
        <v>44390</v>
      </c>
      <c r="F1441" s="817" t="s">
        <v>140</v>
      </c>
      <c r="G1441" s="819" t="s">
        <v>534</v>
      </c>
      <c r="H1441" s="817" t="s">
        <v>142</v>
      </c>
      <c r="I1441" s="821">
        <v>11</v>
      </c>
      <c r="J1441" s="827">
        <v>81.03</v>
      </c>
      <c r="K1441" s="21">
        <f t="shared" si="104"/>
        <v>891.33</v>
      </c>
      <c r="L1441" s="21">
        <f t="shared" si="107"/>
        <v>210</v>
      </c>
      <c r="M1441" s="21">
        <f t="shared" si="106"/>
        <v>210</v>
      </c>
      <c r="N1441" s="21">
        <f t="shared" si="105"/>
        <v>1101.33</v>
      </c>
      <c r="O1441" s="817" t="s">
        <v>6</v>
      </c>
      <c r="P1441" s="817" t="s">
        <v>109</v>
      </c>
      <c r="Q1441" s="822" t="s">
        <v>8</v>
      </c>
      <c r="R1441" s="823" t="s">
        <v>9</v>
      </c>
    </row>
    <row r="1442" spans="1:18" ht="15" hidden="1" customHeight="1">
      <c r="A1442" s="816">
        <v>156263</v>
      </c>
      <c r="B1442" s="817" t="s">
        <v>198</v>
      </c>
      <c r="C1442" s="817" t="s">
        <v>39</v>
      </c>
      <c r="D1442" s="817" t="s">
        <v>3</v>
      </c>
      <c r="E1442" s="818">
        <v>44390</v>
      </c>
      <c r="F1442" s="817" t="s">
        <v>140</v>
      </c>
      <c r="G1442" s="819" t="s">
        <v>534</v>
      </c>
      <c r="H1442" s="817" t="s">
        <v>142</v>
      </c>
      <c r="I1442" s="821">
        <v>11</v>
      </c>
      <c r="J1442" s="827">
        <v>81.03</v>
      </c>
      <c r="K1442" s="21">
        <f t="shared" si="104"/>
        <v>891.33</v>
      </c>
      <c r="L1442" s="21">
        <f t="shared" si="107"/>
        <v>210</v>
      </c>
      <c r="M1442" s="21">
        <f t="shared" si="106"/>
        <v>210</v>
      </c>
      <c r="N1442" s="21">
        <f t="shared" si="105"/>
        <v>1101.33</v>
      </c>
      <c r="O1442" s="817" t="s">
        <v>6</v>
      </c>
      <c r="P1442" s="817" t="s">
        <v>109</v>
      </c>
      <c r="Q1442" s="822" t="s">
        <v>8</v>
      </c>
      <c r="R1442" s="823" t="s">
        <v>9</v>
      </c>
    </row>
    <row r="1443" spans="1:18" ht="15" hidden="1" customHeight="1">
      <c r="A1443" s="816">
        <v>174869</v>
      </c>
      <c r="B1443" s="817" t="s">
        <v>489</v>
      </c>
      <c r="C1443" s="817" t="s">
        <v>39</v>
      </c>
      <c r="D1443" s="817" t="s">
        <v>3</v>
      </c>
      <c r="E1443" s="818">
        <v>44390</v>
      </c>
      <c r="F1443" s="817" t="s">
        <v>140</v>
      </c>
      <c r="G1443" s="819" t="s">
        <v>496</v>
      </c>
      <c r="H1443" s="817" t="s">
        <v>142</v>
      </c>
      <c r="I1443" s="821">
        <v>11</v>
      </c>
      <c r="J1443" s="827">
        <v>81.03</v>
      </c>
      <c r="K1443" s="21">
        <f t="shared" si="104"/>
        <v>891.33</v>
      </c>
      <c r="L1443" s="21">
        <f t="shared" si="107"/>
        <v>210</v>
      </c>
      <c r="M1443" s="21">
        <f t="shared" si="106"/>
        <v>210</v>
      </c>
      <c r="N1443" s="21">
        <f t="shared" si="105"/>
        <v>1101.33</v>
      </c>
      <c r="O1443" s="817" t="s">
        <v>6</v>
      </c>
      <c r="P1443" s="817" t="s">
        <v>125</v>
      </c>
      <c r="Q1443" s="822" t="s">
        <v>8</v>
      </c>
      <c r="R1443" s="823" t="s">
        <v>9</v>
      </c>
    </row>
    <row r="1444" spans="1:18" ht="15" hidden="1" customHeight="1">
      <c r="A1444" s="816">
        <v>176090</v>
      </c>
      <c r="B1444" s="817" t="s">
        <v>509</v>
      </c>
      <c r="C1444" s="817" t="s">
        <v>39</v>
      </c>
      <c r="D1444" s="817" t="s">
        <v>3</v>
      </c>
      <c r="E1444" s="818">
        <v>44390</v>
      </c>
      <c r="F1444" s="817" t="s">
        <v>140</v>
      </c>
      <c r="G1444" s="819" t="s">
        <v>534</v>
      </c>
      <c r="H1444" s="817" t="s">
        <v>142</v>
      </c>
      <c r="I1444" s="821">
        <v>11</v>
      </c>
      <c r="J1444" s="827">
        <v>81.03</v>
      </c>
      <c r="K1444" s="21">
        <f t="shared" si="104"/>
        <v>891.33</v>
      </c>
      <c r="L1444" s="21">
        <f t="shared" si="107"/>
        <v>210</v>
      </c>
      <c r="M1444" s="21">
        <f t="shared" si="106"/>
        <v>210</v>
      </c>
      <c r="N1444" s="21">
        <f t="shared" si="105"/>
        <v>1101.33</v>
      </c>
      <c r="O1444" s="817" t="s">
        <v>6</v>
      </c>
      <c r="P1444" s="817" t="s">
        <v>109</v>
      </c>
      <c r="Q1444" s="822" t="s">
        <v>8</v>
      </c>
      <c r="R1444" s="823" t="s">
        <v>9</v>
      </c>
    </row>
    <row r="1445" spans="1:18" ht="15" hidden="1" customHeight="1">
      <c r="A1445" s="816">
        <v>176485</v>
      </c>
      <c r="B1445" s="817" t="s">
        <v>490</v>
      </c>
      <c r="C1445" s="817" t="s">
        <v>39</v>
      </c>
      <c r="D1445" s="817" t="s">
        <v>3</v>
      </c>
      <c r="E1445" s="818">
        <v>44390</v>
      </c>
      <c r="F1445" s="817" t="s">
        <v>140</v>
      </c>
      <c r="G1445" s="819" t="s">
        <v>496</v>
      </c>
      <c r="H1445" s="817" t="s">
        <v>142</v>
      </c>
      <c r="I1445" s="821">
        <v>11</v>
      </c>
      <c r="J1445" s="827">
        <v>81.03</v>
      </c>
      <c r="K1445" s="21">
        <f t="shared" si="104"/>
        <v>891.33</v>
      </c>
      <c r="L1445" s="21">
        <f t="shared" si="107"/>
        <v>210</v>
      </c>
      <c r="M1445" s="21">
        <f t="shared" si="106"/>
        <v>210</v>
      </c>
      <c r="N1445" s="21">
        <f t="shared" si="105"/>
        <v>1101.33</v>
      </c>
      <c r="O1445" s="817" t="s">
        <v>6</v>
      </c>
      <c r="P1445" s="817" t="s">
        <v>125</v>
      </c>
      <c r="Q1445" s="822" t="s">
        <v>8</v>
      </c>
      <c r="R1445" s="823" t="s">
        <v>9</v>
      </c>
    </row>
    <row r="1446" spans="1:18" ht="15" hidden="1" customHeight="1">
      <c r="A1446" s="816">
        <v>177494</v>
      </c>
      <c r="B1446" s="817" t="s">
        <v>491</v>
      </c>
      <c r="C1446" s="817" t="s">
        <v>39</v>
      </c>
      <c r="D1446" s="817" t="s">
        <v>3</v>
      </c>
      <c r="E1446" s="818">
        <v>44390</v>
      </c>
      <c r="F1446" s="817" t="s">
        <v>140</v>
      </c>
      <c r="G1446" s="819" t="s">
        <v>496</v>
      </c>
      <c r="H1446" s="817" t="s">
        <v>142</v>
      </c>
      <c r="I1446" s="821">
        <v>11</v>
      </c>
      <c r="J1446" s="827">
        <v>81.03</v>
      </c>
      <c r="K1446" s="21">
        <f t="shared" si="104"/>
        <v>891.33</v>
      </c>
      <c r="L1446" s="21">
        <f t="shared" si="107"/>
        <v>210</v>
      </c>
      <c r="M1446" s="21">
        <f t="shared" si="106"/>
        <v>210</v>
      </c>
      <c r="N1446" s="21">
        <f t="shared" si="105"/>
        <v>1101.33</v>
      </c>
      <c r="O1446" s="817" t="s">
        <v>6</v>
      </c>
      <c r="P1446" s="817" t="s">
        <v>125</v>
      </c>
      <c r="Q1446" s="822" t="s">
        <v>8</v>
      </c>
      <c r="R1446" s="823" t="s">
        <v>9</v>
      </c>
    </row>
    <row r="1447" spans="1:18" ht="15" hidden="1" customHeight="1">
      <c r="A1447" s="816">
        <v>185237</v>
      </c>
      <c r="B1447" s="817" t="s">
        <v>441</v>
      </c>
      <c r="C1447" s="817" t="s">
        <v>59</v>
      </c>
      <c r="D1447" s="817" t="s">
        <v>3</v>
      </c>
      <c r="E1447" s="818">
        <v>44390</v>
      </c>
      <c r="F1447" s="817" t="s">
        <v>140</v>
      </c>
      <c r="G1447" s="819" t="s">
        <v>496</v>
      </c>
      <c r="H1447" s="817" t="s">
        <v>142</v>
      </c>
      <c r="I1447" s="821">
        <v>11</v>
      </c>
      <c r="J1447" s="827">
        <v>111.7</v>
      </c>
      <c r="K1447" s="21">
        <f t="shared" si="104"/>
        <v>1228.7</v>
      </c>
      <c r="L1447" s="21">
        <f t="shared" si="107"/>
        <v>210</v>
      </c>
      <c r="M1447" s="21">
        <f t="shared" si="106"/>
        <v>210</v>
      </c>
      <c r="N1447" s="21">
        <f t="shared" si="105"/>
        <v>1438.7</v>
      </c>
      <c r="O1447" s="817" t="s">
        <v>6</v>
      </c>
      <c r="P1447" s="817" t="s">
        <v>125</v>
      </c>
      <c r="Q1447" s="822" t="s">
        <v>8</v>
      </c>
      <c r="R1447" s="823" t="s">
        <v>9</v>
      </c>
    </row>
    <row r="1448" spans="1:18" ht="15" hidden="1" customHeight="1">
      <c r="A1448" s="816">
        <v>185960</v>
      </c>
      <c r="B1448" s="817" t="s">
        <v>500</v>
      </c>
      <c r="C1448" s="817" t="s">
        <v>39</v>
      </c>
      <c r="D1448" s="817" t="s">
        <v>3</v>
      </c>
      <c r="E1448" s="818">
        <v>44390</v>
      </c>
      <c r="F1448" s="817" t="s">
        <v>140</v>
      </c>
      <c r="G1448" s="819" t="s">
        <v>496</v>
      </c>
      <c r="H1448" s="817" t="s">
        <v>142</v>
      </c>
      <c r="I1448" s="821">
        <v>11</v>
      </c>
      <c r="J1448" s="827">
        <v>81.03</v>
      </c>
      <c r="K1448" s="21">
        <f t="shared" si="104"/>
        <v>891.33</v>
      </c>
      <c r="L1448" s="21">
        <f t="shared" si="107"/>
        <v>210</v>
      </c>
      <c r="M1448" s="21">
        <f t="shared" si="106"/>
        <v>210</v>
      </c>
      <c r="N1448" s="21">
        <f t="shared" si="105"/>
        <v>1101.33</v>
      </c>
      <c r="O1448" s="817" t="s">
        <v>6</v>
      </c>
      <c r="P1448" s="817" t="s">
        <v>125</v>
      </c>
      <c r="Q1448" s="822" t="s">
        <v>8</v>
      </c>
      <c r="R1448" s="823" t="s">
        <v>9</v>
      </c>
    </row>
    <row r="1449" spans="1:18" ht="15" hidden="1" customHeight="1">
      <c r="A1449" s="816">
        <v>186065</v>
      </c>
      <c r="B1449" s="817" t="s">
        <v>492</v>
      </c>
      <c r="C1449" s="817" t="s">
        <v>39</v>
      </c>
      <c r="D1449" s="817" t="s">
        <v>3</v>
      </c>
      <c r="E1449" s="818">
        <v>44390</v>
      </c>
      <c r="F1449" s="817" t="s">
        <v>140</v>
      </c>
      <c r="G1449" s="819" t="s">
        <v>496</v>
      </c>
      <c r="H1449" s="817" t="s">
        <v>142</v>
      </c>
      <c r="I1449" s="821">
        <v>11</v>
      </c>
      <c r="J1449" s="827">
        <v>81.03</v>
      </c>
      <c r="K1449" s="21">
        <f t="shared" si="104"/>
        <v>891.33</v>
      </c>
      <c r="L1449" s="21">
        <f t="shared" si="107"/>
        <v>210</v>
      </c>
      <c r="M1449" s="21">
        <f t="shared" si="106"/>
        <v>210</v>
      </c>
      <c r="N1449" s="21">
        <f t="shared" si="105"/>
        <v>1101.33</v>
      </c>
      <c r="O1449" s="817" t="s">
        <v>6</v>
      </c>
      <c r="P1449" s="817" t="s">
        <v>125</v>
      </c>
      <c r="Q1449" s="822" t="s">
        <v>8</v>
      </c>
      <c r="R1449" s="823" t="s">
        <v>9</v>
      </c>
    </row>
    <row r="1450" spans="1:18" ht="15" hidden="1" customHeight="1">
      <c r="A1450" s="816">
        <v>187804</v>
      </c>
      <c r="B1450" s="817" t="s">
        <v>532</v>
      </c>
      <c r="C1450" s="817" t="s">
        <v>59</v>
      </c>
      <c r="D1450" s="817" t="s">
        <v>3</v>
      </c>
      <c r="E1450" s="818">
        <v>44390</v>
      </c>
      <c r="F1450" s="817" t="s">
        <v>71</v>
      </c>
      <c r="G1450" s="819" t="s">
        <v>533</v>
      </c>
      <c r="H1450" s="817" t="s">
        <v>73</v>
      </c>
      <c r="I1450" s="821">
        <v>10</v>
      </c>
      <c r="J1450" s="827">
        <v>111.7</v>
      </c>
      <c r="K1450" s="21">
        <f t="shared" si="104"/>
        <v>1117</v>
      </c>
      <c r="L1450" s="21">
        <f t="shared" si="107"/>
        <v>190.90909090909091</v>
      </c>
      <c r="M1450" s="21">
        <f t="shared" si="106"/>
        <v>190.91</v>
      </c>
      <c r="N1450" s="21">
        <f t="shared" si="105"/>
        <v>1307.9100000000001</v>
      </c>
      <c r="O1450" s="817"/>
      <c r="P1450" s="817"/>
      <c r="Q1450" s="822" t="s">
        <v>8</v>
      </c>
      <c r="R1450" s="823" t="s">
        <v>9</v>
      </c>
    </row>
    <row r="1451" spans="1:18" ht="15" hidden="1" customHeight="1">
      <c r="A1451" s="816">
        <v>203259</v>
      </c>
      <c r="B1451" s="817" t="s">
        <v>493</v>
      </c>
      <c r="C1451" s="817" t="s">
        <v>39</v>
      </c>
      <c r="D1451" s="817" t="s">
        <v>3</v>
      </c>
      <c r="E1451" s="818">
        <v>44390</v>
      </c>
      <c r="F1451" s="817" t="s">
        <v>140</v>
      </c>
      <c r="G1451" s="819" t="s">
        <v>496</v>
      </c>
      <c r="H1451" s="817" t="s">
        <v>142</v>
      </c>
      <c r="I1451" s="821">
        <v>11</v>
      </c>
      <c r="J1451" s="827">
        <v>81.03</v>
      </c>
      <c r="K1451" s="21">
        <f t="shared" si="104"/>
        <v>891.33</v>
      </c>
      <c r="L1451" s="21">
        <f t="shared" si="107"/>
        <v>210</v>
      </c>
      <c r="M1451" s="21">
        <f t="shared" si="106"/>
        <v>210</v>
      </c>
      <c r="N1451" s="21">
        <f t="shared" si="105"/>
        <v>1101.33</v>
      </c>
      <c r="O1451" s="817" t="s">
        <v>6</v>
      </c>
      <c r="P1451" s="817" t="s">
        <v>125</v>
      </c>
      <c r="Q1451" s="822" t="s">
        <v>8</v>
      </c>
      <c r="R1451" s="823" t="s">
        <v>9</v>
      </c>
    </row>
    <row r="1452" spans="1:18" ht="15" hidden="1" customHeight="1">
      <c r="A1452" s="816">
        <v>205274</v>
      </c>
      <c r="B1452" s="817" t="s">
        <v>512</v>
      </c>
      <c r="C1452" s="817" t="s">
        <v>39</v>
      </c>
      <c r="D1452" s="817" t="s">
        <v>3</v>
      </c>
      <c r="E1452" s="818">
        <v>44390</v>
      </c>
      <c r="F1452" s="817" t="s">
        <v>140</v>
      </c>
      <c r="G1452" s="819" t="s">
        <v>534</v>
      </c>
      <c r="H1452" s="817" t="s">
        <v>142</v>
      </c>
      <c r="I1452" s="821">
        <v>11</v>
      </c>
      <c r="J1452" s="827">
        <v>81.03</v>
      </c>
      <c r="K1452" s="21">
        <f t="shared" si="104"/>
        <v>891.33</v>
      </c>
      <c r="L1452" s="21">
        <f t="shared" si="107"/>
        <v>210</v>
      </c>
      <c r="M1452" s="21">
        <f t="shared" si="106"/>
        <v>210</v>
      </c>
      <c r="N1452" s="21">
        <f t="shared" si="105"/>
        <v>1101.33</v>
      </c>
      <c r="O1452" s="817" t="s">
        <v>6</v>
      </c>
      <c r="P1452" s="817" t="s">
        <v>109</v>
      </c>
      <c r="Q1452" s="822" t="s">
        <v>8</v>
      </c>
      <c r="R1452" s="823" t="s">
        <v>9</v>
      </c>
    </row>
    <row r="1453" spans="1:18" ht="15" hidden="1" customHeight="1">
      <c r="A1453" s="816">
        <v>117561</v>
      </c>
      <c r="B1453" s="817" t="s">
        <v>139</v>
      </c>
      <c r="C1453" s="817" t="s">
        <v>18</v>
      </c>
      <c r="D1453" s="817" t="s">
        <v>3</v>
      </c>
      <c r="E1453" s="818">
        <v>44390</v>
      </c>
      <c r="F1453" s="817" t="s">
        <v>140</v>
      </c>
      <c r="G1453" s="819" t="s">
        <v>141</v>
      </c>
      <c r="H1453" s="820" t="s">
        <v>142</v>
      </c>
      <c r="I1453" s="821">
        <v>8</v>
      </c>
      <c r="J1453" s="827">
        <v>150.59</v>
      </c>
      <c r="K1453" s="21">
        <f t="shared" si="104"/>
        <v>1204.72</v>
      </c>
      <c r="L1453" s="21">
        <f t="shared" si="107"/>
        <v>152.72727272727272</v>
      </c>
      <c r="M1453" s="21">
        <f t="shared" si="106"/>
        <v>152.72999999999999</v>
      </c>
      <c r="N1453" s="21">
        <f t="shared" si="105"/>
        <v>1357.45</v>
      </c>
      <c r="O1453" s="817"/>
      <c r="P1453" s="817"/>
      <c r="Q1453" s="822"/>
      <c r="R1453" s="823" t="s">
        <v>9</v>
      </c>
    </row>
    <row r="1454" spans="1:18" ht="15" hidden="1" customHeight="1">
      <c r="A1454" s="816">
        <v>117561</v>
      </c>
      <c r="B1454" s="817" t="s">
        <v>139</v>
      </c>
      <c r="C1454" s="817" t="s">
        <v>18</v>
      </c>
      <c r="D1454" s="817" t="s">
        <v>3</v>
      </c>
      <c r="E1454" s="818">
        <v>44390</v>
      </c>
      <c r="F1454" s="817" t="s">
        <v>140</v>
      </c>
      <c r="G1454" s="819" t="s">
        <v>141</v>
      </c>
      <c r="H1454" s="820" t="s">
        <v>142</v>
      </c>
      <c r="I1454" s="821">
        <v>3</v>
      </c>
      <c r="J1454" s="827">
        <v>150.59</v>
      </c>
      <c r="K1454" s="21">
        <f t="shared" si="104"/>
        <v>451.77</v>
      </c>
      <c r="L1454" s="21">
        <f t="shared" si="107"/>
        <v>57.272727272727266</v>
      </c>
      <c r="M1454" s="21">
        <f t="shared" si="106"/>
        <v>57.27</v>
      </c>
      <c r="N1454" s="21">
        <f t="shared" si="105"/>
        <v>509.03999999999996</v>
      </c>
      <c r="O1454" s="817"/>
      <c r="P1454" s="817"/>
      <c r="Q1454" s="822"/>
      <c r="R1454" s="823" t="s">
        <v>9</v>
      </c>
    </row>
    <row r="1455" spans="1:18" ht="15" hidden="1" customHeight="1">
      <c r="A1455" s="816">
        <v>116573</v>
      </c>
      <c r="B1455" s="817" t="s">
        <v>180</v>
      </c>
      <c r="C1455" s="817" t="s">
        <v>39</v>
      </c>
      <c r="D1455" s="817" t="s">
        <v>3</v>
      </c>
      <c r="E1455" s="818">
        <v>44391</v>
      </c>
      <c r="F1455" s="817" t="s">
        <v>140</v>
      </c>
      <c r="G1455" s="819" t="s">
        <v>534</v>
      </c>
      <c r="H1455" s="817" t="s">
        <v>142</v>
      </c>
      <c r="I1455" s="821">
        <v>11</v>
      </c>
      <c r="J1455" s="827">
        <v>81.03</v>
      </c>
      <c r="K1455" s="21">
        <f t="shared" si="104"/>
        <v>891.33</v>
      </c>
      <c r="L1455" s="21">
        <f t="shared" si="107"/>
        <v>210</v>
      </c>
      <c r="M1455" s="21">
        <f t="shared" si="106"/>
        <v>210</v>
      </c>
      <c r="N1455" s="21">
        <f t="shared" si="105"/>
        <v>1101.33</v>
      </c>
      <c r="O1455" s="817" t="s">
        <v>6</v>
      </c>
      <c r="P1455" s="817" t="s">
        <v>352</v>
      </c>
      <c r="Q1455" s="822" t="s">
        <v>8</v>
      </c>
      <c r="R1455" s="823" t="s">
        <v>9</v>
      </c>
    </row>
    <row r="1456" spans="1:18" ht="15" hidden="1" customHeight="1">
      <c r="A1456" s="816">
        <v>117369</v>
      </c>
      <c r="B1456" s="817" t="s">
        <v>495</v>
      </c>
      <c r="C1456" s="817" t="s">
        <v>39</v>
      </c>
      <c r="D1456" s="817" t="s">
        <v>3</v>
      </c>
      <c r="E1456" s="818">
        <v>44391</v>
      </c>
      <c r="F1456" s="817" t="s">
        <v>140</v>
      </c>
      <c r="G1456" s="819" t="s">
        <v>496</v>
      </c>
      <c r="H1456" s="817" t="s">
        <v>142</v>
      </c>
      <c r="I1456" s="821">
        <v>11</v>
      </c>
      <c r="J1456" s="827">
        <v>81.03</v>
      </c>
      <c r="K1456" s="21">
        <f t="shared" si="104"/>
        <v>891.33</v>
      </c>
      <c r="L1456" s="21">
        <f t="shared" si="107"/>
        <v>210</v>
      </c>
      <c r="M1456" s="21">
        <f t="shared" si="106"/>
        <v>210</v>
      </c>
      <c r="N1456" s="21">
        <f t="shared" si="105"/>
        <v>1101.33</v>
      </c>
      <c r="O1456" s="817" t="s">
        <v>6</v>
      </c>
      <c r="P1456" s="817" t="s">
        <v>125</v>
      </c>
      <c r="Q1456" s="822" t="s">
        <v>8</v>
      </c>
      <c r="R1456" s="823" t="s">
        <v>9</v>
      </c>
    </row>
    <row r="1457" spans="1:18" ht="15" hidden="1" customHeight="1">
      <c r="A1457" s="816">
        <v>117372</v>
      </c>
      <c r="B1457" s="817" t="s">
        <v>188</v>
      </c>
      <c r="C1457" s="817" t="s">
        <v>39</v>
      </c>
      <c r="D1457" s="817" t="s">
        <v>3</v>
      </c>
      <c r="E1457" s="818">
        <v>44391</v>
      </c>
      <c r="F1457" s="817" t="s">
        <v>140</v>
      </c>
      <c r="G1457" s="819" t="s">
        <v>534</v>
      </c>
      <c r="H1457" s="817" t="s">
        <v>142</v>
      </c>
      <c r="I1457" s="821">
        <v>11</v>
      </c>
      <c r="J1457" s="827">
        <v>81.03</v>
      </c>
      <c r="K1457" s="21">
        <f t="shared" si="104"/>
        <v>891.33</v>
      </c>
      <c r="L1457" s="21">
        <f t="shared" si="107"/>
        <v>210</v>
      </c>
      <c r="M1457" s="21">
        <f t="shared" si="106"/>
        <v>210</v>
      </c>
      <c r="N1457" s="21">
        <f t="shared" si="105"/>
        <v>1101.33</v>
      </c>
      <c r="O1457" s="817" t="s">
        <v>6</v>
      </c>
      <c r="P1457" s="817" t="s">
        <v>352</v>
      </c>
      <c r="Q1457" s="822" t="s">
        <v>8</v>
      </c>
      <c r="R1457" s="823" t="s">
        <v>9</v>
      </c>
    </row>
    <row r="1458" spans="1:18" ht="15" hidden="1" customHeight="1">
      <c r="A1458" s="816">
        <v>117459</v>
      </c>
      <c r="B1458" s="817" t="s">
        <v>189</v>
      </c>
      <c r="C1458" s="817" t="s">
        <v>59</v>
      </c>
      <c r="D1458" s="817" t="s">
        <v>3</v>
      </c>
      <c r="E1458" s="818">
        <v>44391</v>
      </c>
      <c r="F1458" s="817" t="s">
        <v>140</v>
      </c>
      <c r="G1458" s="819" t="s">
        <v>534</v>
      </c>
      <c r="H1458" s="817" t="s">
        <v>142</v>
      </c>
      <c r="I1458" s="821">
        <v>11</v>
      </c>
      <c r="J1458" s="827">
        <v>111.7</v>
      </c>
      <c r="K1458" s="21">
        <f t="shared" si="104"/>
        <v>1228.7</v>
      </c>
      <c r="L1458" s="21">
        <f t="shared" si="107"/>
        <v>210</v>
      </c>
      <c r="M1458" s="21">
        <f t="shared" si="106"/>
        <v>210</v>
      </c>
      <c r="N1458" s="21">
        <f t="shared" si="105"/>
        <v>1438.7</v>
      </c>
      <c r="O1458" s="817" t="s">
        <v>6</v>
      </c>
      <c r="P1458" s="817" t="s">
        <v>352</v>
      </c>
      <c r="Q1458" s="822" t="s">
        <v>8</v>
      </c>
      <c r="R1458" s="823" t="s">
        <v>9</v>
      </c>
    </row>
    <row r="1459" spans="1:18" ht="15" hidden="1" customHeight="1">
      <c r="A1459" s="816">
        <v>117567</v>
      </c>
      <c r="B1459" s="817" t="s">
        <v>190</v>
      </c>
      <c r="C1459" s="817" t="s">
        <v>39</v>
      </c>
      <c r="D1459" s="817" t="s">
        <v>3</v>
      </c>
      <c r="E1459" s="818">
        <v>44391</v>
      </c>
      <c r="F1459" s="817" t="s">
        <v>140</v>
      </c>
      <c r="G1459" s="819" t="s">
        <v>534</v>
      </c>
      <c r="H1459" s="817" t="s">
        <v>142</v>
      </c>
      <c r="I1459" s="821">
        <v>11</v>
      </c>
      <c r="J1459" s="827">
        <v>81.03</v>
      </c>
      <c r="K1459" s="21">
        <f t="shared" si="104"/>
        <v>891.33</v>
      </c>
      <c r="L1459" s="21">
        <f t="shared" si="107"/>
        <v>210</v>
      </c>
      <c r="M1459" s="21">
        <f t="shared" si="106"/>
        <v>210</v>
      </c>
      <c r="N1459" s="21">
        <f t="shared" si="105"/>
        <v>1101.33</v>
      </c>
      <c r="O1459" s="817" t="s">
        <v>6</v>
      </c>
      <c r="P1459" s="817" t="s">
        <v>352</v>
      </c>
      <c r="Q1459" s="822" t="s">
        <v>8</v>
      </c>
      <c r="R1459" s="823" t="s">
        <v>9</v>
      </c>
    </row>
    <row r="1460" spans="1:18" ht="15" hidden="1" customHeight="1">
      <c r="A1460" s="816">
        <v>117569</v>
      </c>
      <c r="B1460" s="817" t="s">
        <v>191</v>
      </c>
      <c r="C1460" s="817" t="s">
        <v>39</v>
      </c>
      <c r="D1460" s="817" t="s">
        <v>3</v>
      </c>
      <c r="E1460" s="818">
        <v>44391</v>
      </c>
      <c r="F1460" s="817" t="s">
        <v>140</v>
      </c>
      <c r="G1460" s="819" t="s">
        <v>534</v>
      </c>
      <c r="H1460" s="817" t="s">
        <v>142</v>
      </c>
      <c r="I1460" s="821">
        <v>11</v>
      </c>
      <c r="J1460" s="827">
        <v>81.03</v>
      </c>
      <c r="K1460" s="21">
        <f t="shared" si="104"/>
        <v>891.33</v>
      </c>
      <c r="L1460" s="21">
        <f t="shared" si="107"/>
        <v>210</v>
      </c>
      <c r="M1460" s="21">
        <f t="shared" si="106"/>
        <v>210</v>
      </c>
      <c r="N1460" s="21">
        <f t="shared" si="105"/>
        <v>1101.33</v>
      </c>
      <c r="O1460" s="817" t="s">
        <v>6</v>
      </c>
      <c r="P1460" s="817" t="s">
        <v>352</v>
      </c>
      <c r="Q1460" s="822" t="s">
        <v>8</v>
      </c>
      <c r="R1460" s="823" t="s">
        <v>9</v>
      </c>
    </row>
    <row r="1461" spans="1:18" ht="15" hidden="1" customHeight="1">
      <c r="A1461" s="825">
        <v>117685</v>
      </c>
      <c r="B1461" s="824" t="s">
        <v>513</v>
      </c>
      <c r="C1461" s="824" t="s">
        <v>63</v>
      </c>
      <c r="D1461" s="824" t="s">
        <v>3</v>
      </c>
      <c r="E1461" s="826">
        <v>44391</v>
      </c>
      <c r="F1461" s="817" t="s">
        <v>19</v>
      </c>
      <c r="G1461" s="819" t="s">
        <v>324</v>
      </c>
      <c r="H1461" s="824" t="s">
        <v>21</v>
      </c>
      <c r="I1461" s="829">
        <v>3</v>
      </c>
      <c r="J1461" s="830">
        <v>91.26</v>
      </c>
      <c r="K1461" s="21">
        <f t="shared" si="104"/>
        <v>273.78000000000003</v>
      </c>
      <c r="L1461" s="21">
        <f t="shared" si="107"/>
        <v>57.272727272727266</v>
      </c>
      <c r="M1461" s="21">
        <f t="shared" si="106"/>
        <v>57.27</v>
      </c>
      <c r="N1461" s="21">
        <f t="shared" si="105"/>
        <v>331.05</v>
      </c>
      <c r="O1461" s="824" t="s">
        <v>6</v>
      </c>
      <c r="P1461" s="824" t="s">
        <v>535</v>
      </c>
      <c r="Q1461" s="831" t="s">
        <v>8</v>
      </c>
      <c r="R1461" s="832" t="s">
        <v>86</v>
      </c>
    </row>
    <row r="1462" spans="1:18" ht="15" hidden="1" customHeight="1">
      <c r="A1462" s="816">
        <v>117776</v>
      </c>
      <c r="B1462" s="817" t="s">
        <v>194</v>
      </c>
      <c r="C1462" s="817" t="s">
        <v>39</v>
      </c>
      <c r="D1462" s="817" t="s">
        <v>3</v>
      </c>
      <c r="E1462" s="818">
        <v>44391</v>
      </c>
      <c r="F1462" s="817" t="s">
        <v>140</v>
      </c>
      <c r="G1462" s="819" t="s">
        <v>534</v>
      </c>
      <c r="H1462" s="817" t="s">
        <v>142</v>
      </c>
      <c r="I1462" s="821">
        <v>11</v>
      </c>
      <c r="J1462" s="827">
        <v>81.03</v>
      </c>
      <c r="K1462" s="21">
        <f t="shared" si="104"/>
        <v>891.33</v>
      </c>
      <c r="L1462" s="21">
        <f t="shared" si="107"/>
        <v>210</v>
      </c>
      <c r="M1462" s="21">
        <f t="shared" si="106"/>
        <v>210</v>
      </c>
      <c r="N1462" s="21">
        <f t="shared" si="105"/>
        <v>1101.33</v>
      </c>
      <c r="O1462" s="817" t="s">
        <v>6</v>
      </c>
      <c r="P1462" s="817" t="s">
        <v>352</v>
      </c>
      <c r="Q1462" s="822" t="s">
        <v>8</v>
      </c>
      <c r="R1462" s="823" t="s">
        <v>9</v>
      </c>
    </row>
    <row r="1463" spans="1:18" ht="15" hidden="1" customHeight="1">
      <c r="A1463" s="816">
        <v>118178</v>
      </c>
      <c r="B1463" s="817" t="s">
        <v>498</v>
      </c>
      <c r="C1463" s="817" t="s">
        <v>39</v>
      </c>
      <c r="D1463" s="817" t="s">
        <v>3</v>
      </c>
      <c r="E1463" s="818">
        <v>44391</v>
      </c>
      <c r="F1463" s="817" t="s">
        <v>140</v>
      </c>
      <c r="G1463" s="819" t="s">
        <v>496</v>
      </c>
      <c r="H1463" s="817" t="s">
        <v>142</v>
      </c>
      <c r="I1463" s="821">
        <v>11</v>
      </c>
      <c r="J1463" s="827">
        <v>81.03</v>
      </c>
      <c r="K1463" s="21">
        <f t="shared" si="104"/>
        <v>891.33</v>
      </c>
      <c r="L1463" s="21">
        <f t="shared" si="107"/>
        <v>210</v>
      </c>
      <c r="M1463" s="21">
        <f t="shared" si="106"/>
        <v>210</v>
      </c>
      <c r="N1463" s="21">
        <f t="shared" si="105"/>
        <v>1101.33</v>
      </c>
      <c r="O1463" s="817" t="s">
        <v>6</v>
      </c>
      <c r="P1463" s="817" t="s">
        <v>125</v>
      </c>
      <c r="Q1463" s="822" t="s">
        <v>8</v>
      </c>
      <c r="R1463" s="823" t="s">
        <v>9</v>
      </c>
    </row>
    <row r="1464" spans="1:18" ht="15" hidden="1" customHeight="1">
      <c r="A1464" s="816">
        <v>118183</v>
      </c>
      <c r="B1464" s="817" t="s">
        <v>196</v>
      </c>
      <c r="C1464" s="817" t="s">
        <v>59</v>
      </c>
      <c r="D1464" s="817" t="s">
        <v>3</v>
      </c>
      <c r="E1464" s="818">
        <v>44391</v>
      </c>
      <c r="F1464" s="817" t="s">
        <v>140</v>
      </c>
      <c r="G1464" s="819" t="s">
        <v>534</v>
      </c>
      <c r="H1464" s="817" t="s">
        <v>142</v>
      </c>
      <c r="I1464" s="821">
        <v>11</v>
      </c>
      <c r="J1464" s="827">
        <v>111.7</v>
      </c>
      <c r="K1464" s="21">
        <f t="shared" si="104"/>
        <v>1228.7</v>
      </c>
      <c r="L1464" s="21">
        <f t="shared" si="107"/>
        <v>210</v>
      </c>
      <c r="M1464" s="21">
        <f t="shared" si="106"/>
        <v>210</v>
      </c>
      <c r="N1464" s="21">
        <f t="shared" si="105"/>
        <v>1438.7</v>
      </c>
      <c r="O1464" s="817" t="s">
        <v>6</v>
      </c>
      <c r="P1464" s="817" t="s">
        <v>352</v>
      </c>
      <c r="Q1464" s="822" t="s">
        <v>8</v>
      </c>
      <c r="R1464" s="823" t="s">
        <v>9</v>
      </c>
    </row>
    <row r="1465" spans="1:18" ht="15" hidden="1" customHeight="1">
      <c r="A1465" s="825">
        <v>118606</v>
      </c>
      <c r="B1465" s="824" t="s">
        <v>515</v>
      </c>
      <c r="C1465" s="824" t="s">
        <v>63</v>
      </c>
      <c r="D1465" s="824" t="s">
        <v>3</v>
      </c>
      <c r="E1465" s="826">
        <v>44391</v>
      </c>
      <c r="F1465" s="817" t="s">
        <v>19</v>
      </c>
      <c r="G1465" s="819" t="s">
        <v>324</v>
      </c>
      <c r="H1465" s="824" t="s">
        <v>21</v>
      </c>
      <c r="I1465" s="829">
        <v>3</v>
      </c>
      <c r="J1465" s="830">
        <v>91.26</v>
      </c>
      <c r="K1465" s="21">
        <f t="shared" si="104"/>
        <v>273.78000000000003</v>
      </c>
      <c r="L1465" s="21">
        <f t="shared" si="107"/>
        <v>57.272727272727266</v>
      </c>
      <c r="M1465" s="21">
        <f t="shared" si="106"/>
        <v>57.27</v>
      </c>
      <c r="N1465" s="21">
        <f t="shared" si="105"/>
        <v>331.05</v>
      </c>
      <c r="O1465" s="824" t="s">
        <v>6</v>
      </c>
      <c r="P1465" s="824" t="s">
        <v>535</v>
      </c>
      <c r="Q1465" s="831" t="s">
        <v>8</v>
      </c>
      <c r="R1465" s="832" t="s">
        <v>86</v>
      </c>
    </row>
    <row r="1466" spans="1:18" ht="15" hidden="1" customHeight="1">
      <c r="A1466" s="816">
        <v>118646</v>
      </c>
      <c r="B1466" s="817" t="s">
        <v>487</v>
      </c>
      <c r="C1466" s="817" t="s">
        <v>39</v>
      </c>
      <c r="D1466" s="817" t="s">
        <v>3</v>
      </c>
      <c r="E1466" s="818">
        <v>44391</v>
      </c>
      <c r="F1466" s="817" t="s">
        <v>140</v>
      </c>
      <c r="G1466" s="819" t="s">
        <v>496</v>
      </c>
      <c r="H1466" s="817" t="s">
        <v>142</v>
      </c>
      <c r="I1466" s="821">
        <v>11</v>
      </c>
      <c r="J1466" s="827">
        <v>81.03</v>
      </c>
      <c r="K1466" s="21">
        <f t="shared" si="104"/>
        <v>891.33</v>
      </c>
      <c r="L1466" s="21">
        <f t="shared" si="107"/>
        <v>210</v>
      </c>
      <c r="M1466" s="21">
        <f t="shared" si="106"/>
        <v>210</v>
      </c>
      <c r="N1466" s="21">
        <f t="shared" si="105"/>
        <v>1101.33</v>
      </c>
      <c r="O1466" s="817" t="s">
        <v>6</v>
      </c>
      <c r="P1466" s="817" t="s">
        <v>125</v>
      </c>
      <c r="Q1466" s="822" t="s">
        <v>8</v>
      </c>
      <c r="R1466" s="823" t="s">
        <v>9</v>
      </c>
    </row>
    <row r="1467" spans="1:18" ht="15" hidden="1" customHeight="1">
      <c r="A1467" s="816">
        <v>156144</v>
      </c>
      <c r="B1467" s="817" t="s">
        <v>197</v>
      </c>
      <c r="C1467" s="817" t="s">
        <v>39</v>
      </c>
      <c r="D1467" s="817" t="s">
        <v>3</v>
      </c>
      <c r="E1467" s="818">
        <v>44391</v>
      </c>
      <c r="F1467" s="817" t="s">
        <v>140</v>
      </c>
      <c r="G1467" s="819" t="s">
        <v>534</v>
      </c>
      <c r="H1467" s="817" t="s">
        <v>142</v>
      </c>
      <c r="I1467" s="821">
        <v>11</v>
      </c>
      <c r="J1467" s="827">
        <v>81.03</v>
      </c>
      <c r="K1467" s="21">
        <f t="shared" si="104"/>
        <v>891.33</v>
      </c>
      <c r="L1467" s="21">
        <f t="shared" si="107"/>
        <v>210</v>
      </c>
      <c r="M1467" s="21">
        <f t="shared" si="106"/>
        <v>210</v>
      </c>
      <c r="N1467" s="21">
        <f t="shared" si="105"/>
        <v>1101.33</v>
      </c>
      <c r="O1467" s="817" t="s">
        <v>6</v>
      </c>
      <c r="P1467" s="817" t="s">
        <v>352</v>
      </c>
      <c r="Q1467" s="822" t="s">
        <v>8</v>
      </c>
      <c r="R1467" s="823" t="s">
        <v>9</v>
      </c>
    </row>
    <row r="1468" spans="1:18" ht="15" hidden="1" customHeight="1">
      <c r="A1468" s="816">
        <v>156263</v>
      </c>
      <c r="B1468" s="817" t="s">
        <v>198</v>
      </c>
      <c r="C1468" s="817" t="s">
        <v>39</v>
      </c>
      <c r="D1468" s="817" t="s">
        <v>3</v>
      </c>
      <c r="E1468" s="818">
        <v>44391</v>
      </c>
      <c r="F1468" s="817" t="s">
        <v>140</v>
      </c>
      <c r="G1468" s="819" t="s">
        <v>534</v>
      </c>
      <c r="H1468" s="817" t="s">
        <v>142</v>
      </c>
      <c r="I1468" s="821">
        <v>11</v>
      </c>
      <c r="J1468" s="827">
        <v>81.03</v>
      </c>
      <c r="K1468" s="21">
        <f t="shared" si="104"/>
        <v>891.33</v>
      </c>
      <c r="L1468" s="21">
        <f t="shared" si="107"/>
        <v>210</v>
      </c>
      <c r="M1468" s="21">
        <f t="shared" si="106"/>
        <v>210</v>
      </c>
      <c r="N1468" s="21">
        <f t="shared" si="105"/>
        <v>1101.33</v>
      </c>
      <c r="O1468" s="817" t="s">
        <v>6</v>
      </c>
      <c r="P1468" s="817" t="s">
        <v>352</v>
      </c>
      <c r="Q1468" s="822" t="s">
        <v>8</v>
      </c>
      <c r="R1468" s="823" t="s">
        <v>9</v>
      </c>
    </row>
    <row r="1469" spans="1:18" ht="15" hidden="1" customHeight="1">
      <c r="A1469" s="825">
        <v>157011</v>
      </c>
      <c r="B1469" s="824" t="s">
        <v>516</v>
      </c>
      <c r="C1469" s="824" t="s">
        <v>63</v>
      </c>
      <c r="D1469" s="824" t="s">
        <v>3</v>
      </c>
      <c r="E1469" s="826">
        <v>44391</v>
      </c>
      <c r="F1469" s="817" t="s">
        <v>19</v>
      </c>
      <c r="G1469" s="819" t="s">
        <v>324</v>
      </c>
      <c r="H1469" s="824" t="s">
        <v>21</v>
      </c>
      <c r="I1469" s="829">
        <v>3</v>
      </c>
      <c r="J1469" s="830">
        <v>91.26</v>
      </c>
      <c r="K1469" s="21">
        <f t="shared" si="104"/>
        <v>273.78000000000003</v>
      </c>
      <c r="L1469" s="21">
        <f t="shared" si="107"/>
        <v>57.272727272727266</v>
      </c>
      <c r="M1469" s="21">
        <f t="shared" si="106"/>
        <v>57.27</v>
      </c>
      <c r="N1469" s="21">
        <f t="shared" si="105"/>
        <v>331.05</v>
      </c>
      <c r="O1469" s="824" t="s">
        <v>6</v>
      </c>
      <c r="P1469" s="824" t="s">
        <v>535</v>
      </c>
      <c r="Q1469" s="831" t="s">
        <v>8</v>
      </c>
      <c r="R1469" s="832" t="s">
        <v>86</v>
      </c>
    </row>
    <row r="1470" spans="1:18" ht="15" hidden="1" customHeight="1">
      <c r="A1470" s="816">
        <v>174869</v>
      </c>
      <c r="B1470" s="817" t="s">
        <v>489</v>
      </c>
      <c r="C1470" s="817" t="s">
        <v>39</v>
      </c>
      <c r="D1470" s="817" t="s">
        <v>3</v>
      </c>
      <c r="E1470" s="818">
        <v>44391</v>
      </c>
      <c r="F1470" s="817" t="s">
        <v>140</v>
      </c>
      <c r="G1470" s="819" t="s">
        <v>496</v>
      </c>
      <c r="H1470" s="817" t="s">
        <v>142</v>
      </c>
      <c r="I1470" s="821">
        <v>11</v>
      </c>
      <c r="J1470" s="827">
        <v>81.03</v>
      </c>
      <c r="K1470" s="21">
        <f t="shared" si="104"/>
        <v>891.33</v>
      </c>
      <c r="L1470" s="21">
        <f t="shared" si="107"/>
        <v>210</v>
      </c>
      <c r="M1470" s="21">
        <f t="shared" si="106"/>
        <v>210</v>
      </c>
      <c r="N1470" s="21">
        <f t="shared" si="105"/>
        <v>1101.33</v>
      </c>
      <c r="O1470" s="817" t="s">
        <v>6</v>
      </c>
      <c r="P1470" s="817" t="s">
        <v>125</v>
      </c>
      <c r="Q1470" s="822" t="s">
        <v>8</v>
      </c>
      <c r="R1470" s="823" t="s">
        <v>9</v>
      </c>
    </row>
    <row r="1471" spans="1:18" ht="15" hidden="1" customHeight="1">
      <c r="A1471" s="816">
        <v>176090</v>
      </c>
      <c r="B1471" s="817" t="s">
        <v>509</v>
      </c>
      <c r="C1471" s="817" t="s">
        <v>39</v>
      </c>
      <c r="D1471" s="817" t="s">
        <v>3</v>
      </c>
      <c r="E1471" s="818">
        <v>44391</v>
      </c>
      <c r="F1471" s="817" t="s">
        <v>140</v>
      </c>
      <c r="G1471" s="819" t="s">
        <v>534</v>
      </c>
      <c r="H1471" s="817" t="s">
        <v>142</v>
      </c>
      <c r="I1471" s="821">
        <v>11</v>
      </c>
      <c r="J1471" s="827">
        <v>81.03</v>
      </c>
      <c r="K1471" s="21">
        <f t="shared" si="104"/>
        <v>891.33</v>
      </c>
      <c r="L1471" s="21">
        <f t="shared" si="107"/>
        <v>210</v>
      </c>
      <c r="M1471" s="21">
        <f t="shared" si="106"/>
        <v>210</v>
      </c>
      <c r="N1471" s="21">
        <f t="shared" si="105"/>
        <v>1101.33</v>
      </c>
      <c r="O1471" s="817" t="s">
        <v>6</v>
      </c>
      <c r="P1471" s="817" t="s">
        <v>352</v>
      </c>
      <c r="Q1471" s="822" t="s">
        <v>8</v>
      </c>
      <c r="R1471" s="823" t="s">
        <v>9</v>
      </c>
    </row>
    <row r="1472" spans="1:18" ht="15" hidden="1" customHeight="1">
      <c r="A1472" s="816">
        <v>176485</v>
      </c>
      <c r="B1472" s="817" t="s">
        <v>490</v>
      </c>
      <c r="C1472" s="817" t="s">
        <v>39</v>
      </c>
      <c r="D1472" s="817" t="s">
        <v>3</v>
      </c>
      <c r="E1472" s="818">
        <v>44391</v>
      </c>
      <c r="F1472" s="817" t="s">
        <v>140</v>
      </c>
      <c r="G1472" s="819" t="s">
        <v>496</v>
      </c>
      <c r="H1472" s="817" t="s">
        <v>142</v>
      </c>
      <c r="I1472" s="821">
        <v>11</v>
      </c>
      <c r="J1472" s="827">
        <v>81.03</v>
      </c>
      <c r="K1472" s="21">
        <f t="shared" si="104"/>
        <v>891.33</v>
      </c>
      <c r="L1472" s="21">
        <f t="shared" si="107"/>
        <v>210</v>
      </c>
      <c r="M1472" s="21">
        <f t="shared" si="106"/>
        <v>210</v>
      </c>
      <c r="N1472" s="21">
        <f t="shared" si="105"/>
        <v>1101.33</v>
      </c>
      <c r="O1472" s="817" t="s">
        <v>6</v>
      </c>
      <c r="P1472" s="817" t="s">
        <v>125</v>
      </c>
      <c r="Q1472" s="822" t="s">
        <v>8</v>
      </c>
      <c r="R1472" s="823" t="s">
        <v>9</v>
      </c>
    </row>
    <row r="1473" spans="1:18" ht="15" hidden="1" customHeight="1">
      <c r="A1473" s="816">
        <v>177494</v>
      </c>
      <c r="B1473" s="817" t="s">
        <v>491</v>
      </c>
      <c r="C1473" s="817" t="s">
        <v>39</v>
      </c>
      <c r="D1473" s="817" t="s">
        <v>3</v>
      </c>
      <c r="E1473" s="818">
        <v>44391</v>
      </c>
      <c r="F1473" s="817" t="s">
        <v>140</v>
      </c>
      <c r="G1473" s="819" t="s">
        <v>496</v>
      </c>
      <c r="H1473" s="817" t="s">
        <v>142</v>
      </c>
      <c r="I1473" s="821">
        <v>11</v>
      </c>
      <c r="J1473" s="827">
        <v>81.03</v>
      </c>
      <c r="K1473" s="21">
        <f t="shared" si="104"/>
        <v>891.33</v>
      </c>
      <c r="L1473" s="21">
        <f t="shared" si="107"/>
        <v>210</v>
      </c>
      <c r="M1473" s="21">
        <f t="shared" si="106"/>
        <v>210</v>
      </c>
      <c r="N1473" s="21">
        <f t="shared" si="105"/>
        <v>1101.33</v>
      </c>
      <c r="O1473" s="817" t="s">
        <v>6</v>
      </c>
      <c r="P1473" s="817" t="s">
        <v>125</v>
      </c>
      <c r="Q1473" s="822" t="s">
        <v>8</v>
      </c>
      <c r="R1473" s="823" t="s">
        <v>9</v>
      </c>
    </row>
    <row r="1474" spans="1:18" ht="15" hidden="1" customHeight="1">
      <c r="A1474" s="816">
        <v>185078</v>
      </c>
      <c r="B1474" s="817" t="s">
        <v>510</v>
      </c>
      <c r="C1474" s="817" t="s">
        <v>39</v>
      </c>
      <c r="D1474" s="817" t="s">
        <v>3</v>
      </c>
      <c r="E1474" s="818">
        <v>44391</v>
      </c>
      <c r="F1474" s="817" t="s">
        <v>140</v>
      </c>
      <c r="G1474" s="819" t="s">
        <v>536</v>
      </c>
      <c r="H1474" s="824" t="s">
        <v>142</v>
      </c>
      <c r="I1474" s="829">
        <v>2</v>
      </c>
      <c r="J1474" s="830">
        <v>81.03</v>
      </c>
      <c r="K1474" s="21">
        <f t="shared" si="104"/>
        <v>162.06</v>
      </c>
      <c r="L1474" s="21">
        <f t="shared" si="107"/>
        <v>38.18181818181818</v>
      </c>
      <c r="M1474" s="21">
        <f t="shared" si="106"/>
        <v>38.18</v>
      </c>
      <c r="N1474" s="21">
        <f t="shared" si="105"/>
        <v>200.24</v>
      </c>
      <c r="O1474" s="824" t="s">
        <v>6</v>
      </c>
      <c r="P1474" s="824" t="s">
        <v>125</v>
      </c>
      <c r="Q1474" s="831" t="s">
        <v>8</v>
      </c>
      <c r="R1474" s="832" t="s">
        <v>9</v>
      </c>
    </row>
    <row r="1475" spans="1:18" ht="15" hidden="1" customHeight="1">
      <c r="A1475" s="816">
        <v>185960</v>
      </c>
      <c r="B1475" s="817" t="s">
        <v>500</v>
      </c>
      <c r="C1475" s="817" t="s">
        <v>39</v>
      </c>
      <c r="D1475" s="817" t="s">
        <v>3</v>
      </c>
      <c r="E1475" s="818">
        <v>44391</v>
      </c>
      <c r="F1475" s="817" t="s">
        <v>140</v>
      </c>
      <c r="G1475" s="819" t="s">
        <v>496</v>
      </c>
      <c r="H1475" s="817" t="s">
        <v>142</v>
      </c>
      <c r="I1475" s="821">
        <v>11</v>
      </c>
      <c r="J1475" s="827">
        <v>81.03</v>
      </c>
      <c r="K1475" s="21">
        <f t="shared" si="104"/>
        <v>891.33</v>
      </c>
      <c r="L1475" s="21">
        <f t="shared" si="107"/>
        <v>210</v>
      </c>
      <c r="M1475" s="21">
        <f t="shared" si="106"/>
        <v>210</v>
      </c>
      <c r="N1475" s="21">
        <f t="shared" si="105"/>
        <v>1101.33</v>
      </c>
      <c r="O1475" s="817" t="s">
        <v>6</v>
      </c>
      <c r="P1475" s="817" t="s">
        <v>125</v>
      </c>
      <c r="Q1475" s="822" t="s">
        <v>8</v>
      </c>
      <c r="R1475" s="823" t="s">
        <v>9</v>
      </c>
    </row>
    <row r="1476" spans="1:18" ht="15" hidden="1" customHeight="1">
      <c r="A1476" s="816">
        <v>186065</v>
      </c>
      <c r="B1476" s="817" t="s">
        <v>492</v>
      </c>
      <c r="C1476" s="817" t="s">
        <v>39</v>
      </c>
      <c r="D1476" s="817" t="s">
        <v>3</v>
      </c>
      <c r="E1476" s="818">
        <v>44391</v>
      </c>
      <c r="F1476" s="817" t="s">
        <v>140</v>
      </c>
      <c r="G1476" s="819" t="s">
        <v>496</v>
      </c>
      <c r="H1476" s="817" t="s">
        <v>142</v>
      </c>
      <c r="I1476" s="821">
        <v>11</v>
      </c>
      <c r="J1476" s="827">
        <v>81.03</v>
      </c>
      <c r="K1476" s="21">
        <f t="shared" si="104"/>
        <v>891.33</v>
      </c>
      <c r="L1476" s="21">
        <f t="shared" si="107"/>
        <v>210</v>
      </c>
      <c r="M1476" s="21">
        <f t="shared" si="106"/>
        <v>210</v>
      </c>
      <c r="N1476" s="21">
        <f t="shared" si="105"/>
        <v>1101.33</v>
      </c>
      <c r="O1476" s="817" t="s">
        <v>6</v>
      </c>
      <c r="P1476" s="817" t="s">
        <v>125</v>
      </c>
      <c r="Q1476" s="822" t="s">
        <v>8</v>
      </c>
      <c r="R1476" s="823" t="s">
        <v>9</v>
      </c>
    </row>
    <row r="1477" spans="1:18" ht="15" hidden="1" customHeight="1">
      <c r="A1477" s="816">
        <v>203259</v>
      </c>
      <c r="B1477" s="817" t="s">
        <v>493</v>
      </c>
      <c r="C1477" s="817" t="s">
        <v>39</v>
      </c>
      <c r="D1477" s="817" t="s">
        <v>3</v>
      </c>
      <c r="E1477" s="818">
        <v>44391</v>
      </c>
      <c r="F1477" s="817" t="s">
        <v>140</v>
      </c>
      <c r="G1477" s="819" t="s">
        <v>496</v>
      </c>
      <c r="H1477" s="817" t="s">
        <v>142</v>
      </c>
      <c r="I1477" s="821">
        <v>11</v>
      </c>
      <c r="J1477" s="827">
        <v>81.03</v>
      </c>
      <c r="K1477" s="21">
        <f t="shared" ref="K1477:K1540" si="108">J1477*I1477</f>
        <v>891.33</v>
      </c>
      <c r="L1477" s="21">
        <f t="shared" si="107"/>
        <v>210</v>
      </c>
      <c r="M1477" s="21">
        <f t="shared" si="106"/>
        <v>210</v>
      </c>
      <c r="N1477" s="21">
        <f t="shared" si="105"/>
        <v>1101.33</v>
      </c>
      <c r="O1477" s="817" t="s">
        <v>6</v>
      </c>
      <c r="P1477" s="817" t="s">
        <v>125</v>
      </c>
      <c r="Q1477" s="822" t="s">
        <v>8</v>
      </c>
      <c r="R1477" s="823" t="s">
        <v>9</v>
      </c>
    </row>
    <row r="1478" spans="1:18" ht="15" hidden="1" customHeight="1">
      <c r="A1478" s="825">
        <v>203395</v>
      </c>
      <c r="B1478" s="824" t="s">
        <v>517</v>
      </c>
      <c r="C1478" s="824" t="s">
        <v>63</v>
      </c>
      <c r="D1478" s="824" t="s">
        <v>3</v>
      </c>
      <c r="E1478" s="826">
        <v>44391</v>
      </c>
      <c r="F1478" s="817" t="s">
        <v>19</v>
      </c>
      <c r="G1478" s="819" t="s">
        <v>324</v>
      </c>
      <c r="H1478" s="824" t="s">
        <v>21</v>
      </c>
      <c r="I1478" s="829">
        <v>3</v>
      </c>
      <c r="J1478" s="830">
        <v>91.26</v>
      </c>
      <c r="K1478" s="21">
        <f t="shared" si="108"/>
        <v>273.78000000000003</v>
      </c>
      <c r="L1478" s="21">
        <f t="shared" si="107"/>
        <v>57.272727272727266</v>
      </c>
      <c r="M1478" s="21">
        <f t="shared" si="106"/>
        <v>57.27</v>
      </c>
      <c r="N1478" s="21">
        <f t="shared" ref="N1478:N1541" si="109">K1478+M1478</f>
        <v>331.05</v>
      </c>
      <c r="O1478" s="824" t="s">
        <v>6</v>
      </c>
      <c r="P1478" s="824" t="s">
        <v>535</v>
      </c>
      <c r="Q1478" s="831" t="s">
        <v>8</v>
      </c>
      <c r="R1478" s="832" t="s">
        <v>86</v>
      </c>
    </row>
    <row r="1479" spans="1:18" ht="15" hidden="1" customHeight="1">
      <c r="A1479" s="816">
        <v>205223</v>
      </c>
      <c r="B1479" s="817" t="s">
        <v>537</v>
      </c>
      <c r="C1479" s="817" t="s">
        <v>39</v>
      </c>
      <c r="D1479" s="817" t="s">
        <v>3</v>
      </c>
      <c r="E1479" s="818">
        <v>44391</v>
      </c>
      <c r="F1479" s="817" t="s">
        <v>140</v>
      </c>
      <c r="G1479" s="819" t="s">
        <v>536</v>
      </c>
      <c r="H1479" s="824" t="s">
        <v>142</v>
      </c>
      <c r="I1479" s="829">
        <v>2</v>
      </c>
      <c r="J1479" s="830">
        <v>81.03</v>
      </c>
      <c r="K1479" s="21">
        <f t="shared" si="108"/>
        <v>162.06</v>
      </c>
      <c r="L1479" s="21">
        <f t="shared" si="107"/>
        <v>38.18181818181818</v>
      </c>
      <c r="M1479" s="21">
        <f t="shared" ref="M1479:M1542" si="110">IFERROR(ROUND(L1479,2),0)</f>
        <v>38.18</v>
      </c>
      <c r="N1479" s="21">
        <f t="shared" si="109"/>
        <v>200.24</v>
      </c>
      <c r="O1479" s="824" t="s">
        <v>6</v>
      </c>
      <c r="P1479" s="824" t="s">
        <v>125</v>
      </c>
      <c r="Q1479" s="831" t="s">
        <v>8</v>
      </c>
      <c r="R1479" s="832" t="s">
        <v>9</v>
      </c>
    </row>
    <row r="1480" spans="1:18" ht="15" hidden="1" customHeight="1">
      <c r="A1480" s="816">
        <v>205274</v>
      </c>
      <c r="B1480" s="817" t="s">
        <v>512</v>
      </c>
      <c r="C1480" s="817" t="s">
        <v>39</v>
      </c>
      <c r="D1480" s="817" t="s">
        <v>3</v>
      </c>
      <c r="E1480" s="818">
        <v>44391</v>
      </c>
      <c r="F1480" s="817" t="s">
        <v>140</v>
      </c>
      <c r="G1480" s="819" t="s">
        <v>534</v>
      </c>
      <c r="H1480" s="817" t="s">
        <v>142</v>
      </c>
      <c r="I1480" s="821">
        <v>11</v>
      </c>
      <c r="J1480" s="827">
        <v>81.03</v>
      </c>
      <c r="K1480" s="21">
        <f t="shared" si="108"/>
        <v>891.33</v>
      </c>
      <c r="L1480" s="21">
        <f t="shared" si="107"/>
        <v>210</v>
      </c>
      <c r="M1480" s="21">
        <f t="shared" si="110"/>
        <v>210</v>
      </c>
      <c r="N1480" s="21">
        <f t="shared" si="109"/>
        <v>1101.33</v>
      </c>
      <c r="O1480" s="817" t="s">
        <v>6</v>
      </c>
      <c r="P1480" s="817" t="s">
        <v>352</v>
      </c>
      <c r="Q1480" s="822" t="s">
        <v>8</v>
      </c>
      <c r="R1480" s="823" t="s">
        <v>9</v>
      </c>
    </row>
    <row r="1481" spans="1:18" ht="15" hidden="1" customHeight="1">
      <c r="A1481" s="816">
        <v>117561</v>
      </c>
      <c r="B1481" s="817" t="s">
        <v>139</v>
      </c>
      <c r="C1481" s="817" t="s">
        <v>18</v>
      </c>
      <c r="D1481" s="817" t="s">
        <v>3</v>
      </c>
      <c r="E1481" s="818">
        <v>44391</v>
      </c>
      <c r="F1481" s="817" t="s">
        <v>140</v>
      </c>
      <c r="G1481" s="819" t="s">
        <v>141</v>
      </c>
      <c r="H1481" s="820" t="s">
        <v>142</v>
      </c>
      <c r="I1481" s="821">
        <v>3</v>
      </c>
      <c r="J1481" s="827">
        <v>150.59</v>
      </c>
      <c r="K1481" s="21">
        <f t="shared" si="108"/>
        <v>451.77</v>
      </c>
      <c r="L1481" s="21">
        <f t="shared" si="107"/>
        <v>57.272727272727266</v>
      </c>
      <c r="M1481" s="21">
        <f t="shared" si="110"/>
        <v>57.27</v>
      </c>
      <c r="N1481" s="21">
        <f t="shared" si="109"/>
        <v>509.03999999999996</v>
      </c>
      <c r="O1481" s="817"/>
      <c r="P1481" s="817"/>
      <c r="Q1481" s="822"/>
      <c r="R1481" s="823" t="s">
        <v>9</v>
      </c>
    </row>
    <row r="1482" spans="1:18" ht="15" hidden="1" customHeight="1">
      <c r="A1482" s="816">
        <v>117561</v>
      </c>
      <c r="B1482" s="817" t="s">
        <v>139</v>
      </c>
      <c r="C1482" s="817" t="s">
        <v>18</v>
      </c>
      <c r="D1482" s="817" t="s">
        <v>3</v>
      </c>
      <c r="E1482" s="818">
        <v>44391</v>
      </c>
      <c r="F1482" s="817" t="s">
        <v>140</v>
      </c>
      <c r="G1482" s="819" t="s">
        <v>141</v>
      </c>
      <c r="H1482" s="820" t="s">
        <v>142</v>
      </c>
      <c r="I1482" s="821">
        <v>8</v>
      </c>
      <c r="J1482" s="827">
        <v>150.59</v>
      </c>
      <c r="K1482" s="21">
        <f t="shared" si="108"/>
        <v>1204.72</v>
      </c>
      <c r="L1482" s="21">
        <f t="shared" si="107"/>
        <v>152.72727272727272</v>
      </c>
      <c r="M1482" s="21">
        <f t="shared" si="110"/>
        <v>152.72999999999999</v>
      </c>
      <c r="N1482" s="21">
        <f t="shared" si="109"/>
        <v>1357.45</v>
      </c>
      <c r="O1482" s="817"/>
      <c r="P1482" s="817"/>
      <c r="Q1482" s="822"/>
      <c r="R1482" s="823" t="s">
        <v>9</v>
      </c>
    </row>
    <row r="1483" spans="1:18" ht="15" hidden="1" customHeight="1">
      <c r="A1483" s="816">
        <v>116573</v>
      </c>
      <c r="B1483" s="817" t="s">
        <v>180</v>
      </c>
      <c r="C1483" s="817" t="s">
        <v>39</v>
      </c>
      <c r="D1483" s="817" t="s">
        <v>3</v>
      </c>
      <c r="E1483" s="818">
        <v>44392</v>
      </c>
      <c r="F1483" s="817" t="s">
        <v>140</v>
      </c>
      <c r="G1483" s="819" t="s">
        <v>522</v>
      </c>
      <c r="H1483" s="817" t="s">
        <v>142</v>
      </c>
      <c r="I1483" s="821">
        <v>11</v>
      </c>
      <c r="J1483" s="827">
        <v>81.03</v>
      </c>
      <c r="K1483" s="21">
        <f t="shared" si="108"/>
        <v>891.33</v>
      </c>
      <c r="L1483" s="21">
        <f t="shared" si="107"/>
        <v>210</v>
      </c>
      <c r="M1483" s="21">
        <f t="shared" si="110"/>
        <v>210</v>
      </c>
      <c r="N1483" s="21">
        <f t="shared" si="109"/>
        <v>1101.33</v>
      </c>
      <c r="O1483" s="817" t="s">
        <v>6</v>
      </c>
      <c r="P1483" s="817" t="s">
        <v>352</v>
      </c>
      <c r="Q1483" s="822" t="s">
        <v>8</v>
      </c>
      <c r="R1483" s="823" t="s">
        <v>9</v>
      </c>
    </row>
    <row r="1484" spans="1:18" ht="15" hidden="1" customHeight="1">
      <c r="A1484" s="816">
        <v>117369</v>
      </c>
      <c r="B1484" s="817" t="s">
        <v>495</v>
      </c>
      <c r="C1484" s="817" t="s">
        <v>39</v>
      </c>
      <c r="D1484" s="817" t="s">
        <v>3</v>
      </c>
      <c r="E1484" s="818">
        <v>44392</v>
      </c>
      <c r="F1484" s="817" t="s">
        <v>140</v>
      </c>
      <c r="G1484" s="819" t="s">
        <v>496</v>
      </c>
      <c r="H1484" s="817" t="s">
        <v>142</v>
      </c>
      <c r="I1484" s="821">
        <v>11</v>
      </c>
      <c r="J1484" s="827">
        <v>81.03</v>
      </c>
      <c r="K1484" s="21">
        <f t="shared" si="108"/>
        <v>891.33</v>
      </c>
      <c r="L1484" s="21">
        <f t="shared" ref="L1484:L1547" si="111">IF(OR(I1484=11,I1484&gt;11),210,210*(I1484/11))</f>
        <v>210</v>
      </c>
      <c r="M1484" s="21">
        <f t="shared" si="110"/>
        <v>210</v>
      </c>
      <c r="N1484" s="21">
        <f t="shared" si="109"/>
        <v>1101.33</v>
      </c>
      <c r="O1484" s="817" t="s">
        <v>6</v>
      </c>
      <c r="P1484" s="817" t="s">
        <v>125</v>
      </c>
      <c r="Q1484" s="822" t="s">
        <v>8</v>
      </c>
      <c r="R1484" s="823" t="s">
        <v>9</v>
      </c>
    </row>
    <row r="1485" spans="1:18" ht="15" hidden="1" customHeight="1">
      <c r="A1485" s="816">
        <v>117372</v>
      </c>
      <c r="B1485" s="817" t="s">
        <v>188</v>
      </c>
      <c r="C1485" s="817" t="s">
        <v>39</v>
      </c>
      <c r="D1485" s="817" t="s">
        <v>3</v>
      </c>
      <c r="E1485" s="818">
        <v>44392</v>
      </c>
      <c r="F1485" s="817" t="s">
        <v>140</v>
      </c>
      <c r="G1485" s="819" t="s">
        <v>522</v>
      </c>
      <c r="H1485" s="817" t="s">
        <v>142</v>
      </c>
      <c r="I1485" s="821">
        <v>11</v>
      </c>
      <c r="J1485" s="827">
        <v>81.03</v>
      </c>
      <c r="K1485" s="21">
        <f t="shared" si="108"/>
        <v>891.33</v>
      </c>
      <c r="L1485" s="21">
        <f t="shared" si="111"/>
        <v>210</v>
      </c>
      <c r="M1485" s="21">
        <f t="shared" si="110"/>
        <v>210</v>
      </c>
      <c r="N1485" s="21">
        <f t="shared" si="109"/>
        <v>1101.33</v>
      </c>
      <c r="O1485" s="817" t="s">
        <v>6</v>
      </c>
      <c r="P1485" s="817" t="s">
        <v>352</v>
      </c>
      <c r="Q1485" s="822" t="s">
        <v>8</v>
      </c>
      <c r="R1485" s="823" t="s">
        <v>9</v>
      </c>
    </row>
    <row r="1486" spans="1:18" ht="15" hidden="1" customHeight="1">
      <c r="A1486" s="816">
        <v>117459</v>
      </c>
      <c r="B1486" s="817" t="s">
        <v>189</v>
      </c>
      <c r="C1486" s="817" t="s">
        <v>59</v>
      </c>
      <c r="D1486" s="817" t="s">
        <v>3</v>
      </c>
      <c r="E1486" s="818">
        <v>44392</v>
      </c>
      <c r="F1486" s="817" t="s">
        <v>140</v>
      </c>
      <c r="G1486" s="819" t="s">
        <v>522</v>
      </c>
      <c r="H1486" s="817" t="s">
        <v>142</v>
      </c>
      <c r="I1486" s="821">
        <v>11</v>
      </c>
      <c r="J1486" s="827">
        <v>111.7</v>
      </c>
      <c r="K1486" s="21">
        <f t="shared" si="108"/>
        <v>1228.7</v>
      </c>
      <c r="L1486" s="21">
        <f t="shared" si="111"/>
        <v>210</v>
      </c>
      <c r="M1486" s="21">
        <f t="shared" si="110"/>
        <v>210</v>
      </c>
      <c r="N1486" s="21">
        <f t="shared" si="109"/>
        <v>1438.7</v>
      </c>
      <c r="O1486" s="817" t="s">
        <v>6</v>
      </c>
      <c r="P1486" s="817" t="s">
        <v>352</v>
      </c>
      <c r="Q1486" s="822" t="s">
        <v>8</v>
      </c>
      <c r="R1486" s="823" t="s">
        <v>9</v>
      </c>
    </row>
    <row r="1487" spans="1:18" ht="15" hidden="1" customHeight="1">
      <c r="A1487" s="816">
        <v>117567</v>
      </c>
      <c r="B1487" s="817" t="s">
        <v>190</v>
      </c>
      <c r="C1487" s="817" t="s">
        <v>39</v>
      </c>
      <c r="D1487" s="817" t="s">
        <v>3</v>
      </c>
      <c r="E1487" s="818">
        <v>44392</v>
      </c>
      <c r="F1487" s="817" t="s">
        <v>140</v>
      </c>
      <c r="G1487" s="819" t="s">
        <v>522</v>
      </c>
      <c r="H1487" s="817" t="s">
        <v>142</v>
      </c>
      <c r="I1487" s="821">
        <v>11</v>
      </c>
      <c r="J1487" s="827">
        <v>81.03</v>
      </c>
      <c r="K1487" s="21">
        <f t="shared" si="108"/>
        <v>891.33</v>
      </c>
      <c r="L1487" s="21">
        <f t="shared" si="111"/>
        <v>210</v>
      </c>
      <c r="M1487" s="21">
        <f t="shared" si="110"/>
        <v>210</v>
      </c>
      <c r="N1487" s="21">
        <f t="shared" si="109"/>
        <v>1101.33</v>
      </c>
      <c r="O1487" s="817" t="s">
        <v>6</v>
      </c>
      <c r="P1487" s="817" t="s">
        <v>352</v>
      </c>
      <c r="Q1487" s="822" t="s">
        <v>8</v>
      </c>
      <c r="R1487" s="823" t="s">
        <v>9</v>
      </c>
    </row>
    <row r="1488" spans="1:18" ht="15" hidden="1" customHeight="1">
      <c r="A1488" s="816">
        <v>117569</v>
      </c>
      <c r="B1488" s="817" t="s">
        <v>191</v>
      </c>
      <c r="C1488" s="817" t="s">
        <v>39</v>
      </c>
      <c r="D1488" s="817" t="s">
        <v>3</v>
      </c>
      <c r="E1488" s="818">
        <v>44392</v>
      </c>
      <c r="F1488" s="817" t="s">
        <v>140</v>
      </c>
      <c r="G1488" s="819" t="s">
        <v>522</v>
      </c>
      <c r="H1488" s="817" t="s">
        <v>142</v>
      </c>
      <c r="I1488" s="821">
        <v>11</v>
      </c>
      <c r="J1488" s="827">
        <v>81.03</v>
      </c>
      <c r="K1488" s="21">
        <f t="shared" si="108"/>
        <v>891.33</v>
      </c>
      <c r="L1488" s="21">
        <f t="shared" si="111"/>
        <v>210</v>
      </c>
      <c r="M1488" s="21">
        <f t="shared" si="110"/>
        <v>210</v>
      </c>
      <c r="N1488" s="21">
        <f t="shared" si="109"/>
        <v>1101.33</v>
      </c>
      <c r="O1488" s="817" t="s">
        <v>6</v>
      </c>
      <c r="P1488" s="817" t="s">
        <v>352</v>
      </c>
      <c r="Q1488" s="822" t="s">
        <v>8</v>
      </c>
      <c r="R1488" s="823" t="s">
        <v>9</v>
      </c>
    </row>
    <row r="1489" spans="1:18" ht="15" hidden="1" customHeight="1">
      <c r="A1489" s="825">
        <v>117685</v>
      </c>
      <c r="B1489" s="824" t="s">
        <v>513</v>
      </c>
      <c r="C1489" s="824" t="s">
        <v>63</v>
      </c>
      <c r="D1489" s="824" t="s">
        <v>3</v>
      </c>
      <c r="E1489" s="826">
        <v>44392</v>
      </c>
      <c r="F1489" s="817" t="s">
        <v>19</v>
      </c>
      <c r="G1489" s="819" t="s">
        <v>324</v>
      </c>
      <c r="H1489" s="824" t="s">
        <v>21</v>
      </c>
      <c r="I1489" s="829">
        <v>3</v>
      </c>
      <c r="J1489" s="830">
        <v>91.26</v>
      </c>
      <c r="K1489" s="21">
        <f t="shared" si="108"/>
        <v>273.78000000000003</v>
      </c>
      <c r="L1489" s="21">
        <f t="shared" si="111"/>
        <v>57.272727272727266</v>
      </c>
      <c r="M1489" s="21">
        <f t="shared" si="110"/>
        <v>57.27</v>
      </c>
      <c r="N1489" s="21">
        <f t="shared" si="109"/>
        <v>331.05</v>
      </c>
      <c r="O1489" s="824" t="s">
        <v>6</v>
      </c>
      <c r="P1489" s="824" t="s">
        <v>125</v>
      </c>
      <c r="Q1489" s="831" t="s">
        <v>8</v>
      </c>
      <c r="R1489" s="832" t="s">
        <v>86</v>
      </c>
    </row>
    <row r="1490" spans="1:18" ht="15" hidden="1" customHeight="1">
      <c r="A1490" s="816">
        <v>117776</v>
      </c>
      <c r="B1490" s="817" t="s">
        <v>194</v>
      </c>
      <c r="C1490" s="817" t="s">
        <v>39</v>
      </c>
      <c r="D1490" s="817" t="s">
        <v>3</v>
      </c>
      <c r="E1490" s="818">
        <v>44392</v>
      </c>
      <c r="F1490" s="817" t="s">
        <v>140</v>
      </c>
      <c r="G1490" s="819" t="s">
        <v>522</v>
      </c>
      <c r="H1490" s="817" t="s">
        <v>142</v>
      </c>
      <c r="I1490" s="821">
        <v>11</v>
      </c>
      <c r="J1490" s="827">
        <v>81.03</v>
      </c>
      <c r="K1490" s="21">
        <f t="shared" si="108"/>
        <v>891.33</v>
      </c>
      <c r="L1490" s="21">
        <f t="shared" si="111"/>
        <v>210</v>
      </c>
      <c r="M1490" s="21">
        <f t="shared" si="110"/>
        <v>210</v>
      </c>
      <c r="N1490" s="21">
        <f t="shared" si="109"/>
        <v>1101.33</v>
      </c>
      <c r="O1490" s="817" t="s">
        <v>6</v>
      </c>
      <c r="P1490" s="817" t="s">
        <v>352</v>
      </c>
      <c r="Q1490" s="822" t="s">
        <v>8</v>
      </c>
      <c r="R1490" s="823" t="s">
        <v>9</v>
      </c>
    </row>
    <row r="1491" spans="1:18" ht="15" hidden="1" customHeight="1">
      <c r="A1491" s="816">
        <v>118178</v>
      </c>
      <c r="B1491" s="817" t="s">
        <v>498</v>
      </c>
      <c r="C1491" s="817" t="s">
        <v>39</v>
      </c>
      <c r="D1491" s="817" t="s">
        <v>3</v>
      </c>
      <c r="E1491" s="818">
        <v>44392</v>
      </c>
      <c r="F1491" s="817" t="s">
        <v>140</v>
      </c>
      <c r="G1491" s="819" t="s">
        <v>496</v>
      </c>
      <c r="H1491" s="817" t="s">
        <v>142</v>
      </c>
      <c r="I1491" s="821">
        <v>11</v>
      </c>
      <c r="J1491" s="827">
        <v>81.03</v>
      </c>
      <c r="K1491" s="21">
        <f t="shared" si="108"/>
        <v>891.33</v>
      </c>
      <c r="L1491" s="21">
        <f t="shared" si="111"/>
        <v>210</v>
      </c>
      <c r="M1491" s="21">
        <f t="shared" si="110"/>
        <v>210</v>
      </c>
      <c r="N1491" s="21">
        <f t="shared" si="109"/>
        <v>1101.33</v>
      </c>
      <c r="O1491" s="817" t="s">
        <v>6</v>
      </c>
      <c r="P1491" s="817" t="s">
        <v>125</v>
      </c>
      <c r="Q1491" s="822" t="s">
        <v>8</v>
      </c>
      <c r="R1491" s="823" t="s">
        <v>9</v>
      </c>
    </row>
    <row r="1492" spans="1:18" ht="15" hidden="1" customHeight="1">
      <c r="A1492" s="816">
        <v>118183</v>
      </c>
      <c r="B1492" s="817" t="s">
        <v>196</v>
      </c>
      <c r="C1492" s="817" t="s">
        <v>59</v>
      </c>
      <c r="D1492" s="817" t="s">
        <v>3</v>
      </c>
      <c r="E1492" s="818">
        <v>44392</v>
      </c>
      <c r="F1492" s="817" t="s">
        <v>140</v>
      </c>
      <c r="G1492" s="819" t="s">
        <v>522</v>
      </c>
      <c r="H1492" s="817" t="s">
        <v>142</v>
      </c>
      <c r="I1492" s="821">
        <v>11</v>
      </c>
      <c r="J1492" s="827">
        <v>111.7</v>
      </c>
      <c r="K1492" s="21">
        <f t="shared" si="108"/>
        <v>1228.7</v>
      </c>
      <c r="L1492" s="21">
        <f t="shared" si="111"/>
        <v>210</v>
      </c>
      <c r="M1492" s="21">
        <f t="shared" si="110"/>
        <v>210</v>
      </c>
      <c r="N1492" s="21">
        <f t="shared" si="109"/>
        <v>1438.7</v>
      </c>
      <c r="O1492" s="817" t="s">
        <v>6</v>
      </c>
      <c r="P1492" s="817" t="s">
        <v>352</v>
      </c>
      <c r="Q1492" s="822" t="s">
        <v>8</v>
      </c>
      <c r="R1492" s="823" t="s">
        <v>9</v>
      </c>
    </row>
    <row r="1493" spans="1:18" ht="15" hidden="1" customHeight="1">
      <c r="A1493" s="825">
        <v>118606</v>
      </c>
      <c r="B1493" s="824" t="s">
        <v>515</v>
      </c>
      <c r="C1493" s="824" t="s">
        <v>63</v>
      </c>
      <c r="D1493" s="824" t="s">
        <v>3</v>
      </c>
      <c r="E1493" s="826">
        <v>44392</v>
      </c>
      <c r="F1493" s="817" t="s">
        <v>19</v>
      </c>
      <c r="G1493" s="819" t="s">
        <v>324</v>
      </c>
      <c r="H1493" s="824" t="s">
        <v>21</v>
      </c>
      <c r="I1493" s="829">
        <v>3</v>
      </c>
      <c r="J1493" s="830">
        <v>91.26</v>
      </c>
      <c r="K1493" s="21">
        <f t="shared" si="108"/>
        <v>273.78000000000003</v>
      </c>
      <c r="L1493" s="21">
        <f t="shared" si="111"/>
        <v>57.272727272727266</v>
      </c>
      <c r="M1493" s="21">
        <f t="shared" si="110"/>
        <v>57.27</v>
      </c>
      <c r="N1493" s="21">
        <f t="shared" si="109"/>
        <v>331.05</v>
      </c>
      <c r="O1493" s="824" t="s">
        <v>6</v>
      </c>
      <c r="P1493" s="824" t="s">
        <v>125</v>
      </c>
      <c r="Q1493" s="831" t="s">
        <v>8</v>
      </c>
      <c r="R1493" s="832" t="s">
        <v>86</v>
      </c>
    </row>
    <row r="1494" spans="1:18" ht="15" hidden="1" customHeight="1">
      <c r="A1494" s="816">
        <v>118646</v>
      </c>
      <c r="B1494" s="817" t="s">
        <v>487</v>
      </c>
      <c r="C1494" s="817" t="s">
        <v>39</v>
      </c>
      <c r="D1494" s="817" t="s">
        <v>3</v>
      </c>
      <c r="E1494" s="818">
        <v>44392</v>
      </c>
      <c r="F1494" s="817" t="s">
        <v>140</v>
      </c>
      <c r="G1494" s="819" t="s">
        <v>496</v>
      </c>
      <c r="H1494" s="817" t="s">
        <v>142</v>
      </c>
      <c r="I1494" s="821">
        <v>11</v>
      </c>
      <c r="J1494" s="827">
        <v>81.03</v>
      </c>
      <c r="K1494" s="21">
        <f t="shared" si="108"/>
        <v>891.33</v>
      </c>
      <c r="L1494" s="21">
        <f t="shared" si="111"/>
        <v>210</v>
      </c>
      <c r="M1494" s="21">
        <f t="shared" si="110"/>
        <v>210</v>
      </c>
      <c r="N1494" s="21">
        <f t="shared" si="109"/>
        <v>1101.33</v>
      </c>
      <c r="O1494" s="817" t="s">
        <v>6</v>
      </c>
      <c r="P1494" s="817" t="s">
        <v>125</v>
      </c>
      <c r="Q1494" s="822" t="s">
        <v>8</v>
      </c>
      <c r="R1494" s="823" t="s">
        <v>9</v>
      </c>
    </row>
    <row r="1495" spans="1:18" ht="15" hidden="1" customHeight="1">
      <c r="A1495" s="816">
        <v>156144</v>
      </c>
      <c r="B1495" s="817" t="s">
        <v>197</v>
      </c>
      <c r="C1495" s="817" t="s">
        <v>39</v>
      </c>
      <c r="D1495" s="817" t="s">
        <v>3</v>
      </c>
      <c r="E1495" s="818">
        <v>44392</v>
      </c>
      <c r="F1495" s="817" t="s">
        <v>140</v>
      </c>
      <c r="G1495" s="819" t="s">
        <v>522</v>
      </c>
      <c r="H1495" s="817" t="s">
        <v>142</v>
      </c>
      <c r="I1495" s="821">
        <v>11</v>
      </c>
      <c r="J1495" s="827">
        <v>81.03</v>
      </c>
      <c r="K1495" s="21">
        <f t="shared" si="108"/>
        <v>891.33</v>
      </c>
      <c r="L1495" s="21">
        <f t="shared" si="111"/>
        <v>210</v>
      </c>
      <c r="M1495" s="21">
        <f t="shared" si="110"/>
        <v>210</v>
      </c>
      <c r="N1495" s="21">
        <f t="shared" si="109"/>
        <v>1101.33</v>
      </c>
      <c r="O1495" s="817" t="s">
        <v>6</v>
      </c>
      <c r="P1495" s="817" t="s">
        <v>352</v>
      </c>
      <c r="Q1495" s="822" t="s">
        <v>8</v>
      </c>
      <c r="R1495" s="823" t="s">
        <v>9</v>
      </c>
    </row>
    <row r="1496" spans="1:18" ht="15" hidden="1" customHeight="1">
      <c r="A1496" s="816">
        <v>156263</v>
      </c>
      <c r="B1496" s="817" t="s">
        <v>198</v>
      </c>
      <c r="C1496" s="817" t="s">
        <v>39</v>
      </c>
      <c r="D1496" s="817" t="s">
        <v>3</v>
      </c>
      <c r="E1496" s="818">
        <v>44392</v>
      </c>
      <c r="F1496" s="817" t="s">
        <v>140</v>
      </c>
      <c r="G1496" s="819" t="s">
        <v>522</v>
      </c>
      <c r="H1496" s="817" t="s">
        <v>142</v>
      </c>
      <c r="I1496" s="821">
        <v>11</v>
      </c>
      <c r="J1496" s="827">
        <v>81.03</v>
      </c>
      <c r="K1496" s="21">
        <f t="shared" si="108"/>
        <v>891.33</v>
      </c>
      <c r="L1496" s="21">
        <f t="shared" si="111"/>
        <v>210</v>
      </c>
      <c r="M1496" s="21">
        <f t="shared" si="110"/>
        <v>210</v>
      </c>
      <c r="N1496" s="21">
        <f t="shared" si="109"/>
        <v>1101.33</v>
      </c>
      <c r="O1496" s="817" t="s">
        <v>6</v>
      </c>
      <c r="P1496" s="817" t="s">
        <v>352</v>
      </c>
      <c r="Q1496" s="822" t="s">
        <v>8</v>
      </c>
      <c r="R1496" s="823" t="s">
        <v>9</v>
      </c>
    </row>
    <row r="1497" spans="1:18" ht="15" hidden="1" customHeight="1">
      <c r="A1497" s="825">
        <v>157011</v>
      </c>
      <c r="B1497" s="824" t="s">
        <v>516</v>
      </c>
      <c r="C1497" s="824" t="s">
        <v>63</v>
      </c>
      <c r="D1497" s="824" t="s">
        <v>3</v>
      </c>
      <c r="E1497" s="826">
        <v>44392</v>
      </c>
      <c r="F1497" s="817" t="s">
        <v>19</v>
      </c>
      <c r="G1497" s="819" t="s">
        <v>324</v>
      </c>
      <c r="H1497" s="824" t="s">
        <v>21</v>
      </c>
      <c r="I1497" s="829">
        <v>3</v>
      </c>
      <c r="J1497" s="830">
        <v>91.26</v>
      </c>
      <c r="K1497" s="21">
        <f t="shared" si="108"/>
        <v>273.78000000000003</v>
      </c>
      <c r="L1497" s="21">
        <f t="shared" si="111"/>
        <v>57.272727272727266</v>
      </c>
      <c r="M1497" s="21">
        <f t="shared" si="110"/>
        <v>57.27</v>
      </c>
      <c r="N1497" s="21">
        <f t="shared" si="109"/>
        <v>331.05</v>
      </c>
      <c r="O1497" s="824" t="s">
        <v>6</v>
      </c>
      <c r="P1497" s="824" t="s">
        <v>125</v>
      </c>
      <c r="Q1497" s="831" t="s">
        <v>8</v>
      </c>
      <c r="R1497" s="832" t="s">
        <v>86</v>
      </c>
    </row>
    <row r="1498" spans="1:18" ht="15" hidden="1" customHeight="1">
      <c r="A1498" s="816">
        <v>174869</v>
      </c>
      <c r="B1498" s="817" t="s">
        <v>489</v>
      </c>
      <c r="C1498" s="817" t="s">
        <v>39</v>
      </c>
      <c r="D1498" s="817" t="s">
        <v>3</v>
      </c>
      <c r="E1498" s="818">
        <v>44392</v>
      </c>
      <c r="F1498" s="817" t="s">
        <v>140</v>
      </c>
      <c r="G1498" s="819" t="s">
        <v>496</v>
      </c>
      <c r="H1498" s="817" t="s">
        <v>142</v>
      </c>
      <c r="I1498" s="821">
        <v>11</v>
      </c>
      <c r="J1498" s="827">
        <v>81.03</v>
      </c>
      <c r="K1498" s="21">
        <f t="shared" si="108"/>
        <v>891.33</v>
      </c>
      <c r="L1498" s="21">
        <f t="shared" si="111"/>
        <v>210</v>
      </c>
      <c r="M1498" s="21">
        <f t="shared" si="110"/>
        <v>210</v>
      </c>
      <c r="N1498" s="21">
        <f t="shared" si="109"/>
        <v>1101.33</v>
      </c>
      <c r="O1498" s="817" t="s">
        <v>6</v>
      </c>
      <c r="P1498" s="817" t="s">
        <v>125</v>
      </c>
      <c r="Q1498" s="822" t="s">
        <v>8</v>
      </c>
      <c r="R1498" s="823" t="s">
        <v>9</v>
      </c>
    </row>
    <row r="1499" spans="1:18" ht="15" hidden="1" customHeight="1">
      <c r="A1499" s="816">
        <v>176090</v>
      </c>
      <c r="B1499" s="817" t="s">
        <v>509</v>
      </c>
      <c r="C1499" s="817" t="s">
        <v>39</v>
      </c>
      <c r="D1499" s="817" t="s">
        <v>3</v>
      </c>
      <c r="E1499" s="818">
        <v>44392</v>
      </c>
      <c r="F1499" s="817" t="s">
        <v>140</v>
      </c>
      <c r="G1499" s="819" t="s">
        <v>522</v>
      </c>
      <c r="H1499" s="817" t="s">
        <v>142</v>
      </c>
      <c r="I1499" s="821">
        <v>11</v>
      </c>
      <c r="J1499" s="827">
        <v>81.03</v>
      </c>
      <c r="K1499" s="21">
        <f t="shared" si="108"/>
        <v>891.33</v>
      </c>
      <c r="L1499" s="21">
        <f t="shared" si="111"/>
        <v>210</v>
      </c>
      <c r="M1499" s="21">
        <f t="shared" si="110"/>
        <v>210</v>
      </c>
      <c r="N1499" s="21">
        <f t="shared" si="109"/>
        <v>1101.33</v>
      </c>
      <c r="O1499" s="817" t="s">
        <v>6</v>
      </c>
      <c r="P1499" s="817" t="s">
        <v>352</v>
      </c>
      <c r="Q1499" s="822" t="s">
        <v>8</v>
      </c>
      <c r="R1499" s="823" t="s">
        <v>9</v>
      </c>
    </row>
    <row r="1500" spans="1:18" ht="15" hidden="1" customHeight="1">
      <c r="A1500" s="816">
        <v>176091</v>
      </c>
      <c r="B1500" s="817" t="s">
        <v>249</v>
      </c>
      <c r="C1500" s="817" t="s">
        <v>39</v>
      </c>
      <c r="D1500" s="817" t="s">
        <v>3</v>
      </c>
      <c r="E1500" s="818">
        <v>44392</v>
      </c>
      <c r="F1500" s="817" t="s">
        <v>71</v>
      </c>
      <c r="G1500" s="819" t="s">
        <v>538</v>
      </c>
      <c r="H1500" s="817" t="s">
        <v>73</v>
      </c>
      <c r="I1500" s="821">
        <v>2.5</v>
      </c>
      <c r="J1500" s="827">
        <v>81.03</v>
      </c>
      <c r="K1500" s="21">
        <f t="shared" si="108"/>
        <v>202.57499999999999</v>
      </c>
      <c r="L1500" s="21">
        <f t="shared" si="111"/>
        <v>47.727272727272727</v>
      </c>
      <c r="M1500" s="21">
        <f t="shared" si="110"/>
        <v>47.73</v>
      </c>
      <c r="N1500" s="21">
        <f t="shared" si="109"/>
        <v>250.30499999999998</v>
      </c>
      <c r="O1500" s="817"/>
      <c r="P1500" s="817"/>
      <c r="Q1500" s="822" t="s">
        <v>8</v>
      </c>
      <c r="R1500" s="823" t="s">
        <v>9</v>
      </c>
    </row>
    <row r="1501" spans="1:18" ht="15" hidden="1" customHeight="1">
      <c r="A1501" s="816">
        <v>176478</v>
      </c>
      <c r="B1501" s="817" t="s">
        <v>539</v>
      </c>
      <c r="C1501" s="817" t="s">
        <v>39</v>
      </c>
      <c r="D1501" s="817" t="s">
        <v>3</v>
      </c>
      <c r="E1501" s="818">
        <v>44392</v>
      </c>
      <c r="F1501" s="817" t="s">
        <v>71</v>
      </c>
      <c r="G1501" s="819" t="s">
        <v>538</v>
      </c>
      <c r="H1501" s="817" t="s">
        <v>73</v>
      </c>
      <c r="I1501" s="821">
        <v>2.5</v>
      </c>
      <c r="J1501" s="827">
        <v>81.03</v>
      </c>
      <c r="K1501" s="21">
        <f t="shared" si="108"/>
        <v>202.57499999999999</v>
      </c>
      <c r="L1501" s="21">
        <f t="shared" si="111"/>
        <v>47.727272727272727</v>
      </c>
      <c r="M1501" s="21">
        <f t="shared" si="110"/>
        <v>47.73</v>
      </c>
      <c r="N1501" s="21">
        <f t="shared" si="109"/>
        <v>250.30499999999998</v>
      </c>
      <c r="O1501" s="817"/>
      <c r="P1501" s="817"/>
      <c r="Q1501" s="822" t="s">
        <v>8</v>
      </c>
      <c r="R1501" s="823" t="s">
        <v>9</v>
      </c>
    </row>
    <row r="1502" spans="1:18" ht="15" hidden="1" customHeight="1">
      <c r="A1502" s="816">
        <v>185078</v>
      </c>
      <c r="B1502" s="817" t="s">
        <v>510</v>
      </c>
      <c r="C1502" s="817" t="s">
        <v>39</v>
      </c>
      <c r="D1502" s="817" t="s">
        <v>3</v>
      </c>
      <c r="E1502" s="818">
        <v>44392</v>
      </c>
      <c r="F1502" s="817" t="s">
        <v>140</v>
      </c>
      <c r="G1502" s="819" t="s">
        <v>540</v>
      </c>
      <c r="H1502" s="824" t="s">
        <v>142</v>
      </c>
      <c r="I1502" s="829">
        <v>2</v>
      </c>
      <c r="J1502" s="830">
        <v>81.03</v>
      </c>
      <c r="K1502" s="21">
        <f t="shared" si="108"/>
        <v>162.06</v>
      </c>
      <c r="L1502" s="21">
        <f t="shared" si="111"/>
        <v>38.18181818181818</v>
      </c>
      <c r="M1502" s="21">
        <f t="shared" si="110"/>
        <v>38.18</v>
      </c>
      <c r="N1502" s="21">
        <f t="shared" si="109"/>
        <v>200.24</v>
      </c>
      <c r="O1502" s="824" t="s">
        <v>6</v>
      </c>
      <c r="P1502" s="824" t="s">
        <v>125</v>
      </c>
      <c r="Q1502" s="831" t="s">
        <v>8</v>
      </c>
      <c r="R1502" s="832" t="s">
        <v>9</v>
      </c>
    </row>
    <row r="1503" spans="1:18" ht="15" hidden="1" customHeight="1">
      <c r="A1503" s="816">
        <v>185960</v>
      </c>
      <c r="B1503" s="817" t="s">
        <v>500</v>
      </c>
      <c r="C1503" s="817" t="s">
        <v>39</v>
      </c>
      <c r="D1503" s="817" t="s">
        <v>3</v>
      </c>
      <c r="E1503" s="818">
        <v>44392</v>
      </c>
      <c r="F1503" s="817" t="s">
        <v>140</v>
      </c>
      <c r="G1503" s="819" t="s">
        <v>496</v>
      </c>
      <c r="H1503" s="817" t="s">
        <v>142</v>
      </c>
      <c r="I1503" s="821">
        <v>11</v>
      </c>
      <c r="J1503" s="827">
        <v>81.03</v>
      </c>
      <c r="K1503" s="21">
        <f t="shared" si="108"/>
        <v>891.33</v>
      </c>
      <c r="L1503" s="21">
        <f t="shared" si="111"/>
        <v>210</v>
      </c>
      <c r="M1503" s="21">
        <f t="shared" si="110"/>
        <v>210</v>
      </c>
      <c r="N1503" s="21">
        <f t="shared" si="109"/>
        <v>1101.33</v>
      </c>
      <c r="O1503" s="817" t="s">
        <v>6</v>
      </c>
      <c r="P1503" s="817" t="s">
        <v>125</v>
      </c>
      <c r="Q1503" s="822" t="s">
        <v>8</v>
      </c>
      <c r="R1503" s="823" t="s">
        <v>9</v>
      </c>
    </row>
    <row r="1504" spans="1:18" ht="15" hidden="1" customHeight="1">
      <c r="A1504" s="816">
        <v>186065</v>
      </c>
      <c r="B1504" s="817" t="s">
        <v>492</v>
      </c>
      <c r="C1504" s="817" t="s">
        <v>39</v>
      </c>
      <c r="D1504" s="817" t="s">
        <v>3</v>
      </c>
      <c r="E1504" s="818">
        <v>44392</v>
      </c>
      <c r="F1504" s="817" t="s">
        <v>140</v>
      </c>
      <c r="G1504" s="819" t="s">
        <v>496</v>
      </c>
      <c r="H1504" s="817" t="s">
        <v>142</v>
      </c>
      <c r="I1504" s="821">
        <v>11</v>
      </c>
      <c r="J1504" s="827">
        <v>81.03</v>
      </c>
      <c r="K1504" s="21">
        <f t="shared" si="108"/>
        <v>891.33</v>
      </c>
      <c r="L1504" s="21">
        <f t="shared" si="111"/>
        <v>210</v>
      </c>
      <c r="M1504" s="21">
        <f t="shared" si="110"/>
        <v>210</v>
      </c>
      <c r="N1504" s="21">
        <f t="shared" si="109"/>
        <v>1101.33</v>
      </c>
      <c r="O1504" s="817" t="s">
        <v>6</v>
      </c>
      <c r="P1504" s="817" t="s">
        <v>125</v>
      </c>
      <c r="Q1504" s="822" t="s">
        <v>8</v>
      </c>
      <c r="R1504" s="823" t="s">
        <v>9</v>
      </c>
    </row>
    <row r="1505" spans="1:18" ht="15" hidden="1" customHeight="1">
      <c r="A1505" s="816">
        <v>203259</v>
      </c>
      <c r="B1505" s="817" t="s">
        <v>493</v>
      </c>
      <c r="C1505" s="817" t="s">
        <v>39</v>
      </c>
      <c r="D1505" s="817" t="s">
        <v>3</v>
      </c>
      <c r="E1505" s="818">
        <v>44392</v>
      </c>
      <c r="F1505" s="817" t="s">
        <v>140</v>
      </c>
      <c r="G1505" s="819" t="s">
        <v>496</v>
      </c>
      <c r="H1505" s="817" t="s">
        <v>142</v>
      </c>
      <c r="I1505" s="821">
        <v>11</v>
      </c>
      <c r="J1505" s="827">
        <v>81.03</v>
      </c>
      <c r="K1505" s="21">
        <f t="shared" si="108"/>
        <v>891.33</v>
      </c>
      <c r="L1505" s="21">
        <f t="shared" si="111"/>
        <v>210</v>
      </c>
      <c r="M1505" s="21">
        <f t="shared" si="110"/>
        <v>210</v>
      </c>
      <c r="N1505" s="21">
        <f t="shared" si="109"/>
        <v>1101.33</v>
      </c>
      <c r="O1505" s="817" t="s">
        <v>6</v>
      </c>
      <c r="P1505" s="817" t="s">
        <v>125</v>
      </c>
      <c r="Q1505" s="822" t="s">
        <v>8</v>
      </c>
      <c r="R1505" s="823" t="s">
        <v>9</v>
      </c>
    </row>
    <row r="1506" spans="1:18" ht="15" hidden="1" customHeight="1">
      <c r="A1506" s="825">
        <v>203395</v>
      </c>
      <c r="B1506" s="824" t="s">
        <v>517</v>
      </c>
      <c r="C1506" s="824" t="s">
        <v>63</v>
      </c>
      <c r="D1506" s="824" t="s">
        <v>3</v>
      </c>
      <c r="E1506" s="826">
        <v>44392</v>
      </c>
      <c r="F1506" s="817" t="s">
        <v>19</v>
      </c>
      <c r="G1506" s="819" t="s">
        <v>324</v>
      </c>
      <c r="H1506" s="824" t="s">
        <v>21</v>
      </c>
      <c r="I1506" s="829">
        <v>3</v>
      </c>
      <c r="J1506" s="830">
        <v>91.26</v>
      </c>
      <c r="K1506" s="21">
        <f t="shared" si="108"/>
        <v>273.78000000000003</v>
      </c>
      <c r="L1506" s="21">
        <f t="shared" si="111"/>
        <v>57.272727272727266</v>
      </c>
      <c r="M1506" s="21">
        <f t="shared" si="110"/>
        <v>57.27</v>
      </c>
      <c r="N1506" s="21">
        <f t="shared" si="109"/>
        <v>331.05</v>
      </c>
      <c r="O1506" s="824" t="s">
        <v>6</v>
      </c>
      <c r="P1506" s="824" t="s">
        <v>125</v>
      </c>
      <c r="Q1506" s="831" t="s">
        <v>8</v>
      </c>
      <c r="R1506" s="832" t="s">
        <v>86</v>
      </c>
    </row>
    <row r="1507" spans="1:18" ht="15" hidden="1" customHeight="1">
      <c r="A1507" s="816">
        <v>205223</v>
      </c>
      <c r="B1507" s="817" t="s">
        <v>537</v>
      </c>
      <c r="C1507" s="817" t="s">
        <v>39</v>
      </c>
      <c r="D1507" s="817" t="s">
        <v>3</v>
      </c>
      <c r="E1507" s="818">
        <v>44392</v>
      </c>
      <c r="F1507" s="817" t="s">
        <v>140</v>
      </c>
      <c r="G1507" s="819" t="s">
        <v>540</v>
      </c>
      <c r="H1507" s="824" t="s">
        <v>142</v>
      </c>
      <c r="I1507" s="829">
        <v>2</v>
      </c>
      <c r="J1507" s="830">
        <v>81.03</v>
      </c>
      <c r="K1507" s="21">
        <f t="shared" si="108"/>
        <v>162.06</v>
      </c>
      <c r="L1507" s="21">
        <f t="shared" si="111"/>
        <v>38.18181818181818</v>
      </c>
      <c r="M1507" s="21">
        <f t="shared" si="110"/>
        <v>38.18</v>
      </c>
      <c r="N1507" s="21">
        <f t="shared" si="109"/>
        <v>200.24</v>
      </c>
      <c r="O1507" s="824" t="s">
        <v>6</v>
      </c>
      <c r="P1507" s="824" t="s">
        <v>125</v>
      </c>
      <c r="Q1507" s="831" t="s">
        <v>8</v>
      </c>
      <c r="R1507" s="832" t="s">
        <v>9</v>
      </c>
    </row>
    <row r="1508" spans="1:18" ht="15" hidden="1" customHeight="1">
      <c r="A1508" s="816">
        <v>205274</v>
      </c>
      <c r="B1508" s="817" t="s">
        <v>512</v>
      </c>
      <c r="C1508" s="817" t="s">
        <v>39</v>
      </c>
      <c r="D1508" s="817" t="s">
        <v>3</v>
      </c>
      <c r="E1508" s="818">
        <v>44392</v>
      </c>
      <c r="F1508" s="817" t="s">
        <v>140</v>
      </c>
      <c r="G1508" s="819" t="s">
        <v>522</v>
      </c>
      <c r="H1508" s="817" t="s">
        <v>142</v>
      </c>
      <c r="I1508" s="821">
        <v>11</v>
      </c>
      <c r="J1508" s="827">
        <v>81.03</v>
      </c>
      <c r="K1508" s="21">
        <f t="shared" si="108"/>
        <v>891.33</v>
      </c>
      <c r="L1508" s="21">
        <f t="shared" si="111"/>
        <v>210</v>
      </c>
      <c r="M1508" s="21">
        <f t="shared" si="110"/>
        <v>210</v>
      </c>
      <c r="N1508" s="21">
        <f t="shared" si="109"/>
        <v>1101.33</v>
      </c>
      <c r="O1508" s="817" t="s">
        <v>6</v>
      </c>
      <c r="P1508" s="817" t="s">
        <v>352</v>
      </c>
      <c r="Q1508" s="822" t="s">
        <v>8</v>
      </c>
      <c r="R1508" s="823" t="s">
        <v>9</v>
      </c>
    </row>
    <row r="1509" spans="1:18" ht="15" hidden="1" customHeight="1">
      <c r="A1509" s="816">
        <v>117561</v>
      </c>
      <c r="B1509" s="817" t="s">
        <v>139</v>
      </c>
      <c r="C1509" s="817" t="s">
        <v>18</v>
      </c>
      <c r="D1509" s="817" t="s">
        <v>3</v>
      </c>
      <c r="E1509" s="818">
        <v>44392</v>
      </c>
      <c r="F1509" s="817" t="s">
        <v>140</v>
      </c>
      <c r="G1509" s="819" t="s">
        <v>141</v>
      </c>
      <c r="H1509" s="820" t="s">
        <v>142</v>
      </c>
      <c r="I1509" s="821">
        <v>3</v>
      </c>
      <c r="J1509" s="827">
        <v>150.59</v>
      </c>
      <c r="K1509" s="21">
        <f t="shared" si="108"/>
        <v>451.77</v>
      </c>
      <c r="L1509" s="21">
        <f t="shared" si="111"/>
        <v>57.272727272727266</v>
      </c>
      <c r="M1509" s="21">
        <f t="shared" si="110"/>
        <v>57.27</v>
      </c>
      <c r="N1509" s="21">
        <f t="shared" si="109"/>
        <v>509.03999999999996</v>
      </c>
      <c r="O1509" s="817"/>
      <c r="P1509" s="817"/>
      <c r="Q1509" s="822"/>
      <c r="R1509" s="823" t="s">
        <v>9</v>
      </c>
    </row>
    <row r="1510" spans="1:18" ht="15" hidden="1" customHeight="1">
      <c r="A1510" s="816">
        <v>117561</v>
      </c>
      <c r="B1510" s="817" t="s">
        <v>139</v>
      </c>
      <c r="C1510" s="817" t="s">
        <v>18</v>
      </c>
      <c r="D1510" s="817" t="s">
        <v>3</v>
      </c>
      <c r="E1510" s="818">
        <v>44392</v>
      </c>
      <c r="F1510" s="817" t="s">
        <v>140</v>
      </c>
      <c r="G1510" s="819" t="s">
        <v>141</v>
      </c>
      <c r="H1510" s="820" t="s">
        <v>142</v>
      </c>
      <c r="I1510" s="821">
        <v>8</v>
      </c>
      <c r="J1510" s="827">
        <v>150.59</v>
      </c>
      <c r="K1510" s="21">
        <f t="shared" si="108"/>
        <v>1204.72</v>
      </c>
      <c r="L1510" s="21">
        <f t="shared" si="111"/>
        <v>152.72727272727272</v>
      </c>
      <c r="M1510" s="21">
        <f t="shared" si="110"/>
        <v>152.72999999999999</v>
      </c>
      <c r="N1510" s="21">
        <f t="shared" si="109"/>
        <v>1357.45</v>
      </c>
      <c r="O1510" s="817"/>
      <c r="P1510" s="817"/>
      <c r="Q1510" s="822"/>
      <c r="R1510" s="823" t="s">
        <v>9</v>
      </c>
    </row>
    <row r="1511" spans="1:18" ht="25.5" hidden="1" customHeight="1">
      <c r="A1511" s="816">
        <v>116511</v>
      </c>
      <c r="B1511" s="817" t="s">
        <v>520</v>
      </c>
      <c r="C1511" s="817" t="s">
        <v>36</v>
      </c>
      <c r="D1511" s="817" t="s">
        <v>3</v>
      </c>
      <c r="E1511" s="818">
        <v>44393</v>
      </c>
      <c r="F1511" s="817" t="s">
        <v>71</v>
      </c>
      <c r="G1511" s="819" t="s">
        <v>541</v>
      </c>
      <c r="H1511" s="817" t="s">
        <v>73</v>
      </c>
      <c r="I1511" s="821">
        <v>5</v>
      </c>
      <c r="J1511" s="827">
        <v>132.15</v>
      </c>
      <c r="K1511" s="21">
        <f t="shared" si="108"/>
        <v>660.75</v>
      </c>
      <c r="L1511" s="21">
        <f t="shared" si="111"/>
        <v>95.454545454545453</v>
      </c>
      <c r="M1511" s="21">
        <f t="shared" si="110"/>
        <v>95.45</v>
      </c>
      <c r="N1511" s="21">
        <f t="shared" si="109"/>
        <v>756.2</v>
      </c>
      <c r="O1511" s="817"/>
      <c r="P1511" s="817"/>
      <c r="Q1511" s="822" t="s">
        <v>8</v>
      </c>
      <c r="R1511" s="823" t="s">
        <v>9</v>
      </c>
    </row>
    <row r="1512" spans="1:18" ht="15" hidden="1" customHeight="1">
      <c r="A1512" s="816">
        <v>116573</v>
      </c>
      <c r="B1512" s="817" t="s">
        <v>180</v>
      </c>
      <c r="C1512" s="817" t="s">
        <v>39</v>
      </c>
      <c r="D1512" s="817" t="s">
        <v>3</v>
      </c>
      <c r="E1512" s="818">
        <v>44393</v>
      </c>
      <c r="F1512" s="817" t="s">
        <v>140</v>
      </c>
      <c r="G1512" s="819" t="s">
        <v>522</v>
      </c>
      <c r="H1512" s="817" t="s">
        <v>142</v>
      </c>
      <c r="I1512" s="821">
        <v>11</v>
      </c>
      <c r="J1512" s="827">
        <v>81.03</v>
      </c>
      <c r="K1512" s="21">
        <f t="shared" si="108"/>
        <v>891.33</v>
      </c>
      <c r="L1512" s="21">
        <f t="shared" si="111"/>
        <v>210</v>
      </c>
      <c r="M1512" s="21">
        <f t="shared" si="110"/>
        <v>210</v>
      </c>
      <c r="N1512" s="21">
        <f t="shared" si="109"/>
        <v>1101.33</v>
      </c>
      <c r="O1512" s="817" t="s">
        <v>6</v>
      </c>
      <c r="P1512" s="817" t="s">
        <v>109</v>
      </c>
      <c r="Q1512" s="822" t="s">
        <v>8</v>
      </c>
      <c r="R1512" s="823" t="s">
        <v>9</v>
      </c>
    </row>
    <row r="1513" spans="1:18" ht="15" hidden="1" customHeight="1">
      <c r="A1513" s="816">
        <v>117369</v>
      </c>
      <c r="B1513" s="817" t="s">
        <v>495</v>
      </c>
      <c r="C1513" s="817" t="s">
        <v>39</v>
      </c>
      <c r="D1513" s="817" t="s">
        <v>3</v>
      </c>
      <c r="E1513" s="818">
        <v>44393</v>
      </c>
      <c r="F1513" s="817" t="s">
        <v>140</v>
      </c>
      <c r="G1513" s="819" t="s">
        <v>496</v>
      </c>
      <c r="H1513" s="817" t="s">
        <v>142</v>
      </c>
      <c r="I1513" s="821">
        <v>11</v>
      </c>
      <c r="J1513" s="827">
        <v>81.03</v>
      </c>
      <c r="K1513" s="21">
        <f t="shared" si="108"/>
        <v>891.33</v>
      </c>
      <c r="L1513" s="21">
        <f t="shared" si="111"/>
        <v>210</v>
      </c>
      <c r="M1513" s="21">
        <f t="shared" si="110"/>
        <v>210</v>
      </c>
      <c r="N1513" s="21">
        <f t="shared" si="109"/>
        <v>1101.33</v>
      </c>
      <c r="O1513" s="817" t="s">
        <v>6</v>
      </c>
      <c r="P1513" s="817" t="s">
        <v>125</v>
      </c>
      <c r="Q1513" s="822" t="s">
        <v>8</v>
      </c>
      <c r="R1513" s="823" t="s">
        <v>9</v>
      </c>
    </row>
    <row r="1514" spans="1:18" ht="15" hidden="1" customHeight="1">
      <c r="A1514" s="816">
        <v>117372</v>
      </c>
      <c r="B1514" s="817" t="s">
        <v>188</v>
      </c>
      <c r="C1514" s="817" t="s">
        <v>39</v>
      </c>
      <c r="D1514" s="817" t="s">
        <v>3</v>
      </c>
      <c r="E1514" s="818">
        <v>44393</v>
      </c>
      <c r="F1514" s="817" t="s">
        <v>140</v>
      </c>
      <c r="G1514" s="819" t="s">
        <v>522</v>
      </c>
      <c r="H1514" s="817" t="s">
        <v>142</v>
      </c>
      <c r="I1514" s="821">
        <v>11</v>
      </c>
      <c r="J1514" s="827">
        <v>81.03</v>
      </c>
      <c r="K1514" s="21">
        <f t="shared" si="108"/>
        <v>891.33</v>
      </c>
      <c r="L1514" s="21">
        <f t="shared" si="111"/>
        <v>210</v>
      </c>
      <c r="M1514" s="21">
        <f t="shared" si="110"/>
        <v>210</v>
      </c>
      <c r="N1514" s="21">
        <f t="shared" si="109"/>
        <v>1101.33</v>
      </c>
      <c r="O1514" s="817" t="s">
        <v>6</v>
      </c>
      <c r="P1514" s="817" t="s">
        <v>109</v>
      </c>
      <c r="Q1514" s="822" t="s">
        <v>8</v>
      </c>
      <c r="R1514" s="823" t="s">
        <v>9</v>
      </c>
    </row>
    <row r="1515" spans="1:18" ht="25.5" hidden="1" customHeight="1">
      <c r="A1515" s="816">
        <v>117456</v>
      </c>
      <c r="B1515" s="817" t="s">
        <v>524</v>
      </c>
      <c r="C1515" s="817" t="s">
        <v>36</v>
      </c>
      <c r="D1515" s="817" t="s">
        <v>3</v>
      </c>
      <c r="E1515" s="818">
        <v>44393</v>
      </c>
      <c r="F1515" s="817" t="s">
        <v>71</v>
      </c>
      <c r="G1515" s="819" t="s">
        <v>541</v>
      </c>
      <c r="H1515" s="817" t="s">
        <v>73</v>
      </c>
      <c r="I1515" s="821">
        <v>5</v>
      </c>
      <c r="J1515" s="827">
        <v>132.15</v>
      </c>
      <c r="K1515" s="21">
        <f t="shared" si="108"/>
        <v>660.75</v>
      </c>
      <c r="L1515" s="21">
        <f t="shared" si="111"/>
        <v>95.454545454545453</v>
      </c>
      <c r="M1515" s="21">
        <f t="shared" si="110"/>
        <v>95.45</v>
      </c>
      <c r="N1515" s="21">
        <f t="shared" si="109"/>
        <v>756.2</v>
      </c>
      <c r="O1515" s="817"/>
      <c r="P1515" s="817"/>
      <c r="Q1515" s="822" t="s">
        <v>8</v>
      </c>
      <c r="R1515" s="823" t="s">
        <v>9</v>
      </c>
    </row>
    <row r="1516" spans="1:18" ht="15" hidden="1" customHeight="1">
      <c r="A1516" s="816">
        <v>117459</v>
      </c>
      <c r="B1516" s="817" t="s">
        <v>189</v>
      </c>
      <c r="C1516" s="817" t="s">
        <v>59</v>
      </c>
      <c r="D1516" s="817" t="s">
        <v>3</v>
      </c>
      <c r="E1516" s="818">
        <v>44393</v>
      </c>
      <c r="F1516" s="817" t="s">
        <v>140</v>
      </c>
      <c r="G1516" s="819" t="s">
        <v>522</v>
      </c>
      <c r="H1516" s="817" t="s">
        <v>142</v>
      </c>
      <c r="I1516" s="821">
        <v>11</v>
      </c>
      <c r="J1516" s="827">
        <v>111.7</v>
      </c>
      <c r="K1516" s="21">
        <f t="shared" si="108"/>
        <v>1228.7</v>
      </c>
      <c r="L1516" s="21">
        <f t="shared" si="111"/>
        <v>210</v>
      </c>
      <c r="M1516" s="21">
        <f t="shared" si="110"/>
        <v>210</v>
      </c>
      <c r="N1516" s="21">
        <f t="shared" si="109"/>
        <v>1438.7</v>
      </c>
      <c r="O1516" s="817" t="s">
        <v>6</v>
      </c>
      <c r="P1516" s="817" t="s">
        <v>109</v>
      </c>
      <c r="Q1516" s="822" t="s">
        <v>8</v>
      </c>
      <c r="R1516" s="823" t="s">
        <v>9</v>
      </c>
    </row>
    <row r="1517" spans="1:18" ht="15" hidden="1" customHeight="1">
      <c r="A1517" s="816">
        <v>117567</v>
      </c>
      <c r="B1517" s="817" t="s">
        <v>190</v>
      </c>
      <c r="C1517" s="817" t="s">
        <v>39</v>
      </c>
      <c r="D1517" s="817" t="s">
        <v>3</v>
      </c>
      <c r="E1517" s="818">
        <v>44393</v>
      </c>
      <c r="F1517" s="817" t="s">
        <v>140</v>
      </c>
      <c r="G1517" s="819" t="s">
        <v>522</v>
      </c>
      <c r="H1517" s="817" t="s">
        <v>142</v>
      </c>
      <c r="I1517" s="821">
        <v>11</v>
      </c>
      <c r="J1517" s="827">
        <v>81.03</v>
      </c>
      <c r="K1517" s="21">
        <f t="shared" si="108"/>
        <v>891.33</v>
      </c>
      <c r="L1517" s="21">
        <f t="shared" si="111"/>
        <v>210</v>
      </c>
      <c r="M1517" s="21">
        <f t="shared" si="110"/>
        <v>210</v>
      </c>
      <c r="N1517" s="21">
        <f t="shared" si="109"/>
        <v>1101.33</v>
      </c>
      <c r="O1517" s="817" t="s">
        <v>6</v>
      </c>
      <c r="P1517" s="817" t="s">
        <v>109</v>
      </c>
      <c r="Q1517" s="822" t="s">
        <v>8</v>
      </c>
      <c r="R1517" s="823" t="s">
        <v>9</v>
      </c>
    </row>
    <row r="1518" spans="1:18" ht="15" hidden="1" customHeight="1">
      <c r="A1518" s="816">
        <v>117569</v>
      </c>
      <c r="B1518" s="817" t="s">
        <v>191</v>
      </c>
      <c r="C1518" s="817" t="s">
        <v>39</v>
      </c>
      <c r="D1518" s="817" t="s">
        <v>3</v>
      </c>
      <c r="E1518" s="818">
        <v>44393</v>
      </c>
      <c r="F1518" s="817" t="s">
        <v>140</v>
      </c>
      <c r="G1518" s="819" t="s">
        <v>522</v>
      </c>
      <c r="H1518" s="817" t="s">
        <v>142</v>
      </c>
      <c r="I1518" s="821">
        <v>11</v>
      </c>
      <c r="J1518" s="827">
        <v>81.03</v>
      </c>
      <c r="K1518" s="21">
        <f t="shared" si="108"/>
        <v>891.33</v>
      </c>
      <c r="L1518" s="21">
        <f t="shared" si="111"/>
        <v>210</v>
      </c>
      <c r="M1518" s="21">
        <f t="shared" si="110"/>
        <v>210</v>
      </c>
      <c r="N1518" s="21">
        <f t="shared" si="109"/>
        <v>1101.33</v>
      </c>
      <c r="O1518" s="817" t="s">
        <v>6</v>
      </c>
      <c r="P1518" s="817" t="s">
        <v>109</v>
      </c>
      <c r="Q1518" s="822" t="s">
        <v>8</v>
      </c>
      <c r="R1518" s="823" t="s">
        <v>9</v>
      </c>
    </row>
    <row r="1519" spans="1:18" ht="15" hidden="1" customHeight="1">
      <c r="A1519" s="825">
        <v>117685</v>
      </c>
      <c r="B1519" s="824" t="s">
        <v>513</v>
      </c>
      <c r="C1519" s="824" t="s">
        <v>63</v>
      </c>
      <c r="D1519" s="824" t="s">
        <v>3</v>
      </c>
      <c r="E1519" s="826">
        <v>44393</v>
      </c>
      <c r="F1519" s="817" t="s">
        <v>19</v>
      </c>
      <c r="G1519" s="819" t="s">
        <v>324</v>
      </c>
      <c r="H1519" s="824" t="s">
        <v>21</v>
      </c>
      <c r="I1519" s="829">
        <v>2</v>
      </c>
      <c r="J1519" s="830">
        <v>91.26</v>
      </c>
      <c r="K1519" s="21">
        <f t="shared" si="108"/>
        <v>182.52</v>
      </c>
      <c r="L1519" s="21">
        <f t="shared" si="111"/>
        <v>38.18181818181818</v>
      </c>
      <c r="M1519" s="21">
        <f t="shared" si="110"/>
        <v>38.18</v>
      </c>
      <c r="N1519" s="21">
        <f t="shared" si="109"/>
        <v>220.70000000000002</v>
      </c>
      <c r="O1519" s="824" t="s">
        <v>6</v>
      </c>
      <c r="P1519" s="824" t="s">
        <v>535</v>
      </c>
      <c r="Q1519" s="831" t="s">
        <v>8</v>
      </c>
      <c r="R1519" s="832" t="s">
        <v>86</v>
      </c>
    </row>
    <row r="1520" spans="1:18" ht="15" hidden="1" customHeight="1">
      <c r="A1520" s="816">
        <v>117776</v>
      </c>
      <c r="B1520" s="817" t="s">
        <v>194</v>
      </c>
      <c r="C1520" s="817" t="s">
        <v>39</v>
      </c>
      <c r="D1520" s="817" t="s">
        <v>3</v>
      </c>
      <c r="E1520" s="818">
        <v>44393</v>
      </c>
      <c r="F1520" s="817" t="s">
        <v>140</v>
      </c>
      <c r="G1520" s="819" t="s">
        <v>522</v>
      </c>
      <c r="H1520" s="817" t="s">
        <v>142</v>
      </c>
      <c r="I1520" s="821">
        <v>11</v>
      </c>
      <c r="J1520" s="827">
        <v>81.03</v>
      </c>
      <c r="K1520" s="21">
        <f t="shared" si="108"/>
        <v>891.33</v>
      </c>
      <c r="L1520" s="21">
        <f t="shared" si="111"/>
        <v>210</v>
      </c>
      <c r="M1520" s="21">
        <f t="shared" si="110"/>
        <v>210</v>
      </c>
      <c r="N1520" s="21">
        <f t="shared" si="109"/>
        <v>1101.33</v>
      </c>
      <c r="O1520" s="817" t="s">
        <v>6</v>
      </c>
      <c r="P1520" s="817" t="s">
        <v>109</v>
      </c>
      <c r="Q1520" s="822" t="s">
        <v>8</v>
      </c>
      <c r="R1520" s="823" t="s">
        <v>9</v>
      </c>
    </row>
    <row r="1521" spans="1:18" ht="15" hidden="1" customHeight="1">
      <c r="A1521" s="816">
        <v>118178</v>
      </c>
      <c r="B1521" s="817" t="s">
        <v>498</v>
      </c>
      <c r="C1521" s="817" t="s">
        <v>39</v>
      </c>
      <c r="D1521" s="817" t="s">
        <v>3</v>
      </c>
      <c r="E1521" s="818">
        <v>44393</v>
      </c>
      <c r="F1521" s="817" t="s">
        <v>140</v>
      </c>
      <c r="G1521" s="819" t="s">
        <v>496</v>
      </c>
      <c r="H1521" s="817" t="s">
        <v>142</v>
      </c>
      <c r="I1521" s="821">
        <v>11</v>
      </c>
      <c r="J1521" s="827">
        <v>81.03</v>
      </c>
      <c r="K1521" s="21">
        <f t="shared" si="108"/>
        <v>891.33</v>
      </c>
      <c r="L1521" s="21">
        <f t="shared" si="111"/>
        <v>210</v>
      </c>
      <c r="M1521" s="21">
        <f t="shared" si="110"/>
        <v>210</v>
      </c>
      <c r="N1521" s="21">
        <f t="shared" si="109"/>
        <v>1101.33</v>
      </c>
      <c r="O1521" s="817" t="s">
        <v>6</v>
      </c>
      <c r="P1521" s="817" t="s">
        <v>125</v>
      </c>
      <c r="Q1521" s="822" t="s">
        <v>8</v>
      </c>
      <c r="R1521" s="823" t="s">
        <v>9</v>
      </c>
    </row>
    <row r="1522" spans="1:18" ht="15" hidden="1" customHeight="1">
      <c r="A1522" s="816">
        <v>118183</v>
      </c>
      <c r="B1522" s="817" t="s">
        <v>196</v>
      </c>
      <c r="C1522" s="817" t="s">
        <v>59</v>
      </c>
      <c r="D1522" s="817" t="s">
        <v>3</v>
      </c>
      <c r="E1522" s="818">
        <v>44393</v>
      </c>
      <c r="F1522" s="817" t="s">
        <v>140</v>
      </c>
      <c r="G1522" s="819" t="s">
        <v>522</v>
      </c>
      <c r="H1522" s="817" t="s">
        <v>142</v>
      </c>
      <c r="I1522" s="821">
        <v>11</v>
      </c>
      <c r="J1522" s="827">
        <v>111.7</v>
      </c>
      <c r="K1522" s="21">
        <f t="shared" si="108"/>
        <v>1228.7</v>
      </c>
      <c r="L1522" s="21">
        <f t="shared" si="111"/>
        <v>210</v>
      </c>
      <c r="M1522" s="21">
        <f t="shared" si="110"/>
        <v>210</v>
      </c>
      <c r="N1522" s="21">
        <f t="shared" si="109"/>
        <v>1438.7</v>
      </c>
      <c r="O1522" s="817" t="s">
        <v>6</v>
      </c>
      <c r="P1522" s="817" t="s">
        <v>109</v>
      </c>
      <c r="Q1522" s="822" t="s">
        <v>8</v>
      </c>
      <c r="R1522" s="823" t="s">
        <v>9</v>
      </c>
    </row>
    <row r="1523" spans="1:18" ht="25.5" hidden="1" customHeight="1">
      <c r="A1523" s="816">
        <v>118268</v>
      </c>
      <c r="B1523" s="817" t="s">
        <v>527</v>
      </c>
      <c r="C1523" s="817" t="s">
        <v>36</v>
      </c>
      <c r="D1523" s="817" t="s">
        <v>3</v>
      </c>
      <c r="E1523" s="818">
        <v>44393</v>
      </c>
      <c r="F1523" s="817" t="s">
        <v>71</v>
      </c>
      <c r="G1523" s="819" t="s">
        <v>541</v>
      </c>
      <c r="H1523" s="817" t="s">
        <v>73</v>
      </c>
      <c r="I1523" s="821">
        <v>5</v>
      </c>
      <c r="J1523" s="827">
        <v>132.15</v>
      </c>
      <c r="K1523" s="21">
        <f t="shared" si="108"/>
        <v>660.75</v>
      </c>
      <c r="L1523" s="21">
        <f t="shared" si="111"/>
        <v>95.454545454545453</v>
      </c>
      <c r="M1523" s="21">
        <f t="shared" si="110"/>
        <v>95.45</v>
      </c>
      <c r="N1523" s="21">
        <f t="shared" si="109"/>
        <v>756.2</v>
      </c>
      <c r="O1523" s="817"/>
      <c r="P1523" s="817"/>
      <c r="Q1523" s="822" t="s">
        <v>8</v>
      </c>
      <c r="R1523" s="823" t="s">
        <v>9</v>
      </c>
    </row>
    <row r="1524" spans="1:18" ht="25.5" hidden="1" customHeight="1">
      <c r="A1524" s="816">
        <v>118357</v>
      </c>
      <c r="B1524" s="817" t="s">
        <v>528</v>
      </c>
      <c r="C1524" s="817" t="s">
        <v>36</v>
      </c>
      <c r="D1524" s="817" t="s">
        <v>3</v>
      </c>
      <c r="E1524" s="818">
        <v>44393</v>
      </c>
      <c r="F1524" s="817" t="s">
        <v>71</v>
      </c>
      <c r="G1524" s="819" t="s">
        <v>541</v>
      </c>
      <c r="H1524" s="817" t="s">
        <v>73</v>
      </c>
      <c r="I1524" s="821">
        <v>5</v>
      </c>
      <c r="J1524" s="827">
        <v>132.15</v>
      </c>
      <c r="K1524" s="21">
        <f t="shared" si="108"/>
        <v>660.75</v>
      </c>
      <c r="L1524" s="21">
        <f t="shared" si="111"/>
        <v>95.454545454545453</v>
      </c>
      <c r="M1524" s="21">
        <f t="shared" si="110"/>
        <v>95.45</v>
      </c>
      <c r="N1524" s="21">
        <f t="shared" si="109"/>
        <v>756.2</v>
      </c>
      <c r="O1524" s="817"/>
      <c r="P1524" s="817"/>
      <c r="Q1524" s="822" t="s">
        <v>8</v>
      </c>
      <c r="R1524" s="823" t="s">
        <v>9</v>
      </c>
    </row>
    <row r="1525" spans="1:18" ht="15" hidden="1" customHeight="1">
      <c r="A1525" s="816">
        <v>118370</v>
      </c>
      <c r="B1525" s="817" t="s">
        <v>222</v>
      </c>
      <c r="C1525" s="817" t="s">
        <v>18</v>
      </c>
      <c r="D1525" s="817" t="s">
        <v>3</v>
      </c>
      <c r="E1525" s="818">
        <v>44393</v>
      </c>
      <c r="F1525" s="817" t="s">
        <v>71</v>
      </c>
      <c r="G1525" s="819" t="s">
        <v>223</v>
      </c>
      <c r="H1525" s="817" t="s">
        <v>73</v>
      </c>
      <c r="I1525" s="821">
        <v>10</v>
      </c>
      <c r="J1525" s="827">
        <v>150.59</v>
      </c>
      <c r="K1525" s="21">
        <f t="shared" si="108"/>
        <v>1505.9</v>
      </c>
      <c r="L1525" s="21">
        <f t="shared" si="111"/>
        <v>190.90909090909091</v>
      </c>
      <c r="M1525" s="21">
        <f t="shared" si="110"/>
        <v>190.91</v>
      </c>
      <c r="N1525" s="21">
        <f t="shared" si="109"/>
        <v>1696.8100000000002</v>
      </c>
      <c r="O1525" s="817"/>
      <c r="P1525" s="817"/>
      <c r="Q1525" s="822" t="s">
        <v>8</v>
      </c>
      <c r="R1525" s="823" t="s">
        <v>86</v>
      </c>
    </row>
    <row r="1526" spans="1:18" ht="25.5" hidden="1" customHeight="1">
      <c r="A1526" s="816">
        <v>118394</v>
      </c>
      <c r="B1526" s="817" t="s">
        <v>529</v>
      </c>
      <c r="C1526" s="817" t="s">
        <v>36</v>
      </c>
      <c r="D1526" s="817" t="s">
        <v>3</v>
      </c>
      <c r="E1526" s="818">
        <v>44393</v>
      </c>
      <c r="F1526" s="817" t="s">
        <v>71</v>
      </c>
      <c r="G1526" s="819" t="s">
        <v>541</v>
      </c>
      <c r="H1526" s="817" t="s">
        <v>73</v>
      </c>
      <c r="I1526" s="821">
        <v>5</v>
      </c>
      <c r="J1526" s="827">
        <v>132.15</v>
      </c>
      <c r="K1526" s="21">
        <f t="shared" si="108"/>
        <v>660.75</v>
      </c>
      <c r="L1526" s="21">
        <f t="shared" si="111"/>
        <v>95.454545454545453</v>
      </c>
      <c r="M1526" s="21">
        <f t="shared" si="110"/>
        <v>95.45</v>
      </c>
      <c r="N1526" s="21">
        <f t="shared" si="109"/>
        <v>756.2</v>
      </c>
      <c r="O1526" s="817"/>
      <c r="P1526" s="817"/>
      <c r="Q1526" s="822" t="s">
        <v>8</v>
      </c>
      <c r="R1526" s="823" t="s">
        <v>9</v>
      </c>
    </row>
    <row r="1527" spans="1:18" ht="25.5" hidden="1" customHeight="1">
      <c r="A1527" s="816">
        <v>118503</v>
      </c>
      <c r="B1527" s="817" t="s">
        <v>530</v>
      </c>
      <c r="C1527" s="817" t="s">
        <v>209</v>
      </c>
      <c r="D1527" s="817" t="s">
        <v>3</v>
      </c>
      <c r="E1527" s="818">
        <v>44393</v>
      </c>
      <c r="F1527" s="817" t="s">
        <v>71</v>
      </c>
      <c r="G1527" s="819" t="s">
        <v>541</v>
      </c>
      <c r="H1527" s="817" t="s">
        <v>73</v>
      </c>
      <c r="I1527" s="821">
        <v>10</v>
      </c>
      <c r="J1527" s="827">
        <v>146.88999999999999</v>
      </c>
      <c r="K1527" s="21">
        <f t="shared" si="108"/>
        <v>1468.8999999999999</v>
      </c>
      <c r="L1527" s="21">
        <f t="shared" si="111"/>
        <v>190.90909090909091</v>
      </c>
      <c r="M1527" s="21">
        <f t="shared" si="110"/>
        <v>190.91</v>
      </c>
      <c r="N1527" s="21">
        <f t="shared" si="109"/>
        <v>1659.81</v>
      </c>
      <c r="O1527" s="817"/>
      <c r="P1527" s="817"/>
      <c r="Q1527" s="822" t="s">
        <v>8</v>
      </c>
      <c r="R1527" s="823" t="s">
        <v>9</v>
      </c>
    </row>
    <row r="1528" spans="1:18" ht="15" hidden="1" customHeight="1">
      <c r="A1528" s="825">
        <v>118606</v>
      </c>
      <c r="B1528" s="824" t="s">
        <v>515</v>
      </c>
      <c r="C1528" s="824" t="s">
        <v>63</v>
      </c>
      <c r="D1528" s="824" t="s">
        <v>3</v>
      </c>
      <c r="E1528" s="826">
        <v>44393</v>
      </c>
      <c r="F1528" s="817" t="s">
        <v>19</v>
      </c>
      <c r="G1528" s="819" t="s">
        <v>324</v>
      </c>
      <c r="H1528" s="824" t="s">
        <v>21</v>
      </c>
      <c r="I1528" s="829">
        <v>2</v>
      </c>
      <c r="J1528" s="830">
        <v>91.26</v>
      </c>
      <c r="K1528" s="21">
        <f t="shared" si="108"/>
        <v>182.52</v>
      </c>
      <c r="L1528" s="21">
        <f t="shared" si="111"/>
        <v>38.18181818181818</v>
      </c>
      <c r="M1528" s="21">
        <f t="shared" si="110"/>
        <v>38.18</v>
      </c>
      <c r="N1528" s="21">
        <f t="shared" si="109"/>
        <v>220.70000000000002</v>
      </c>
      <c r="O1528" s="824" t="s">
        <v>6</v>
      </c>
      <c r="P1528" s="824" t="s">
        <v>535</v>
      </c>
      <c r="Q1528" s="831" t="s">
        <v>8</v>
      </c>
      <c r="R1528" s="832" t="s">
        <v>86</v>
      </c>
    </row>
    <row r="1529" spans="1:18" ht="15" hidden="1" customHeight="1">
      <c r="A1529" s="816">
        <v>118646</v>
      </c>
      <c r="B1529" s="817" t="s">
        <v>487</v>
      </c>
      <c r="C1529" s="817" t="s">
        <v>39</v>
      </c>
      <c r="D1529" s="817" t="s">
        <v>3</v>
      </c>
      <c r="E1529" s="818">
        <v>44393</v>
      </c>
      <c r="F1529" s="817" t="s">
        <v>140</v>
      </c>
      <c r="G1529" s="819" t="s">
        <v>496</v>
      </c>
      <c r="H1529" s="817" t="s">
        <v>142</v>
      </c>
      <c r="I1529" s="821">
        <v>11</v>
      </c>
      <c r="J1529" s="827">
        <v>81.03</v>
      </c>
      <c r="K1529" s="21">
        <f t="shared" si="108"/>
        <v>891.33</v>
      </c>
      <c r="L1529" s="21">
        <f t="shared" si="111"/>
        <v>210</v>
      </c>
      <c r="M1529" s="21">
        <f t="shared" si="110"/>
        <v>210</v>
      </c>
      <c r="N1529" s="21">
        <f t="shared" si="109"/>
        <v>1101.33</v>
      </c>
      <c r="O1529" s="817" t="s">
        <v>6</v>
      </c>
      <c r="P1529" s="817" t="s">
        <v>125</v>
      </c>
      <c r="Q1529" s="822" t="s">
        <v>8</v>
      </c>
      <c r="R1529" s="823" t="s">
        <v>9</v>
      </c>
    </row>
    <row r="1530" spans="1:18" ht="25.5" hidden="1" customHeight="1">
      <c r="A1530" s="816">
        <v>118711</v>
      </c>
      <c r="B1530" s="817" t="s">
        <v>531</v>
      </c>
      <c r="C1530" s="817" t="s">
        <v>36</v>
      </c>
      <c r="D1530" s="817" t="s">
        <v>3</v>
      </c>
      <c r="E1530" s="818">
        <v>44393</v>
      </c>
      <c r="F1530" s="817" t="s">
        <v>71</v>
      </c>
      <c r="G1530" s="819" t="s">
        <v>541</v>
      </c>
      <c r="H1530" s="817" t="s">
        <v>73</v>
      </c>
      <c r="I1530" s="821">
        <v>5</v>
      </c>
      <c r="J1530" s="827">
        <v>132.15</v>
      </c>
      <c r="K1530" s="21">
        <f t="shared" si="108"/>
        <v>660.75</v>
      </c>
      <c r="L1530" s="21">
        <f t="shared" si="111"/>
        <v>95.454545454545453</v>
      </c>
      <c r="M1530" s="21">
        <f t="shared" si="110"/>
        <v>95.45</v>
      </c>
      <c r="N1530" s="21">
        <f t="shared" si="109"/>
        <v>756.2</v>
      </c>
      <c r="O1530" s="817"/>
      <c r="P1530" s="817"/>
      <c r="Q1530" s="822" t="s">
        <v>8</v>
      </c>
      <c r="R1530" s="823" t="s">
        <v>9</v>
      </c>
    </row>
    <row r="1531" spans="1:18" ht="15" hidden="1" customHeight="1">
      <c r="A1531" s="816">
        <v>156144</v>
      </c>
      <c r="B1531" s="817" t="s">
        <v>197</v>
      </c>
      <c r="C1531" s="817" t="s">
        <v>39</v>
      </c>
      <c r="D1531" s="817" t="s">
        <v>3</v>
      </c>
      <c r="E1531" s="818">
        <v>44393</v>
      </c>
      <c r="F1531" s="817" t="s">
        <v>140</v>
      </c>
      <c r="G1531" s="819" t="s">
        <v>522</v>
      </c>
      <c r="H1531" s="817" t="s">
        <v>142</v>
      </c>
      <c r="I1531" s="821">
        <v>11</v>
      </c>
      <c r="J1531" s="827">
        <v>81.03</v>
      </c>
      <c r="K1531" s="21">
        <f t="shared" si="108"/>
        <v>891.33</v>
      </c>
      <c r="L1531" s="21">
        <f t="shared" si="111"/>
        <v>210</v>
      </c>
      <c r="M1531" s="21">
        <f t="shared" si="110"/>
        <v>210</v>
      </c>
      <c r="N1531" s="21">
        <f t="shared" si="109"/>
        <v>1101.33</v>
      </c>
      <c r="O1531" s="817" t="s">
        <v>6</v>
      </c>
      <c r="P1531" s="817" t="s">
        <v>109</v>
      </c>
      <c r="Q1531" s="822" t="s">
        <v>8</v>
      </c>
      <c r="R1531" s="823" t="s">
        <v>9</v>
      </c>
    </row>
    <row r="1532" spans="1:18" ht="15" hidden="1" customHeight="1">
      <c r="A1532" s="816">
        <v>156263</v>
      </c>
      <c r="B1532" s="817" t="s">
        <v>198</v>
      </c>
      <c r="C1532" s="817" t="s">
        <v>39</v>
      </c>
      <c r="D1532" s="817" t="s">
        <v>3</v>
      </c>
      <c r="E1532" s="818">
        <v>44393</v>
      </c>
      <c r="F1532" s="817" t="s">
        <v>140</v>
      </c>
      <c r="G1532" s="819" t="s">
        <v>522</v>
      </c>
      <c r="H1532" s="817" t="s">
        <v>142</v>
      </c>
      <c r="I1532" s="821">
        <v>11</v>
      </c>
      <c r="J1532" s="827">
        <v>81.03</v>
      </c>
      <c r="K1532" s="21">
        <f t="shared" si="108"/>
        <v>891.33</v>
      </c>
      <c r="L1532" s="21">
        <f t="shared" si="111"/>
        <v>210</v>
      </c>
      <c r="M1532" s="21">
        <f t="shared" si="110"/>
        <v>210</v>
      </c>
      <c r="N1532" s="21">
        <f t="shared" si="109"/>
        <v>1101.33</v>
      </c>
      <c r="O1532" s="817" t="s">
        <v>6</v>
      </c>
      <c r="P1532" s="817" t="s">
        <v>109</v>
      </c>
      <c r="Q1532" s="822" t="s">
        <v>8</v>
      </c>
      <c r="R1532" s="823" t="s">
        <v>9</v>
      </c>
    </row>
    <row r="1533" spans="1:18" ht="15" hidden="1" customHeight="1">
      <c r="A1533" s="825">
        <v>157011</v>
      </c>
      <c r="B1533" s="824" t="s">
        <v>516</v>
      </c>
      <c r="C1533" s="824" t="s">
        <v>63</v>
      </c>
      <c r="D1533" s="824" t="s">
        <v>3</v>
      </c>
      <c r="E1533" s="826">
        <v>44393</v>
      </c>
      <c r="F1533" s="817" t="s">
        <v>19</v>
      </c>
      <c r="G1533" s="819" t="s">
        <v>324</v>
      </c>
      <c r="H1533" s="824" t="s">
        <v>21</v>
      </c>
      <c r="I1533" s="829">
        <v>2</v>
      </c>
      <c r="J1533" s="830">
        <v>91.26</v>
      </c>
      <c r="K1533" s="21">
        <f t="shared" si="108"/>
        <v>182.52</v>
      </c>
      <c r="L1533" s="21">
        <f t="shared" si="111"/>
        <v>38.18181818181818</v>
      </c>
      <c r="M1533" s="21">
        <f t="shared" si="110"/>
        <v>38.18</v>
      </c>
      <c r="N1533" s="21">
        <f t="shared" si="109"/>
        <v>220.70000000000002</v>
      </c>
      <c r="O1533" s="824" t="s">
        <v>6</v>
      </c>
      <c r="P1533" s="824" t="s">
        <v>535</v>
      </c>
      <c r="Q1533" s="831" t="s">
        <v>8</v>
      </c>
      <c r="R1533" s="832" t="s">
        <v>86</v>
      </c>
    </row>
    <row r="1534" spans="1:18" ht="15" hidden="1" customHeight="1">
      <c r="A1534" s="816">
        <v>174869</v>
      </c>
      <c r="B1534" s="817" t="s">
        <v>489</v>
      </c>
      <c r="C1534" s="817" t="s">
        <v>39</v>
      </c>
      <c r="D1534" s="817" t="s">
        <v>3</v>
      </c>
      <c r="E1534" s="818">
        <v>44393</v>
      </c>
      <c r="F1534" s="817" t="s">
        <v>140</v>
      </c>
      <c r="G1534" s="819" t="s">
        <v>496</v>
      </c>
      <c r="H1534" s="817" t="s">
        <v>142</v>
      </c>
      <c r="I1534" s="821">
        <v>11</v>
      </c>
      <c r="J1534" s="827">
        <v>81.03</v>
      </c>
      <c r="K1534" s="21">
        <f t="shared" si="108"/>
        <v>891.33</v>
      </c>
      <c r="L1534" s="21">
        <f t="shared" si="111"/>
        <v>210</v>
      </c>
      <c r="M1534" s="21">
        <f t="shared" si="110"/>
        <v>210</v>
      </c>
      <c r="N1534" s="21">
        <f t="shared" si="109"/>
        <v>1101.33</v>
      </c>
      <c r="O1534" s="817" t="s">
        <v>6</v>
      </c>
      <c r="P1534" s="817" t="s">
        <v>125</v>
      </c>
      <c r="Q1534" s="822" t="s">
        <v>8</v>
      </c>
      <c r="R1534" s="823" t="s">
        <v>9</v>
      </c>
    </row>
    <row r="1535" spans="1:18" ht="15" hidden="1" customHeight="1">
      <c r="A1535" s="816">
        <v>176090</v>
      </c>
      <c r="B1535" s="817" t="s">
        <v>509</v>
      </c>
      <c r="C1535" s="817" t="s">
        <v>39</v>
      </c>
      <c r="D1535" s="817" t="s">
        <v>3</v>
      </c>
      <c r="E1535" s="818">
        <v>44393</v>
      </c>
      <c r="F1535" s="817" t="s">
        <v>140</v>
      </c>
      <c r="G1535" s="819" t="s">
        <v>522</v>
      </c>
      <c r="H1535" s="817" t="s">
        <v>142</v>
      </c>
      <c r="I1535" s="821">
        <v>11</v>
      </c>
      <c r="J1535" s="827">
        <v>81.03</v>
      </c>
      <c r="K1535" s="21">
        <f t="shared" si="108"/>
        <v>891.33</v>
      </c>
      <c r="L1535" s="21">
        <f t="shared" si="111"/>
        <v>210</v>
      </c>
      <c r="M1535" s="21">
        <f t="shared" si="110"/>
        <v>210</v>
      </c>
      <c r="N1535" s="21">
        <f t="shared" si="109"/>
        <v>1101.33</v>
      </c>
      <c r="O1535" s="817" t="s">
        <v>6</v>
      </c>
      <c r="P1535" s="817" t="s">
        <v>109</v>
      </c>
      <c r="Q1535" s="822" t="s">
        <v>8</v>
      </c>
      <c r="R1535" s="823" t="s">
        <v>9</v>
      </c>
    </row>
    <row r="1536" spans="1:18" ht="25.5" hidden="1" customHeight="1">
      <c r="A1536" s="816">
        <v>176091</v>
      </c>
      <c r="B1536" s="817" t="s">
        <v>249</v>
      </c>
      <c r="C1536" s="817" t="s">
        <v>39</v>
      </c>
      <c r="D1536" s="817" t="s">
        <v>3</v>
      </c>
      <c r="E1536" s="818">
        <v>44393</v>
      </c>
      <c r="F1536" s="817" t="s">
        <v>71</v>
      </c>
      <c r="G1536" s="819" t="s">
        <v>541</v>
      </c>
      <c r="H1536" s="817" t="s">
        <v>73</v>
      </c>
      <c r="I1536" s="821">
        <v>5</v>
      </c>
      <c r="J1536" s="827">
        <v>81.03</v>
      </c>
      <c r="K1536" s="21">
        <f t="shared" si="108"/>
        <v>405.15</v>
      </c>
      <c r="L1536" s="21">
        <f t="shared" si="111"/>
        <v>95.454545454545453</v>
      </c>
      <c r="M1536" s="21">
        <f t="shared" si="110"/>
        <v>95.45</v>
      </c>
      <c r="N1536" s="21">
        <f t="shared" si="109"/>
        <v>500.59999999999997</v>
      </c>
      <c r="O1536" s="817"/>
      <c r="P1536" s="817"/>
      <c r="Q1536" s="822" t="s">
        <v>8</v>
      </c>
      <c r="R1536" s="823" t="s">
        <v>9</v>
      </c>
    </row>
    <row r="1537" spans="1:18" ht="25.5" hidden="1" customHeight="1">
      <c r="A1537" s="816">
        <v>176478</v>
      </c>
      <c r="B1537" s="817" t="s">
        <v>539</v>
      </c>
      <c r="C1537" s="817" t="s">
        <v>39</v>
      </c>
      <c r="D1537" s="817" t="s">
        <v>3</v>
      </c>
      <c r="E1537" s="818">
        <v>44393</v>
      </c>
      <c r="F1537" s="817" t="s">
        <v>71</v>
      </c>
      <c r="G1537" s="819" t="s">
        <v>541</v>
      </c>
      <c r="H1537" s="817" t="s">
        <v>73</v>
      </c>
      <c r="I1537" s="821">
        <v>5</v>
      </c>
      <c r="J1537" s="827">
        <v>81.03</v>
      </c>
      <c r="K1537" s="21">
        <f t="shared" si="108"/>
        <v>405.15</v>
      </c>
      <c r="L1537" s="21">
        <f t="shared" si="111"/>
        <v>95.454545454545453</v>
      </c>
      <c r="M1537" s="21">
        <f t="shared" si="110"/>
        <v>95.45</v>
      </c>
      <c r="N1537" s="21">
        <f t="shared" si="109"/>
        <v>500.59999999999997</v>
      </c>
      <c r="O1537" s="817"/>
      <c r="P1537" s="817"/>
      <c r="Q1537" s="822" t="s">
        <v>8</v>
      </c>
      <c r="R1537" s="823" t="s">
        <v>9</v>
      </c>
    </row>
    <row r="1538" spans="1:18" ht="15" hidden="1" customHeight="1">
      <c r="A1538" s="816">
        <v>176485</v>
      </c>
      <c r="B1538" s="817" t="s">
        <v>490</v>
      </c>
      <c r="C1538" s="817" t="s">
        <v>39</v>
      </c>
      <c r="D1538" s="817" t="s">
        <v>3</v>
      </c>
      <c r="E1538" s="818">
        <v>44393</v>
      </c>
      <c r="F1538" s="817" t="s">
        <v>140</v>
      </c>
      <c r="G1538" s="819" t="s">
        <v>496</v>
      </c>
      <c r="H1538" s="817" t="s">
        <v>142</v>
      </c>
      <c r="I1538" s="821">
        <v>11</v>
      </c>
      <c r="J1538" s="827">
        <v>81.03</v>
      </c>
      <c r="K1538" s="21">
        <f t="shared" si="108"/>
        <v>891.33</v>
      </c>
      <c r="L1538" s="21">
        <f t="shared" si="111"/>
        <v>210</v>
      </c>
      <c r="M1538" s="21">
        <f t="shared" si="110"/>
        <v>210</v>
      </c>
      <c r="N1538" s="21">
        <f t="shared" si="109"/>
        <v>1101.33</v>
      </c>
      <c r="O1538" s="817" t="s">
        <v>6</v>
      </c>
      <c r="P1538" s="817" t="s">
        <v>125</v>
      </c>
      <c r="Q1538" s="822" t="s">
        <v>8</v>
      </c>
      <c r="R1538" s="823" t="s">
        <v>9</v>
      </c>
    </row>
    <row r="1539" spans="1:18" ht="15" hidden="1" customHeight="1">
      <c r="A1539" s="816">
        <v>177494</v>
      </c>
      <c r="B1539" s="817" t="s">
        <v>491</v>
      </c>
      <c r="C1539" s="817" t="s">
        <v>39</v>
      </c>
      <c r="D1539" s="817" t="s">
        <v>3</v>
      </c>
      <c r="E1539" s="818">
        <v>44393</v>
      </c>
      <c r="F1539" s="817" t="s">
        <v>140</v>
      </c>
      <c r="G1539" s="819" t="s">
        <v>496</v>
      </c>
      <c r="H1539" s="817" t="s">
        <v>142</v>
      </c>
      <c r="I1539" s="821">
        <v>11</v>
      </c>
      <c r="J1539" s="827">
        <v>81.03</v>
      </c>
      <c r="K1539" s="21">
        <f t="shared" si="108"/>
        <v>891.33</v>
      </c>
      <c r="L1539" s="21">
        <f t="shared" si="111"/>
        <v>210</v>
      </c>
      <c r="M1539" s="21">
        <f t="shared" si="110"/>
        <v>210</v>
      </c>
      <c r="N1539" s="21">
        <f t="shared" si="109"/>
        <v>1101.33</v>
      </c>
      <c r="O1539" s="817" t="s">
        <v>6</v>
      </c>
      <c r="P1539" s="817" t="s">
        <v>125</v>
      </c>
      <c r="Q1539" s="822" t="s">
        <v>8</v>
      </c>
      <c r="R1539" s="823" t="s">
        <v>9</v>
      </c>
    </row>
    <row r="1540" spans="1:18" ht="15" hidden="1" customHeight="1">
      <c r="A1540" s="816">
        <v>185960</v>
      </c>
      <c r="B1540" s="817" t="s">
        <v>500</v>
      </c>
      <c r="C1540" s="817" t="s">
        <v>39</v>
      </c>
      <c r="D1540" s="817" t="s">
        <v>3</v>
      </c>
      <c r="E1540" s="818">
        <v>44393</v>
      </c>
      <c r="F1540" s="817" t="s">
        <v>140</v>
      </c>
      <c r="G1540" s="819" t="s">
        <v>496</v>
      </c>
      <c r="H1540" s="817" t="s">
        <v>142</v>
      </c>
      <c r="I1540" s="821">
        <v>11</v>
      </c>
      <c r="J1540" s="827">
        <v>81.03</v>
      </c>
      <c r="K1540" s="21">
        <f t="shared" si="108"/>
        <v>891.33</v>
      </c>
      <c r="L1540" s="21">
        <f t="shared" si="111"/>
        <v>210</v>
      </c>
      <c r="M1540" s="21">
        <f t="shared" si="110"/>
        <v>210</v>
      </c>
      <c r="N1540" s="21">
        <f t="shared" si="109"/>
        <v>1101.33</v>
      </c>
      <c r="O1540" s="817" t="s">
        <v>6</v>
      </c>
      <c r="P1540" s="817" t="s">
        <v>125</v>
      </c>
      <c r="Q1540" s="822" t="s">
        <v>8</v>
      </c>
      <c r="R1540" s="823" t="s">
        <v>9</v>
      </c>
    </row>
    <row r="1541" spans="1:18" ht="15" hidden="1" customHeight="1">
      <c r="A1541" s="816">
        <v>186065</v>
      </c>
      <c r="B1541" s="817" t="s">
        <v>492</v>
      </c>
      <c r="C1541" s="817" t="s">
        <v>39</v>
      </c>
      <c r="D1541" s="817" t="s">
        <v>3</v>
      </c>
      <c r="E1541" s="818">
        <v>44393</v>
      </c>
      <c r="F1541" s="817" t="s">
        <v>140</v>
      </c>
      <c r="G1541" s="819" t="s">
        <v>496</v>
      </c>
      <c r="H1541" s="817" t="s">
        <v>142</v>
      </c>
      <c r="I1541" s="821">
        <v>11</v>
      </c>
      <c r="J1541" s="827">
        <v>81.03</v>
      </c>
      <c r="K1541" s="21">
        <f t="shared" ref="K1541:K1604" si="112">J1541*I1541</f>
        <v>891.33</v>
      </c>
      <c r="L1541" s="21">
        <f t="shared" si="111"/>
        <v>210</v>
      </c>
      <c r="M1541" s="21">
        <f t="shared" si="110"/>
        <v>210</v>
      </c>
      <c r="N1541" s="21">
        <f t="shared" si="109"/>
        <v>1101.33</v>
      </c>
      <c r="O1541" s="817" t="s">
        <v>6</v>
      </c>
      <c r="P1541" s="817" t="s">
        <v>125</v>
      </c>
      <c r="Q1541" s="822" t="s">
        <v>8</v>
      </c>
      <c r="R1541" s="823" t="s">
        <v>9</v>
      </c>
    </row>
    <row r="1542" spans="1:18" ht="25.5" hidden="1" customHeight="1">
      <c r="A1542" s="816">
        <v>187804</v>
      </c>
      <c r="B1542" s="817" t="s">
        <v>532</v>
      </c>
      <c r="C1542" s="817" t="s">
        <v>59</v>
      </c>
      <c r="D1542" s="817" t="s">
        <v>3</v>
      </c>
      <c r="E1542" s="818">
        <v>44393</v>
      </c>
      <c r="F1542" s="817" t="s">
        <v>71</v>
      </c>
      <c r="G1542" s="819" t="s">
        <v>541</v>
      </c>
      <c r="H1542" s="817" t="s">
        <v>73</v>
      </c>
      <c r="I1542" s="821">
        <v>5</v>
      </c>
      <c r="J1542" s="827">
        <v>111.7</v>
      </c>
      <c r="K1542" s="21">
        <f t="shared" si="112"/>
        <v>558.5</v>
      </c>
      <c r="L1542" s="21">
        <f t="shared" si="111"/>
        <v>95.454545454545453</v>
      </c>
      <c r="M1542" s="21">
        <f t="shared" si="110"/>
        <v>95.45</v>
      </c>
      <c r="N1542" s="21">
        <f t="shared" ref="N1542:N1605" si="113">K1542+M1542</f>
        <v>653.95000000000005</v>
      </c>
      <c r="O1542" s="817"/>
      <c r="P1542" s="817"/>
      <c r="Q1542" s="822" t="s">
        <v>8</v>
      </c>
      <c r="R1542" s="823" t="s">
        <v>9</v>
      </c>
    </row>
    <row r="1543" spans="1:18" ht="15" hidden="1" customHeight="1">
      <c r="A1543" s="816">
        <v>203259</v>
      </c>
      <c r="B1543" s="817" t="s">
        <v>493</v>
      </c>
      <c r="C1543" s="817" t="s">
        <v>39</v>
      </c>
      <c r="D1543" s="817" t="s">
        <v>3</v>
      </c>
      <c r="E1543" s="818">
        <v>44393</v>
      </c>
      <c r="F1543" s="817" t="s">
        <v>140</v>
      </c>
      <c r="G1543" s="819" t="s">
        <v>496</v>
      </c>
      <c r="H1543" s="817" t="s">
        <v>142</v>
      </c>
      <c r="I1543" s="821">
        <v>11</v>
      </c>
      <c r="J1543" s="827">
        <v>81.03</v>
      </c>
      <c r="K1543" s="21">
        <f t="shared" si="112"/>
        <v>891.33</v>
      </c>
      <c r="L1543" s="21">
        <f t="shared" si="111"/>
        <v>210</v>
      </c>
      <c r="M1543" s="21">
        <f t="shared" ref="M1543:M1606" si="114">IFERROR(ROUND(L1543,2),0)</f>
        <v>210</v>
      </c>
      <c r="N1543" s="21">
        <f t="shared" si="113"/>
        <v>1101.33</v>
      </c>
      <c r="O1543" s="817" t="s">
        <v>6</v>
      </c>
      <c r="P1543" s="817" t="s">
        <v>125</v>
      </c>
      <c r="Q1543" s="822" t="s">
        <v>8</v>
      </c>
      <c r="R1543" s="823" t="s">
        <v>9</v>
      </c>
    </row>
    <row r="1544" spans="1:18" ht="15" hidden="1" customHeight="1">
      <c r="A1544" s="825">
        <v>203395</v>
      </c>
      <c r="B1544" s="824" t="s">
        <v>517</v>
      </c>
      <c r="C1544" s="824" t="s">
        <v>63</v>
      </c>
      <c r="D1544" s="824" t="s">
        <v>3</v>
      </c>
      <c r="E1544" s="826">
        <v>44393</v>
      </c>
      <c r="F1544" s="817" t="s">
        <v>19</v>
      </c>
      <c r="G1544" s="819" t="s">
        <v>324</v>
      </c>
      <c r="H1544" s="824" t="s">
        <v>21</v>
      </c>
      <c r="I1544" s="829">
        <v>2</v>
      </c>
      <c r="J1544" s="830">
        <v>91.26</v>
      </c>
      <c r="K1544" s="21">
        <f t="shared" si="112"/>
        <v>182.52</v>
      </c>
      <c r="L1544" s="21">
        <f t="shared" si="111"/>
        <v>38.18181818181818</v>
      </c>
      <c r="M1544" s="21">
        <f t="shared" si="114"/>
        <v>38.18</v>
      </c>
      <c r="N1544" s="21">
        <f t="shared" si="113"/>
        <v>220.70000000000002</v>
      </c>
      <c r="O1544" s="824" t="s">
        <v>6</v>
      </c>
      <c r="P1544" s="824" t="s">
        <v>535</v>
      </c>
      <c r="Q1544" s="831" t="s">
        <v>8</v>
      </c>
      <c r="R1544" s="832" t="s">
        <v>86</v>
      </c>
    </row>
    <row r="1545" spans="1:18" ht="25.5" hidden="1" customHeight="1">
      <c r="A1545" s="816">
        <v>203781</v>
      </c>
      <c r="B1545" s="817" t="s">
        <v>542</v>
      </c>
      <c r="C1545" s="817" t="s">
        <v>36</v>
      </c>
      <c r="D1545" s="817" t="s">
        <v>3</v>
      </c>
      <c r="E1545" s="818">
        <v>44393</v>
      </c>
      <c r="F1545" s="817" t="s">
        <v>71</v>
      </c>
      <c r="G1545" s="819" t="s">
        <v>541</v>
      </c>
      <c r="H1545" s="817" t="s">
        <v>73</v>
      </c>
      <c r="I1545" s="821">
        <v>10</v>
      </c>
      <c r="J1545" s="827">
        <v>132.15</v>
      </c>
      <c r="K1545" s="21">
        <f t="shared" si="112"/>
        <v>1321.5</v>
      </c>
      <c r="L1545" s="21">
        <f t="shared" si="111"/>
        <v>190.90909090909091</v>
      </c>
      <c r="M1545" s="21">
        <f t="shared" si="114"/>
        <v>190.91</v>
      </c>
      <c r="N1545" s="21">
        <f t="shared" si="113"/>
        <v>1512.41</v>
      </c>
      <c r="O1545" s="817"/>
      <c r="P1545" s="817"/>
      <c r="Q1545" s="822" t="s">
        <v>8</v>
      </c>
      <c r="R1545" s="823" t="s">
        <v>9</v>
      </c>
    </row>
    <row r="1546" spans="1:18" ht="15" hidden="1" customHeight="1">
      <c r="A1546" s="816">
        <v>205274</v>
      </c>
      <c r="B1546" s="817" t="s">
        <v>512</v>
      </c>
      <c r="C1546" s="817" t="s">
        <v>39</v>
      </c>
      <c r="D1546" s="817" t="s">
        <v>3</v>
      </c>
      <c r="E1546" s="818">
        <v>44393</v>
      </c>
      <c r="F1546" s="817" t="s">
        <v>140</v>
      </c>
      <c r="G1546" s="819" t="s">
        <v>522</v>
      </c>
      <c r="H1546" s="817" t="s">
        <v>142</v>
      </c>
      <c r="I1546" s="821">
        <v>11</v>
      </c>
      <c r="J1546" s="827">
        <v>81.03</v>
      </c>
      <c r="K1546" s="21">
        <f t="shared" si="112"/>
        <v>891.33</v>
      </c>
      <c r="L1546" s="21">
        <f t="shared" si="111"/>
        <v>210</v>
      </c>
      <c r="M1546" s="21">
        <f t="shared" si="114"/>
        <v>210</v>
      </c>
      <c r="N1546" s="21">
        <f t="shared" si="113"/>
        <v>1101.33</v>
      </c>
      <c r="O1546" s="817" t="s">
        <v>6</v>
      </c>
      <c r="P1546" s="817" t="s">
        <v>109</v>
      </c>
      <c r="Q1546" s="822" t="s">
        <v>8</v>
      </c>
      <c r="R1546" s="823" t="s">
        <v>9</v>
      </c>
    </row>
    <row r="1547" spans="1:18" ht="15" hidden="1" customHeight="1">
      <c r="A1547" s="816">
        <v>117561</v>
      </c>
      <c r="B1547" s="817" t="s">
        <v>139</v>
      </c>
      <c r="C1547" s="817" t="s">
        <v>18</v>
      </c>
      <c r="D1547" s="817" t="s">
        <v>3</v>
      </c>
      <c r="E1547" s="818">
        <v>44393</v>
      </c>
      <c r="F1547" s="817" t="s">
        <v>140</v>
      </c>
      <c r="G1547" s="819" t="s">
        <v>141</v>
      </c>
      <c r="H1547" s="820" t="s">
        <v>142</v>
      </c>
      <c r="I1547" s="821">
        <v>3</v>
      </c>
      <c r="J1547" s="827">
        <v>150.59</v>
      </c>
      <c r="K1547" s="21">
        <f t="shared" si="112"/>
        <v>451.77</v>
      </c>
      <c r="L1547" s="21">
        <f t="shared" si="111"/>
        <v>57.272727272727266</v>
      </c>
      <c r="M1547" s="21">
        <f t="shared" si="114"/>
        <v>57.27</v>
      </c>
      <c r="N1547" s="21">
        <f t="shared" si="113"/>
        <v>509.03999999999996</v>
      </c>
      <c r="O1547" s="817"/>
      <c r="P1547" s="817"/>
      <c r="Q1547" s="822"/>
      <c r="R1547" s="823" t="s">
        <v>9</v>
      </c>
    </row>
    <row r="1548" spans="1:18" ht="15" hidden="1" customHeight="1">
      <c r="A1548" s="816">
        <v>117561</v>
      </c>
      <c r="B1548" s="817" t="s">
        <v>139</v>
      </c>
      <c r="C1548" s="817" t="s">
        <v>18</v>
      </c>
      <c r="D1548" s="817" t="s">
        <v>3</v>
      </c>
      <c r="E1548" s="818">
        <v>44393</v>
      </c>
      <c r="F1548" s="817" t="s">
        <v>140</v>
      </c>
      <c r="G1548" s="819" t="s">
        <v>141</v>
      </c>
      <c r="H1548" s="820" t="s">
        <v>142</v>
      </c>
      <c r="I1548" s="821">
        <v>8</v>
      </c>
      <c r="J1548" s="827">
        <v>150.59</v>
      </c>
      <c r="K1548" s="21">
        <f t="shared" si="112"/>
        <v>1204.72</v>
      </c>
      <c r="L1548" s="21">
        <f t="shared" ref="L1548:L1611" si="115">IF(OR(I1548=11,I1548&gt;11),210,210*(I1548/11))</f>
        <v>152.72727272727272</v>
      </c>
      <c r="M1548" s="21">
        <f t="shared" si="114"/>
        <v>152.72999999999999</v>
      </c>
      <c r="N1548" s="21">
        <f t="shared" si="113"/>
        <v>1357.45</v>
      </c>
      <c r="O1548" s="817"/>
      <c r="P1548" s="817"/>
      <c r="Q1548" s="822"/>
      <c r="R1548" s="823" t="s">
        <v>9</v>
      </c>
    </row>
    <row r="1549" spans="1:18" ht="15" hidden="1" customHeight="1">
      <c r="A1549" s="816">
        <v>116511</v>
      </c>
      <c r="B1549" s="817" t="s">
        <v>520</v>
      </c>
      <c r="C1549" s="817" t="s">
        <v>36</v>
      </c>
      <c r="D1549" s="817" t="s">
        <v>3</v>
      </c>
      <c r="E1549" s="818">
        <v>44394</v>
      </c>
      <c r="F1549" s="817" t="s">
        <v>71</v>
      </c>
      <c r="G1549" s="819" t="s">
        <v>543</v>
      </c>
      <c r="H1549" s="817" t="s">
        <v>73</v>
      </c>
      <c r="I1549" s="821">
        <v>10</v>
      </c>
      <c r="J1549" s="827">
        <v>132.15</v>
      </c>
      <c r="K1549" s="21">
        <f t="shared" si="112"/>
        <v>1321.5</v>
      </c>
      <c r="L1549" s="21">
        <f t="shared" si="115"/>
        <v>190.90909090909091</v>
      </c>
      <c r="M1549" s="21">
        <f t="shared" si="114"/>
        <v>190.91</v>
      </c>
      <c r="N1549" s="21">
        <f t="shared" si="113"/>
        <v>1512.41</v>
      </c>
      <c r="O1549" s="817"/>
      <c r="P1549" s="817"/>
      <c r="Q1549" s="822" t="s">
        <v>8</v>
      </c>
      <c r="R1549" s="823" t="s">
        <v>9</v>
      </c>
    </row>
    <row r="1550" spans="1:18" ht="15" hidden="1" customHeight="1">
      <c r="A1550" s="816">
        <v>116573</v>
      </c>
      <c r="B1550" s="817" t="s">
        <v>180</v>
      </c>
      <c r="C1550" s="817" t="s">
        <v>39</v>
      </c>
      <c r="D1550" s="817" t="s">
        <v>3</v>
      </c>
      <c r="E1550" s="818">
        <v>44394</v>
      </c>
      <c r="F1550" s="817" t="s">
        <v>140</v>
      </c>
      <c r="G1550" s="819" t="s">
        <v>534</v>
      </c>
      <c r="H1550" s="817" t="s">
        <v>142</v>
      </c>
      <c r="I1550" s="821">
        <v>11</v>
      </c>
      <c r="J1550" s="827">
        <v>81.03</v>
      </c>
      <c r="K1550" s="21">
        <f t="shared" si="112"/>
        <v>891.33</v>
      </c>
      <c r="L1550" s="21">
        <f t="shared" si="115"/>
        <v>210</v>
      </c>
      <c r="M1550" s="21">
        <f t="shared" si="114"/>
        <v>210</v>
      </c>
      <c r="N1550" s="21">
        <f t="shared" si="113"/>
        <v>1101.33</v>
      </c>
      <c r="O1550" s="817" t="s">
        <v>6</v>
      </c>
      <c r="P1550" s="817" t="s">
        <v>109</v>
      </c>
      <c r="Q1550" s="822" t="s">
        <v>8</v>
      </c>
      <c r="R1550" s="823" t="s">
        <v>9</v>
      </c>
    </row>
    <row r="1551" spans="1:18" ht="15" hidden="1" customHeight="1">
      <c r="A1551" s="816">
        <v>117369</v>
      </c>
      <c r="B1551" s="817" t="s">
        <v>495</v>
      </c>
      <c r="C1551" s="817" t="s">
        <v>39</v>
      </c>
      <c r="D1551" s="817" t="s">
        <v>3</v>
      </c>
      <c r="E1551" s="818">
        <v>44394</v>
      </c>
      <c r="F1551" s="817" t="s">
        <v>140</v>
      </c>
      <c r="G1551" s="819" t="s">
        <v>496</v>
      </c>
      <c r="H1551" s="817" t="s">
        <v>142</v>
      </c>
      <c r="I1551" s="821">
        <v>11</v>
      </c>
      <c r="J1551" s="827">
        <v>81.03</v>
      </c>
      <c r="K1551" s="21">
        <f t="shared" si="112"/>
        <v>891.33</v>
      </c>
      <c r="L1551" s="21">
        <f t="shared" si="115"/>
        <v>210</v>
      </c>
      <c r="M1551" s="21">
        <f t="shared" si="114"/>
        <v>210</v>
      </c>
      <c r="N1551" s="21">
        <f t="shared" si="113"/>
        <v>1101.33</v>
      </c>
      <c r="O1551" s="817" t="s">
        <v>6</v>
      </c>
      <c r="P1551" s="817" t="s">
        <v>125</v>
      </c>
      <c r="Q1551" s="822" t="s">
        <v>8</v>
      </c>
      <c r="R1551" s="823" t="s">
        <v>9</v>
      </c>
    </row>
    <row r="1552" spans="1:18" ht="15" hidden="1" customHeight="1">
      <c r="A1552" s="816">
        <v>117372</v>
      </c>
      <c r="B1552" s="817" t="s">
        <v>188</v>
      </c>
      <c r="C1552" s="817" t="s">
        <v>39</v>
      </c>
      <c r="D1552" s="817" t="s">
        <v>3</v>
      </c>
      <c r="E1552" s="818">
        <v>44394</v>
      </c>
      <c r="F1552" s="817" t="s">
        <v>140</v>
      </c>
      <c r="G1552" s="819" t="s">
        <v>534</v>
      </c>
      <c r="H1552" s="817" t="s">
        <v>142</v>
      </c>
      <c r="I1552" s="821">
        <v>11</v>
      </c>
      <c r="J1552" s="827">
        <v>81.03</v>
      </c>
      <c r="K1552" s="21">
        <f t="shared" si="112"/>
        <v>891.33</v>
      </c>
      <c r="L1552" s="21">
        <f t="shared" si="115"/>
        <v>210</v>
      </c>
      <c r="M1552" s="21">
        <f t="shared" si="114"/>
        <v>210</v>
      </c>
      <c r="N1552" s="21">
        <f t="shared" si="113"/>
        <v>1101.33</v>
      </c>
      <c r="O1552" s="817" t="s">
        <v>6</v>
      </c>
      <c r="P1552" s="817" t="s">
        <v>109</v>
      </c>
      <c r="Q1552" s="822" t="s">
        <v>8</v>
      </c>
      <c r="R1552" s="823" t="s">
        <v>9</v>
      </c>
    </row>
    <row r="1553" spans="1:18" ht="15" hidden="1" customHeight="1">
      <c r="A1553" s="816">
        <v>117456</v>
      </c>
      <c r="B1553" s="817" t="s">
        <v>524</v>
      </c>
      <c r="C1553" s="817" t="s">
        <v>36</v>
      </c>
      <c r="D1553" s="817" t="s">
        <v>3</v>
      </c>
      <c r="E1553" s="818">
        <v>44394</v>
      </c>
      <c r="F1553" s="817" t="s">
        <v>71</v>
      </c>
      <c r="G1553" s="819" t="s">
        <v>543</v>
      </c>
      <c r="H1553" s="817" t="s">
        <v>73</v>
      </c>
      <c r="I1553" s="821">
        <v>10</v>
      </c>
      <c r="J1553" s="827">
        <v>132.15</v>
      </c>
      <c r="K1553" s="21">
        <f t="shared" si="112"/>
        <v>1321.5</v>
      </c>
      <c r="L1553" s="21">
        <f t="shared" si="115"/>
        <v>190.90909090909091</v>
      </c>
      <c r="M1553" s="21">
        <f t="shared" si="114"/>
        <v>190.91</v>
      </c>
      <c r="N1553" s="21">
        <f t="shared" si="113"/>
        <v>1512.41</v>
      </c>
      <c r="O1553" s="817"/>
      <c r="P1553" s="817"/>
      <c r="Q1553" s="822" t="s">
        <v>8</v>
      </c>
      <c r="R1553" s="823" t="s">
        <v>9</v>
      </c>
    </row>
    <row r="1554" spans="1:18" ht="15" hidden="1" customHeight="1">
      <c r="A1554" s="816">
        <v>117459</v>
      </c>
      <c r="B1554" s="817" t="s">
        <v>189</v>
      </c>
      <c r="C1554" s="817" t="s">
        <v>59</v>
      </c>
      <c r="D1554" s="817" t="s">
        <v>3</v>
      </c>
      <c r="E1554" s="818">
        <v>44394</v>
      </c>
      <c r="F1554" s="817" t="s">
        <v>140</v>
      </c>
      <c r="G1554" s="819" t="s">
        <v>534</v>
      </c>
      <c r="H1554" s="817" t="s">
        <v>142</v>
      </c>
      <c r="I1554" s="821">
        <v>11</v>
      </c>
      <c r="J1554" s="827">
        <v>111.7</v>
      </c>
      <c r="K1554" s="21">
        <f t="shared" si="112"/>
        <v>1228.7</v>
      </c>
      <c r="L1554" s="21">
        <f t="shared" si="115"/>
        <v>210</v>
      </c>
      <c r="M1554" s="21">
        <f t="shared" si="114"/>
        <v>210</v>
      </c>
      <c r="N1554" s="21">
        <f t="shared" si="113"/>
        <v>1438.7</v>
      </c>
      <c r="O1554" s="817" t="s">
        <v>6</v>
      </c>
      <c r="P1554" s="817" t="s">
        <v>109</v>
      </c>
      <c r="Q1554" s="822" t="s">
        <v>8</v>
      </c>
      <c r="R1554" s="823" t="s">
        <v>9</v>
      </c>
    </row>
    <row r="1555" spans="1:18" ht="15" hidden="1" customHeight="1">
      <c r="A1555" s="816">
        <v>117567</v>
      </c>
      <c r="B1555" s="817" t="s">
        <v>190</v>
      </c>
      <c r="C1555" s="817" t="s">
        <v>39</v>
      </c>
      <c r="D1555" s="817" t="s">
        <v>3</v>
      </c>
      <c r="E1555" s="818">
        <v>44394</v>
      </c>
      <c r="F1555" s="817" t="s">
        <v>140</v>
      </c>
      <c r="G1555" s="819" t="s">
        <v>534</v>
      </c>
      <c r="H1555" s="817" t="s">
        <v>142</v>
      </c>
      <c r="I1555" s="821">
        <v>11</v>
      </c>
      <c r="J1555" s="827">
        <v>81.03</v>
      </c>
      <c r="K1555" s="21">
        <f t="shared" si="112"/>
        <v>891.33</v>
      </c>
      <c r="L1555" s="21">
        <f t="shared" si="115"/>
        <v>210</v>
      </c>
      <c r="M1555" s="21">
        <f t="shared" si="114"/>
        <v>210</v>
      </c>
      <c r="N1555" s="21">
        <f t="shared" si="113"/>
        <v>1101.33</v>
      </c>
      <c r="O1555" s="817" t="s">
        <v>6</v>
      </c>
      <c r="P1555" s="817" t="s">
        <v>109</v>
      </c>
      <c r="Q1555" s="822" t="s">
        <v>8</v>
      </c>
      <c r="R1555" s="823" t="s">
        <v>9</v>
      </c>
    </row>
    <row r="1556" spans="1:18" ht="15" hidden="1" customHeight="1">
      <c r="A1556" s="816">
        <v>117569</v>
      </c>
      <c r="B1556" s="817" t="s">
        <v>191</v>
      </c>
      <c r="C1556" s="817" t="s">
        <v>39</v>
      </c>
      <c r="D1556" s="817" t="s">
        <v>3</v>
      </c>
      <c r="E1556" s="818">
        <v>44394</v>
      </c>
      <c r="F1556" s="817" t="s">
        <v>140</v>
      </c>
      <c r="G1556" s="819" t="s">
        <v>534</v>
      </c>
      <c r="H1556" s="817" t="s">
        <v>142</v>
      </c>
      <c r="I1556" s="821">
        <v>11</v>
      </c>
      <c r="J1556" s="827">
        <v>81.03</v>
      </c>
      <c r="K1556" s="21">
        <f t="shared" si="112"/>
        <v>891.33</v>
      </c>
      <c r="L1556" s="21">
        <f t="shared" si="115"/>
        <v>210</v>
      </c>
      <c r="M1556" s="21">
        <f t="shared" si="114"/>
        <v>210</v>
      </c>
      <c r="N1556" s="21">
        <f t="shared" si="113"/>
        <v>1101.33</v>
      </c>
      <c r="O1556" s="817" t="s">
        <v>6</v>
      </c>
      <c r="P1556" s="817" t="s">
        <v>109</v>
      </c>
      <c r="Q1556" s="822" t="s">
        <v>8</v>
      </c>
      <c r="R1556" s="823" t="s">
        <v>9</v>
      </c>
    </row>
    <row r="1557" spans="1:18" ht="15" hidden="1" customHeight="1">
      <c r="A1557" s="816">
        <v>117776</v>
      </c>
      <c r="B1557" s="817" t="s">
        <v>194</v>
      </c>
      <c r="C1557" s="817" t="s">
        <v>39</v>
      </c>
      <c r="D1557" s="817" t="s">
        <v>3</v>
      </c>
      <c r="E1557" s="818">
        <v>44394</v>
      </c>
      <c r="F1557" s="817" t="s">
        <v>140</v>
      </c>
      <c r="G1557" s="819" t="s">
        <v>534</v>
      </c>
      <c r="H1557" s="817" t="s">
        <v>142</v>
      </c>
      <c r="I1557" s="821">
        <v>11</v>
      </c>
      <c r="J1557" s="827">
        <v>81.03</v>
      </c>
      <c r="K1557" s="21">
        <f t="shared" si="112"/>
        <v>891.33</v>
      </c>
      <c r="L1557" s="21">
        <f t="shared" si="115"/>
        <v>210</v>
      </c>
      <c r="M1557" s="21">
        <f t="shared" si="114"/>
        <v>210</v>
      </c>
      <c r="N1557" s="21">
        <f t="shared" si="113"/>
        <v>1101.33</v>
      </c>
      <c r="O1557" s="817" t="s">
        <v>6</v>
      </c>
      <c r="P1557" s="817" t="s">
        <v>109</v>
      </c>
      <c r="Q1557" s="822" t="s">
        <v>8</v>
      </c>
      <c r="R1557" s="823" t="s">
        <v>9</v>
      </c>
    </row>
    <row r="1558" spans="1:18" ht="15" hidden="1" customHeight="1">
      <c r="A1558" s="816">
        <v>118178</v>
      </c>
      <c r="B1558" s="817" t="s">
        <v>498</v>
      </c>
      <c r="C1558" s="817" t="s">
        <v>39</v>
      </c>
      <c r="D1558" s="817" t="s">
        <v>3</v>
      </c>
      <c r="E1558" s="818">
        <v>44394</v>
      </c>
      <c r="F1558" s="817" t="s">
        <v>140</v>
      </c>
      <c r="G1558" s="819" t="s">
        <v>496</v>
      </c>
      <c r="H1558" s="817" t="s">
        <v>142</v>
      </c>
      <c r="I1558" s="821">
        <v>11</v>
      </c>
      <c r="J1558" s="827">
        <v>81.03</v>
      </c>
      <c r="K1558" s="21">
        <f t="shared" si="112"/>
        <v>891.33</v>
      </c>
      <c r="L1558" s="21">
        <f t="shared" si="115"/>
        <v>210</v>
      </c>
      <c r="M1558" s="21">
        <f t="shared" si="114"/>
        <v>210</v>
      </c>
      <c r="N1558" s="21">
        <f t="shared" si="113"/>
        <v>1101.33</v>
      </c>
      <c r="O1558" s="817" t="s">
        <v>6</v>
      </c>
      <c r="P1558" s="817" t="s">
        <v>125</v>
      </c>
      <c r="Q1558" s="822" t="s">
        <v>8</v>
      </c>
      <c r="R1558" s="823" t="s">
        <v>9</v>
      </c>
    </row>
    <row r="1559" spans="1:18" ht="15" hidden="1" customHeight="1">
      <c r="A1559" s="816">
        <v>118183</v>
      </c>
      <c r="B1559" s="817" t="s">
        <v>196</v>
      </c>
      <c r="C1559" s="817" t="s">
        <v>59</v>
      </c>
      <c r="D1559" s="817" t="s">
        <v>3</v>
      </c>
      <c r="E1559" s="818">
        <v>44394</v>
      </c>
      <c r="F1559" s="817" t="s">
        <v>140</v>
      </c>
      <c r="G1559" s="819" t="s">
        <v>534</v>
      </c>
      <c r="H1559" s="817" t="s">
        <v>142</v>
      </c>
      <c r="I1559" s="821">
        <v>11</v>
      </c>
      <c r="J1559" s="827">
        <v>111.7</v>
      </c>
      <c r="K1559" s="21">
        <f t="shared" si="112"/>
        <v>1228.7</v>
      </c>
      <c r="L1559" s="21">
        <f t="shared" si="115"/>
        <v>210</v>
      </c>
      <c r="M1559" s="21">
        <f t="shared" si="114"/>
        <v>210</v>
      </c>
      <c r="N1559" s="21">
        <f t="shared" si="113"/>
        <v>1438.7</v>
      </c>
      <c r="O1559" s="817" t="s">
        <v>6</v>
      </c>
      <c r="P1559" s="817" t="s">
        <v>109</v>
      </c>
      <c r="Q1559" s="822" t="s">
        <v>8</v>
      </c>
      <c r="R1559" s="823" t="s">
        <v>9</v>
      </c>
    </row>
    <row r="1560" spans="1:18" ht="15" hidden="1" customHeight="1">
      <c r="A1560" s="816">
        <v>118268</v>
      </c>
      <c r="B1560" s="817" t="s">
        <v>527</v>
      </c>
      <c r="C1560" s="817" t="s">
        <v>36</v>
      </c>
      <c r="D1560" s="817" t="s">
        <v>3</v>
      </c>
      <c r="E1560" s="818">
        <v>44394</v>
      </c>
      <c r="F1560" s="817" t="s">
        <v>71</v>
      </c>
      <c r="G1560" s="819" t="s">
        <v>543</v>
      </c>
      <c r="H1560" s="817" t="s">
        <v>73</v>
      </c>
      <c r="I1560" s="821">
        <v>10</v>
      </c>
      <c r="J1560" s="827">
        <v>132.15</v>
      </c>
      <c r="K1560" s="21">
        <f t="shared" si="112"/>
        <v>1321.5</v>
      </c>
      <c r="L1560" s="21">
        <f t="shared" si="115"/>
        <v>190.90909090909091</v>
      </c>
      <c r="M1560" s="21">
        <f t="shared" si="114"/>
        <v>190.91</v>
      </c>
      <c r="N1560" s="21">
        <f t="shared" si="113"/>
        <v>1512.41</v>
      </c>
      <c r="O1560" s="817"/>
      <c r="P1560" s="817"/>
      <c r="Q1560" s="822" t="s">
        <v>8</v>
      </c>
      <c r="R1560" s="823" t="s">
        <v>9</v>
      </c>
    </row>
    <row r="1561" spans="1:18" ht="15" hidden="1" customHeight="1">
      <c r="A1561" s="816">
        <v>118357</v>
      </c>
      <c r="B1561" s="817" t="s">
        <v>528</v>
      </c>
      <c r="C1561" s="817" t="s">
        <v>36</v>
      </c>
      <c r="D1561" s="817" t="s">
        <v>3</v>
      </c>
      <c r="E1561" s="818">
        <v>44394</v>
      </c>
      <c r="F1561" s="817" t="s">
        <v>71</v>
      </c>
      <c r="G1561" s="819" t="s">
        <v>543</v>
      </c>
      <c r="H1561" s="817" t="s">
        <v>73</v>
      </c>
      <c r="I1561" s="821">
        <v>10</v>
      </c>
      <c r="J1561" s="827">
        <v>132.15</v>
      </c>
      <c r="K1561" s="21">
        <f t="shared" si="112"/>
        <v>1321.5</v>
      </c>
      <c r="L1561" s="21">
        <f t="shared" si="115"/>
        <v>190.90909090909091</v>
      </c>
      <c r="M1561" s="21">
        <f t="shared" si="114"/>
        <v>190.91</v>
      </c>
      <c r="N1561" s="21">
        <f t="shared" si="113"/>
        <v>1512.41</v>
      </c>
      <c r="O1561" s="817"/>
      <c r="P1561" s="817"/>
      <c r="Q1561" s="822" t="s">
        <v>8</v>
      </c>
      <c r="R1561" s="823" t="s">
        <v>9</v>
      </c>
    </row>
    <row r="1562" spans="1:18" ht="15" hidden="1" customHeight="1">
      <c r="A1562" s="816">
        <v>118370</v>
      </c>
      <c r="B1562" s="817" t="s">
        <v>222</v>
      </c>
      <c r="C1562" s="817" t="s">
        <v>18</v>
      </c>
      <c r="D1562" s="817" t="s">
        <v>3</v>
      </c>
      <c r="E1562" s="818">
        <v>44394</v>
      </c>
      <c r="F1562" s="817" t="s">
        <v>71</v>
      </c>
      <c r="G1562" s="819" t="s">
        <v>223</v>
      </c>
      <c r="H1562" s="817" t="s">
        <v>73</v>
      </c>
      <c r="I1562" s="821">
        <v>10</v>
      </c>
      <c r="J1562" s="827">
        <v>150.59</v>
      </c>
      <c r="K1562" s="21">
        <f t="shared" si="112"/>
        <v>1505.9</v>
      </c>
      <c r="L1562" s="21">
        <f t="shared" si="115"/>
        <v>190.90909090909091</v>
      </c>
      <c r="M1562" s="21">
        <f t="shared" si="114"/>
        <v>190.91</v>
      </c>
      <c r="N1562" s="21">
        <f t="shared" si="113"/>
        <v>1696.8100000000002</v>
      </c>
      <c r="O1562" s="817"/>
      <c r="P1562" s="817"/>
      <c r="Q1562" s="822" t="s">
        <v>8</v>
      </c>
      <c r="R1562" s="823" t="s">
        <v>86</v>
      </c>
    </row>
    <row r="1563" spans="1:18" ht="15" hidden="1" customHeight="1">
      <c r="A1563" s="816">
        <v>118394</v>
      </c>
      <c r="B1563" s="817" t="s">
        <v>529</v>
      </c>
      <c r="C1563" s="817" t="s">
        <v>36</v>
      </c>
      <c r="D1563" s="817" t="s">
        <v>3</v>
      </c>
      <c r="E1563" s="818">
        <v>44394</v>
      </c>
      <c r="F1563" s="817" t="s">
        <v>71</v>
      </c>
      <c r="G1563" s="819" t="s">
        <v>543</v>
      </c>
      <c r="H1563" s="817" t="s">
        <v>73</v>
      </c>
      <c r="I1563" s="821">
        <v>10</v>
      </c>
      <c r="J1563" s="827">
        <v>132.15</v>
      </c>
      <c r="K1563" s="21">
        <f t="shared" si="112"/>
        <v>1321.5</v>
      </c>
      <c r="L1563" s="21">
        <f t="shared" si="115"/>
        <v>190.90909090909091</v>
      </c>
      <c r="M1563" s="21">
        <f t="shared" si="114"/>
        <v>190.91</v>
      </c>
      <c r="N1563" s="21">
        <f t="shared" si="113"/>
        <v>1512.41</v>
      </c>
      <c r="O1563" s="817"/>
      <c r="P1563" s="817"/>
      <c r="Q1563" s="822" t="s">
        <v>8</v>
      </c>
      <c r="R1563" s="823" t="s">
        <v>9</v>
      </c>
    </row>
    <row r="1564" spans="1:18" ht="15" hidden="1" customHeight="1">
      <c r="A1564" s="816">
        <v>118503</v>
      </c>
      <c r="B1564" s="817" t="s">
        <v>530</v>
      </c>
      <c r="C1564" s="817" t="s">
        <v>209</v>
      </c>
      <c r="D1564" s="817" t="s">
        <v>3</v>
      </c>
      <c r="E1564" s="818">
        <v>44394</v>
      </c>
      <c r="F1564" s="817" t="s">
        <v>71</v>
      </c>
      <c r="G1564" s="819" t="s">
        <v>543</v>
      </c>
      <c r="H1564" s="817" t="s">
        <v>73</v>
      </c>
      <c r="I1564" s="821">
        <v>10</v>
      </c>
      <c r="J1564" s="827">
        <v>146.88999999999999</v>
      </c>
      <c r="K1564" s="21">
        <f t="shared" si="112"/>
        <v>1468.8999999999999</v>
      </c>
      <c r="L1564" s="21">
        <f t="shared" si="115"/>
        <v>190.90909090909091</v>
      </c>
      <c r="M1564" s="21">
        <f t="shared" si="114"/>
        <v>190.91</v>
      </c>
      <c r="N1564" s="21">
        <f t="shared" si="113"/>
        <v>1659.81</v>
      </c>
      <c r="O1564" s="817"/>
      <c r="P1564" s="817"/>
      <c r="Q1564" s="822" t="s">
        <v>8</v>
      </c>
      <c r="R1564" s="823" t="s">
        <v>9</v>
      </c>
    </row>
    <row r="1565" spans="1:18" ht="15" hidden="1" customHeight="1">
      <c r="A1565" s="816">
        <v>118646</v>
      </c>
      <c r="B1565" s="817" t="s">
        <v>487</v>
      </c>
      <c r="C1565" s="817" t="s">
        <v>39</v>
      </c>
      <c r="D1565" s="817" t="s">
        <v>3</v>
      </c>
      <c r="E1565" s="818">
        <v>44394</v>
      </c>
      <c r="F1565" s="817" t="s">
        <v>140</v>
      </c>
      <c r="G1565" s="819" t="s">
        <v>496</v>
      </c>
      <c r="H1565" s="817" t="s">
        <v>142</v>
      </c>
      <c r="I1565" s="821">
        <v>11</v>
      </c>
      <c r="J1565" s="827">
        <v>81.03</v>
      </c>
      <c r="K1565" s="21">
        <f t="shared" si="112"/>
        <v>891.33</v>
      </c>
      <c r="L1565" s="21">
        <f t="shared" si="115"/>
        <v>210</v>
      </c>
      <c r="M1565" s="21">
        <f t="shared" si="114"/>
        <v>210</v>
      </c>
      <c r="N1565" s="21">
        <f t="shared" si="113"/>
        <v>1101.33</v>
      </c>
      <c r="O1565" s="817" t="s">
        <v>6</v>
      </c>
      <c r="P1565" s="817" t="s">
        <v>125</v>
      </c>
      <c r="Q1565" s="822" t="s">
        <v>8</v>
      </c>
      <c r="R1565" s="823" t="s">
        <v>9</v>
      </c>
    </row>
    <row r="1566" spans="1:18" ht="15" hidden="1" customHeight="1">
      <c r="A1566" s="816">
        <v>118711</v>
      </c>
      <c r="B1566" s="817" t="s">
        <v>531</v>
      </c>
      <c r="C1566" s="817" t="s">
        <v>36</v>
      </c>
      <c r="D1566" s="817" t="s">
        <v>3</v>
      </c>
      <c r="E1566" s="818">
        <v>44394</v>
      </c>
      <c r="F1566" s="817" t="s">
        <v>71</v>
      </c>
      <c r="G1566" s="819" t="s">
        <v>543</v>
      </c>
      <c r="H1566" s="817" t="s">
        <v>73</v>
      </c>
      <c r="I1566" s="821">
        <v>10</v>
      </c>
      <c r="J1566" s="827">
        <v>132.15</v>
      </c>
      <c r="K1566" s="21">
        <f t="shared" si="112"/>
        <v>1321.5</v>
      </c>
      <c r="L1566" s="21">
        <f t="shared" si="115"/>
        <v>190.90909090909091</v>
      </c>
      <c r="M1566" s="21">
        <f t="shared" si="114"/>
        <v>190.91</v>
      </c>
      <c r="N1566" s="21">
        <f t="shared" si="113"/>
        <v>1512.41</v>
      </c>
      <c r="O1566" s="817"/>
      <c r="P1566" s="817"/>
      <c r="Q1566" s="822" t="s">
        <v>8</v>
      </c>
      <c r="R1566" s="823" t="s">
        <v>9</v>
      </c>
    </row>
    <row r="1567" spans="1:18" ht="15" hidden="1" customHeight="1">
      <c r="A1567" s="816">
        <v>156144</v>
      </c>
      <c r="B1567" s="817" t="s">
        <v>197</v>
      </c>
      <c r="C1567" s="817" t="s">
        <v>39</v>
      </c>
      <c r="D1567" s="817" t="s">
        <v>3</v>
      </c>
      <c r="E1567" s="818">
        <v>44394</v>
      </c>
      <c r="F1567" s="817" t="s">
        <v>140</v>
      </c>
      <c r="G1567" s="819" t="s">
        <v>534</v>
      </c>
      <c r="H1567" s="817" t="s">
        <v>142</v>
      </c>
      <c r="I1567" s="821">
        <v>11</v>
      </c>
      <c r="J1567" s="827">
        <v>81.03</v>
      </c>
      <c r="K1567" s="21">
        <f t="shared" si="112"/>
        <v>891.33</v>
      </c>
      <c r="L1567" s="21">
        <f t="shared" si="115"/>
        <v>210</v>
      </c>
      <c r="M1567" s="21">
        <f t="shared" si="114"/>
        <v>210</v>
      </c>
      <c r="N1567" s="21">
        <f t="shared" si="113"/>
        <v>1101.33</v>
      </c>
      <c r="O1567" s="817" t="s">
        <v>6</v>
      </c>
      <c r="P1567" s="817" t="s">
        <v>109</v>
      </c>
      <c r="Q1567" s="822" t="s">
        <v>8</v>
      </c>
      <c r="R1567" s="823" t="s">
        <v>9</v>
      </c>
    </row>
    <row r="1568" spans="1:18" ht="15" hidden="1" customHeight="1">
      <c r="A1568" s="816">
        <v>156263</v>
      </c>
      <c r="B1568" s="817" t="s">
        <v>198</v>
      </c>
      <c r="C1568" s="817" t="s">
        <v>39</v>
      </c>
      <c r="D1568" s="817" t="s">
        <v>3</v>
      </c>
      <c r="E1568" s="818">
        <v>44394</v>
      </c>
      <c r="F1568" s="817" t="s">
        <v>140</v>
      </c>
      <c r="G1568" s="819" t="s">
        <v>534</v>
      </c>
      <c r="H1568" s="817" t="s">
        <v>142</v>
      </c>
      <c r="I1568" s="821">
        <v>11</v>
      </c>
      <c r="J1568" s="827">
        <v>81.03</v>
      </c>
      <c r="K1568" s="21">
        <f t="shared" si="112"/>
        <v>891.33</v>
      </c>
      <c r="L1568" s="21">
        <f t="shared" si="115"/>
        <v>210</v>
      </c>
      <c r="M1568" s="21">
        <f t="shared" si="114"/>
        <v>210</v>
      </c>
      <c r="N1568" s="21">
        <f t="shared" si="113"/>
        <v>1101.33</v>
      </c>
      <c r="O1568" s="817" t="s">
        <v>6</v>
      </c>
      <c r="P1568" s="817" t="s">
        <v>109</v>
      </c>
      <c r="Q1568" s="822" t="s">
        <v>8</v>
      </c>
      <c r="R1568" s="823" t="s">
        <v>9</v>
      </c>
    </row>
    <row r="1569" spans="1:18" ht="15" hidden="1" customHeight="1">
      <c r="A1569" s="816">
        <v>174869</v>
      </c>
      <c r="B1569" s="817" t="s">
        <v>489</v>
      </c>
      <c r="C1569" s="817" t="s">
        <v>39</v>
      </c>
      <c r="D1569" s="817" t="s">
        <v>3</v>
      </c>
      <c r="E1569" s="818">
        <v>44394</v>
      </c>
      <c r="F1569" s="817" t="s">
        <v>140</v>
      </c>
      <c r="G1569" s="819" t="s">
        <v>496</v>
      </c>
      <c r="H1569" s="817" t="s">
        <v>142</v>
      </c>
      <c r="I1569" s="821">
        <v>11</v>
      </c>
      <c r="J1569" s="827">
        <v>81.03</v>
      </c>
      <c r="K1569" s="21">
        <f t="shared" si="112"/>
        <v>891.33</v>
      </c>
      <c r="L1569" s="21">
        <f t="shared" si="115"/>
        <v>210</v>
      </c>
      <c r="M1569" s="21">
        <f t="shared" si="114"/>
        <v>210</v>
      </c>
      <c r="N1569" s="21">
        <f t="shared" si="113"/>
        <v>1101.33</v>
      </c>
      <c r="O1569" s="817" t="s">
        <v>6</v>
      </c>
      <c r="P1569" s="817" t="s">
        <v>125</v>
      </c>
      <c r="Q1569" s="822" t="s">
        <v>8</v>
      </c>
      <c r="R1569" s="823" t="s">
        <v>9</v>
      </c>
    </row>
    <row r="1570" spans="1:18" ht="15" hidden="1" customHeight="1">
      <c r="A1570" s="816">
        <v>176090</v>
      </c>
      <c r="B1570" s="817" t="s">
        <v>509</v>
      </c>
      <c r="C1570" s="817" t="s">
        <v>39</v>
      </c>
      <c r="D1570" s="817" t="s">
        <v>3</v>
      </c>
      <c r="E1570" s="818">
        <v>44394</v>
      </c>
      <c r="F1570" s="817" t="s">
        <v>140</v>
      </c>
      <c r="G1570" s="819" t="s">
        <v>534</v>
      </c>
      <c r="H1570" s="817" t="s">
        <v>142</v>
      </c>
      <c r="I1570" s="821">
        <v>11</v>
      </c>
      <c r="J1570" s="827">
        <v>81.03</v>
      </c>
      <c r="K1570" s="21">
        <f t="shared" si="112"/>
        <v>891.33</v>
      </c>
      <c r="L1570" s="21">
        <f t="shared" si="115"/>
        <v>210</v>
      </c>
      <c r="M1570" s="21">
        <f t="shared" si="114"/>
        <v>210</v>
      </c>
      <c r="N1570" s="21">
        <f t="shared" si="113"/>
        <v>1101.33</v>
      </c>
      <c r="O1570" s="817" t="s">
        <v>6</v>
      </c>
      <c r="P1570" s="817" t="s">
        <v>109</v>
      </c>
      <c r="Q1570" s="822" t="s">
        <v>8</v>
      </c>
      <c r="R1570" s="823" t="s">
        <v>9</v>
      </c>
    </row>
    <row r="1571" spans="1:18" ht="15" hidden="1" customHeight="1">
      <c r="A1571" s="816">
        <v>176485</v>
      </c>
      <c r="B1571" s="817" t="s">
        <v>490</v>
      </c>
      <c r="C1571" s="817" t="s">
        <v>39</v>
      </c>
      <c r="D1571" s="817" t="s">
        <v>3</v>
      </c>
      <c r="E1571" s="818">
        <v>44394</v>
      </c>
      <c r="F1571" s="817" t="s">
        <v>140</v>
      </c>
      <c r="G1571" s="819" t="s">
        <v>496</v>
      </c>
      <c r="H1571" s="817" t="s">
        <v>142</v>
      </c>
      <c r="I1571" s="821">
        <v>11</v>
      </c>
      <c r="J1571" s="827">
        <v>81.03</v>
      </c>
      <c r="K1571" s="21">
        <f t="shared" si="112"/>
        <v>891.33</v>
      </c>
      <c r="L1571" s="21">
        <f t="shared" si="115"/>
        <v>210</v>
      </c>
      <c r="M1571" s="21">
        <f t="shared" si="114"/>
        <v>210</v>
      </c>
      <c r="N1571" s="21">
        <f t="shared" si="113"/>
        <v>1101.33</v>
      </c>
      <c r="O1571" s="817" t="s">
        <v>6</v>
      </c>
      <c r="P1571" s="817" t="s">
        <v>125</v>
      </c>
      <c r="Q1571" s="822" t="s">
        <v>8</v>
      </c>
      <c r="R1571" s="823" t="s">
        <v>9</v>
      </c>
    </row>
    <row r="1572" spans="1:18" ht="15" hidden="1" customHeight="1">
      <c r="A1572" s="816">
        <v>177494</v>
      </c>
      <c r="B1572" s="817" t="s">
        <v>491</v>
      </c>
      <c r="C1572" s="817" t="s">
        <v>39</v>
      </c>
      <c r="D1572" s="817" t="s">
        <v>3</v>
      </c>
      <c r="E1572" s="818">
        <v>44394</v>
      </c>
      <c r="F1572" s="817" t="s">
        <v>140</v>
      </c>
      <c r="G1572" s="819" t="s">
        <v>496</v>
      </c>
      <c r="H1572" s="817" t="s">
        <v>142</v>
      </c>
      <c r="I1572" s="821">
        <v>11</v>
      </c>
      <c r="J1572" s="827">
        <v>81.03</v>
      </c>
      <c r="K1572" s="21">
        <f t="shared" si="112"/>
        <v>891.33</v>
      </c>
      <c r="L1572" s="21">
        <f t="shared" si="115"/>
        <v>210</v>
      </c>
      <c r="M1572" s="21">
        <f t="shared" si="114"/>
        <v>210</v>
      </c>
      <c r="N1572" s="21">
        <f t="shared" si="113"/>
        <v>1101.33</v>
      </c>
      <c r="O1572" s="817" t="s">
        <v>6</v>
      </c>
      <c r="P1572" s="817" t="s">
        <v>125</v>
      </c>
      <c r="Q1572" s="822" t="s">
        <v>8</v>
      </c>
      <c r="R1572" s="823" t="s">
        <v>9</v>
      </c>
    </row>
    <row r="1573" spans="1:18" ht="15" hidden="1" customHeight="1">
      <c r="A1573" s="816">
        <v>185078</v>
      </c>
      <c r="B1573" s="817" t="s">
        <v>510</v>
      </c>
      <c r="C1573" s="817" t="s">
        <v>39</v>
      </c>
      <c r="D1573" s="817" t="s">
        <v>3</v>
      </c>
      <c r="E1573" s="818">
        <v>44394</v>
      </c>
      <c r="F1573" s="817" t="s">
        <v>140</v>
      </c>
      <c r="G1573" s="819" t="s">
        <v>544</v>
      </c>
      <c r="H1573" s="824" t="s">
        <v>142</v>
      </c>
      <c r="I1573" s="829">
        <v>3</v>
      </c>
      <c r="J1573" s="830">
        <v>81.03</v>
      </c>
      <c r="K1573" s="21">
        <f t="shared" si="112"/>
        <v>243.09</v>
      </c>
      <c r="L1573" s="21">
        <f t="shared" si="115"/>
        <v>57.272727272727266</v>
      </c>
      <c r="M1573" s="21">
        <f t="shared" si="114"/>
        <v>57.27</v>
      </c>
      <c r="N1573" s="21">
        <f t="shared" si="113"/>
        <v>300.36</v>
      </c>
      <c r="O1573" s="824" t="s">
        <v>6</v>
      </c>
      <c r="P1573" s="824" t="s">
        <v>545</v>
      </c>
      <c r="Q1573" s="831" t="s">
        <v>8</v>
      </c>
      <c r="R1573" s="832" t="s">
        <v>9</v>
      </c>
    </row>
    <row r="1574" spans="1:18" ht="15" hidden="1" customHeight="1">
      <c r="A1574" s="816">
        <v>185960</v>
      </c>
      <c r="B1574" s="817" t="s">
        <v>500</v>
      </c>
      <c r="C1574" s="817" t="s">
        <v>39</v>
      </c>
      <c r="D1574" s="817" t="s">
        <v>3</v>
      </c>
      <c r="E1574" s="818">
        <v>44394</v>
      </c>
      <c r="F1574" s="817" t="s">
        <v>140</v>
      </c>
      <c r="G1574" s="819" t="s">
        <v>496</v>
      </c>
      <c r="H1574" s="817" t="s">
        <v>142</v>
      </c>
      <c r="I1574" s="821">
        <v>11</v>
      </c>
      <c r="J1574" s="827">
        <v>81.03</v>
      </c>
      <c r="K1574" s="21">
        <f t="shared" si="112"/>
        <v>891.33</v>
      </c>
      <c r="L1574" s="21">
        <f t="shared" si="115"/>
        <v>210</v>
      </c>
      <c r="M1574" s="21">
        <f t="shared" si="114"/>
        <v>210</v>
      </c>
      <c r="N1574" s="21">
        <f t="shared" si="113"/>
        <v>1101.33</v>
      </c>
      <c r="O1574" s="817" t="s">
        <v>6</v>
      </c>
      <c r="P1574" s="817" t="s">
        <v>125</v>
      </c>
      <c r="Q1574" s="822" t="s">
        <v>8</v>
      </c>
      <c r="R1574" s="823" t="s">
        <v>9</v>
      </c>
    </row>
    <row r="1575" spans="1:18" ht="15" hidden="1" customHeight="1">
      <c r="A1575" s="816">
        <v>186065</v>
      </c>
      <c r="B1575" s="817" t="s">
        <v>492</v>
      </c>
      <c r="C1575" s="817" t="s">
        <v>39</v>
      </c>
      <c r="D1575" s="817" t="s">
        <v>3</v>
      </c>
      <c r="E1575" s="818">
        <v>44394</v>
      </c>
      <c r="F1575" s="817" t="s">
        <v>140</v>
      </c>
      <c r="G1575" s="819" t="s">
        <v>496</v>
      </c>
      <c r="H1575" s="817" t="s">
        <v>142</v>
      </c>
      <c r="I1575" s="821">
        <v>11</v>
      </c>
      <c r="J1575" s="827">
        <v>81.03</v>
      </c>
      <c r="K1575" s="21">
        <f t="shared" si="112"/>
        <v>891.33</v>
      </c>
      <c r="L1575" s="21">
        <f t="shared" si="115"/>
        <v>210</v>
      </c>
      <c r="M1575" s="21">
        <f t="shared" si="114"/>
        <v>210</v>
      </c>
      <c r="N1575" s="21">
        <f t="shared" si="113"/>
        <v>1101.33</v>
      </c>
      <c r="O1575" s="817" t="s">
        <v>6</v>
      </c>
      <c r="P1575" s="817" t="s">
        <v>125</v>
      </c>
      <c r="Q1575" s="822" t="s">
        <v>8</v>
      </c>
      <c r="R1575" s="823" t="s">
        <v>9</v>
      </c>
    </row>
    <row r="1576" spans="1:18" ht="15" hidden="1" customHeight="1">
      <c r="A1576" s="816">
        <v>187804</v>
      </c>
      <c r="B1576" s="817" t="s">
        <v>532</v>
      </c>
      <c r="C1576" s="817" t="s">
        <v>59</v>
      </c>
      <c r="D1576" s="817" t="s">
        <v>3</v>
      </c>
      <c r="E1576" s="818">
        <v>44394</v>
      </c>
      <c r="F1576" s="817" t="s">
        <v>71</v>
      </c>
      <c r="G1576" s="819" t="s">
        <v>543</v>
      </c>
      <c r="H1576" s="817" t="s">
        <v>73</v>
      </c>
      <c r="I1576" s="821">
        <v>10</v>
      </c>
      <c r="J1576" s="827">
        <v>111.7</v>
      </c>
      <c r="K1576" s="21">
        <f t="shared" si="112"/>
        <v>1117</v>
      </c>
      <c r="L1576" s="21">
        <f t="shared" si="115"/>
        <v>190.90909090909091</v>
      </c>
      <c r="M1576" s="21">
        <f t="shared" si="114"/>
        <v>190.91</v>
      </c>
      <c r="N1576" s="21">
        <f t="shared" si="113"/>
        <v>1307.9100000000001</v>
      </c>
      <c r="O1576" s="817"/>
      <c r="P1576" s="817"/>
      <c r="Q1576" s="822" t="s">
        <v>8</v>
      </c>
      <c r="R1576" s="823" t="s">
        <v>9</v>
      </c>
    </row>
    <row r="1577" spans="1:18" ht="15" hidden="1" customHeight="1">
      <c r="A1577" s="816">
        <v>203259</v>
      </c>
      <c r="B1577" s="817" t="s">
        <v>493</v>
      </c>
      <c r="C1577" s="817" t="s">
        <v>39</v>
      </c>
      <c r="D1577" s="817" t="s">
        <v>3</v>
      </c>
      <c r="E1577" s="818">
        <v>44394</v>
      </c>
      <c r="F1577" s="817" t="s">
        <v>140</v>
      </c>
      <c r="G1577" s="819" t="s">
        <v>496</v>
      </c>
      <c r="H1577" s="817" t="s">
        <v>142</v>
      </c>
      <c r="I1577" s="821">
        <v>11</v>
      </c>
      <c r="J1577" s="827">
        <v>81.03</v>
      </c>
      <c r="K1577" s="21">
        <f t="shared" si="112"/>
        <v>891.33</v>
      </c>
      <c r="L1577" s="21">
        <f t="shared" si="115"/>
        <v>210</v>
      </c>
      <c r="M1577" s="21">
        <f t="shared" si="114"/>
        <v>210</v>
      </c>
      <c r="N1577" s="21">
        <f t="shared" si="113"/>
        <v>1101.33</v>
      </c>
      <c r="O1577" s="817" t="s">
        <v>6</v>
      </c>
      <c r="P1577" s="817" t="s">
        <v>125</v>
      </c>
      <c r="Q1577" s="822" t="s">
        <v>8</v>
      </c>
      <c r="R1577" s="823" t="s">
        <v>9</v>
      </c>
    </row>
    <row r="1578" spans="1:18" ht="15" hidden="1" customHeight="1">
      <c r="A1578" s="816">
        <v>203781</v>
      </c>
      <c r="B1578" s="817" t="s">
        <v>542</v>
      </c>
      <c r="C1578" s="817" t="s">
        <v>36</v>
      </c>
      <c r="D1578" s="817" t="s">
        <v>3</v>
      </c>
      <c r="E1578" s="818">
        <v>44394</v>
      </c>
      <c r="F1578" s="817" t="s">
        <v>71</v>
      </c>
      <c r="G1578" s="819" t="s">
        <v>543</v>
      </c>
      <c r="H1578" s="817" t="s">
        <v>73</v>
      </c>
      <c r="I1578" s="821">
        <v>10</v>
      </c>
      <c r="J1578" s="827">
        <v>132.15</v>
      </c>
      <c r="K1578" s="21">
        <f t="shared" si="112"/>
        <v>1321.5</v>
      </c>
      <c r="L1578" s="21">
        <f t="shared" si="115"/>
        <v>190.90909090909091</v>
      </c>
      <c r="M1578" s="21">
        <f t="shared" si="114"/>
        <v>190.91</v>
      </c>
      <c r="N1578" s="21">
        <f t="shared" si="113"/>
        <v>1512.41</v>
      </c>
      <c r="O1578" s="817"/>
      <c r="P1578" s="817"/>
      <c r="Q1578" s="822" t="s">
        <v>8</v>
      </c>
      <c r="R1578" s="823" t="s">
        <v>9</v>
      </c>
    </row>
    <row r="1579" spans="1:18" ht="15" hidden="1" customHeight="1">
      <c r="A1579" s="816">
        <v>117561</v>
      </c>
      <c r="B1579" s="817" t="s">
        <v>139</v>
      </c>
      <c r="C1579" s="817" t="s">
        <v>18</v>
      </c>
      <c r="D1579" s="817" t="s">
        <v>3</v>
      </c>
      <c r="E1579" s="818">
        <v>44394</v>
      </c>
      <c r="F1579" s="817" t="s">
        <v>140</v>
      </c>
      <c r="G1579" s="819" t="s">
        <v>141</v>
      </c>
      <c r="H1579" s="820" t="s">
        <v>142</v>
      </c>
      <c r="I1579" s="821">
        <v>11</v>
      </c>
      <c r="J1579" s="827">
        <v>150.59</v>
      </c>
      <c r="K1579" s="21">
        <f t="shared" si="112"/>
        <v>1656.49</v>
      </c>
      <c r="L1579" s="21">
        <f t="shared" si="115"/>
        <v>210</v>
      </c>
      <c r="M1579" s="21">
        <f t="shared" si="114"/>
        <v>210</v>
      </c>
      <c r="N1579" s="21">
        <f t="shared" si="113"/>
        <v>1866.49</v>
      </c>
      <c r="O1579" s="817"/>
      <c r="P1579" s="817"/>
      <c r="Q1579" s="822"/>
      <c r="R1579" s="823" t="s">
        <v>9</v>
      </c>
    </row>
    <row r="1580" spans="1:18" ht="15" hidden="1" customHeight="1">
      <c r="A1580" s="816">
        <v>116511</v>
      </c>
      <c r="B1580" s="817" t="s">
        <v>520</v>
      </c>
      <c r="C1580" s="817" t="s">
        <v>36</v>
      </c>
      <c r="D1580" s="817" t="s">
        <v>3</v>
      </c>
      <c r="E1580" s="818">
        <v>44395</v>
      </c>
      <c r="F1580" s="817" t="s">
        <v>71</v>
      </c>
      <c r="G1580" s="819" t="s">
        <v>546</v>
      </c>
      <c r="H1580" s="817" t="s">
        <v>73</v>
      </c>
      <c r="I1580" s="821">
        <v>10</v>
      </c>
      <c r="J1580" s="827">
        <v>132.15</v>
      </c>
      <c r="K1580" s="21">
        <f t="shared" si="112"/>
        <v>1321.5</v>
      </c>
      <c r="L1580" s="21">
        <f t="shared" si="115"/>
        <v>190.90909090909091</v>
      </c>
      <c r="M1580" s="21">
        <f t="shared" si="114"/>
        <v>190.91</v>
      </c>
      <c r="N1580" s="21">
        <f t="shared" si="113"/>
        <v>1512.41</v>
      </c>
      <c r="O1580" s="817" t="s">
        <v>6</v>
      </c>
      <c r="P1580" s="817" t="s">
        <v>547</v>
      </c>
      <c r="Q1580" s="822" t="s">
        <v>8</v>
      </c>
      <c r="R1580" s="823" t="s">
        <v>9</v>
      </c>
    </row>
    <row r="1581" spans="1:18" ht="15" hidden="1" customHeight="1">
      <c r="A1581" s="816">
        <v>116573</v>
      </c>
      <c r="B1581" s="817" t="s">
        <v>180</v>
      </c>
      <c r="C1581" s="817" t="s">
        <v>39</v>
      </c>
      <c r="D1581" s="817" t="s">
        <v>3</v>
      </c>
      <c r="E1581" s="818">
        <v>44395</v>
      </c>
      <c r="F1581" s="817" t="s">
        <v>140</v>
      </c>
      <c r="G1581" s="819" t="s">
        <v>522</v>
      </c>
      <c r="H1581" s="817" t="s">
        <v>142</v>
      </c>
      <c r="I1581" s="821">
        <v>11</v>
      </c>
      <c r="J1581" s="827">
        <v>81.03</v>
      </c>
      <c r="K1581" s="21">
        <f t="shared" si="112"/>
        <v>891.33</v>
      </c>
      <c r="L1581" s="21">
        <f t="shared" si="115"/>
        <v>210</v>
      </c>
      <c r="M1581" s="21">
        <f t="shared" si="114"/>
        <v>210</v>
      </c>
      <c r="N1581" s="21">
        <f t="shared" si="113"/>
        <v>1101.33</v>
      </c>
      <c r="O1581" s="817" t="s">
        <v>6</v>
      </c>
      <c r="P1581" s="817" t="s">
        <v>109</v>
      </c>
      <c r="Q1581" s="822" t="s">
        <v>8</v>
      </c>
      <c r="R1581" s="823" t="s">
        <v>9</v>
      </c>
    </row>
    <row r="1582" spans="1:18" ht="15" hidden="1" customHeight="1">
      <c r="A1582" s="816">
        <v>117369</v>
      </c>
      <c r="B1582" s="817" t="s">
        <v>495</v>
      </c>
      <c r="C1582" s="817" t="s">
        <v>39</v>
      </c>
      <c r="D1582" s="817" t="s">
        <v>3</v>
      </c>
      <c r="E1582" s="818">
        <v>44395</v>
      </c>
      <c r="F1582" s="817" t="s">
        <v>140</v>
      </c>
      <c r="G1582" s="819" t="s">
        <v>496</v>
      </c>
      <c r="H1582" s="817" t="s">
        <v>142</v>
      </c>
      <c r="I1582" s="821">
        <v>11</v>
      </c>
      <c r="J1582" s="827">
        <v>81.03</v>
      </c>
      <c r="K1582" s="21">
        <f t="shared" si="112"/>
        <v>891.33</v>
      </c>
      <c r="L1582" s="21">
        <f t="shared" si="115"/>
        <v>210</v>
      </c>
      <c r="M1582" s="21">
        <f t="shared" si="114"/>
        <v>210</v>
      </c>
      <c r="N1582" s="21">
        <f t="shared" si="113"/>
        <v>1101.33</v>
      </c>
      <c r="O1582" s="817" t="s">
        <v>6</v>
      </c>
      <c r="P1582" s="817" t="s">
        <v>173</v>
      </c>
      <c r="Q1582" s="822" t="s">
        <v>8</v>
      </c>
      <c r="R1582" s="823" t="s">
        <v>9</v>
      </c>
    </row>
    <row r="1583" spans="1:18" ht="15" hidden="1" customHeight="1">
      <c r="A1583" s="816">
        <v>117372</v>
      </c>
      <c r="B1583" s="817" t="s">
        <v>188</v>
      </c>
      <c r="C1583" s="817" t="s">
        <v>39</v>
      </c>
      <c r="D1583" s="817" t="s">
        <v>3</v>
      </c>
      <c r="E1583" s="818">
        <v>44395</v>
      </c>
      <c r="F1583" s="817" t="s">
        <v>140</v>
      </c>
      <c r="G1583" s="819" t="s">
        <v>522</v>
      </c>
      <c r="H1583" s="817" t="s">
        <v>142</v>
      </c>
      <c r="I1583" s="821">
        <v>11</v>
      </c>
      <c r="J1583" s="827">
        <v>81.03</v>
      </c>
      <c r="K1583" s="21">
        <f t="shared" si="112"/>
        <v>891.33</v>
      </c>
      <c r="L1583" s="21">
        <f t="shared" si="115"/>
        <v>210</v>
      </c>
      <c r="M1583" s="21">
        <f t="shared" si="114"/>
        <v>210</v>
      </c>
      <c r="N1583" s="21">
        <f t="shared" si="113"/>
        <v>1101.33</v>
      </c>
      <c r="O1583" s="817" t="s">
        <v>6</v>
      </c>
      <c r="P1583" s="817" t="s">
        <v>109</v>
      </c>
      <c r="Q1583" s="822" t="s">
        <v>8</v>
      </c>
      <c r="R1583" s="823" t="s">
        <v>9</v>
      </c>
    </row>
    <row r="1584" spans="1:18" ht="15" hidden="1" customHeight="1">
      <c r="A1584" s="816">
        <v>117456</v>
      </c>
      <c r="B1584" s="817" t="s">
        <v>524</v>
      </c>
      <c r="C1584" s="817" t="s">
        <v>36</v>
      </c>
      <c r="D1584" s="817" t="s">
        <v>3</v>
      </c>
      <c r="E1584" s="818">
        <v>44395</v>
      </c>
      <c r="F1584" s="817" t="s">
        <v>71</v>
      </c>
      <c r="G1584" s="819" t="s">
        <v>546</v>
      </c>
      <c r="H1584" s="817" t="s">
        <v>73</v>
      </c>
      <c r="I1584" s="821">
        <v>10</v>
      </c>
      <c r="J1584" s="827">
        <v>132.15</v>
      </c>
      <c r="K1584" s="21">
        <f t="shared" si="112"/>
        <v>1321.5</v>
      </c>
      <c r="L1584" s="21">
        <f t="shared" si="115"/>
        <v>190.90909090909091</v>
      </c>
      <c r="M1584" s="21">
        <f t="shared" si="114"/>
        <v>190.91</v>
      </c>
      <c r="N1584" s="21">
        <f t="shared" si="113"/>
        <v>1512.41</v>
      </c>
      <c r="O1584" s="817" t="s">
        <v>6</v>
      </c>
      <c r="P1584" s="817" t="s">
        <v>547</v>
      </c>
      <c r="Q1584" s="822" t="s">
        <v>8</v>
      </c>
      <c r="R1584" s="823" t="s">
        <v>9</v>
      </c>
    </row>
    <row r="1585" spans="1:18" ht="15" hidden="1" customHeight="1">
      <c r="A1585" s="816">
        <v>117459</v>
      </c>
      <c r="B1585" s="817" t="s">
        <v>189</v>
      </c>
      <c r="C1585" s="817" t="s">
        <v>59</v>
      </c>
      <c r="D1585" s="817" t="s">
        <v>3</v>
      </c>
      <c r="E1585" s="818">
        <v>44395</v>
      </c>
      <c r="F1585" s="817" t="s">
        <v>140</v>
      </c>
      <c r="G1585" s="819" t="s">
        <v>522</v>
      </c>
      <c r="H1585" s="817" t="s">
        <v>142</v>
      </c>
      <c r="I1585" s="821">
        <v>11</v>
      </c>
      <c r="J1585" s="827">
        <v>111.7</v>
      </c>
      <c r="K1585" s="21">
        <f t="shared" si="112"/>
        <v>1228.7</v>
      </c>
      <c r="L1585" s="21">
        <f t="shared" si="115"/>
        <v>210</v>
      </c>
      <c r="M1585" s="21">
        <f t="shared" si="114"/>
        <v>210</v>
      </c>
      <c r="N1585" s="21">
        <f t="shared" si="113"/>
        <v>1438.7</v>
      </c>
      <c r="O1585" s="817" t="s">
        <v>6</v>
      </c>
      <c r="P1585" s="817" t="s">
        <v>109</v>
      </c>
      <c r="Q1585" s="822" t="s">
        <v>8</v>
      </c>
      <c r="R1585" s="823" t="s">
        <v>9</v>
      </c>
    </row>
    <row r="1586" spans="1:18" ht="15" hidden="1" customHeight="1">
      <c r="A1586" s="816">
        <v>117567</v>
      </c>
      <c r="B1586" s="817" t="s">
        <v>190</v>
      </c>
      <c r="C1586" s="817" t="s">
        <v>39</v>
      </c>
      <c r="D1586" s="817" t="s">
        <v>3</v>
      </c>
      <c r="E1586" s="818">
        <v>44395</v>
      </c>
      <c r="F1586" s="817" t="s">
        <v>140</v>
      </c>
      <c r="G1586" s="819" t="s">
        <v>522</v>
      </c>
      <c r="H1586" s="817" t="s">
        <v>142</v>
      </c>
      <c r="I1586" s="821">
        <v>11</v>
      </c>
      <c r="J1586" s="827">
        <v>81.03</v>
      </c>
      <c r="K1586" s="21">
        <f t="shared" si="112"/>
        <v>891.33</v>
      </c>
      <c r="L1586" s="21">
        <f t="shared" si="115"/>
        <v>210</v>
      </c>
      <c r="M1586" s="21">
        <f t="shared" si="114"/>
        <v>210</v>
      </c>
      <c r="N1586" s="21">
        <f t="shared" si="113"/>
        <v>1101.33</v>
      </c>
      <c r="O1586" s="817" t="s">
        <v>6</v>
      </c>
      <c r="P1586" s="817" t="s">
        <v>109</v>
      </c>
      <c r="Q1586" s="822" t="s">
        <v>8</v>
      </c>
      <c r="R1586" s="823" t="s">
        <v>9</v>
      </c>
    </row>
    <row r="1587" spans="1:18" ht="15" hidden="1" customHeight="1">
      <c r="A1587" s="816">
        <v>117569</v>
      </c>
      <c r="B1587" s="817" t="s">
        <v>191</v>
      </c>
      <c r="C1587" s="817" t="s">
        <v>39</v>
      </c>
      <c r="D1587" s="817" t="s">
        <v>3</v>
      </c>
      <c r="E1587" s="818">
        <v>44395</v>
      </c>
      <c r="F1587" s="817" t="s">
        <v>140</v>
      </c>
      <c r="G1587" s="819" t="s">
        <v>522</v>
      </c>
      <c r="H1587" s="817" t="s">
        <v>142</v>
      </c>
      <c r="I1587" s="821">
        <v>11</v>
      </c>
      <c r="J1587" s="827">
        <v>81.03</v>
      </c>
      <c r="K1587" s="21">
        <f t="shared" si="112"/>
        <v>891.33</v>
      </c>
      <c r="L1587" s="21">
        <f t="shared" si="115"/>
        <v>210</v>
      </c>
      <c r="M1587" s="21">
        <f t="shared" si="114"/>
        <v>210</v>
      </c>
      <c r="N1587" s="21">
        <f t="shared" si="113"/>
        <v>1101.33</v>
      </c>
      <c r="O1587" s="817" t="s">
        <v>6</v>
      </c>
      <c r="P1587" s="817" t="s">
        <v>109</v>
      </c>
      <c r="Q1587" s="822" t="s">
        <v>8</v>
      </c>
      <c r="R1587" s="823" t="s">
        <v>9</v>
      </c>
    </row>
    <row r="1588" spans="1:18" ht="15" hidden="1" customHeight="1">
      <c r="A1588" s="816">
        <v>117776</v>
      </c>
      <c r="B1588" s="817" t="s">
        <v>194</v>
      </c>
      <c r="C1588" s="817" t="s">
        <v>39</v>
      </c>
      <c r="D1588" s="817" t="s">
        <v>3</v>
      </c>
      <c r="E1588" s="818">
        <v>44395</v>
      </c>
      <c r="F1588" s="817" t="s">
        <v>140</v>
      </c>
      <c r="G1588" s="819" t="s">
        <v>522</v>
      </c>
      <c r="H1588" s="817" t="s">
        <v>142</v>
      </c>
      <c r="I1588" s="821">
        <v>11</v>
      </c>
      <c r="J1588" s="827">
        <v>81.03</v>
      </c>
      <c r="K1588" s="21">
        <f t="shared" si="112"/>
        <v>891.33</v>
      </c>
      <c r="L1588" s="21">
        <f t="shared" si="115"/>
        <v>210</v>
      </c>
      <c r="M1588" s="21">
        <f t="shared" si="114"/>
        <v>210</v>
      </c>
      <c r="N1588" s="21">
        <f t="shared" si="113"/>
        <v>1101.33</v>
      </c>
      <c r="O1588" s="817" t="s">
        <v>6</v>
      </c>
      <c r="P1588" s="817" t="s">
        <v>109</v>
      </c>
      <c r="Q1588" s="822" t="s">
        <v>8</v>
      </c>
      <c r="R1588" s="823" t="s">
        <v>9</v>
      </c>
    </row>
    <row r="1589" spans="1:18" ht="15" hidden="1" customHeight="1">
      <c r="A1589" s="816">
        <v>118178</v>
      </c>
      <c r="B1589" s="817" t="s">
        <v>498</v>
      </c>
      <c r="C1589" s="817" t="s">
        <v>39</v>
      </c>
      <c r="D1589" s="817" t="s">
        <v>3</v>
      </c>
      <c r="E1589" s="818">
        <v>44395</v>
      </c>
      <c r="F1589" s="817" t="s">
        <v>140</v>
      </c>
      <c r="G1589" s="819" t="s">
        <v>496</v>
      </c>
      <c r="H1589" s="817" t="s">
        <v>142</v>
      </c>
      <c r="I1589" s="821">
        <v>11</v>
      </c>
      <c r="J1589" s="827">
        <v>81.03</v>
      </c>
      <c r="K1589" s="21">
        <f t="shared" si="112"/>
        <v>891.33</v>
      </c>
      <c r="L1589" s="21">
        <f t="shared" si="115"/>
        <v>210</v>
      </c>
      <c r="M1589" s="21">
        <f t="shared" si="114"/>
        <v>210</v>
      </c>
      <c r="N1589" s="21">
        <f t="shared" si="113"/>
        <v>1101.33</v>
      </c>
      <c r="O1589" s="817" t="s">
        <v>6</v>
      </c>
      <c r="P1589" s="817" t="s">
        <v>173</v>
      </c>
      <c r="Q1589" s="822" t="s">
        <v>8</v>
      </c>
      <c r="R1589" s="823" t="s">
        <v>9</v>
      </c>
    </row>
    <row r="1590" spans="1:18" ht="15" hidden="1" customHeight="1">
      <c r="A1590" s="816">
        <v>118183</v>
      </c>
      <c r="B1590" s="817" t="s">
        <v>196</v>
      </c>
      <c r="C1590" s="817" t="s">
        <v>59</v>
      </c>
      <c r="D1590" s="817" t="s">
        <v>3</v>
      </c>
      <c r="E1590" s="818">
        <v>44395</v>
      </c>
      <c r="F1590" s="817" t="s">
        <v>140</v>
      </c>
      <c r="G1590" s="819" t="s">
        <v>522</v>
      </c>
      <c r="H1590" s="817" t="s">
        <v>142</v>
      </c>
      <c r="I1590" s="821">
        <v>11</v>
      </c>
      <c r="J1590" s="827">
        <v>111.7</v>
      </c>
      <c r="K1590" s="21">
        <f t="shared" si="112"/>
        <v>1228.7</v>
      </c>
      <c r="L1590" s="21">
        <f t="shared" si="115"/>
        <v>210</v>
      </c>
      <c r="M1590" s="21">
        <f t="shared" si="114"/>
        <v>210</v>
      </c>
      <c r="N1590" s="21">
        <f t="shared" si="113"/>
        <v>1438.7</v>
      </c>
      <c r="O1590" s="817" t="s">
        <v>6</v>
      </c>
      <c r="P1590" s="817" t="s">
        <v>109</v>
      </c>
      <c r="Q1590" s="822" t="s">
        <v>8</v>
      </c>
      <c r="R1590" s="823" t="s">
        <v>9</v>
      </c>
    </row>
    <row r="1591" spans="1:18" ht="15" hidden="1" customHeight="1">
      <c r="A1591" s="816">
        <v>118268</v>
      </c>
      <c r="B1591" s="817" t="s">
        <v>527</v>
      </c>
      <c r="C1591" s="817" t="s">
        <v>36</v>
      </c>
      <c r="D1591" s="817" t="s">
        <v>3</v>
      </c>
      <c r="E1591" s="818">
        <v>44395</v>
      </c>
      <c r="F1591" s="817" t="s">
        <v>71</v>
      </c>
      <c r="G1591" s="819" t="s">
        <v>546</v>
      </c>
      <c r="H1591" s="817" t="s">
        <v>73</v>
      </c>
      <c r="I1591" s="821">
        <v>10</v>
      </c>
      <c r="J1591" s="827">
        <v>132.15</v>
      </c>
      <c r="K1591" s="21">
        <f t="shared" si="112"/>
        <v>1321.5</v>
      </c>
      <c r="L1591" s="21">
        <f t="shared" si="115"/>
        <v>190.90909090909091</v>
      </c>
      <c r="M1591" s="21">
        <f t="shared" si="114"/>
        <v>190.91</v>
      </c>
      <c r="N1591" s="21">
        <f t="shared" si="113"/>
        <v>1512.41</v>
      </c>
      <c r="O1591" s="817" t="s">
        <v>6</v>
      </c>
      <c r="P1591" s="817" t="s">
        <v>547</v>
      </c>
      <c r="Q1591" s="822" t="s">
        <v>8</v>
      </c>
      <c r="R1591" s="823" t="s">
        <v>9</v>
      </c>
    </row>
    <row r="1592" spans="1:18" ht="15" hidden="1" customHeight="1">
      <c r="A1592" s="816">
        <v>118357</v>
      </c>
      <c r="B1592" s="817" t="s">
        <v>528</v>
      </c>
      <c r="C1592" s="817" t="s">
        <v>36</v>
      </c>
      <c r="D1592" s="817" t="s">
        <v>3</v>
      </c>
      <c r="E1592" s="818">
        <v>44395</v>
      </c>
      <c r="F1592" s="817" t="s">
        <v>71</v>
      </c>
      <c r="G1592" s="819" t="s">
        <v>546</v>
      </c>
      <c r="H1592" s="817" t="s">
        <v>73</v>
      </c>
      <c r="I1592" s="821">
        <v>10</v>
      </c>
      <c r="J1592" s="827">
        <v>132.15</v>
      </c>
      <c r="K1592" s="21">
        <f t="shared" si="112"/>
        <v>1321.5</v>
      </c>
      <c r="L1592" s="21">
        <f t="shared" si="115"/>
        <v>190.90909090909091</v>
      </c>
      <c r="M1592" s="21">
        <f t="shared" si="114"/>
        <v>190.91</v>
      </c>
      <c r="N1592" s="21">
        <f t="shared" si="113"/>
        <v>1512.41</v>
      </c>
      <c r="O1592" s="817" t="s">
        <v>6</v>
      </c>
      <c r="P1592" s="817" t="s">
        <v>547</v>
      </c>
      <c r="Q1592" s="822" t="s">
        <v>8</v>
      </c>
      <c r="R1592" s="823" t="s">
        <v>9</v>
      </c>
    </row>
    <row r="1593" spans="1:18" ht="15" hidden="1" customHeight="1">
      <c r="A1593" s="816">
        <v>118370</v>
      </c>
      <c r="B1593" s="817" t="s">
        <v>222</v>
      </c>
      <c r="C1593" s="817" t="s">
        <v>18</v>
      </c>
      <c r="D1593" s="817" t="s">
        <v>3</v>
      </c>
      <c r="E1593" s="818">
        <v>44395</v>
      </c>
      <c r="F1593" s="817" t="s">
        <v>71</v>
      </c>
      <c r="G1593" s="819" t="s">
        <v>223</v>
      </c>
      <c r="H1593" s="817" t="s">
        <v>73</v>
      </c>
      <c r="I1593" s="821">
        <v>10</v>
      </c>
      <c r="J1593" s="827">
        <v>150.59</v>
      </c>
      <c r="K1593" s="21">
        <f t="shared" si="112"/>
        <v>1505.9</v>
      </c>
      <c r="L1593" s="21">
        <f t="shared" si="115"/>
        <v>190.90909090909091</v>
      </c>
      <c r="M1593" s="21">
        <f t="shared" si="114"/>
        <v>190.91</v>
      </c>
      <c r="N1593" s="21">
        <f t="shared" si="113"/>
        <v>1696.8100000000002</v>
      </c>
      <c r="O1593" s="817"/>
      <c r="P1593" s="817"/>
      <c r="Q1593" s="822" t="s">
        <v>8</v>
      </c>
      <c r="R1593" s="823" t="s">
        <v>86</v>
      </c>
    </row>
    <row r="1594" spans="1:18" ht="15" hidden="1" customHeight="1">
      <c r="A1594" s="816">
        <v>118394</v>
      </c>
      <c r="B1594" s="817" t="s">
        <v>529</v>
      </c>
      <c r="C1594" s="817" t="s">
        <v>36</v>
      </c>
      <c r="D1594" s="817" t="s">
        <v>3</v>
      </c>
      <c r="E1594" s="818">
        <v>44395</v>
      </c>
      <c r="F1594" s="817" t="s">
        <v>71</v>
      </c>
      <c r="G1594" s="819" t="s">
        <v>546</v>
      </c>
      <c r="H1594" s="817" t="s">
        <v>73</v>
      </c>
      <c r="I1594" s="821">
        <v>10</v>
      </c>
      <c r="J1594" s="827">
        <v>132.15</v>
      </c>
      <c r="K1594" s="21">
        <f t="shared" si="112"/>
        <v>1321.5</v>
      </c>
      <c r="L1594" s="21">
        <f t="shared" si="115"/>
        <v>190.90909090909091</v>
      </c>
      <c r="M1594" s="21">
        <f t="shared" si="114"/>
        <v>190.91</v>
      </c>
      <c r="N1594" s="21">
        <f t="shared" si="113"/>
        <v>1512.41</v>
      </c>
      <c r="O1594" s="817" t="s">
        <v>6</v>
      </c>
      <c r="P1594" s="817" t="s">
        <v>547</v>
      </c>
      <c r="Q1594" s="822" t="s">
        <v>8</v>
      </c>
      <c r="R1594" s="823" t="s">
        <v>9</v>
      </c>
    </row>
    <row r="1595" spans="1:18" ht="15" hidden="1" customHeight="1">
      <c r="A1595" s="816">
        <v>118503</v>
      </c>
      <c r="B1595" s="817" t="s">
        <v>530</v>
      </c>
      <c r="C1595" s="817" t="s">
        <v>209</v>
      </c>
      <c r="D1595" s="817" t="s">
        <v>3</v>
      </c>
      <c r="E1595" s="818">
        <v>44395</v>
      </c>
      <c r="F1595" s="817" t="s">
        <v>71</v>
      </c>
      <c r="G1595" s="819" t="s">
        <v>546</v>
      </c>
      <c r="H1595" s="817" t="s">
        <v>73</v>
      </c>
      <c r="I1595" s="821">
        <v>10</v>
      </c>
      <c r="J1595" s="827">
        <v>146.88999999999999</v>
      </c>
      <c r="K1595" s="21">
        <f t="shared" si="112"/>
        <v>1468.8999999999999</v>
      </c>
      <c r="L1595" s="21">
        <f t="shared" si="115"/>
        <v>190.90909090909091</v>
      </c>
      <c r="M1595" s="21">
        <f t="shared" si="114"/>
        <v>190.91</v>
      </c>
      <c r="N1595" s="21">
        <f t="shared" si="113"/>
        <v>1659.81</v>
      </c>
      <c r="O1595" s="817" t="s">
        <v>6</v>
      </c>
      <c r="P1595" s="817" t="s">
        <v>547</v>
      </c>
      <c r="Q1595" s="822" t="s">
        <v>8</v>
      </c>
      <c r="R1595" s="823" t="s">
        <v>9</v>
      </c>
    </row>
    <row r="1596" spans="1:18" ht="15" hidden="1" customHeight="1">
      <c r="A1596" s="816">
        <v>118646</v>
      </c>
      <c r="B1596" s="817" t="s">
        <v>487</v>
      </c>
      <c r="C1596" s="817" t="s">
        <v>39</v>
      </c>
      <c r="D1596" s="817" t="s">
        <v>3</v>
      </c>
      <c r="E1596" s="818">
        <v>44395</v>
      </c>
      <c r="F1596" s="817" t="s">
        <v>140</v>
      </c>
      <c r="G1596" s="819" t="s">
        <v>496</v>
      </c>
      <c r="H1596" s="817" t="s">
        <v>142</v>
      </c>
      <c r="I1596" s="821">
        <v>11</v>
      </c>
      <c r="J1596" s="827">
        <v>81.03</v>
      </c>
      <c r="K1596" s="21">
        <f t="shared" si="112"/>
        <v>891.33</v>
      </c>
      <c r="L1596" s="21">
        <f t="shared" si="115"/>
        <v>210</v>
      </c>
      <c r="M1596" s="21">
        <f t="shared" si="114"/>
        <v>210</v>
      </c>
      <c r="N1596" s="21">
        <f t="shared" si="113"/>
        <v>1101.33</v>
      </c>
      <c r="O1596" s="817" t="s">
        <v>6</v>
      </c>
      <c r="P1596" s="817" t="s">
        <v>173</v>
      </c>
      <c r="Q1596" s="822" t="s">
        <v>8</v>
      </c>
      <c r="R1596" s="823" t="s">
        <v>9</v>
      </c>
    </row>
    <row r="1597" spans="1:18" ht="15" hidden="1" customHeight="1">
      <c r="A1597" s="816">
        <v>118711</v>
      </c>
      <c r="B1597" s="817" t="s">
        <v>531</v>
      </c>
      <c r="C1597" s="817" t="s">
        <v>36</v>
      </c>
      <c r="D1597" s="817" t="s">
        <v>3</v>
      </c>
      <c r="E1597" s="818">
        <v>44395</v>
      </c>
      <c r="F1597" s="817" t="s">
        <v>71</v>
      </c>
      <c r="G1597" s="819" t="s">
        <v>546</v>
      </c>
      <c r="H1597" s="817" t="s">
        <v>73</v>
      </c>
      <c r="I1597" s="821">
        <v>10</v>
      </c>
      <c r="J1597" s="827">
        <v>132.15</v>
      </c>
      <c r="K1597" s="21">
        <f t="shared" si="112"/>
        <v>1321.5</v>
      </c>
      <c r="L1597" s="21">
        <f t="shared" si="115"/>
        <v>190.90909090909091</v>
      </c>
      <c r="M1597" s="21">
        <f t="shared" si="114"/>
        <v>190.91</v>
      </c>
      <c r="N1597" s="21">
        <f t="shared" si="113"/>
        <v>1512.41</v>
      </c>
      <c r="O1597" s="817" t="s">
        <v>6</v>
      </c>
      <c r="P1597" s="817" t="s">
        <v>547</v>
      </c>
      <c r="Q1597" s="822" t="s">
        <v>8</v>
      </c>
      <c r="R1597" s="823" t="s">
        <v>9</v>
      </c>
    </row>
    <row r="1598" spans="1:18" ht="15" hidden="1" customHeight="1">
      <c r="A1598" s="816">
        <v>156144</v>
      </c>
      <c r="B1598" s="817" t="s">
        <v>197</v>
      </c>
      <c r="C1598" s="817" t="s">
        <v>39</v>
      </c>
      <c r="D1598" s="817" t="s">
        <v>3</v>
      </c>
      <c r="E1598" s="818">
        <v>44395</v>
      </c>
      <c r="F1598" s="817" t="s">
        <v>140</v>
      </c>
      <c r="G1598" s="819" t="s">
        <v>522</v>
      </c>
      <c r="H1598" s="817" t="s">
        <v>142</v>
      </c>
      <c r="I1598" s="821">
        <v>11</v>
      </c>
      <c r="J1598" s="827">
        <v>81.03</v>
      </c>
      <c r="K1598" s="21">
        <f t="shared" si="112"/>
        <v>891.33</v>
      </c>
      <c r="L1598" s="21">
        <f t="shared" si="115"/>
        <v>210</v>
      </c>
      <c r="M1598" s="21">
        <f t="shared" si="114"/>
        <v>210</v>
      </c>
      <c r="N1598" s="21">
        <f t="shared" si="113"/>
        <v>1101.33</v>
      </c>
      <c r="O1598" s="817" t="s">
        <v>6</v>
      </c>
      <c r="P1598" s="817" t="s">
        <v>109</v>
      </c>
      <c r="Q1598" s="822" t="s">
        <v>8</v>
      </c>
      <c r="R1598" s="823" t="s">
        <v>9</v>
      </c>
    </row>
    <row r="1599" spans="1:18" ht="15" hidden="1" customHeight="1">
      <c r="A1599" s="816">
        <v>156263</v>
      </c>
      <c r="B1599" s="817" t="s">
        <v>198</v>
      </c>
      <c r="C1599" s="817" t="s">
        <v>39</v>
      </c>
      <c r="D1599" s="817" t="s">
        <v>3</v>
      </c>
      <c r="E1599" s="818">
        <v>44395</v>
      </c>
      <c r="F1599" s="817" t="s">
        <v>140</v>
      </c>
      <c r="G1599" s="819" t="s">
        <v>522</v>
      </c>
      <c r="H1599" s="817" t="s">
        <v>142</v>
      </c>
      <c r="I1599" s="821">
        <v>11</v>
      </c>
      <c r="J1599" s="827">
        <v>81.03</v>
      </c>
      <c r="K1599" s="21">
        <f t="shared" si="112"/>
        <v>891.33</v>
      </c>
      <c r="L1599" s="21">
        <f t="shared" si="115"/>
        <v>210</v>
      </c>
      <c r="M1599" s="21">
        <f t="shared" si="114"/>
        <v>210</v>
      </c>
      <c r="N1599" s="21">
        <f t="shared" si="113"/>
        <v>1101.33</v>
      </c>
      <c r="O1599" s="817" t="s">
        <v>6</v>
      </c>
      <c r="P1599" s="817" t="s">
        <v>109</v>
      </c>
      <c r="Q1599" s="822" t="s">
        <v>8</v>
      </c>
      <c r="R1599" s="823" t="s">
        <v>9</v>
      </c>
    </row>
    <row r="1600" spans="1:18" ht="15" hidden="1" customHeight="1">
      <c r="A1600" s="816">
        <v>174869</v>
      </c>
      <c r="B1600" s="817" t="s">
        <v>489</v>
      </c>
      <c r="C1600" s="817" t="s">
        <v>39</v>
      </c>
      <c r="D1600" s="817" t="s">
        <v>3</v>
      </c>
      <c r="E1600" s="818">
        <v>44395</v>
      </c>
      <c r="F1600" s="817" t="s">
        <v>140</v>
      </c>
      <c r="G1600" s="819" t="s">
        <v>496</v>
      </c>
      <c r="H1600" s="817" t="s">
        <v>142</v>
      </c>
      <c r="I1600" s="821">
        <v>11</v>
      </c>
      <c r="J1600" s="827">
        <v>81.03</v>
      </c>
      <c r="K1600" s="21">
        <f t="shared" si="112"/>
        <v>891.33</v>
      </c>
      <c r="L1600" s="21">
        <f t="shared" si="115"/>
        <v>210</v>
      </c>
      <c r="M1600" s="21">
        <f t="shared" si="114"/>
        <v>210</v>
      </c>
      <c r="N1600" s="21">
        <f t="shared" si="113"/>
        <v>1101.33</v>
      </c>
      <c r="O1600" s="817" t="s">
        <v>6</v>
      </c>
      <c r="P1600" s="817" t="s">
        <v>173</v>
      </c>
      <c r="Q1600" s="822" t="s">
        <v>8</v>
      </c>
      <c r="R1600" s="823" t="s">
        <v>9</v>
      </c>
    </row>
    <row r="1601" spans="1:18" ht="15" hidden="1" customHeight="1">
      <c r="A1601" s="816">
        <v>176090</v>
      </c>
      <c r="B1601" s="817" t="s">
        <v>509</v>
      </c>
      <c r="C1601" s="817" t="s">
        <v>39</v>
      </c>
      <c r="D1601" s="817" t="s">
        <v>3</v>
      </c>
      <c r="E1601" s="818">
        <v>44395</v>
      </c>
      <c r="F1601" s="817" t="s">
        <v>140</v>
      </c>
      <c r="G1601" s="819" t="s">
        <v>522</v>
      </c>
      <c r="H1601" s="817" t="s">
        <v>142</v>
      </c>
      <c r="I1601" s="821">
        <v>11</v>
      </c>
      <c r="J1601" s="827">
        <v>81.03</v>
      </c>
      <c r="K1601" s="21">
        <f t="shared" si="112"/>
        <v>891.33</v>
      </c>
      <c r="L1601" s="21">
        <f t="shared" si="115"/>
        <v>210</v>
      </c>
      <c r="M1601" s="21">
        <f t="shared" si="114"/>
        <v>210</v>
      </c>
      <c r="N1601" s="21">
        <f t="shared" si="113"/>
        <v>1101.33</v>
      </c>
      <c r="O1601" s="817" t="s">
        <v>6</v>
      </c>
      <c r="P1601" s="817" t="s">
        <v>109</v>
      </c>
      <c r="Q1601" s="822" t="s">
        <v>8</v>
      </c>
      <c r="R1601" s="823" t="s">
        <v>9</v>
      </c>
    </row>
    <row r="1602" spans="1:18" ht="15" hidden="1" customHeight="1">
      <c r="A1602" s="816">
        <v>176485</v>
      </c>
      <c r="B1602" s="817" t="s">
        <v>490</v>
      </c>
      <c r="C1602" s="817" t="s">
        <v>39</v>
      </c>
      <c r="D1602" s="817" t="s">
        <v>3</v>
      </c>
      <c r="E1602" s="818">
        <v>44395</v>
      </c>
      <c r="F1602" s="817" t="s">
        <v>140</v>
      </c>
      <c r="G1602" s="819" t="s">
        <v>496</v>
      </c>
      <c r="H1602" s="817" t="s">
        <v>142</v>
      </c>
      <c r="I1602" s="821">
        <v>11</v>
      </c>
      <c r="J1602" s="827">
        <v>81.03</v>
      </c>
      <c r="K1602" s="21">
        <f t="shared" si="112"/>
        <v>891.33</v>
      </c>
      <c r="L1602" s="21">
        <f t="shared" si="115"/>
        <v>210</v>
      </c>
      <c r="M1602" s="21">
        <f t="shared" si="114"/>
        <v>210</v>
      </c>
      <c r="N1602" s="21">
        <f t="shared" si="113"/>
        <v>1101.33</v>
      </c>
      <c r="O1602" s="817" t="s">
        <v>6</v>
      </c>
      <c r="P1602" s="817" t="s">
        <v>173</v>
      </c>
      <c r="Q1602" s="822" t="s">
        <v>8</v>
      </c>
      <c r="R1602" s="823" t="s">
        <v>9</v>
      </c>
    </row>
    <row r="1603" spans="1:18" ht="15" hidden="1" customHeight="1">
      <c r="A1603" s="816">
        <v>177494</v>
      </c>
      <c r="B1603" s="817" t="s">
        <v>491</v>
      </c>
      <c r="C1603" s="817" t="s">
        <v>39</v>
      </c>
      <c r="D1603" s="817" t="s">
        <v>3</v>
      </c>
      <c r="E1603" s="818">
        <v>44395</v>
      </c>
      <c r="F1603" s="817" t="s">
        <v>140</v>
      </c>
      <c r="G1603" s="819" t="s">
        <v>496</v>
      </c>
      <c r="H1603" s="817" t="s">
        <v>142</v>
      </c>
      <c r="I1603" s="821">
        <v>11</v>
      </c>
      <c r="J1603" s="827">
        <v>81.03</v>
      </c>
      <c r="K1603" s="21">
        <f t="shared" si="112"/>
        <v>891.33</v>
      </c>
      <c r="L1603" s="21">
        <f t="shared" si="115"/>
        <v>210</v>
      </c>
      <c r="M1603" s="21">
        <f t="shared" si="114"/>
        <v>210</v>
      </c>
      <c r="N1603" s="21">
        <f t="shared" si="113"/>
        <v>1101.33</v>
      </c>
      <c r="O1603" s="817" t="s">
        <v>6</v>
      </c>
      <c r="P1603" s="817" t="s">
        <v>173</v>
      </c>
      <c r="Q1603" s="822" t="s">
        <v>8</v>
      </c>
      <c r="R1603" s="823" t="s">
        <v>9</v>
      </c>
    </row>
    <row r="1604" spans="1:18" ht="15" hidden="1" customHeight="1">
      <c r="A1604" s="816">
        <v>185960</v>
      </c>
      <c r="B1604" s="817" t="s">
        <v>500</v>
      </c>
      <c r="C1604" s="817" t="s">
        <v>39</v>
      </c>
      <c r="D1604" s="817" t="s">
        <v>3</v>
      </c>
      <c r="E1604" s="818">
        <v>44395</v>
      </c>
      <c r="F1604" s="817" t="s">
        <v>140</v>
      </c>
      <c r="G1604" s="819" t="s">
        <v>496</v>
      </c>
      <c r="H1604" s="817" t="s">
        <v>142</v>
      </c>
      <c r="I1604" s="821">
        <v>11</v>
      </c>
      <c r="J1604" s="827">
        <v>81.03</v>
      </c>
      <c r="K1604" s="21">
        <f t="shared" si="112"/>
        <v>891.33</v>
      </c>
      <c r="L1604" s="21">
        <f t="shared" si="115"/>
        <v>210</v>
      </c>
      <c r="M1604" s="21">
        <f t="shared" si="114"/>
        <v>210</v>
      </c>
      <c r="N1604" s="21">
        <f t="shared" si="113"/>
        <v>1101.33</v>
      </c>
      <c r="O1604" s="817" t="s">
        <v>6</v>
      </c>
      <c r="P1604" s="817" t="s">
        <v>173</v>
      </c>
      <c r="Q1604" s="822" t="s">
        <v>8</v>
      </c>
      <c r="R1604" s="823" t="s">
        <v>9</v>
      </c>
    </row>
    <row r="1605" spans="1:18" ht="15" hidden="1" customHeight="1">
      <c r="A1605" s="816">
        <v>186065</v>
      </c>
      <c r="B1605" s="817" t="s">
        <v>492</v>
      </c>
      <c r="C1605" s="817" t="s">
        <v>39</v>
      </c>
      <c r="D1605" s="817" t="s">
        <v>3</v>
      </c>
      <c r="E1605" s="818">
        <v>44395</v>
      </c>
      <c r="F1605" s="817" t="s">
        <v>140</v>
      </c>
      <c r="G1605" s="819" t="s">
        <v>496</v>
      </c>
      <c r="H1605" s="817" t="s">
        <v>142</v>
      </c>
      <c r="I1605" s="821">
        <v>11</v>
      </c>
      <c r="J1605" s="827">
        <v>81.03</v>
      </c>
      <c r="K1605" s="21">
        <f t="shared" ref="K1605:K1668" si="116">J1605*I1605</f>
        <v>891.33</v>
      </c>
      <c r="L1605" s="21">
        <f t="shared" si="115"/>
        <v>210</v>
      </c>
      <c r="M1605" s="21">
        <f t="shared" si="114"/>
        <v>210</v>
      </c>
      <c r="N1605" s="21">
        <f t="shared" si="113"/>
        <v>1101.33</v>
      </c>
      <c r="O1605" s="817" t="s">
        <v>6</v>
      </c>
      <c r="P1605" s="817" t="s">
        <v>173</v>
      </c>
      <c r="Q1605" s="822" t="s">
        <v>8</v>
      </c>
      <c r="R1605" s="823" t="s">
        <v>9</v>
      </c>
    </row>
    <row r="1606" spans="1:18" ht="15" hidden="1" customHeight="1">
      <c r="A1606" s="816">
        <v>187804</v>
      </c>
      <c r="B1606" s="817" t="s">
        <v>532</v>
      </c>
      <c r="C1606" s="817" t="s">
        <v>59</v>
      </c>
      <c r="D1606" s="817" t="s">
        <v>3</v>
      </c>
      <c r="E1606" s="818">
        <v>44395</v>
      </c>
      <c r="F1606" s="817" t="s">
        <v>71</v>
      </c>
      <c r="G1606" s="819" t="s">
        <v>546</v>
      </c>
      <c r="H1606" s="817" t="s">
        <v>73</v>
      </c>
      <c r="I1606" s="821">
        <v>10</v>
      </c>
      <c r="J1606" s="827">
        <v>111.7</v>
      </c>
      <c r="K1606" s="21">
        <f t="shared" si="116"/>
        <v>1117</v>
      </c>
      <c r="L1606" s="21">
        <f t="shared" si="115"/>
        <v>190.90909090909091</v>
      </c>
      <c r="M1606" s="21">
        <f t="shared" si="114"/>
        <v>190.91</v>
      </c>
      <c r="N1606" s="21">
        <f t="shared" ref="N1606:N1669" si="117">K1606+M1606</f>
        <v>1307.9100000000001</v>
      </c>
      <c r="O1606" s="817" t="s">
        <v>6</v>
      </c>
      <c r="P1606" s="817" t="s">
        <v>547</v>
      </c>
      <c r="Q1606" s="822" t="s">
        <v>8</v>
      </c>
      <c r="R1606" s="823" t="s">
        <v>9</v>
      </c>
    </row>
    <row r="1607" spans="1:18" ht="15" hidden="1" customHeight="1">
      <c r="A1607" s="816">
        <v>203240</v>
      </c>
      <c r="B1607" s="817" t="s">
        <v>548</v>
      </c>
      <c r="C1607" s="817" t="s">
        <v>186</v>
      </c>
      <c r="D1607" s="817" t="s">
        <v>3</v>
      </c>
      <c r="E1607" s="818">
        <v>44395</v>
      </c>
      <c r="F1607" s="817" t="s">
        <v>71</v>
      </c>
      <c r="G1607" s="819" t="s">
        <v>549</v>
      </c>
      <c r="H1607" s="817" t="s">
        <v>73</v>
      </c>
      <c r="I1607" s="821">
        <v>11</v>
      </c>
      <c r="J1607" s="827">
        <v>127.04</v>
      </c>
      <c r="K1607" s="21">
        <f t="shared" si="116"/>
        <v>1397.44</v>
      </c>
      <c r="L1607" s="21">
        <f t="shared" si="115"/>
        <v>210</v>
      </c>
      <c r="M1607" s="21">
        <f t="shared" ref="M1607:M1670" si="118">IFERROR(ROUND(L1607,2),0)</f>
        <v>210</v>
      </c>
      <c r="N1607" s="21">
        <f t="shared" si="117"/>
        <v>1607.44</v>
      </c>
      <c r="O1607" s="817"/>
      <c r="P1607" s="817"/>
      <c r="Q1607" s="822" t="s">
        <v>8</v>
      </c>
      <c r="R1607" s="823" t="s">
        <v>9</v>
      </c>
    </row>
    <row r="1608" spans="1:18" ht="15" hidden="1" customHeight="1">
      <c r="A1608" s="816">
        <v>203259</v>
      </c>
      <c r="B1608" s="817" t="s">
        <v>493</v>
      </c>
      <c r="C1608" s="817" t="s">
        <v>39</v>
      </c>
      <c r="D1608" s="817" t="s">
        <v>3</v>
      </c>
      <c r="E1608" s="818">
        <v>44395</v>
      </c>
      <c r="F1608" s="817" t="s">
        <v>140</v>
      </c>
      <c r="G1608" s="819" t="s">
        <v>496</v>
      </c>
      <c r="H1608" s="817" t="s">
        <v>142</v>
      </c>
      <c r="I1608" s="821">
        <v>11</v>
      </c>
      <c r="J1608" s="827">
        <v>81.03</v>
      </c>
      <c r="K1608" s="21">
        <f t="shared" si="116"/>
        <v>891.33</v>
      </c>
      <c r="L1608" s="21">
        <f t="shared" si="115"/>
        <v>210</v>
      </c>
      <c r="M1608" s="21">
        <f t="shared" si="118"/>
        <v>210</v>
      </c>
      <c r="N1608" s="21">
        <f t="shared" si="117"/>
        <v>1101.33</v>
      </c>
      <c r="O1608" s="817" t="s">
        <v>6</v>
      </c>
      <c r="P1608" s="817" t="s">
        <v>173</v>
      </c>
      <c r="Q1608" s="822" t="s">
        <v>8</v>
      </c>
      <c r="R1608" s="823" t="s">
        <v>9</v>
      </c>
    </row>
    <row r="1609" spans="1:18" ht="15" hidden="1" customHeight="1">
      <c r="A1609" s="816">
        <v>203781</v>
      </c>
      <c r="B1609" s="817" t="s">
        <v>542</v>
      </c>
      <c r="C1609" s="817" t="s">
        <v>36</v>
      </c>
      <c r="D1609" s="817" t="s">
        <v>3</v>
      </c>
      <c r="E1609" s="818">
        <v>44395</v>
      </c>
      <c r="F1609" s="817" t="s">
        <v>71</v>
      </c>
      <c r="G1609" s="819" t="s">
        <v>546</v>
      </c>
      <c r="H1609" s="817" t="s">
        <v>73</v>
      </c>
      <c r="I1609" s="821">
        <v>10</v>
      </c>
      <c r="J1609" s="827">
        <v>132.15</v>
      </c>
      <c r="K1609" s="21">
        <f t="shared" si="116"/>
        <v>1321.5</v>
      </c>
      <c r="L1609" s="21">
        <f t="shared" si="115"/>
        <v>190.90909090909091</v>
      </c>
      <c r="M1609" s="21">
        <f t="shared" si="118"/>
        <v>190.91</v>
      </c>
      <c r="N1609" s="21">
        <f t="shared" si="117"/>
        <v>1512.41</v>
      </c>
      <c r="O1609" s="817" t="s">
        <v>6</v>
      </c>
      <c r="P1609" s="817" t="s">
        <v>547</v>
      </c>
      <c r="Q1609" s="822" t="s">
        <v>8</v>
      </c>
      <c r="R1609" s="823" t="s">
        <v>9</v>
      </c>
    </row>
    <row r="1610" spans="1:18" ht="15" hidden="1" customHeight="1">
      <c r="A1610" s="816">
        <v>117561</v>
      </c>
      <c r="B1610" s="817" t="s">
        <v>139</v>
      </c>
      <c r="C1610" s="817" t="s">
        <v>18</v>
      </c>
      <c r="D1610" s="817" t="s">
        <v>3</v>
      </c>
      <c r="E1610" s="818">
        <v>44395</v>
      </c>
      <c r="F1610" s="817" t="s">
        <v>140</v>
      </c>
      <c r="G1610" s="819" t="s">
        <v>141</v>
      </c>
      <c r="H1610" s="820" t="s">
        <v>142</v>
      </c>
      <c r="I1610" s="821">
        <v>11</v>
      </c>
      <c r="J1610" s="827">
        <v>150.59</v>
      </c>
      <c r="K1610" s="21">
        <f t="shared" si="116"/>
        <v>1656.49</v>
      </c>
      <c r="L1610" s="21">
        <f t="shared" si="115"/>
        <v>210</v>
      </c>
      <c r="M1610" s="21">
        <f t="shared" si="118"/>
        <v>210</v>
      </c>
      <c r="N1610" s="21">
        <f t="shared" si="117"/>
        <v>1866.49</v>
      </c>
      <c r="O1610" s="817"/>
      <c r="P1610" s="817"/>
      <c r="Q1610" s="822"/>
      <c r="R1610" s="823" t="s">
        <v>9</v>
      </c>
    </row>
    <row r="1611" spans="1:18" ht="15" hidden="1" customHeight="1">
      <c r="A1611" s="816">
        <v>116511</v>
      </c>
      <c r="B1611" s="817" t="s">
        <v>520</v>
      </c>
      <c r="C1611" s="817" t="s">
        <v>36</v>
      </c>
      <c r="D1611" s="817" t="s">
        <v>3</v>
      </c>
      <c r="E1611" s="818">
        <v>44396</v>
      </c>
      <c r="F1611" s="817" t="s">
        <v>71</v>
      </c>
      <c r="G1611" s="819" t="s">
        <v>546</v>
      </c>
      <c r="H1611" s="817" t="s">
        <v>73</v>
      </c>
      <c r="I1611" s="821">
        <v>10</v>
      </c>
      <c r="J1611" s="827">
        <v>132.15</v>
      </c>
      <c r="K1611" s="21">
        <f t="shared" si="116"/>
        <v>1321.5</v>
      </c>
      <c r="L1611" s="21">
        <f t="shared" si="115"/>
        <v>190.90909090909091</v>
      </c>
      <c r="M1611" s="21">
        <f t="shared" si="118"/>
        <v>190.91</v>
      </c>
      <c r="N1611" s="21">
        <f t="shared" si="117"/>
        <v>1512.41</v>
      </c>
      <c r="O1611" s="817"/>
      <c r="P1611" s="817"/>
      <c r="Q1611" s="822" t="s">
        <v>8</v>
      </c>
      <c r="R1611" s="823" t="s">
        <v>9</v>
      </c>
    </row>
    <row r="1612" spans="1:18" ht="15" hidden="1" customHeight="1">
      <c r="A1612" s="816">
        <v>116532</v>
      </c>
      <c r="B1612" s="817" t="s">
        <v>550</v>
      </c>
      <c r="C1612" s="817" t="s">
        <v>209</v>
      </c>
      <c r="D1612" s="817" t="s">
        <v>3</v>
      </c>
      <c r="E1612" s="818">
        <v>44396</v>
      </c>
      <c r="F1612" s="817" t="s">
        <v>71</v>
      </c>
      <c r="G1612" s="819" t="s">
        <v>551</v>
      </c>
      <c r="H1612" s="817" t="s">
        <v>73</v>
      </c>
      <c r="I1612" s="821">
        <v>10</v>
      </c>
      <c r="J1612" s="827">
        <v>146.88999999999999</v>
      </c>
      <c r="K1612" s="21">
        <f t="shared" si="116"/>
        <v>1468.8999999999999</v>
      </c>
      <c r="L1612" s="21">
        <f t="shared" ref="L1612:L1675" si="119">IF(OR(I1612=11,I1612&gt;11),210,210*(I1612/11))</f>
        <v>190.90909090909091</v>
      </c>
      <c r="M1612" s="21">
        <f t="shared" si="118"/>
        <v>190.91</v>
      </c>
      <c r="N1612" s="21">
        <f t="shared" si="117"/>
        <v>1659.81</v>
      </c>
      <c r="O1612" s="817"/>
      <c r="P1612" s="817"/>
      <c r="Q1612" s="822" t="s">
        <v>8</v>
      </c>
      <c r="R1612" s="823" t="s">
        <v>9</v>
      </c>
    </row>
    <row r="1613" spans="1:18" ht="15" hidden="1" customHeight="1">
      <c r="A1613" s="816">
        <v>116573</v>
      </c>
      <c r="B1613" s="817" t="s">
        <v>180</v>
      </c>
      <c r="C1613" s="817" t="s">
        <v>39</v>
      </c>
      <c r="D1613" s="817" t="s">
        <v>3</v>
      </c>
      <c r="E1613" s="818">
        <v>44396</v>
      </c>
      <c r="F1613" s="817" t="s">
        <v>140</v>
      </c>
      <c r="G1613" s="819" t="s">
        <v>522</v>
      </c>
      <c r="H1613" s="817" t="s">
        <v>142</v>
      </c>
      <c r="I1613" s="821">
        <v>11</v>
      </c>
      <c r="J1613" s="827">
        <v>81.03</v>
      </c>
      <c r="K1613" s="21">
        <f t="shared" si="116"/>
        <v>891.33</v>
      </c>
      <c r="L1613" s="21">
        <f t="shared" si="119"/>
        <v>210</v>
      </c>
      <c r="M1613" s="21">
        <f t="shared" si="118"/>
        <v>210</v>
      </c>
      <c r="N1613" s="21">
        <f t="shared" si="117"/>
        <v>1101.33</v>
      </c>
      <c r="O1613" s="817" t="s">
        <v>6</v>
      </c>
      <c r="P1613" s="817" t="s">
        <v>109</v>
      </c>
      <c r="Q1613" s="822" t="s">
        <v>8</v>
      </c>
      <c r="R1613" s="823" t="s">
        <v>9</v>
      </c>
    </row>
    <row r="1614" spans="1:18" ht="15" hidden="1" customHeight="1">
      <c r="A1614" s="816">
        <v>117369</v>
      </c>
      <c r="B1614" s="817" t="s">
        <v>495</v>
      </c>
      <c r="C1614" s="817" t="s">
        <v>39</v>
      </c>
      <c r="D1614" s="817" t="s">
        <v>3</v>
      </c>
      <c r="E1614" s="818">
        <v>44396</v>
      </c>
      <c r="F1614" s="817" t="s">
        <v>140</v>
      </c>
      <c r="G1614" s="819" t="s">
        <v>496</v>
      </c>
      <c r="H1614" s="817" t="s">
        <v>142</v>
      </c>
      <c r="I1614" s="821">
        <v>11</v>
      </c>
      <c r="J1614" s="827">
        <v>81.03</v>
      </c>
      <c r="K1614" s="21">
        <f t="shared" si="116"/>
        <v>891.33</v>
      </c>
      <c r="L1614" s="21">
        <f t="shared" si="119"/>
        <v>210</v>
      </c>
      <c r="M1614" s="21">
        <f t="shared" si="118"/>
        <v>210</v>
      </c>
      <c r="N1614" s="21">
        <f t="shared" si="117"/>
        <v>1101.33</v>
      </c>
      <c r="O1614" s="817" t="s">
        <v>6</v>
      </c>
      <c r="P1614" s="817" t="s">
        <v>173</v>
      </c>
      <c r="Q1614" s="822" t="s">
        <v>8</v>
      </c>
      <c r="R1614" s="823" t="s">
        <v>9</v>
      </c>
    </row>
    <row r="1615" spans="1:18" ht="15" hidden="1" customHeight="1">
      <c r="A1615" s="816">
        <v>117372</v>
      </c>
      <c r="B1615" s="817" t="s">
        <v>188</v>
      </c>
      <c r="C1615" s="817" t="s">
        <v>39</v>
      </c>
      <c r="D1615" s="817" t="s">
        <v>3</v>
      </c>
      <c r="E1615" s="818">
        <v>44396</v>
      </c>
      <c r="F1615" s="817" t="s">
        <v>140</v>
      </c>
      <c r="G1615" s="819" t="s">
        <v>522</v>
      </c>
      <c r="H1615" s="817" t="s">
        <v>142</v>
      </c>
      <c r="I1615" s="821">
        <v>11</v>
      </c>
      <c r="J1615" s="827">
        <v>81.03</v>
      </c>
      <c r="K1615" s="21">
        <f t="shared" si="116"/>
        <v>891.33</v>
      </c>
      <c r="L1615" s="21">
        <f t="shared" si="119"/>
        <v>210</v>
      </c>
      <c r="M1615" s="21">
        <f t="shared" si="118"/>
        <v>210</v>
      </c>
      <c r="N1615" s="21">
        <f t="shared" si="117"/>
        <v>1101.33</v>
      </c>
      <c r="O1615" s="817" t="s">
        <v>6</v>
      </c>
      <c r="P1615" s="817" t="s">
        <v>109</v>
      </c>
      <c r="Q1615" s="822" t="s">
        <v>8</v>
      </c>
      <c r="R1615" s="823" t="s">
        <v>9</v>
      </c>
    </row>
    <row r="1616" spans="1:18" ht="15" hidden="1" customHeight="1">
      <c r="A1616" s="816">
        <v>117456</v>
      </c>
      <c r="B1616" s="817" t="s">
        <v>524</v>
      </c>
      <c r="C1616" s="817" t="s">
        <v>36</v>
      </c>
      <c r="D1616" s="817" t="s">
        <v>3</v>
      </c>
      <c r="E1616" s="818">
        <v>44396</v>
      </c>
      <c r="F1616" s="817" t="s">
        <v>71</v>
      </c>
      <c r="G1616" s="819" t="s">
        <v>546</v>
      </c>
      <c r="H1616" s="817" t="s">
        <v>73</v>
      </c>
      <c r="I1616" s="821">
        <v>10</v>
      </c>
      <c r="J1616" s="827">
        <v>132.15</v>
      </c>
      <c r="K1616" s="21">
        <f t="shared" si="116"/>
        <v>1321.5</v>
      </c>
      <c r="L1616" s="21">
        <f t="shared" si="119"/>
        <v>190.90909090909091</v>
      </c>
      <c r="M1616" s="21">
        <f t="shared" si="118"/>
        <v>190.91</v>
      </c>
      <c r="N1616" s="21">
        <f t="shared" si="117"/>
        <v>1512.41</v>
      </c>
      <c r="O1616" s="817"/>
      <c r="P1616" s="817"/>
      <c r="Q1616" s="822" t="s">
        <v>8</v>
      </c>
      <c r="R1616" s="823" t="s">
        <v>9</v>
      </c>
    </row>
    <row r="1617" spans="1:18" ht="15" hidden="1" customHeight="1">
      <c r="A1617" s="816">
        <v>117459</v>
      </c>
      <c r="B1617" s="817" t="s">
        <v>189</v>
      </c>
      <c r="C1617" s="817" t="s">
        <v>59</v>
      </c>
      <c r="D1617" s="817" t="s">
        <v>3</v>
      </c>
      <c r="E1617" s="818">
        <v>44396</v>
      </c>
      <c r="F1617" s="817" t="s">
        <v>140</v>
      </c>
      <c r="G1617" s="819" t="s">
        <v>522</v>
      </c>
      <c r="H1617" s="817" t="s">
        <v>142</v>
      </c>
      <c r="I1617" s="821">
        <v>11</v>
      </c>
      <c r="J1617" s="827">
        <v>111.7</v>
      </c>
      <c r="K1617" s="21">
        <f t="shared" si="116"/>
        <v>1228.7</v>
      </c>
      <c r="L1617" s="21">
        <f t="shared" si="119"/>
        <v>210</v>
      </c>
      <c r="M1617" s="21">
        <f t="shared" si="118"/>
        <v>210</v>
      </c>
      <c r="N1617" s="21">
        <f t="shared" si="117"/>
        <v>1438.7</v>
      </c>
      <c r="O1617" s="817" t="s">
        <v>6</v>
      </c>
      <c r="P1617" s="817" t="s">
        <v>109</v>
      </c>
      <c r="Q1617" s="822" t="s">
        <v>8</v>
      </c>
      <c r="R1617" s="823" t="s">
        <v>9</v>
      </c>
    </row>
    <row r="1618" spans="1:18" ht="15" hidden="1" customHeight="1">
      <c r="A1618" s="816">
        <v>117567</v>
      </c>
      <c r="B1618" s="817" t="s">
        <v>190</v>
      </c>
      <c r="C1618" s="817" t="s">
        <v>39</v>
      </c>
      <c r="D1618" s="817" t="s">
        <v>3</v>
      </c>
      <c r="E1618" s="818">
        <v>44396</v>
      </c>
      <c r="F1618" s="817" t="s">
        <v>140</v>
      </c>
      <c r="G1618" s="819" t="s">
        <v>522</v>
      </c>
      <c r="H1618" s="817" t="s">
        <v>142</v>
      </c>
      <c r="I1618" s="821">
        <v>11</v>
      </c>
      <c r="J1618" s="827">
        <v>81.03</v>
      </c>
      <c r="K1618" s="21">
        <f t="shared" si="116"/>
        <v>891.33</v>
      </c>
      <c r="L1618" s="21">
        <f t="shared" si="119"/>
        <v>210</v>
      </c>
      <c r="M1618" s="21">
        <f t="shared" si="118"/>
        <v>210</v>
      </c>
      <c r="N1618" s="21">
        <f t="shared" si="117"/>
        <v>1101.33</v>
      </c>
      <c r="O1618" s="817" t="s">
        <v>6</v>
      </c>
      <c r="P1618" s="817" t="s">
        <v>109</v>
      </c>
      <c r="Q1618" s="822" t="s">
        <v>8</v>
      </c>
      <c r="R1618" s="823" t="s">
        <v>9</v>
      </c>
    </row>
    <row r="1619" spans="1:18" ht="15" hidden="1" customHeight="1">
      <c r="A1619" s="825">
        <v>117685</v>
      </c>
      <c r="B1619" s="824" t="s">
        <v>513</v>
      </c>
      <c r="C1619" s="824" t="s">
        <v>63</v>
      </c>
      <c r="D1619" s="824" t="s">
        <v>3</v>
      </c>
      <c r="E1619" s="826">
        <v>44396</v>
      </c>
      <c r="F1619" s="817" t="s">
        <v>19</v>
      </c>
      <c r="G1619" s="819" t="s">
        <v>324</v>
      </c>
      <c r="H1619" s="824" t="s">
        <v>21</v>
      </c>
      <c r="I1619" s="829">
        <v>11</v>
      </c>
      <c r="J1619" s="830">
        <v>91.26</v>
      </c>
      <c r="K1619" s="21">
        <f t="shared" si="116"/>
        <v>1003.86</v>
      </c>
      <c r="L1619" s="21">
        <f t="shared" si="119"/>
        <v>210</v>
      </c>
      <c r="M1619" s="21">
        <f t="shared" si="118"/>
        <v>210</v>
      </c>
      <c r="N1619" s="21">
        <f t="shared" si="117"/>
        <v>1213.8600000000001</v>
      </c>
      <c r="O1619" s="824" t="s">
        <v>6</v>
      </c>
      <c r="P1619" s="824" t="s">
        <v>552</v>
      </c>
      <c r="Q1619" s="831" t="s">
        <v>8</v>
      </c>
      <c r="R1619" s="832" t="s">
        <v>9</v>
      </c>
    </row>
    <row r="1620" spans="1:18" ht="15" hidden="1" customHeight="1">
      <c r="A1620" s="816">
        <v>117776</v>
      </c>
      <c r="B1620" s="817" t="s">
        <v>194</v>
      </c>
      <c r="C1620" s="817" t="s">
        <v>39</v>
      </c>
      <c r="D1620" s="817" t="s">
        <v>3</v>
      </c>
      <c r="E1620" s="818">
        <v>44396</v>
      </c>
      <c r="F1620" s="817" t="s">
        <v>140</v>
      </c>
      <c r="G1620" s="819" t="s">
        <v>522</v>
      </c>
      <c r="H1620" s="817" t="s">
        <v>142</v>
      </c>
      <c r="I1620" s="821">
        <v>11</v>
      </c>
      <c r="J1620" s="827">
        <v>81.03</v>
      </c>
      <c r="K1620" s="21">
        <f t="shared" si="116"/>
        <v>891.33</v>
      </c>
      <c r="L1620" s="21">
        <f t="shared" si="119"/>
        <v>210</v>
      </c>
      <c r="M1620" s="21">
        <f t="shared" si="118"/>
        <v>210</v>
      </c>
      <c r="N1620" s="21">
        <f t="shared" si="117"/>
        <v>1101.33</v>
      </c>
      <c r="O1620" s="817" t="s">
        <v>6</v>
      </c>
      <c r="P1620" s="817" t="s">
        <v>109</v>
      </c>
      <c r="Q1620" s="822" t="s">
        <v>8</v>
      </c>
      <c r="R1620" s="823" t="s">
        <v>9</v>
      </c>
    </row>
    <row r="1621" spans="1:18" ht="15" hidden="1" customHeight="1">
      <c r="A1621" s="816">
        <v>118178</v>
      </c>
      <c r="B1621" s="817" t="s">
        <v>498</v>
      </c>
      <c r="C1621" s="817" t="s">
        <v>39</v>
      </c>
      <c r="D1621" s="817" t="s">
        <v>3</v>
      </c>
      <c r="E1621" s="818">
        <v>44396</v>
      </c>
      <c r="F1621" s="817" t="s">
        <v>140</v>
      </c>
      <c r="G1621" s="819" t="s">
        <v>496</v>
      </c>
      <c r="H1621" s="817" t="s">
        <v>142</v>
      </c>
      <c r="I1621" s="821">
        <v>11</v>
      </c>
      <c r="J1621" s="827">
        <v>81.03</v>
      </c>
      <c r="K1621" s="21">
        <f t="shared" si="116"/>
        <v>891.33</v>
      </c>
      <c r="L1621" s="21">
        <f t="shared" si="119"/>
        <v>210</v>
      </c>
      <c r="M1621" s="21">
        <f t="shared" si="118"/>
        <v>210</v>
      </c>
      <c r="N1621" s="21">
        <f t="shared" si="117"/>
        <v>1101.33</v>
      </c>
      <c r="O1621" s="817" t="s">
        <v>6</v>
      </c>
      <c r="P1621" s="817" t="s">
        <v>173</v>
      </c>
      <c r="Q1621" s="822" t="s">
        <v>8</v>
      </c>
      <c r="R1621" s="823" t="s">
        <v>9</v>
      </c>
    </row>
    <row r="1622" spans="1:18" ht="15" hidden="1" customHeight="1">
      <c r="A1622" s="816">
        <v>118183</v>
      </c>
      <c r="B1622" s="817" t="s">
        <v>196</v>
      </c>
      <c r="C1622" s="817" t="s">
        <v>59</v>
      </c>
      <c r="D1622" s="817" t="s">
        <v>3</v>
      </c>
      <c r="E1622" s="818">
        <v>44396</v>
      </c>
      <c r="F1622" s="817" t="s">
        <v>140</v>
      </c>
      <c r="G1622" s="819" t="s">
        <v>522</v>
      </c>
      <c r="H1622" s="817" t="s">
        <v>142</v>
      </c>
      <c r="I1622" s="821">
        <v>11</v>
      </c>
      <c r="J1622" s="827">
        <v>111.7</v>
      </c>
      <c r="K1622" s="21">
        <f t="shared" si="116"/>
        <v>1228.7</v>
      </c>
      <c r="L1622" s="21">
        <f t="shared" si="119"/>
        <v>210</v>
      </c>
      <c r="M1622" s="21">
        <f t="shared" si="118"/>
        <v>210</v>
      </c>
      <c r="N1622" s="21">
        <f t="shared" si="117"/>
        <v>1438.7</v>
      </c>
      <c r="O1622" s="817" t="s">
        <v>6</v>
      </c>
      <c r="P1622" s="817" t="s">
        <v>109</v>
      </c>
      <c r="Q1622" s="822" t="s">
        <v>8</v>
      </c>
      <c r="R1622" s="823" t="s">
        <v>9</v>
      </c>
    </row>
    <row r="1623" spans="1:18" ht="15" hidden="1" customHeight="1">
      <c r="A1623" s="816">
        <v>118268</v>
      </c>
      <c r="B1623" s="817" t="s">
        <v>527</v>
      </c>
      <c r="C1623" s="817" t="s">
        <v>36</v>
      </c>
      <c r="D1623" s="817" t="s">
        <v>3</v>
      </c>
      <c r="E1623" s="818">
        <v>44396</v>
      </c>
      <c r="F1623" s="817" t="s">
        <v>71</v>
      </c>
      <c r="G1623" s="819" t="s">
        <v>546</v>
      </c>
      <c r="H1623" s="817" t="s">
        <v>73</v>
      </c>
      <c r="I1623" s="821">
        <v>10</v>
      </c>
      <c r="J1623" s="827">
        <v>132.15</v>
      </c>
      <c r="K1623" s="21">
        <f t="shared" si="116"/>
        <v>1321.5</v>
      </c>
      <c r="L1623" s="21">
        <f t="shared" si="119"/>
        <v>190.90909090909091</v>
      </c>
      <c r="M1623" s="21">
        <f t="shared" si="118"/>
        <v>190.91</v>
      </c>
      <c r="N1623" s="21">
        <f t="shared" si="117"/>
        <v>1512.41</v>
      </c>
      <c r="O1623" s="817"/>
      <c r="P1623" s="817"/>
      <c r="Q1623" s="822" t="s">
        <v>8</v>
      </c>
      <c r="R1623" s="823" t="s">
        <v>9</v>
      </c>
    </row>
    <row r="1624" spans="1:18" ht="15" hidden="1" customHeight="1">
      <c r="A1624" s="816">
        <v>118357</v>
      </c>
      <c r="B1624" s="817" t="s">
        <v>528</v>
      </c>
      <c r="C1624" s="817" t="s">
        <v>36</v>
      </c>
      <c r="D1624" s="817" t="s">
        <v>3</v>
      </c>
      <c r="E1624" s="818">
        <v>44396</v>
      </c>
      <c r="F1624" s="817" t="s">
        <v>71</v>
      </c>
      <c r="G1624" s="819" t="s">
        <v>546</v>
      </c>
      <c r="H1624" s="817" t="s">
        <v>73</v>
      </c>
      <c r="I1624" s="821">
        <v>10</v>
      </c>
      <c r="J1624" s="827">
        <v>132.15</v>
      </c>
      <c r="K1624" s="21">
        <f t="shared" si="116"/>
        <v>1321.5</v>
      </c>
      <c r="L1624" s="21">
        <f t="shared" si="119"/>
        <v>190.90909090909091</v>
      </c>
      <c r="M1624" s="21">
        <f t="shared" si="118"/>
        <v>190.91</v>
      </c>
      <c r="N1624" s="21">
        <f t="shared" si="117"/>
        <v>1512.41</v>
      </c>
      <c r="O1624" s="817"/>
      <c r="P1624" s="817"/>
      <c r="Q1624" s="822" t="s">
        <v>8</v>
      </c>
      <c r="R1624" s="823" t="s">
        <v>9</v>
      </c>
    </row>
    <row r="1625" spans="1:18" ht="15" hidden="1" customHeight="1">
      <c r="A1625" s="816">
        <v>118370</v>
      </c>
      <c r="B1625" s="817" t="s">
        <v>222</v>
      </c>
      <c r="C1625" s="817" t="s">
        <v>18</v>
      </c>
      <c r="D1625" s="817" t="s">
        <v>3</v>
      </c>
      <c r="E1625" s="818">
        <v>44396</v>
      </c>
      <c r="F1625" s="817" t="s">
        <v>71</v>
      </c>
      <c r="G1625" s="819" t="s">
        <v>223</v>
      </c>
      <c r="H1625" s="817" t="s">
        <v>73</v>
      </c>
      <c r="I1625" s="821">
        <v>11</v>
      </c>
      <c r="J1625" s="827">
        <v>150.59</v>
      </c>
      <c r="K1625" s="21">
        <f t="shared" si="116"/>
        <v>1656.49</v>
      </c>
      <c r="L1625" s="21">
        <f t="shared" si="119"/>
        <v>210</v>
      </c>
      <c r="M1625" s="21">
        <f t="shared" si="118"/>
        <v>210</v>
      </c>
      <c r="N1625" s="21">
        <f t="shared" si="117"/>
        <v>1866.49</v>
      </c>
      <c r="O1625" s="817"/>
      <c r="P1625" s="817"/>
      <c r="Q1625" s="822" t="s">
        <v>8</v>
      </c>
      <c r="R1625" s="823" t="s">
        <v>9</v>
      </c>
    </row>
    <row r="1626" spans="1:18" ht="15" hidden="1" customHeight="1">
      <c r="A1626" s="816">
        <v>118394</v>
      </c>
      <c r="B1626" s="817" t="s">
        <v>529</v>
      </c>
      <c r="C1626" s="817" t="s">
        <v>36</v>
      </c>
      <c r="D1626" s="817" t="s">
        <v>3</v>
      </c>
      <c r="E1626" s="818">
        <v>44396</v>
      </c>
      <c r="F1626" s="817" t="s">
        <v>71</v>
      </c>
      <c r="G1626" s="819" t="s">
        <v>546</v>
      </c>
      <c r="H1626" s="817" t="s">
        <v>73</v>
      </c>
      <c r="I1626" s="821">
        <v>10</v>
      </c>
      <c r="J1626" s="827">
        <v>132.15</v>
      </c>
      <c r="K1626" s="21">
        <f t="shared" si="116"/>
        <v>1321.5</v>
      </c>
      <c r="L1626" s="21">
        <f t="shared" si="119"/>
        <v>190.90909090909091</v>
      </c>
      <c r="M1626" s="21">
        <f t="shared" si="118"/>
        <v>190.91</v>
      </c>
      <c r="N1626" s="21">
        <f t="shared" si="117"/>
        <v>1512.41</v>
      </c>
      <c r="O1626" s="817"/>
      <c r="P1626" s="817"/>
      <c r="Q1626" s="822" t="s">
        <v>8</v>
      </c>
      <c r="R1626" s="823" t="s">
        <v>9</v>
      </c>
    </row>
    <row r="1627" spans="1:18" ht="15" hidden="1" customHeight="1">
      <c r="A1627" s="816">
        <v>118503</v>
      </c>
      <c r="B1627" s="817" t="s">
        <v>530</v>
      </c>
      <c r="C1627" s="817" t="s">
        <v>209</v>
      </c>
      <c r="D1627" s="817" t="s">
        <v>3</v>
      </c>
      <c r="E1627" s="818">
        <v>44396</v>
      </c>
      <c r="F1627" s="817" t="s">
        <v>71</v>
      </c>
      <c r="G1627" s="819" t="s">
        <v>546</v>
      </c>
      <c r="H1627" s="817" t="s">
        <v>73</v>
      </c>
      <c r="I1627" s="821">
        <v>10</v>
      </c>
      <c r="J1627" s="827">
        <v>146.88999999999999</v>
      </c>
      <c r="K1627" s="21">
        <f t="shared" si="116"/>
        <v>1468.8999999999999</v>
      </c>
      <c r="L1627" s="21">
        <f t="shared" si="119"/>
        <v>190.90909090909091</v>
      </c>
      <c r="M1627" s="21">
        <f t="shared" si="118"/>
        <v>190.91</v>
      </c>
      <c r="N1627" s="21">
        <f t="shared" si="117"/>
        <v>1659.81</v>
      </c>
      <c r="O1627" s="817"/>
      <c r="P1627" s="817"/>
      <c r="Q1627" s="822" t="s">
        <v>8</v>
      </c>
      <c r="R1627" s="823" t="s">
        <v>9</v>
      </c>
    </row>
    <row r="1628" spans="1:18" ht="15" hidden="1" customHeight="1">
      <c r="A1628" s="825">
        <v>118606</v>
      </c>
      <c r="B1628" s="824" t="s">
        <v>515</v>
      </c>
      <c r="C1628" s="824" t="s">
        <v>63</v>
      </c>
      <c r="D1628" s="824" t="s">
        <v>3</v>
      </c>
      <c r="E1628" s="826">
        <v>44396</v>
      </c>
      <c r="F1628" s="817" t="s">
        <v>19</v>
      </c>
      <c r="G1628" s="819" t="s">
        <v>324</v>
      </c>
      <c r="H1628" s="824" t="s">
        <v>21</v>
      </c>
      <c r="I1628" s="829">
        <v>11</v>
      </c>
      <c r="J1628" s="830">
        <v>91.26</v>
      </c>
      <c r="K1628" s="21">
        <f t="shared" si="116"/>
        <v>1003.86</v>
      </c>
      <c r="L1628" s="21">
        <f t="shared" si="119"/>
        <v>210</v>
      </c>
      <c r="M1628" s="21">
        <f t="shared" si="118"/>
        <v>210</v>
      </c>
      <c r="N1628" s="21">
        <f t="shared" si="117"/>
        <v>1213.8600000000001</v>
      </c>
      <c r="O1628" s="824" t="s">
        <v>6</v>
      </c>
      <c r="P1628" s="824" t="s">
        <v>552</v>
      </c>
      <c r="Q1628" s="831" t="s">
        <v>8</v>
      </c>
      <c r="R1628" s="832" t="s">
        <v>9</v>
      </c>
    </row>
    <row r="1629" spans="1:18" ht="15" hidden="1" customHeight="1">
      <c r="A1629" s="816">
        <v>118646</v>
      </c>
      <c r="B1629" s="817" t="s">
        <v>487</v>
      </c>
      <c r="C1629" s="817" t="s">
        <v>39</v>
      </c>
      <c r="D1629" s="817" t="s">
        <v>3</v>
      </c>
      <c r="E1629" s="818">
        <v>44396</v>
      </c>
      <c r="F1629" s="817" t="s">
        <v>140</v>
      </c>
      <c r="G1629" s="819" t="s">
        <v>496</v>
      </c>
      <c r="H1629" s="817" t="s">
        <v>142</v>
      </c>
      <c r="I1629" s="821">
        <v>11</v>
      </c>
      <c r="J1629" s="827">
        <v>81.03</v>
      </c>
      <c r="K1629" s="21">
        <f t="shared" si="116"/>
        <v>891.33</v>
      </c>
      <c r="L1629" s="21">
        <f t="shared" si="119"/>
        <v>210</v>
      </c>
      <c r="M1629" s="21">
        <f t="shared" si="118"/>
        <v>210</v>
      </c>
      <c r="N1629" s="21">
        <f t="shared" si="117"/>
        <v>1101.33</v>
      </c>
      <c r="O1629" s="817" t="s">
        <v>6</v>
      </c>
      <c r="P1629" s="817" t="s">
        <v>173</v>
      </c>
      <c r="Q1629" s="822" t="s">
        <v>8</v>
      </c>
      <c r="R1629" s="823" t="s">
        <v>9</v>
      </c>
    </row>
    <row r="1630" spans="1:18" ht="15" hidden="1" customHeight="1">
      <c r="A1630" s="816">
        <v>118711</v>
      </c>
      <c r="B1630" s="817" t="s">
        <v>531</v>
      </c>
      <c r="C1630" s="817" t="s">
        <v>36</v>
      </c>
      <c r="D1630" s="817" t="s">
        <v>3</v>
      </c>
      <c r="E1630" s="818">
        <v>44396</v>
      </c>
      <c r="F1630" s="817" t="s">
        <v>71</v>
      </c>
      <c r="G1630" s="819" t="s">
        <v>546</v>
      </c>
      <c r="H1630" s="817" t="s">
        <v>73</v>
      </c>
      <c r="I1630" s="821">
        <v>10</v>
      </c>
      <c r="J1630" s="827">
        <v>132.15</v>
      </c>
      <c r="K1630" s="21">
        <f t="shared" si="116"/>
        <v>1321.5</v>
      </c>
      <c r="L1630" s="21">
        <f t="shared" si="119"/>
        <v>190.90909090909091</v>
      </c>
      <c r="M1630" s="21">
        <f t="shared" si="118"/>
        <v>190.91</v>
      </c>
      <c r="N1630" s="21">
        <f t="shared" si="117"/>
        <v>1512.41</v>
      </c>
      <c r="O1630" s="817"/>
      <c r="P1630" s="817"/>
      <c r="Q1630" s="822" t="s">
        <v>8</v>
      </c>
      <c r="R1630" s="823" t="s">
        <v>9</v>
      </c>
    </row>
    <row r="1631" spans="1:18" ht="15" hidden="1" customHeight="1">
      <c r="A1631" s="816">
        <v>156144</v>
      </c>
      <c r="B1631" s="817" t="s">
        <v>197</v>
      </c>
      <c r="C1631" s="817" t="s">
        <v>39</v>
      </c>
      <c r="D1631" s="817" t="s">
        <v>3</v>
      </c>
      <c r="E1631" s="818">
        <v>44396</v>
      </c>
      <c r="F1631" s="817" t="s">
        <v>140</v>
      </c>
      <c r="G1631" s="819" t="s">
        <v>522</v>
      </c>
      <c r="H1631" s="817" t="s">
        <v>142</v>
      </c>
      <c r="I1631" s="821">
        <v>11</v>
      </c>
      <c r="J1631" s="827">
        <v>81.03</v>
      </c>
      <c r="K1631" s="21">
        <f t="shared" si="116"/>
        <v>891.33</v>
      </c>
      <c r="L1631" s="21">
        <f t="shared" si="119"/>
        <v>210</v>
      </c>
      <c r="M1631" s="21">
        <f t="shared" si="118"/>
        <v>210</v>
      </c>
      <c r="N1631" s="21">
        <f t="shared" si="117"/>
        <v>1101.33</v>
      </c>
      <c r="O1631" s="817" t="s">
        <v>6</v>
      </c>
      <c r="P1631" s="817" t="s">
        <v>109</v>
      </c>
      <c r="Q1631" s="822" t="s">
        <v>8</v>
      </c>
      <c r="R1631" s="823" t="s">
        <v>9</v>
      </c>
    </row>
    <row r="1632" spans="1:18" ht="15" hidden="1" customHeight="1">
      <c r="A1632" s="816">
        <v>156263</v>
      </c>
      <c r="B1632" s="817" t="s">
        <v>198</v>
      </c>
      <c r="C1632" s="817" t="s">
        <v>39</v>
      </c>
      <c r="D1632" s="817" t="s">
        <v>3</v>
      </c>
      <c r="E1632" s="818">
        <v>44396</v>
      </c>
      <c r="F1632" s="817" t="s">
        <v>140</v>
      </c>
      <c r="G1632" s="819" t="s">
        <v>522</v>
      </c>
      <c r="H1632" s="817" t="s">
        <v>142</v>
      </c>
      <c r="I1632" s="821">
        <v>11</v>
      </c>
      <c r="J1632" s="827">
        <v>81.03</v>
      </c>
      <c r="K1632" s="21">
        <f t="shared" si="116"/>
        <v>891.33</v>
      </c>
      <c r="L1632" s="21">
        <f t="shared" si="119"/>
        <v>210</v>
      </c>
      <c r="M1632" s="21">
        <f t="shared" si="118"/>
        <v>210</v>
      </c>
      <c r="N1632" s="21">
        <f t="shared" si="117"/>
        <v>1101.33</v>
      </c>
      <c r="O1632" s="817" t="s">
        <v>6</v>
      </c>
      <c r="P1632" s="817" t="s">
        <v>109</v>
      </c>
      <c r="Q1632" s="822" t="s">
        <v>8</v>
      </c>
      <c r="R1632" s="823" t="s">
        <v>9</v>
      </c>
    </row>
    <row r="1633" spans="1:18" ht="15" hidden="1" customHeight="1">
      <c r="A1633" s="825">
        <v>157011</v>
      </c>
      <c r="B1633" s="824" t="s">
        <v>516</v>
      </c>
      <c r="C1633" s="824" t="s">
        <v>63</v>
      </c>
      <c r="D1633" s="824" t="s">
        <v>3</v>
      </c>
      <c r="E1633" s="826">
        <v>44396</v>
      </c>
      <c r="F1633" s="817" t="s">
        <v>19</v>
      </c>
      <c r="G1633" s="819" t="s">
        <v>324</v>
      </c>
      <c r="H1633" s="824" t="s">
        <v>21</v>
      </c>
      <c r="I1633" s="829">
        <v>11</v>
      </c>
      <c r="J1633" s="830">
        <v>91.26</v>
      </c>
      <c r="K1633" s="21">
        <f t="shared" si="116"/>
        <v>1003.86</v>
      </c>
      <c r="L1633" s="21">
        <f t="shared" si="119"/>
        <v>210</v>
      </c>
      <c r="M1633" s="21">
        <f t="shared" si="118"/>
        <v>210</v>
      </c>
      <c r="N1633" s="21">
        <f t="shared" si="117"/>
        <v>1213.8600000000001</v>
      </c>
      <c r="O1633" s="824" t="s">
        <v>6</v>
      </c>
      <c r="P1633" s="824" t="s">
        <v>552</v>
      </c>
      <c r="Q1633" s="831" t="s">
        <v>8</v>
      </c>
      <c r="R1633" s="832" t="s">
        <v>9</v>
      </c>
    </row>
    <row r="1634" spans="1:18" ht="15" hidden="1" customHeight="1">
      <c r="A1634" s="816">
        <v>174869</v>
      </c>
      <c r="B1634" s="817" t="s">
        <v>489</v>
      </c>
      <c r="C1634" s="817" t="s">
        <v>39</v>
      </c>
      <c r="D1634" s="817" t="s">
        <v>3</v>
      </c>
      <c r="E1634" s="818">
        <v>44396</v>
      </c>
      <c r="F1634" s="817" t="s">
        <v>140</v>
      </c>
      <c r="G1634" s="819" t="s">
        <v>496</v>
      </c>
      <c r="H1634" s="817" t="s">
        <v>142</v>
      </c>
      <c r="I1634" s="821">
        <v>11</v>
      </c>
      <c r="J1634" s="827">
        <v>81.03</v>
      </c>
      <c r="K1634" s="21">
        <f t="shared" si="116"/>
        <v>891.33</v>
      </c>
      <c r="L1634" s="21">
        <f t="shared" si="119"/>
        <v>210</v>
      </c>
      <c r="M1634" s="21">
        <f t="shared" si="118"/>
        <v>210</v>
      </c>
      <c r="N1634" s="21">
        <f t="shared" si="117"/>
        <v>1101.33</v>
      </c>
      <c r="O1634" s="817" t="s">
        <v>6</v>
      </c>
      <c r="P1634" s="817" t="s">
        <v>173</v>
      </c>
      <c r="Q1634" s="822" t="s">
        <v>8</v>
      </c>
      <c r="R1634" s="823" t="s">
        <v>9</v>
      </c>
    </row>
    <row r="1635" spans="1:18" ht="15" hidden="1" customHeight="1">
      <c r="A1635" s="816">
        <v>176090</v>
      </c>
      <c r="B1635" s="817" t="s">
        <v>509</v>
      </c>
      <c r="C1635" s="817" t="s">
        <v>39</v>
      </c>
      <c r="D1635" s="817" t="s">
        <v>3</v>
      </c>
      <c r="E1635" s="818">
        <v>44396</v>
      </c>
      <c r="F1635" s="817" t="s">
        <v>140</v>
      </c>
      <c r="G1635" s="819" t="s">
        <v>522</v>
      </c>
      <c r="H1635" s="817" t="s">
        <v>142</v>
      </c>
      <c r="I1635" s="821">
        <v>11</v>
      </c>
      <c r="J1635" s="827">
        <v>81.03</v>
      </c>
      <c r="K1635" s="21">
        <f t="shared" si="116"/>
        <v>891.33</v>
      </c>
      <c r="L1635" s="21">
        <f t="shared" si="119"/>
        <v>210</v>
      </c>
      <c r="M1635" s="21">
        <f t="shared" si="118"/>
        <v>210</v>
      </c>
      <c r="N1635" s="21">
        <f t="shared" si="117"/>
        <v>1101.33</v>
      </c>
      <c r="O1635" s="817" t="s">
        <v>6</v>
      </c>
      <c r="P1635" s="817" t="s">
        <v>109</v>
      </c>
      <c r="Q1635" s="822" t="s">
        <v>8</v>
      </c>
      <c r="R1635" s="823" t="s">
        <v>9</v>
      </c>
    </row>
    <row r="1636" spans="1:18" ht="15" hidden="1" customHeight="1">
      <c r="A1636" s="816">
        <v>176485</v>
      </c>
      <c r="B1636" s="817" t="s">
        <v>490</v>
      </c>
      <c r="C1636" s="817" t="s">
        <v>39</v>
      </c>
      <c r="D1636" s="817" t="s">
        <v>3</v>
      </c>
      <c r="E1636" s="818">
        <v>44396</v>
      </c>
      <c r="F1636" s="817" t="s">
        <v>140</v>
      </c>
      <c r="G1636" s="819" t="s">
        <v>496</v>
      </c>
      <c r="H1636" s="817" t="s">
        <v>142</v>
      </c>
      <c r="I1636" s="821">
        <v>11</v>
      </c>
      <c r="J1636" s="827">
        <v>81.03</v>
      </c>
      <c r="K1636" s="21">
        <f t="shared" si="116"/>
        <v>891.33</v>
      </c>
      <c r="L1636" s="21">
        <f t="shared" si="119"/>
        <v>210</v>
      </c>
      <c r="M1636" s="21">
        <f t="shared" si="118"/>
        <v>210</v>
      </c>
      <c r="N1636" s="21">
        <f t="shared" si="117"/>
        <v>1101.33</v>
      </c>
      <c r="O1636" s="817" t="s">
        <v>6</v>
      </c>
      <c r="P1636" s="817" t="s">
        <v>173</v>
      </c>
      <c r="Q1636" s="822" t="s">
        <v>8</v>
      </c>
      <c r="R1636" s="823" t="s">
        <v>9</v>
      </c>
    </row>
    <row r="1637" spans="1:18" ht="15" hidden="1" customHeight="1">
      <c r="A1637" s="816">
        <v>177494</v>
      </c>
      <c r="B1637" s="817" t="s">
        <v>491</v>
      </c>
      <c r="C1637" s="817" t="s">
        <v>39</v>
      </c>
      <c r="D1637" s="817" t="s">
        <v>3</v>
      </c>
      <c r="E1637" s="818">
        <v>44396</v>
      </c>
      <c r="F1637" s="817" t="s">
        <v>140</v>
      </c>
      <c r="G1637" s="819" t="s">
        <v>496</v>
      </c>
      <c r="H1637" s="817" t="s">
        <v>142</v>
      </c>
      <c r="I1637" s="821">
        <v>11</v>
      </c>
      <c r="J1637" s="827">
        <v>81.03</v>
      </c>
      <c r="K1637" s="21">
        <f t="shared" si="116"/>
        <v>891.33</v>
      </c>
      <c r="L1637" s="21">
        <f t="shared" si="119"/>
        <v>210</v>
      </c>
      <c r="M1637" s="21">
        <f t="shared" si="118"/>
        <v>210</v>
      </c>
      <c r="N1637" s="21">
        <f t="shared" si="117"/>
        <v>1101.33</v>
      </c>
      <c r="O1637" s="817" t="s">
        <v>6</v>
      </c>
      <c r="P1637" s="817" t="s">
        <v>173</v>
      </c>
      <c r="Q1637" s="822" t="s">
        <v>8</v>
      </c>
      <c r="R1637" s="823" t="s">
        <v>9</v>
      </c>
    </row>
    <row r="1638" spans="1:18" ht="15" hidden="1" customHeight="1">
      <c r="A1638" s="825">
        <v>185549</v>
      </c>
      <c r="B1638" s="824" t="s">
        <v>553</v>
      </c>
      <c r="C1638" s="824" t="s">
        <v>63</v>
      </c>
      <c r="D1638" s="824" t="s">
        <v>3</v>
      </c>
      <c r="E1638" s="826">
        <v>44396</v>
      </c>
      <c r="F1638" s="817" t="s">
        <v>19</v>
      </c>
      <c r="G1638" s="819" t="s">
        <v>324</v>
      </c>
      <c r="H1638" s="824" t="s">
        <v>21</v>
      </c>
      <c r="I1638" s="829">
        <v>8</v>
      </c>
      <c r="J1638" s="830">
        <v>91.26</v>
      </c>
      <c r="K1638" s="21">
        <f t="shared" si="116"/>
        <v>730.08</v>
      </c>
      <c r="L1638" s="21">
        <f t="shared" si="119"/>
        <v>152.72727272727272</v>
      </c>
      <c r="M1638" s="21">
        <f t="shared" si="118"/>
        <v>152.72999999999999</v>
      </c>
      <c r="N1638" s="21">
        <f t="shared" si="117"/>
        <v>882.81000000000006</v>
      </c>
      <c r="O1638" s="824" t="s">
        <v>6</v>
      </c>
      <c r="P1638" s="824" t="s">
        <v>552</v>
      </c>
      <c r="Q1638" s="831" t="s">
        <v>8</v>
      </c>
      <c r="R1638" s="832" t="s">
        <v>9</v>
      </c>
    </row>
    <row r="1639" spans="1:18" ht="15" hidden="1" customHeight="1">
      <c r="A1639" s="816">
        <v>185960</v>
      </c>
      <c r="B1639" s="817" t="s">
        <v>500</v>
      </c>
      <c r="C1639" s="817" t="s">
        <v>39</v>
      </c>
      <c r="D1639" s="817" t="s">
        <v>3</v>
      </c>
      <c r="E1639" s="818">
        <v>44396</v>
      </c>
      <c r="F1639" s="817" t="s">
        <v>140</v>
      </c>
      <c r="G1639" s="819" t="s">
        <v>496</v>
      </c>
      <c r="H1639" s="817" t="s">
        <v>142</v>
      </c>
      <c r="I1639" s="821">
        <v>11</v>
      </c>
      <c r="J1639" s="827">
        <v>81.03</v>
      </c>
      <c r="K1639" s="21">
        <f t="shared" si="116"/>
        <v>891.33</v>
      </c>
      <c r="L1639" s="21">
        <f t="shared" si="119"/>
        <v>210</v>
      </c>
      <c r="M1639" s="21">
        <f t="shared" si="118"/>
        <v>210</v>
      </c>
      <c r="N1639" s="21">
        <f t="shared" si="117"/>
        <v>1101.33</v>
      </c>
      <c r="O1639" s="817" t="s">
        <v>6</v>
      </c>
      <c r="P1639" s="817" t="s">
        <v>173</v>
      </c>
      <c r="Q1639" s="822" t="s">
        <v>8</v>
      </c>
      <c r="R1639" s="823" t="s">
        <v>9</v>
      </c>
    </row>
    <row r="1640" spans="1:18" ht="15" hidden="1" customHeight="1">
      <c r="A1640" s="816">
        <v>186065</v>
      </c>
      <c r="B1640" s="817" t="s">
        <v>492</v>
      </c>
      <c r="C1640" s="817" t="s">
        <v>39</v>
      </c>
      <c r="D1640" s="817" t="s">
        <v>3</v>
      </c>
      <c r="E1640" s="818">
        <v>44396</v>
      </c>
      <c r="F1640" s="817" t="s">
        <v>140</v>
      </c>
      <c r="G1640" s="819" t="s">
        <v>496</v>
      </c>
      <c r="H1640" s="817" t="s">
        <v>142</v>
      </c>
      <c r="I1640" s="821">
        <v>11</v>
      </c>
      <c r="J1640" s="827">
        <v>81.03</v>
      </c>
      <c r="K1640" s="21">
        <f t="shared" si="116"/>
        <v>891.33</v>
      </c>
      <c r="L1640" s="21">
        <f t="shared" si="119"/>
        <v>210</v>
      </c>
      <c r="M1640" s="21">
        <f t="shared" si="118"/>
        <v>210</v>
      </c>
      <c r="N1640" s="21">
        <f t="shared" si="117"/>
        <v>1101.33</v>
      </c>
      <c r="O1640" s="817" t="s">
        <v>6</v>
      </c>
      <c r="P1640" s="817" t="s">
        <v>173</v>
      </c>
      <c r="Q1640" s="822" t="s">
        <v>8</v>
      </c>
      <c r="R1640" s="823" t="s">
        <v>9</v>
      </c>
    </row>
    <row r="1641" spans="1:18" ht="15" hidden="1" customHeight="1">
      <c r="A1641" s="825">
        <v>186426</v>
      </c>
      <c r="B1641" s="824" t="s">
        <v>554</v>
      </c>
      <c r="C1641" s="824" t="s">
        <v>63</v>
      </c>
      <c r="D1641" s="824" t="s">
        <v>3</v>
      </c>
      <c r="E1641" s="826">
        <v>44396</v>
      </c>
      <c r="F1641" s="817" t="s">
        <v>19</v>
      </c>
      <c r="G1641" s="819" t="s">
        <v>324</v>
      </c>
      <c r="H1641" s="824" t="s">
        <v>21</v>
      </c>
      <c r="I1641" s="829">
        <v>8</v>
      </c>
      <c r="J1641" s="830">
        <v>91.26</v>
      </c>
      <c r="K1641" s="21">
        <f t="shared" si="116"/>
        <v>730.08</v>
      </c>
      <c r="L1641" s="21">
        <f t="shared" si="119"/>
        <v>152.72727272727272</v>
      </c>
      <c r="M1641" s="21">
        <f t="shared" si="118"/>
        <v>152.72999999999999</v>
      </c>
      <c r="N1641" s="21">
        <f t="shared" si="117"/>
        <v>882.81000000000006</v>
      </c>
      <c r="O1641" s="824" t="s">
        <v>6</v>
      </c>
      <c r="P1641" s="824" t="s">
        <v>552</v>
      </c>
      <c r="Q1641" s="831" t="s">
        <v>8</v>
      </c>
      <c r="R1641" s="832" t="s">
        <v>9</v>
      </c>
    </row>
    <row r="1642" spans="1:18" ht="15" hidden="1" customHeight="1">
      <c r="A1642" s="816">
        <v>187804</v>
      </c>
      <c r="B1642" s="817" t="s">
        <v>532</v>
      </c>
      <c r="C1642" s="817" t="s">
        <v>59</v>
      </c>
      <c r="D1642" s="817" t="s">
        <v>3</v>
      </c>
      <c r="E1642" s="818">
        <v>44396</v>
      </c>
      <c r="F1642" s="817" t="s">
        <v>71</v>
      </c>
      <c r="G1642" s="819" t="s">
        <v>546</v>
      </c>
      <c r="H1642" s="817" t="s">
        <v>73</v>
      </c>
      <c r="I1642" s="821">
        <v>10</v>
      </c>
      <c r="J1642" s="827">
        <v>111.7</v>
      </c>
      <c r="K1642" s="21">
        <f t="shared" si="116"/>
        <v>1117</v>
      </c>
      <c r="L1642" s="21">
        <f t="shared" si="119"/>
        <v>190.90909090909091</v>
      </c>
      <c r="M1642" s="21">
        <f t="shared" si="118"/>
        <v>190.91</v>
      </c>
      <c r="N1642" s="21">
        <f t="shared" si="117"/>
        <v>1307.9100000000001</v>
      </c>
      <c r="O1642" s="817"/>
      <c r="P1642" s="817"/>
      <c r="Q1642" s="822" t="s">
        <v>8</v>
      </c>
      <c r="R1642" s="823" t="s">
        <v>9</v>
      </c>
    </row>
    <row r="1643" spans="1:18" ht="15" hidden="1" customHeight="1">
      <c r="A1643" s="816">
        <v>203259</v>
      </c>
      <c r="B1643" s="817" t="s">
        <v>493</v>
      </c>
      <c r="C1643" s="817" t="s">
        <v>39</v>
      </c>
      <c r="D1643" s="817" t="s">
        <v>3</v>
      </c>
      <c r="E1643" s="818">
        <v>44396</v>
      </c>
      <c r="F1643" s="817" t="s">
        <v>140</v>
      </c>
      <c r="G1643" s="819" t="s">
        <v>496</v>
      </c>
      <c r="H1643" s="817" t="s">
        <v>142</v>
      </c>
      <c r="I1643" s="821">
        <v>11</v>
      </c>
      <c r="J1643" s="827">
        <v>81.03</v>
      </c>
      <c r="K1643" s="21">
        <f t="shared" si="116"/>
        <v>891.33</v>
      </c>
      <c r="L1643" s="21">
        <f t="shared" si="119"/>
        <v>210</v>
      </c>
      <c r="M1643" s="21">
        <f t="shared" si="118"/>
        <v>210</v>
      </c>
      <c r="N1643" s="21">
        <f t="shared" si="117"/>
        <v>1101.33</v>
      </c>
      <c r="O1643" s="817" t="s">
        <v>6</v>
      </c>
      <c r="P1643" s="817" t="s">
        <v>173</v>
      </c>
      <c r="Q1643" s="822" t="s">
        <v>8</v>
      </c>
      <c r="R1643" s="823" t="s">
        <v>9</v>
      </c>
    </row>
    <row r="1644" spans="1:18" ht="15" hidden="1" customHeight="1">
      <c r="A1644" s="825">
        <v>203395</v>
      </c>
      <c r="B1644" s="824" t="s">
        <v>517</v>
      </c>
      <c r="C1644" s="824" t="s">
        <v>63</v>
      </c>
      <c r="D1644" s="824" t="s">
        <v>3</v>
      </c>
      <c r="E1644" s="826">
        <v>44396</v>
      </c>
      <c r="F1644" s="817" t="s">
        <v>19</v>
      </c>
      <c r="G1644" s="819" t="s">
        <v>324</v>
      </c>
      <c r="H1644" s="824" t="s">
        <v>21</v>
      </c>
      <c r="I1644" s="829">
        <v>11</v>
      </c>
      <c r="J1644" s="830">
        <v>91.26</v>
      </c>
      <c r="K1644" s="21">
        <f t="shared" si="116"/>
        <v>1003.86</v>
      </c>
      <c r="L1644" s="21">
        <f t="shared" si="119"/>
        <v>210</v>
      </c>
      <c r="M1644" s="21">
        <f t="shared" si="118"/>
        <v>210</v>
      </c>
      <c r="N1644" s="21">
        <f t="shared" si="117"/>
        <v>1213.8600000000001</v>
      </c>
      <c r="O1644" s="824" t="s">
        <v>6</v>
      </c>
      <c r="P1644" s="824" t="s">
        <v>552</v>
      </c>
      <c r="Q1644" s="831" t="s">
        <v>8</v>
      </c>
      <c r="R1644" s="832" t="s">
        <v>9</v>
      </c>
    </row>
    <row r="1645" spans="1:18" ht="15" hidden="1" customHeight="1">
      <c r="A1645" s="816">
        <v>203781</v>
      </c>
      <c r="B1645" s="817" t="s">
        <v>542</v>
      </c>
      <c r="C1645" s="817" t="s">
        <v>36</v>
      </c>
      <c r="D1645" s="817" t="s">
        <v>3</v>
      </c>
      <c r="E1645" s="818">
        <v>44396</v>
      </c>
      <c r="F1645" s="817" t="s">
        <v>71</v>
      </c>
      <c r="G1645" s="819" t="s">
        <v>546</v>
      </c>
      <c r="H1645" s="817" t="s">
        <v>73</v>
      </c>
      <c r="I1645" s="821">
        <v>10</v>
      </c>
      <c r="J1645" s="827">
        <v>132.15</v>
      </c>
      <c r="K1645" s="21">
        <f t="shared" si="116"/>
        <v>1321.5</v>
      </c>
      <c r="L1645" s="21">
        <f t="shared" si="119"/>
        <v>190.90909090909091</v>
      </c>
      <c r="M1645" s="21">
        <f t="shared" si="118"/>
        <v>190.91</v>
      </c>
      <c r="N1645" s="21">
        <f t="shared" si="117"/>
        <v>1512.41</v>
      </c>
      <c r="O1645" s="817"/>
      <c r="P1645" s="817"/>
      <c r="Q1645" s="822" t="s">
        <v>8</v>
      </c>
      <c r="R1645" s="823" t="s">
        <v>9</v>
      </c>
    </row>
    <row r="1646" spans="1:18" ht="15" hidden="1" customHeight="1">
      <c r="A1646" s="816">
        <v>117561</v>
      </c>
      <c r="B1646" s="817" t="s">
        <v>139</v>
      </c>
      <c r="C1646" s="817" t="s">
        <v>18</v>
      </c>
      <c r="D1646" s="817" t="s">
        <v>3</v>
      </c>
      <c r="E1646" s="818">
        <v>44396</v>
      </c>
      <c r="F1646" s="817" t="s">
        <v>140</v>
      </c>
      <c r="G1646" s="819" t="s">
        <v>141</v>
      </c>
      <c r="H1646" s="820" t="s">
        <v>142</v>
      </c>
      <c r="I1646" s="821">
        <v>8</v>
      </c>
      <c r="J1646" s="827">
        <v>150.59</v>
      </c>
      <c r="K1646" s="21">
        <f t="shared" si="116"/>
        <v>1204.72</v>
      </c>
      <c r="L1646" s="21">
        <f t="shared" si="119"/>
        <v>152.72727272727272</v>
      </c>
      <c r="M1646" s="21">
        <f t="shared" si="118"/>
        <v>152.72999999999999</v>
      </c>
      <c r="N1646" s="21">
        <f t="shared" si="117"/>
        <v>1357.45</v>
      </c>
      <c r="O1646" s="817"/>
      <c r="P1646" s="817"/>
      <c r="Q1646" s="822"/>
      <c r="R1646" s="823" t="s">
        <v>9</v>
      </c>
    </row>
    <row r="1647" spans="1:18" ht="15" hidden="1" customHeight="1">
      <c r="A1647" s="816">
        <v>117561</v>
      </c>
      <c r="B1647" s="817" t="s">
        <v>139</v>
      </c>
      <c r="C1647" s="817" t="s">
        <v>18</v>
      </c>
      <c r="D1647" s="817" t="s">
        <v>3</v>
      </c>
      <c r="E1647" s="818">
        <v>44396</v>
      </c>
      <c r="F1647" s="817" t="s">
        <v>140</v>
      </c>
      <c r="G1647" s="819" t="s">
        <v>141</v>
      </c>
      <c r="H1647" s="820" t="s">
        <v>142</v>
      </c>
      <c r="I1647" s="821">
        <v>3</v>
      </c>
      <c r="J1647" s="827">
        <v>150.59</v>
      </c>
      <c r="K1647" s="21">
        <f t="shared" si="116"/>
        <v>451.77</v>
      </c>
      <c r="L1647" s="21">
        <f t="shared" si="119"/>
        <v>57.272727272727266</v>
      </c>
      <c r="M1647" s="21">
        <f t="shared" si="118"/>
        <v>57.27</v>
      </c>
      <c r="N1647" s="21">
        <f t="shared" si="117"/>
        <v>509.03999999999996</v>
      </c>
      <c r="O1647" s="817"/>
      <c r="P1647" s="817"/>
      <c r="Q1647" s="822"/>
      <c r="R1647" s="823" t="s">
        <v>9</v>
      </c>
    </row>
    <row r="1648" spans="1:18" ht="15" hidden="1" customHeight="1">
      <c r="A1648" s="816">
        <v>116511</v>
      </c>
      <c r="B1648" s="817" t="s">
        <v>520</v>
      </c>
      <c r="C1648" s="817" t="s">
        <v>36</v>
      </c>
      <c r="D1648" s="817" t="s">
        <v>3</v>
      </c>
      <c r="E1648" s="818">
        <v>44397</v>
      </c>
      <c r="F1648" s="817" t="s">
        <v>71</v>
      </c>
      <c r="G1648" s="819" t="s">
        <v>546</v>
      </c>
      <c r="H1648" s="817" t="s">
        <v>73</v>
      </c>
      <c r="I1648" s="821">
        <v>10</v>
      </c>
      <c r="J1648" s="827">
        <v>132.15</v>
      </c>
      <c r="K1648" s="21">
        <f t="shared" si="116"/>
        <v>1321.5</v>
      </c>
      <c r="L1648" s="21">
        <f t="shared" si="119"/>
        <v>190.90909090909091</v>
      </c>
      <c r="M1648" s="21">
        <f t="shared" si="118"/>
        <v>190.91</v>
      </c>
      <c r="N1648" s="21">
        <f t="shared" si="117"/>
        <v>1512.41</v>
      </c>
      <c r="O1648" s="817"/>
      <c r="P1648" s="817"/>
      <c r="Q1648" s="822" t="s">
        <v>8</v>
      </c>
      <c r="R1648" s="823" t="s">
        <v>9</v>
      </c>
    </row>
    <row r="1649" spans="1:18" ht="15" hidden="1" customHeight="1">
      <c r="A1649" s="816">
        <v>116532</v>
      </c>
      <c r="B1649" s="817" t="s">
        <v>550</v>
      </c>
      <c r="C1649" s="817" t="s">
        <v>209</v>
      </c>
      <c r="D1649" s="817" t="s">
        <v>3</v>
      </c>
      <c r="E1649" s="818">
        <v>44397</v>
      </c>
      <c r="F1649" s="817" t="s">
        <v>71</v>
      </c>
      <c r="G1649" s="819" t="s">
        <v>546</v>
      </c>
      <c r="H1649" s="817" t="s">
        <v>73</v>
      </c>
      <c r="I1649" s="821">
        <v>10</v>
      </c>
      <c r="J1649" s="827">
        <v>146.88999999999999</v>
      </c>
      <c r="K1649" s="21">
        <f t="shared" si="116"/>
        <v>1468.8999999999999</v>
      </c>
      <c r="L1649" s="21">
        <f t="shared" si="119"/>
        <v>190.90909090909091</v>
      </c>
      <c r="M1649" s="21">
        <f t="shared" si="118"/>
        <v>190.91</v>
      </c>
      <c r="N1649" s="21">
        <f t="shared" si="117"/>
        <v>1659.81</v>
      </c>
      <c r="O1649" s="817"/>
      <c r="P1649" s="817"/>
      <c r="Q1649" s="822" t="s">
        <v>8</v>
      </c>
      <c r="R1649" s="823" t="s">
        <v>9</v>
      </c>
    </row>
    <row r="1650" spans="1:18" ht="15" hidden="1" customHeight="1">
      <c r="A1650" s="816">
        <v>116573</v>
      </c>
      <c r="B1650" s="817" t="s">
        <v>180</v>
      </c>
      <c r="C1650" s="817" t="s">
        <v>39</v>
      </c>
      <c r="D1650" s="817" t="s">
        <v>3</v>
      </c>
      <c r="E1650" s="818">
        <v>44397</v>
      </c>
      <c r="F1650" s="817" t="s">
        <v>140</v>
      </c>
      <c r="G1650" s="819" t="s">
        <v>518</v>
      </c>
      <c r="H1650" s="817" t="s">
        <v>142</v>
      </c>
      <c r="I1650" s="821">
        <v>11</v>
      </c>
      <c r="J1650" s="827">
        <v>81.03</v>
      </c>
      <c r="K1650" s="21">
        <f t="shared" si="116"/>
        <v>891.33</v>
      </c>
      <c r="L1650" s="21">
        <f t="shared" si="119"/>
        <v>210</v>
      </c>
      <c r="M1650" s="21">
        <f t="shared" si="118"/>
        <v>210</v>
      </c>
      <c r="N1650" s="21">
        <f t="shared" si="117"/>
        <v>1101.33</v>
      </c>
      <c r="O1650" s="817" t="s">
        <v>6</v>
      </c>
      <c r="P1650" s="817" t="s">
        <v>552</v>
      </c>
      <c r="Q1650" s="822" t="s">
        <v>8</v>
      </c>
      <c r="R1650" s="823" t="s">
        <v>9</v>
      </c>
    </row>
    <row r="1651" spans="1:18" ht="15" hidden="1" customHeight="1">
      <c r="A1651" s="816">
        <v>117369</v>
      </c>
      <c r="B1651" s="817" t="s">
        <v>495</v>
      </c>
      <c r="C1651" s="817" t="s">
        <v>39</v>
      </c>
      <c r="D1651" s="817" t="s">
        <v>3</v>
      </c>
      <c r="E1651" s="818">
        <v>44397</v>
      </c>
      <c r="F1651" s="817" t="s">
        <v>140</v>
      </c>
      <c r="G1651" s="819" t="s">
        <v>496</v>
      </c>
      <c r="H1651" s="817" t="s">
        <v>142</v>
      </c>
      <c r="I1651" s="821">
        <v>11</v>
      </c>
      <c r="J1651" s="827">
        <v>81.03</v>
      </c>
      <c r="K1651" s="21">
        <f t="shared" si="116"/>
        <v>891.33</v>
      </c>
      <c r="L1651" s="21">
        <f t="shared" si="119"/>
        <v>210</v>
      </c>
      <c r="M1651" s="21">
        <f t="shared" si="118"/>
        <v>210</v>
      </c>
      <c r="N1651" s="21">
        <f t="shared" si="117"/>
        <v>1101.33</v>
      </c>
      <c r="O1651" s="817" t="s">
        <v>6</v>
      </c>
      <c r="P1651" s="817" t="s">
        <v>173</v>
      </c>
      <c r="Q1651" s="822" t="s">
        <v>8</v>
      </c>
      <c r="R1651" s="823" t="s">
        <v>9</v>
      </c>
    </row>
    <row r="1652" spans="1:18" ht="15" hidden="1" customHeight="1">
      <c r="A1652" s="816">
        <v>117372</v>
      </c>
      <c r="B1652" s="817" t="s">
        <v>188</v>
      </c>
      <c r="C1652" s="817" t="s">
        <v>39</v>
      </c>
      <c r="D1652" s="817" t="s">
        <v>3</v>
      </c>
      <c r="E1652" s="818">
        <v>44397</v>
      </c>
      <c r="F1652" s="817" t="s">
        <v>140</v>
      </c>
      <c r="G1652" s="819" t="s">
        <v>518</v>
      </c>
      <c r="H1652" s="817" t="s">
        <v>142</v>
      </c>
      <c r="I1652" s="821">
        <v>11</v>
      </c>
      <c r="J1652" s="827">
        <v>81.03</v>
      </c>
      <c r="K1652" s="21">
        <f t="shared" si="116"/>
        <v>891.33</v>
      </c>
      <c r="L1652" s="21">
        <f t="shared" si="119"/>
        <v>210</v>
      </c>
      <c r="M1652" s="21">
        <f t="shared" si="118"/>
        <v>210</v>
      </c>
      <c r="N1652" s="21">
        <f t="shared" si="117"/>
        <v>1101.33</v>
      </c>
      <c r="O1652" s="817" t="s">
        <v>6</v>
      </c>
      <c r="P1652" s="817" t="s">
        <v>552</v>
      </c>
      <c r="Q1652" s="822" t="s">
        <v>8</v>
      </c>
      <c r="R1652" s="823" t="s">
        <v>9</v>
      </c>
    </row>
    <row r="1653" spans="1:18" ht="15" hidden="1" customHeight="1">
      <c r="A1653" s="816">
        <v>117456</v>
      </c>
      <c r="B1653" s="817" t="s">
        <v>524</v>
      </c>
      <c r="C1653" s="817" t="s">
        <v>36</v>
      </c>
      <c r="D1653" s="817" t="s">
        <v>3</v>
      </c>
      <c r="E1653" s="818">
        <v>44397</v>
      </c>
      <c r="F1653" s="817" t="s">
        <v>71</v>
      </c>
      <c r="G1653" s="819" t="s">
        <v>546</v>
      </c>
      <c r="H1653" s="817" t="s">
        <v>73</v>
      </c>
      <c r="I1653" s="821">
        <v>10</v>
      </c>
      <c r="J1653" s="827">
        <v>132.15</v>
      </c>
      <c r="K1653" s="21">
        <f t="shared" si="116"/>
        <v>1321.5</v>
      </c>
      <c r="L1653" s="21">
        <f t="shared" si="119"/>
        <v>190.90909090909091</v>
      </c>
      <c r="M1653" s="21">
        <f t="shared" si="118"/>
        <v>190.91</v>
      </c>
      <c r="N1653" s="21">
        <f t="shared" si="117"/>
        <v>1512.41</v>
      </c>
      <c r="O1653" s="817"/>
      <c r="P1653" s="817"/>
      <c r="Q1653" s="822" t="s">
        <v>8</v>
      </c>
      <c r="R1653" s="823" t="s">
        <v>9</v>
      </c>
    </row>
    <row r="1654" spans="1:18" ht="15" hidden="1" customHeight="1">
      <c r="A1654" s="816">
        <v>117459</v>
      </c>
      <c r="B1654" s="817" t="s">
        <v>189</v>
      </c>
      <c r="C1654" s="817" t="s">
        <v>59</v>
      </c>
      <c r="D1654" s="817" t="s">
        <v>3</v>
      </c>
      <c r="E1654" s="818">
        <v>44397</v>
      </c>
      <c r="F1654" s="817" t="s">
        <v>140</v>
      </c>
      <c r="G1654" s="819" t="s">
        <v>518</v>
      </c>
      <c r="H1654" s="817" t="s">
        <v>142</v>
      </c>
      <c r="I1654" s="821">
        <v>11</v>
      </c>
      <c r="J1654" s="827">
        <v>111.7</v>
      </c>
      <c r="K1654" s="21">
        <f t="shared" si="116"/>
        <v>1228.7</v>
      </c>
      <c r="L1654" s="21">
        <f t="shared" si="119"/>
        <v>210</v>
      </c>
      <c r="M1654" s="21">
        <f t="shared" si="118"/>
        <v>210</v>
      </c>
      <c r="N1654" s="21">
        <f t="shared" si="117"/>
        <v>1438.7</v>
      </c>
      <c r="O1654" s="817" t="s">
        <v>6</v>
      </c>
      <c r="P1654" s="817" t="s">
        <v>552</v>
      </c>
      <c r="Q1654" s="822" t="s">
        <v>8</v>
      </c>
      <c r="R1654" s="823" t="s">
        <v>9</v>
      </c>
    </row>
    <row r="1655" spans="1:18" ht="15" hidden="1" customHeight="1">
      <c r="A1655" s="816">
        <v>117567</v>
      </c>
      <c r="B1655" s="817" t="s">
        <v>190</v>
      </c>
      <c r="C1655" s="817" t="s">
        <v>39</v>
      </c>
      <c r="D1655" s="817" t="s">
        <v>3</v>
      </c>
      <c r="E1655" s="818">
        <v>44397</v>
      </c>
      <c r="F1655" s="817" t="s">
        <v>140</v>
      </c>
      <c r="G1655" s="819" t="s">
        <v>518</v>
      </c>
      <c r="H1655" s="817" t="s">
        <v>142</v>
      </c>
      <c r="I1655" s="821">
        <v>11</v>
      </c>
      <c r="J1655" s="827">
        <v>81.03</v>
      </c>
      <c r="K1655" s="21">
        <f t="shared" si="116"/>
        <v>891.33</v>
      </c>
      <c r="L1655" s="21">
        <f t="shared" si="119"/>
        <v>210</v>
      </c>
      <c r="M1655" s="21">
        <f t="shared" si="118"/>
        <v>210</v>
      </c>
      <c r="N1655" s="21">
        <f t="shared" si="117"/>
        <v>1101.33</v>
      </c>
      <c r="O1655" s="817" t="s">
        <v>6</v>
      </c>
      <c r="P1655" s="817" t="s">
        <v>552</v>
      </c>
      <c r="Q1655" s="822" t="s">
        <v>8</v>
      </c>
      <c r="R1655" s="823" t="s">
        <v>9</v>
      </c>
    </row>
    <row r="1656" spans="1:18" ht="15" hidden="1" customHeight="1">
      <c r="A1656" s="816">
        <v>117569</v>
      </c>
      <c r="B1656" s="817" t="s">
        <v>191</v>
      </c>
      <c r="C1656" s="817" t="s">
        <v>39</v>
      </c>
      <c r="D1656" s="817" t="s">
        <v>3</v>
      </c>
      <c r="E1656" s="818">
        <v>44397</v>
      </c>
      <c r="F1656" s="817" t="s">
        <v>140</v>
      </c>
      <c r="G1656" s="819" t="s">
        <v>518</v>
      </c>
      <c r="H1656" s="817" t="s">
        <v>142</v>
      </c>
      <c r="I1656" s="821">
        <v>11</v>
      </c>
      <c r="J1656" s="827">
        <v>81.03</v>
      </c>
      <c r="K1656" s="21">
        <f t="shared" si="116"/>
        <v>891.33</v>
      </c>
      <c r="L1656" s="21">
        <f t="shared" si="119"/>
        <v>210</v>
      </c>
      <c r="M1656" s="21">
        <f t="shared" si="118"/>
        <v>210</v>
      </c>
      <c r="N1656" s="21">
        <f t="shared" si="117"/>
        <v>1101.33</v>
      </c>
      <c r="O1656" s="817" t="s">
        <v>6</v>
      </c>
      <c r="P1656" s="817" t="s">
        <v>552</v>
      </c>
      <c r="Q1656" s="822" t="s">
        <v>8</v>
      </c>
      <c r="R1656" s="823" t="s">
        <v>9</v>
      </c>
    </row>
    <row r="1657" spans="1:18" ht="15" hidden="1" customHeight="1">
      <c r="A1657" s="825">
        <v>117685</v>
      </c>
      <c r="B1657" s="824" t="s">
        <v>513</v>
      </c>
      <c r="C1657" s="824" t="s">
        <v>63</v>
      </c>
      <c r="D1657" s="824" t="s">
        <v>3</v>
      </c>
      <c r="E1657" s="826">
        <v>44397</v>
      </c>
      <c r="F1657" s="817" t="s">
        <v>19</v>
      </c>
      <c r="G1657" s="819" t="s">
        <v>324</v>
      </c>
      <c r="H1657" s="824" t="s">
        <v>21</v>
      </c>
      <c r="I1657" s="829">
        <v>11</v>
      </c>
      <c r="J1657" s="830">
        <v>91.26</v>
      </c>
      <c r="K1657" s="21">
        <f t="shared" si="116"/>
        <v>1003.86</v>
      </c>
      <c r="L1657" s="21">
        <f t="shared" si="119"/>
        <v>210</v>
      </c>
      <c r="M1657" s="21">
        <f t="shared" si="118"/>
        <v>210</v>
      </c>
      <c r="N1657" s="21">
        <f t="shared" si="117"/>
        <v>1213.8600000000001</v>
      </c>
      <c r="O1657" s="824" t="s">
        <v>6</v>
      </c>
      <c r="P1657" s="824" t="s">
        <v>552</v>
      </c>
      <c r="Q1657" s="831" t="s">
        <v>8</v>
      </c>
      <c r="R1657" s="832" t="s">
        <v>9</v>
      </c>
    </row>
    <row r="1658" spans="1:18" ht="15" hidden="1" customHeight="1">
      <c r="A1658" s="816">
        <v>117776</v>
      </c>
      <c r="B1658" s="817" t="s">
        <v>194</v>
      </c>
      <c r="C1658" s="817" t="s">
        <v>39</v>
      </c>
      <c r="D1658" s="817" t="s">
        <v>3</v>
      </c>
      <c r="E1658" s="818">
        <v>44397</v>
      </c>
      <c r="F1658" s="817" t="s">
        <v>140</v>
      </c>
      <c r="G1658" s="819" t="s">
        <v>518</v>
      </c>
      <c r="H1658" s="817" t="s">
        <v>142</v>
      </c>
      <c r="I1658" s="821">
        <v>11</v>
      </c>
      <c r="J1658" s="827">
        <v>81.03</v>
      </c>
      <c r="K1658" s="21">
        <f t="shared" si="116"/>
        <v>891.33</v>
      </c>
      <c r="L1658" s="21">
        <f t="shared" si="119"/>
        <v>210</v>
      </c>
      <c r="M1658" s="21">
        <f t="shared" si="118"/>
        <v>210</v>
      </c>
      <c r="N1658" s="21">
        <f t="shared" si="117"/>
        <v>1101.33</v>
      </c>
      <c r="O1658" s="817" t="s">
        <v>6</v>
      </c>
      <c r="P1658" s="817" t="s">
        <v>552</v>
      </c>
      <c r="Q1658" s="822" t="s">
        <v>8</v>
      </c>
      <c r="R1658" s="823" t="s">
        <v>9</v>
      </c>
    </row>
    <row r="1659" spans="1:18" ht="15" hidden="1" customHeight="1">
      <c r="A1659" s="816">
        <v>118178</v>
      </c>
      <c r="B1659" s="817" t="s">
        <v>498</v>
      </c>
      <c r="C1659" s="817" t="s">
        <v>39</v>
      </c>
      <c r="D1659" s="817" t="s">
        <v>3</v>
      </c>
      <c r="E1659" s="818">
        <v>44397</v>
      </c>
      <c r="F1659" s="817" t="s">
        <v>140</v>
      </c>
      <c r="G1659" s="819" t="s">
        <v>496</v>
      </c>
      <c r="H1659" s="817" t="s">
        <v>142</v>
      </c>
      <c r="I1659" s="821">
        <v>11</v>
      </c>
      <c r="J1659" s="827">
        <v>81.03</v>
      </c>
      <c r="K1659" s="21">
        <f t="shared" si="116"/>
        <v>891.33</v>
      </c>
      <c r="L1659" s="21">
        <f t="shared" si="119"/>
        <v>210</v>
      </c>
      <c r="M1659" s="21">
        <f t="shared" si="118"/>
        <v>210</v>
      </c>
      <c r="N1659" s="21">
        <f t="shared" si="117"/>
        <v>1101.33</v>
      </c>
      <c r="O1659" s="817" t="s">
        <v>6</v>
      </c>
      <c r="P1659" s="817" t="s">
        <v>173</v>
      </c>
      <c r="Q1659" s="822" t="s">
        <v>8</v>
      </c>
      <c r="R1659" s="823" t="s">
        <v>9</v>
      </c>
    </row>
    <row r="1660" spans="1:18" ht="15" hidden="1" customHeight="1">
      <c r="A1660" s="816">
        <v>118183</v>
      </c>
      <c r="B1660" s="817" t="s">
        <v>196</v>
      </c>
      <c r="C1660" s="817" t="s">
        <v>59</v>
      </c>
      <c r="D1660" s="817" t="s">
        <v>3</v>
      </c>
      <c r="E1660" s="818">
        <v>44397</v>
      </c>
      <c r="F1660" s="817" t="s">
        <v>140</v>
      </c>
      <c r="G1660" s="819" t="s">
        <v>518</v>
      </c>
      <c r="H1660" s="817" t="s">
        <v>142</v>
      </c>
      <c r="I1660" s="821">
        <v>11</v>
      </c>
      <c r="J1660" s="827">
        <v>111.7</v>
      </c>
      <c r="K1660" s="21">
        <f t="shared" si="116"/>
        <v>1228.7</v>
      </c>
      <c r="L1660" s="21">
        <f t="shared" si="119"/>
        <v>210</v>
      </c>
      <c r="M1660" s="21">
        <f t="shared" si="118"/>
        <v>210</v>
      </c>
      <c r="N1660" s="21">
        <f t="shared" si="117"/>
        <v>1438.7</v>
      </c>
      <c r="O1660" s="817" t="s">
        <v>6</v>
      </c>
      <c r="P1660" s="817" t="s">
        <v>552</v>
      </c>
      <c r="Q1660" s="822" t="s">
        <v>8</v>
      </c>
      <c r="R1660" s="823" t="s">
        <v>9</v>
      </c>
    </row>
    <row r="1661" spans="1:18" ht="15" hidden="1" customHeight="1">
      <c r="A1661" s="816">
        <v>118268</v>
      </c>
      <c r="B1661" s="817" t="s">
        <v>527</v>
      </c>
      <c r="C1661" s="817" t="s">
        <v>36</v>
      </c>
      <c r="D1661" s="817" t="s">
        <v>3</v>
      </c>
      <c r="E1661" s="818">
        <v>44397</v>
      </c>
      <c r="F1661" s="817" t="s">
        <v>71</v>
      </c>
      <c r="G1661" s="819" t="s">
        <v>546</v>
      </c>
      <c r="H1661" s="817" t="s">
        <v>73</v>
      </c>
      <c r="I1661" s="821">
        <v>10</v>
      </c>
      <c r="J1661" s="827">
        <v>132.15</v>
      </c>
      <c r="K1661" s="21">
        <f t="shared" si="116"/>
        <v>1321.5</v>
      </c>
      <c r="L1661" s="21">
        <f t="shared" si="119"/>
        <v>190.90909090909091</v>
      </c>
      <c r="M1661" s="21">
        <f t="shared" si="118"/>
        <v>190.91</v>
      </c>
      <c r="N1661" s="21">
        <f t="shared" si="117"/>
        <v>1512.41</v>
      </c>
      <c r="O1661" s="817"/>
      <c r="P1661" s="817"/>
      <c r="Q1661" s="822" t="s">
        <v>8</v>
      </c>
      <c r="R1661" s="823" t="s">
        <v>9</v>
      </c>
    </row>
    <row r="1662" spans="1:18" ht="15" hidden="1" customHeight="1">
      <c r="A1662" s="816">
        <v>118357</v>
      </c>
      <c r="B1662" s="817" t="s">
        <v>528</v>
      </c>
      <c r="C1662" s="817" t="s">
        <v>36</v>
      </c>
      <c r="D1662" s="817" t="s">
        <v>3</v>
      </c>
      <c r="E1662" s="818">
        <v>44397</v>
      </c>
      <c r="F1662" s="817" t="s">
        <v>71</v>
      </c>
      <c r="G1662" s="819" t="s">
        <v>546</v>
      </c>
      <c r="H1662" s="817" t="s">
        <v>73</v>
      </c>
      <c r="I1662" s="821">
        <v>10</v>
      </c>
      <c r="J1662" s="827">
        <v>132.15</v>
      </c>
      <c r="K1662" s="21">
        <f t="shared" si="116"/>
        <v>1321.5</v>
      </c>
      <c r="L1662" s="21">
        <f t="shared" si="119"/>
        <v>190.90909090909091</v>
      </c>
      <c r="M1662" s="21">
        <f t="shared" si="118"/>
        <v>190.91</v>
      </c>
      <c r="N1662" s="21">
        <f t="shared" si="117"/>
        <v>1512.41</v>
      </c>
      <c r="O1662" s="817"/>
      <c r="P1662" s="817"/>
      <c r="Q1662" s="822" t="s">
        <v>8</v>
      </c>
      <c r="R1662" s="823" t="s">
        <v>9</v>
      </c>
    </row>
    <row r="1663" spans="1:18" ht="15" hidden="1" customHeight="1">
      <c r="A1663" s="816">
        <v>118370</v>
      </c>
      <c r="B1663" s="817" t="s">
        <v>222</v>
      </c>
      <c r="C1663" s="817" t="s">
        <v>18</v>
      </c>
      <c r="D1663" s="817" t="s">
        <v>3</v>
      </c>
      <c r="E1663" s="818">
        <v>44397</v>
      </c>
      <c r="F1663" s="817" t="s">
        <v>71</v>
      </c>
      <c r="G1663" s="819" t="s">
        <v>223</v>
      </c>
      <c r="H1663" s="817" t="s">
        <v>73</v>
      </c>
      <c r="I1663" s="821">
        <v>11</v>
      </c>
      <c r="J1663" s="827">
        <v>150.59</v>
      </c>
      <c r="K1663" s="21">
        <f t="shared" si="116"/>
        <v>1656.49</v>
      </c>
      <c r="L1663" s="21">
        <f t="shared" si="119"/>
        <v>210</v>
      </c>
      <c r="M1663" s="21">
        <f t="shared" si="118"/>
        <v>210</v>
      </c>
      <c r="N1663" s="21">
        <f t="shared" si="117"/>
        <v>1866.49</v>
      </c>
      <c r="O1663" s="817"/>
      <c r="P1663" s="817"/>
      <c r="Q1663" s="822" t="s">
        <v>8</v>
      </c>
      <c r="R1663" s="823" t="s">
        <v>9</v>
      </c>
    </row>
    <row r="1664" spans="1:18" ht="15" hidden="1" customHeight="1">
      <c r="A1664" s="816">
        <v>118394</v>
      </c>
      <c r="B1664" s="817" t="s">
        <v>529</v>
      </c>
      <c r="C1664" s="817" t="s">
        <v>36</v>
      </c>
      <c r="D1664" s="817" t="s">
        <v>3</v>
      </c>
      <c r="E1664" s="818">
        <v>44397</v>
      </c>
      <c r="F1664" s="817" t="s">
        <v>71</v>
      </c>
      <c r="G1664" s="819" t="s">
        <v>546</v>
      </c>
      <c r="H1664" s="817" t="s">
        <v>73</v>
      </c>
      <c r="I1664" s="821">
        <v>10</v>
      </c>
      <c r="J1664" s="827">
        <v>132.15</v>
      </c>
      <c r="K1664" s="21">
        <f t="shared" si="116"/>
        <v>1321.5</v>
      </c>
      <c r="L1664" s="21">
        <f t="shared" si="119"/>
        <v>190.90909090909091</v>
      </c>
      <c r="M1664" s="21">
        <f t="shared" si="118"/>
        <v>190.91</v>
      </c>
      <c r="N1664" s="21">
        <f t="shared" si="117"/>
        <v>1512.41</v>
      </c>
      <c r="O1664" s="817"/>
      <c r="P1664" s="817"/>
      <c r="Q1664" s="822" t="s">
        <v>8</v>
      </c>
      <c r="R1664" s="823" t="s">
        <v>9</v>
      </c>
    </row>
    <row r="1665" spans="1:18" ht="15" hidden="1" customHeight="1">
      <c r="A1665" s="816">
        <v>118503</v>
      </c>
      <c r="B1665" s="817" t="s">
        <v>530</v>
      </c>
      <c r="C1665" s="817" t="s">
        <v>209</v>
      </c>
      <c r="D1665" s="817" t="s">
        <v>3</v>
      </c>
      <c r="E1665" s="818">
        <v>44397</v>
      </c>
      <c r="F1665" s="817" t="s">
        <v>71</v>
      </c>
      <c r="G1665" s="819" t="s">
        <v>546</v>
      </c>
      <c r="H1665" s="817" t="s">
        <v>73</v>
      </c>
      <c r="I1665" s="821">
        <v>10</v>
      </c>
      <c r="J1665" s="827">
        <v>146.88999999999999</v>
      </c>
      <c r="K1665" s="21">
        <f t="shared" si="116"/>
        <v>1468.8999999999999</v>
      </c>
      <c r="L1665" s="21">
        <f t="shared" si="119"/>
        <v>190.90909090909091</v>
      </c>
      <c r="M1665" s="21">
        <f t="shared" si="118"/>
        <v>190.91</v>
      </c>
      <c r="N1665" s="21">
        <f t="shared" si="117"/>
        <v>1659.81</v>
      </c>
      <c r="O1665" s="817"/>
      <c r="P1665" s="817"/>
      <c r="Q1665" s="822" t="s">
        <v>8</v>
      </c>
      <c r="R1665" s="823" t="s">
        <v>9</v>
      </c>
    </row>
    <row r="1666" spans="1:18" ht="15" hidden="1" customHeight="1">
      <c r="A1666" s="825">
        <v>118606</v>
      </c>
      <c r="B1666" s="824" t="s">
        <v>515</v>
      </c>
      <c r="C1666" s="824" t="s">
        <v>63</v>
      </c>
      <c r="D1666" s="824" t="s">
        <v>3</v>
      </c>
      <c r="E1666" s="826">
        <v>44397</v>
      </c>
      <c r="F1666" s="817" t="s">
        <v>19</v>
      </c>
      <c r="G1666" s="819" t="s">
        <v>324</v>
      </c>
      <c r="H1666" s="824" t="s">
        <v>21</v>
      </c>
      <c r="I1666" s="829">
        <v>11</v>
      </c>
      <c r="J1666" s="830">
        <v>91.26</v>
      </c>
      <c r="K1666" s="21">
        <f t="shared" si="116"/>
        <v>1003.86</v>
      </c>
      <c r="L1666" s="21">
        <f t="shared" si="119"/>
        <v>210</v>
      </c>
      <c r="M1666" s="21">
        <f t="shared" si="118"/>
        <v>210</v>
      </c>
      <c r="N1666" s="21">
        <f t="shared" si="117"/>
        <v>1213.8600000000001</v>
      </c>
      <c r="O1666" s="824" t="s">
        <v>6</v>
      </c>
      <c r="P1666" s="824" t="s">
        <v>552</v>
      </c>
      <c r="Q1666" s="831" t="s">
        <v>8</v>
      </c>
      <c r="R1666" s="832" t="s">
        <v>9</v>
      </c>
    </row>
    <row r="1667" spans="1:18" ht="15" hidden="1" customHeight="1">
      <c r="A1667" s="816">
        <v>118646</v>
      </c>
      <c r="B1667" s="817" t="s">
        <v>487</v>
      </c>
      <c r="C1667" s="817" t="s">
        <v>39</v>
      </c>
      <c r="D1667" s="817" t="s">
        <v>3</v>
      </c>
      <c r="E1667" s="818">
        <v>44397</v>
      </c>
      <c r="F1667" s="817" t="s">
        <v>140</v>
      </c>
      <c r="G1667" s="819" t="s">
        <v>496</v>
      </c>
      <c r="H1667" s="817" t="s">
        <v>142</v>
      </c>
      <c r="I1667" s="821">
        <v>11</v>
      </c>
      <c r="J1667" s="827">
        <v>81.03</v>
      </c>
      <c r="K1667" s="21">
        <f t="shared" si="116"/>
        <v>891.33</v>
      </c>
      <c r="L1667" s="21">
        <f t="shared" si="119"/>
        <v>210</v>
      </c>
      <c r="M1667" s="21">
        <f t="shared" si="118"/>
        <v>210</v>
      </c>
      <c r="N1667" s="21">
        <f t="shared" si="117"/>
        <v>1101.33</v>
      </c>
      <c r="O1667" s="817" t="s">
        <v>6</v>
      </c>
      <c r="P1667" s="817" t="s">
        <v>173</v>
      </c>
      <c r="Q1667" s="822" t="s">
        <v>8</v>
      </c>
      <c r="R1667" s="823" t="s">
        <v>9</v>
      </c>
    </row>
    <row r="1668" spans="1:18" ht="15" hidden="1" customHeight="1">
      <c r="A1668" s="816">
        <v>118711</v>
      </c>
      <c r="B1668" s="817" t="s">
        <v>531</v>
      </c>
      <c r="C1668" s="817" t="s">
        <v>36</v>
      </c>
      <c r="D1668" s="817" t="s">
        <v>3</v>
      </c>
      <c r="E1668" s="818">
        <v>44397</v>
      </c>
      <c r="F1668" s="817" t="s">
        <v>71</v>
      </c>
      <c r="G1668" s="819" t="s">
        <v>546</v>
      </c>
      <c r="H1668" s="817" t="s">
        <v>73</v>
      </c>
      <c r="I1668" s="821">
        <v>10</v>
      </c>
      <c r="J1668" s="827">
        <v>132.15</v>
      </c>
      <c r="K1668" s="21">
        <f t="shared" si="116"/>
        <v>1321.5</v>
      </c>
      <c r="L1668" s="21">
        <f t="shared" si="119"/>
        <v>190.90909090909091</v>
      </c>
      <c r="M1668" s="21">
        <f t="shared" si="118"/>
        <v>190.91</v>
      </c>
      <c r="N1668" s="21">
        <f t="shared" si="117"/>
        <v>1512.41</v>
      </c>
      <c r="O1668" s="817"/>
      <c r="P1668" s="817"/>
      <c r="Q1668" s="822" t="s">
        <v>8</v>
      </c>
      <c r="R1668" s="823" t="s">
        <v>9</v>
      </c>
    </row>
    <row r="1669" spans="1:18" ht="15" hidden="1" customHeight="1">
      <c r="A1669" s="816">
        <v>156144</v>
      </c>
      <c r="B1669" s="817" t="s">
        <v>197</v>
      </c>
      <c r="C1669" s="817" t="s">
        <v>39</v>
      </c>
      <c r="D1669" s="817" t="s">
        <v>3</v>
      </c>
      <c r="E1669" s="818">
        <v>44397</v>
      </c>
      <c r="F1669" s="817" t="s">
        <v>140</v>
      </c>
      <c r="G1669" s="819" t="s">
        <v>518</v>
      </c>
      <c r="H1669" s="817" t="s">
        <v>142</v>
      </c>
      <c r="I1669" s="821">
        <v>11</v>
      </c>
      <c r="J1669" s="827">
        <v>81.03</v>
      </c>
      <c r="K1669" s="21">
        <f t="shared" ref="K1669:K1732" si="120">J1669*I1669</f>
        <v>891.33</v>
      </c>
      <c r="L1669" s="21">
        <f t="shared" si="119"/>
        <v>210</v>
      </c>
      <c r="M1669" s="21">
        <f t="shared" si="118"/>
        <v>210</v>
      </c>
      <c r="N1669" s="21">
        <f t="shared" si="117"/>
        <v>1101.33</v>
      </c>
      <c r="O1669" s="817" t="s">
        <v>6</v>
      </c>
      <c r="P1669" s="817" t="s">
        <v>552</v>
      </c>
      <c r="Q1669" s="822" t="s">
        <v>8</v>
      </c>
      <c r="R1669" s="823" t="s">
        <v>9</v>
      </c>
    </row>
    <row r="1670" spans="1:18" ht="15" hidden="1" customHeight="1">
      <c r="A1670" s="816">
        <v>156263</v>
      </c>
      <c r="B1670" s="817" t="s">
        <v>198</v>
      </c>
      <c r="C1670" s="817" t="s">
        <v>39</v>
      </c>
      <c r="D1670" s="817" t="s">
        <v>3</v>
      </c>
      <c r="E1670" s="818">
        <v>44397</v>
      </c>
      <c r="F1670" s="817" t="s">
        <v>140</v>
      </c>
      <c r="G1670" s="819" t="s">
        <v>518</v>
      </c>
      <c r="H1670" s="817" t="s">
        <v>142</v>
      </c>
      <c r="I1670" s="821">
        <v>11</v>
      </c>
      <c r="J1670" s="827">
        <v>81.03</v>
      </c>
      <c r="K1670" s="21">
        <f t="shared" si="120"/>
        <v>891.33</v>
      </c>
      <c r="L1670" s="21">
        <f t="shared" si="119"/>
        <v>210</v>
      </c>
      <c r="M1670" s="21">
        <f t="shared" si="118"/>
        <v>210</v>
      </c>
      <c r="N1670" s="21">
        <f t="shared" ref="N1670:N1733" si="121">K1670+M1670</f>
        <v>1101.33</v>
      </c>
      <c r="O1670" s="817" t="s">
        <v>6</v>
      </c>
      <c r="P1670" s="817" t="s">
        <v>552</v>
      </c>
      <c r="Q1670" s="822" t="s">
        <v>8</v>
      </c>
      <c r="R1670" s="823" t="s">
        <v>9</v>
      </c>
    </row>
    <row r="1671" spans="1:18" ht="15" hidden="1" customHeight="1">
      <c r="A1671" s="825">
        <v>157011</v>
      </c>
      <c r="B1671" s="824" t="s">
        <v>516</v>
      </c>
      <c r="C1671" s="824" t="s">
        <v>63</v>
      </c>
      <c r="D1671" s="824" t="s">
        <v>3</v>
      </c>
      <c r="E1671" s="826">
        <v>44397</v>
      </c>
      <c r="F1671" s="817" t="s">
        <v>19</v>
      </c>
      <c r="G1671" s="819" t="s">
        <v>324</v>
      </c>
      <c r="H1671" s="824" t="s">
        <v>21</v>
      </c>
      <c r="I1671" s="829">
        <v>11</v>
      </c>
      <c r="J1671" s="830">
        <v>91.26</v>
      </c>
      <c r="K1671" s="21">
        <f t="shared" si="120"/>
        <v>1003.86</v>
      </c>
      <c r="L1671" s="21">
        <f t="shared" si="119"/>
        <v>210</v>
      </c>
      <c r="M1671" s="21">
        <f t="shared" ref="M1671:M1734" si="122">IFERROR(ROUND(L1671,2),0)</f>
        <v>210</v>
      </c>
      <c r="N1671" s="21">
        <f t="shared" si="121"/>
        <v>1213.8600000000001</v>
      </c>
      <c r="O1671" s="824" t="s">
        <v>6</v>
      </c>
      <c r="P1671" s="824" t="s">
        <v>552</v>
      </c>
      <c r="Q1671" s="831" t="s">
        <v>8</v>
      </c>
      <c r="R1671" s="832" t="s">
        <v>9</v>
      </c>
    </row>
    <row r="1672" spans="1:18" ht="15" hidden="1" customHeight="1">
      <c r="A1672" s="816">
        <v>174869</v>
      </c>
      <c r="B1672" s="817" t="s">
        <v>489</v>
      </c>
      <c r="C1672" s="817" t="s">
        <v>39</v>
      </c>
      <c r="D1672" s="817" t="s">
        <v>3</v>
      </c>
      <c r="E1672" s="818">
        <v>44397</v>
      </c>
      <c r="F1672" s="817" t="s">
        <v>140</v>
      </c>
      <c r="G1672" s="819" t="s">
        <v>496</v>
      </c>
      <c r="H1672" s="817" t="s">
        <v>142</v>
      </c>
      <c r="I1672" s="821">
        <v>11</v>
      </c>
      <c r="J1672" s="827">
        <v>81.03</v>
      </c>
      <c r="K1672" s="21">
        <f t="shared" si="120"/>
        <v>891.33</v>
      </c>
      <c r="L1672" s="21">
        <f t="shared" si="119"/>
        <v>210</v>
      </c>
      <c r="M1672" s="21">
        <f t="shared" si="122"/>
        <v>210</v>
      </c>
      <c r="N1672" s="21">
        <f t="shared" si="121"/>
        <v>1101.33</v>
      </c>
      <c r="O1672" s="817" t="s">
        <v>6</v>
      </c>
      <c r="P1672" s="817" t="s">
        <v>173</v>
      </c>
      <c r="Q1672" s="822" t="s">
        <v>8</v>
      </c>
      <c r="R1672" s="823" t="s">
        <v>9</v>
      </c>
    </row>
    <row r="1673" spans="1:18" ht="15" hidden="1" customHeight="1">
      <c r="A1673" s="816">
        <v>176090</v>
      </c>
      <c r="B1673" s="817" t="s">
        <v>509</v>
      </c>
      <c r="C1673" s="817" t="s">
        <v>39</v>
      </c>
      <c r="D1673" s="817" t="s">
        <v>3</v>
      </c>
      <c r="E1673" s="818">
        <v>44397</v>
      </c>
      <c r="F1673" s="817" t="s">
        <v>140</v>
      </c>
      <c r="G1673" s="819" t="s">
        <v>518</v>
      </c>
      <c r="H1673" s="817" t="s">
        <v>142</v>
      </c>
      <c r="I1673" s="821">
        <v>11</v>
      </c>
      <c r="J1673" s="827">
        <v>81.03</v>
      </c>
      <c r="K1673" s="21">
        <f t="shared" si="120"/>
        <v>891.33</v>
      </c>
      <c r="L1673" s="21">
        <f t="shared" si="119"/>
        <v>210</v>
      </c>
      <c r="M1673" s="21">
        <f t="shared" si="122"/>
        <v>210</v>
      </c>
      <c r="N1673" s="21">
        <f t="shared" si="121"/>
        <v>1101.33</v>
      </c>
      <c r="O1673" s="817" t="s">
        <v>6</v>
      </c>
      <c r="P1673" s="817" t="s">
        <v>552</v>
      </c>
      <c r="Q1673" s="822" t="s">
        <v>8</v>
      </c>
      <c r="R1673" s="823" t="s">
        <v>9</v>
      </c>
    </row>
    <row r="1674" spans="1:18" ht="15" hidden="1" customHeight="1">
      <c r="A1674" s="816">
        <v>176485</v>
      </c>
      <c r="B1674" s="817" t="s">
        <v>490</v>
      </c>
      <c r="C1674" s="817" t="s">
        <v>39</v>
      </c>
      <c r="D1674" s="817" t="s">
        <v>3</v>
      </c>
      <c r="E1674" s="818">
        <v>44397</v>
      </c>
      <c r="F1674" s="817" t="s">
        <v>140</v>
      </c>
      <c r="G1674" s="819" t="s">
        <v>496</v>
      </c>
      <c r="H1674" s="817" t="s">
        <v>142</v>
      </c>
      <c r="I1674" s="821">
        <v>11</v>
      </c>
      <c r="J1674" s="827">
        <v>81.03</v>
      </c>
      <c r="K1674" s="21">
        <f t="shared" si="120"/>
        <v>891.33</v>
      </c>
      <c r="L1674" s="21">
        <f t="shared" si="119"/>
        <v>210</v>
      </c>
      <c r="M1674" s="21">
        <f t="shared" si="122"/>
        <v>210</v>
      </c>
      <c r="N1674" s="21">
        <f t="shared" si="121"/>
        <v>1101.33</v>
      </c>
      <c r="O1674" s="817" t="s">
        <v>6</v>
      </c>
      <c r="P1674" s="817" t="s">
        <v>173</v>
      </c>
      <c r="Q1674" s="822" t="s">
        <v>8</v>
      </c>
      <c r="R1674" s="823" t="s">
        <v>9</v>
      </c>
    </row>
    <row r="1675" spans="1:18" ht="15" hidden="1" customHeight="1">
      <c r="A1675" s="816">
        <v>177494</v>
      </c>
      <c r="B1675" s="817" t="s">
        <v>491</v>
      </c>
      <c r="C1675" s="817" t="s">
        <v>39</v>
      </c>
      <c r="D1675" s="817" t="s">
        <v>3</v>
      </c>
      <c r="E1675" s="818">
        <v>44397</v>
      </c>
      <c r="F1675" s="817" t="s">
        <v>140</v>
      </c>
      <c r="G1675" s="819" t="s">
        <v>496</v>
      </c>
      <c r="H1675" s="817" t="s">
        <v>142</v>
      </c>
      <c r="I1675" s="821">
        <v>11</v>
      </c>
      <c r="J1675" s="827">
        <v>81.03</v>
      </c>
      <c r="K1675" s="21">
        <f t="shared" si="120"/>
        <v>891.33</v>
      </c>
      <c r="L1675" s="21">
        <f t="shared" si="119"/>
        <v>210</v>
      </c>
      <c r="M1675" s="21">
        <f t="shared" si="122"/>
        <v>210</v>
      </c>
      <c r="N1675" s="21">
        <f t="shared" si="121"/>
        <v>1101.33</v>
      </c>
      <c r="O1675" s="817" t="s">
        <v>6</v>
      </c>
      <c r="P1675" s="817" t="s">
        <v>173</v>
      </c>
      <c r="Q1675" s="822" t="s">
        <v>8</v>
      </c>
      <c r="R1675" s="823" t="s">
        <v>9</v>
      </c>
    </row>
    <row r="1676" spans="1:18" ht="15" hidden="1" customHeight="1">
      <c r="A1676" s="816">
        <v>185960</v>
      </c>
      <c r="B1676" s="817" t="s">
        <v>500</v>
      </c>
      <c r="C1676" s="817" t="s">
        <v>39</v>
      </c>
      <c r="D1676" s="817" t="s">
        <v>3</v>
      </c>
      <c r="E1676" s="818">
        <v>44397</v>
      </c>
      <c r="F1676" s="817" t="s">
        <v>140</v>
      </c>
      <c r="G1676" s="819" t="s">
        <v>496</v>
      </c>
      <c r="H1676" s="817" t="s">
        <v>142</v>
      </c>
      <c r="I1676" s="821">
        <v>11</v>
      </c>
      <c r="J1676" s="827">
        <v>81.03</v>
      </c>
      <c r="K1676" s="21">
        <f t="shared" si="120"/>
        <v>891.33</v>
      </c>
      <c r="L1676" s="21">
        <f t="shared" ref="L1676:L1706" si="123">IF(OR(I1676=11,I1676&gt;11),210,210*(I1676/11))</f>
        <v>210</v>
      </c>
      <c r="M1676" s="21">
        <f t="shared" si="122"/>
        <v>210</v>
      </c>
      <c r="N1676" s="21">
        <f t="shared" si="121"/>
        <v>1101.33</v>
      </c>
      <c r="O1676" s="817" t="s">
        <v>6</v>
      </c>
      <c r="P1676" s="817" t="s">
        <v>173</v>
      </c>
      <c r="Q1676" s="822" t="s">
        <v>8</v>
      </c>
      <c r="R1676" s="823" t="s">
        <v>9</v>
      </c>
    </row>
    <row r="1677" spans="1:18" ht="15" hidden="1" customHeight="1">
      <c r="A1677" s="816">
        <v>186065</v>
      </c>
      <c r="B1677" s="817" t="s">
        <v>492</v>
      </c>
      <c r="C1677" s="817" t="s">
        <v>39</v>
      </c>
      <c r="D1677" s="817" t="s">
        <v>3</v>
      </c>
      <c r="E1677" s="818">
        <v>44397</v>
      </c>
      <c r="F1677" s="817" t="s">
        <v>140</v>
      </c>
      <c r="G1677" s="819" t="s">
        <v>496</v>
      </c>
      <c r="H1677" s="817" t="s">
        <v>142</v>
      </c>
      <c r="I1677" s="821">
        <v>11</v>
      </c>
      <c r="J1677" s="827">
        <v>81.03</v>
      </c>
      <c r="K1677" s="21">
        <f t="shared" si="120"/>
        <v>891.33</v>
      </c>
      <c r="L1677" s="21">
        <f t="shared" si="123"/>
        <v>210</v>
      </c>
      <c r="M1677" s="21">
        <f t="shared" si="122"/>
        <v>210</v>
      </c>
      <c r="N1677" s="21">
        <f t="shared" si="121"/>
        <v>1101.33</v>
      </c>
      <c r="O1677" s="817" t="s">
        <v>6</v>
      </c>
      <c r="P1677" s="817" t="s">
        <v>173</v>
      </c>
      <c r="Q1677" s="822" t="s">
        <v>8</v>
      </c>
      <c r="R1677" s="823" t="s">
        <v>9</v>
      </c>
    </row>
    <row r="1678" spans="1:18" ht="15" hidden="1" customHeight="1">
      <c r="A1678" s="816">
        <v>187804</v>
      </c>
      <c r="B1678" s="817" t="s">
        <v>532</v>
      </c>
      <c r="C1678" s="817" t="s">
        <v>59</v>
      </c>
      <c r="D1678" s="817" t="s">
        <v>3</v>
      </c>
      <c r="E1678" s="818">
        <v>44397</v>
      </c>
      <c r="F1678" s="817" t="s">
        <v>71</v>
      </c>
      <c r="G1678" s="819" t="s">
        <v>546</v>
      </c>
      <c r="H1678" s="817" t="s">
        <v>73</v>
      </c>
      <c r="I1678" s="821">
        <v>10</v>
      </c>
      <c r="J1678" s="827">
        <v>111.7</v>
      </c>
      <c r="K1678" s="21">
        <f t="shared" si="120"/>
        <v>1117</v>
      </c>
      <c r="L1678" s="21">
        <f t="shared" si="123"/>
        <v>190.90909090909091</v>
      </c>
      <c r="M1678" s="21">
        <f t="shared" si="122"/>
        <v>190.91</v>
      </c>
      <c r="N1678" s="21">
        <f t="shared" si="121"/>
        <v>1307.9100000000001</v>
      </c>
      <c r="O1678" s="817"/>
      <c r="P1678" s="817"/>
      <c r="Q1678" s="822" t="s">
        <v>8</v>
      </c>
      <c r="R1678" s="823" t="s">
        <v>9</v>
      </c>
    </row>
    <row r="1679" spans="1:18" ht="15" hidden="1" customHeight="1">
      <c r="A1679" s="816">
        <v>203259</v>
      </c>
      <c r="B1679" s="817" t="s">
        <v>493</v>
      </c>
      <c r="C1679" s="817" t="s">
        <v>39</v>
      </c>
      <c r="D1679" s="817" t="s">
        <v>3</v>
      </c>
      <c r="E1679" s="818">
        <v>44397</v>
      </c>
      <c r="F1679" s="817" t="s">
        <v>140</v>
      </c>
      <c r="G1679" s="819" t="s">
        <v>496</v>
      </c>
      <c r="H1679" s="817" t="s">
        <v>142</v>
      </c>
      <c r="I1679" s="821">
        <v>11</v>
      </c>
      <c r="J1679" s="827">
        <v>81.03</v>
      </c>
      <c r="K1679" s="21">
        <f t="shared" si="120"/>
        <v>891.33</v>
      </c>
      <c r="L1679" s="21">
        <f t="shared" si="123"/>
        <v>210</v>
      </c>
      <c r="M1679" s="21">
        <f t="shared" si="122"/>
        <v>210</v>
      </c>
      <c r="N1679" s="21">
        <f t="shared" si="121"/>
        <v>1101.33</v>
      </c>
      <c r="O1679" s="817" t="s">
        <v>6</v>
      </c>
      <c r="P1679" s="817" t="s">
        <v>173</v>
      </c>
      <c r="Q1679" s="822" t="s">
        <v>8</v>
      </c>
      <c r="R1679" s="823" t="s">
        <v>9</v>
      </c>
    </row>
    <row r="1680" spans="1:18" ht="15" hidden="1" customHeight="1">
      <c r="A1680" s="825">
        <v>203395</v>
      </c>
      <c r="B1680" s="824" t="s">
        <v>517</v>
      </c>
      <c r="C1680" s="824" t="s">
        <v>63</v>
      </c>
      <c r="D1680" s="824" t="s">
        <v>3</v>
      </c>
      <c r="E1680" s="826">
        <v>44397</v>
      </c>
      <c r="F1680" s="817" t="s">
        <v>19</v>
      </c>
      <c r="G1680" s="819" t="s">
        <v>324</v>
      </c>
      <c r="H1680" s="824" t="s">
        <v>21</v>
      </c>
      <c r="I1680" s="829">
        <v>11</v>
      </c>
      <c r="J1680" s="830">
        <v>91.26</v>
      </c>
      <c r="K1680" s="21">
        <f t="shared" si="120"/>
        <v>1003.86</v>
      </c>
      <c r="L1680" s="21">
        <f t="shared" si="123"/>
        <v>210</v>
      </c>
      <c r="M1680" s="21">
        <f t="shared" si="122"/>
        <v>210</v>
      </c>
      <c r="N1680" s="21">
        <f t="shared" si="121"/>
        <v>1213.8600000000001</v>
      </c>
      <c r="O1680" s="824" t="s">
        <v>6</v>
      </c>
      <c r="P1680" s="824" t="s">
        <v>552</v>
      </c>
      <c r="Q1680" s="831" t="s">
        <v>8</v>
      </c>
      <c r="R1680" s="832" t="s">
        <v>9</v>
      </c>
    </row>
    <row r="1681" spans="1:18" ht="15" hidden="1" customHeight="1">
      <c r="A1681" s="816">
        <v>203781</v>
      </c>
      <c r="B1681" s="817" t="s">
        <v>542</v>
      </c>
      <c r="C1681" s="817" t="s">
        <v>36</v>
      </c>
      <c r="D1681" s="817" t="s">
        <v>3</v>
      </c>
      <c r="E1681" s="818">
        <v>44397</v>
      </c>
      <c r="F1681" s="817" t="s">
        <v>71</v>
      </c>
      <c r="G1681" s="819" t="s">
        <v>546</v>
      </c>
      <c r="H1681" s="817" t="s">
        <v>73</v>
      </c>
      <c r="I1681" s="821">
        <v>10</v>
      </c>
      <c r="J1681" s="827">
        <v>132.15</v>
      </c>
      <c r="K1681" s="21">
        <f t="shared" si="120"/>
        <v>1321.5</v>
      </c>
      <c r="L1681" s="21">
        <f t="shared" si="123"/>
        <v>190.90909090909091</v>
      </c>
      <c r="M1681" s="21">
        <f t="shared" si="122"/>
        <v>190.91</v>
      </c>
      <c r="N1681" s="21">
        <f t="shared" si="121"/>
        <v>1512.41</v>
      </c>
      <c r="O1681" s="817"/>
      <c r="P1681" s="817"/>
      <c r="Q1681" s="822" t="s">
        <v>8</v>
      </c>
      <c r="R1681" s="823" t="s">
        <v>9</v>
      </c>
    </row>
    <row r="1682" spans="1:18" ht="15" hidden="1" customHeight="1">
      <c r="A1682" s="816">
        <v>117561</v>
      </c>
      <c r="B1682" s="817" t="s">
        <v>139</v>
      </c>
      <c r="C1682" s="817" t="s">
        <v>18</v>
      </c>
      <c r="D1682" s="817" t="s">
        <v>3</v>
      </c>
      <c r="E1682" s="818">
        <v>44397</v>
      </c>
      <c r="F1682" s="817" t="s">
        <v>140</v>
      </c>
      <c r="G1682" s="819" t="s">
        <v>141</v>
      </c>
      <c r="H1682" s="820" t="s">
        <v>142</v>
      </c>
      <c r="I1682" s="821">
        <v>8</v>
      </c>
      <c r="J1682" s="827">
        <v>150.59</v>
      </c>
      <c r="K1682" s="21">
        <f t="shared" si="120"/>
        <v>1204.72</v>
      </c>
      <c r="L1682" s="21">
        <f t="shared" si="123"/>
        <v>152.72727272727272</v>
      </c>
      <c r="M1682" s="21">
        <f t="shared" si="122"/>
        <v>152.72999999999999</v>
      </c>
      <c r="N1682" s="21">
        <f t="shared" si="121"/>
        <v>1357.45</v>
      </c>
      <c r="O1682" s="817"/>
      <c r="P1682" s="817"/>
      <c r="Q1682" s="822"/>
      <c r="R1682" s="823" t="s">
        <v>9</v>
      </c>
    </row>
    <row r="1683" spans="1:18" ht="15" hidden="1" customHeight="1">
      <c r="A1683" s="816">
        <v>117561</v>
      </c>
      <c r="B1683" s="817" t="s">
        <v>139</v>
      </c>
      <c r="C1683" s="817" t="s">
        <v>18</v>
      </c>
      <c r="D1683" s="817" t="s">
        <v>3</v>
      </c>
      <c r="E1683" s="818">
        <v>44397</v>
      </c>
      <c r="F1683" s="817" t="s">
        <v>140</v>
      </c>
      <c r="G1683" s="819" t="s">
        <v>141</v>
      </c>
      <c r="H1683" s="820" t="s">
        <v>142</v>
      </c>
      <c r="I1683" s="821">
        <v>3</v>
      </c>
      <c r="J1683" s="827">
        <v>150.59</v>
      </c>
      <c r="K1683" s="21">
        <f t="shared" si="120"/>
        <v>451.77</v>
      </c>
      <c r="L1683" s="21">
        <f t="shared" si="123"/>
        <v>57.272727272727266</v>
      </c>
      <c r="M1683" s="21">
        <f t="shared" si="122"/>
        <v>57.27</v>
      </c>
      <c r="N1683" s="21">
        <f t="shared" si="121"/>
        <v>509.03999999999996</v>
      </c>
      <c r="O1683" s="817"/>
      <c r="P1683" s="817"/>
      <c r="Q1683" s="822"/>
      <c r="R1683" s="823" t="s">
        <v>9</v>
      </c>
    </row>
    <row r="1684" spans="1:18" ht="15" hidden="1" customHeight="1">
      <c r="A1684" s="816">
        <v>116511</v>
      </c>
      <c r="B1684" s="817" t="s">
        <v>520</v>
      </c>
      <c r="C1684" s="817" t="s">
        <v>36</v>
      </c>
      <c r="D1684" s="817" t="s">
        <v>3</v>
      </c>
      <c r="E1684" s="818">
        <v>44398</v>
      </c>
      <c r="F1684" s="817" t="s">
        <v>71</v>
      </c>
      <c r="G1684" s="819" t="s">
        <v>555</v>
      </c>
      <c r="H1684" s="817" t="s">
        <v>73</v>
      </c>
      <c r="I1684" s="821">
        <v>10</v>
      </c>
      <c r="J1684" s="827">
        <v>132.15</v>
      </c>
      <c r="K1684" s="21">
        <f t="shared" si="120"/>
        <v>1321.5</v>
      </c>
      <c r="L1684" s="21">
        <f t="shared" si="123"/>
        <v>190.90909090909091</v>
      </c>
      <c r="M1684" s="21">
        <f t="shared" si="122"/>
        <v>190.91</v>
      </c>
      <c r="N1684" s="21">
        <f t="shared" si="121"/>
        <v>1512.41</v>
      </c>
      <c r="O1684" s="817"/>
      <c r="P1684" s="817"/>
      <c r="Q1684" s="822" t="s">
        <v>8</v>
      </c>
      <c r="R1684" s="823" t="s">
        <v>9</v>
      </c>
    </row>
    <row r="1685" spans="1:18" ht="15" hidden="1" customHeight="1">
      <c r="A1685" s="816">
        <v>116532</v>
      </c>
      <c r="B1685" s="817" t="s">
        <v>550</v>
      </c>
      <c r="C1685" s="817" t="s">
        <v>209</v>
      </c>
      <c r="D1685" s="817" t="s">
        <v>3</v>
      </c>
      <c r="E1685" s="818">
        <v>44398</v>
      </c>
      <c r="F1685" s="817" t="s">
        <v>71</v>
      </c>
      <c r="G1685" s="819" t="s">
        <v>555</v>
      </c>
      <c r="H1685" s="817" t="s">
        <v>73</v>
      </c>
      <c r="I1685" s="821">
        <v>10</v>
      </c>
      <c r="J1685" s="827">
        <v>146.88999999999999</v>
      </c>
      <c r="K1685" s="21">
        <f t="shared" si="120"/>
        <v>1468.8999999999999</v>
      </c>
      <c r="L1685" s="21">
        <f t="shared" si="123"/>
        <v>190.90909090909091</v>
      </c>
      <c r="M1685" s="21">
        <f t="shared" si="122"/>
        <v>190.91</v>
      </c>
      <c r="N1685" s="21">
        <f t="shared" si="121"/>
        <v>1659.81</v>
      </c>
      <c r="O1685" s="817"/>
      <c r="P1685" s="817"/>
      <c r="Q1685" s="822" t="s">
        <v>8</v>
      </c>
      <c r="R1685" s="823" t="s">
        <v>9</v>
      </c>
    </row>
    <row r="1686" spans="1:18" ht="15" hidden="1" customHeight="1">
      <c r="A1686" s="816">
        <v>117456</v>
      </c>
      <c r="B1686" s="817" t="s">
        <v>524</v>
      </c>
      <c r="C1686" s="817" t="s">
        <v>36</v>
      </c>
      <c r="D1686" s="817" t="s">
        <v>3</v>
      </c>
      <c r="E1686" s="818">
        <v>44398</v>
      </c>
      <c r="F1686" s="817" t="s">
        <v>71</v>
      </c>
      <c r="G1686" s="819" t="s">
        <v>555</v>
      </c>
      <c r="H1686" s="817" t="s">
        <v>73</v>
      </c>
      <c r="I1686" s="821">
        <v>10</v>
      </c>
      <c r="J1686" s="827">
        <v>132.15</v>
      </c>
      <c r="K1686" s="21">
        <f t="shared" si="120"/>
        <v>1321.5</v>
      </c>
      <c r="L1686" s="21">
        <f t="shared" si="123"/>
        <v>190.90909090909091</v>
      </c>
      <c r="M1686" s="21">
        <f t="shared" si="122"/>
        <v>190.91</v>
      </c>
      <c r="N1686" s="21">
        <f t="shared" si="121"/>
        <v>1512.41</v>
      </c>
      <c r="O1686" s="817"/>
      <c r="P1686" s="817"/>
      <c r="Q1686" s="822" t="s">
        <v>8</v>
      </c>
      <c r="R1686" s="823" t="s">
        <v>9</v>
      </c>
    </row>
    <row r="1687" spans="1:18" ht="15" hidden="1" customHeight="1">
      <c r="A1687" s="816">
        <v>118268</v>
      </c>
      <c r="B1687" s="817" t="s">
        <v>527</v>
      </c>
      <c r="C1687" s="817" t="s">
        <v>36</v>
      </c>
      <c r="D1687" s="817" t="s">
        <v>3</v>
      </c>
      <c r="E1687" s="818">
        <v>44398</v>
      </c>
      <c r="F1687" s="817" t="s">
        <v>71</v>
      </c>
      <c r="G1687" s="819" t="s">
        <v>555</v>
      </c>
      <c r="H1687" s="817" t="s">
        <v>73</v>
      </c>
      <c r="I1687" s="821">
        <v>10</v>
      </c>
      <c r="J1687" s="827">
        <v>132.15</v>
      </c>
      <c r="K1687" s="21">
        <f t="shared" si="120"/>
        <v>1321.5</v>
      </c>
      <c r="L1687" s="21">
        <f t="shared" si="123"/>
        <v>190.90909090909091</v>
      </c>
      <c r="M1687" s="21">
        <f t="shared" si="122"/>
        <v>190.91</v>
      </c>
      <c r="N1687" s="21">
        <f t="shared" si="121"/>
        <v>1512.41</v>
      </c>
      <c r="O1687" s="817"/>
      <c r="P1687" s="817"/>
      <c r="Q1687" s="822" t="s">
        <v>8</v>
      </c>
      <c r="R1687" s="823" t="s">
        <v>9</v>
      </c>
    </row>
    <row r="1688" spans="1:18" ht="15" hidden="1" customHeight="1">
      <c r="A1688" s="816">
        <v>118357</v>
      </c>
      <c r="B1688" s="817" t="s">
        <v>528</v>
      </c>
      <c r="C1688" s="817" t="s">
        <v>36</v>
      </c>
      <c r="D1688" s="817" t="s">
        <v>3</v>
      </c>
      <c r="E1688" s="818">
        <v>44398</v>
      </c>
      <c r="F1688" s="817" t="s">
        <v>71</v>
      </c>
      <c r="G1688" s="819" t="s">
        <v>555</v>
      </c>
      <c r="H1688" s="817" t="s">
        <v>73</v>
      </c>
      <c r="I1688" s="821">
        <v>10</v>
      </c>
      <c r="J1688" s="827">
        <v>132.15</v>
      </c>
      <c r="K1688" s="21">
        <f t="shared" si="120"/>
        <v>1321.5</v>
      </c>
      <c r="L1688" s="21">
        <f t="shared" si="123"/>
        <v>190.90909090909091</v>
      </c>
      <c r="M1688" s="21">
        <f t="shared" si="122"/>
        <v>190.91</v>
      </c>
      <c r="N1688" s="21">
        <f t="shared" si="121"/>
        <v>1512.41</v>
      </c>
      <c r="O1688" s="817"/>
      <c r="P1688" s="817"/>
      <c r="Q1688" s="822" t="s">
        <v>8</v>
      </c>
      <c r="R1688" s="823" t="s">
        <v>9</v>
      </c>
    </row>
    <row r="1689" spans="1:18" ht="15" hidden="1" customHeight="1">
      <c r="A1689" s="816">
        <v>118370</v>
      </c>
      <c r="B1689" s="817" t="s">
        <v>222</v>
      </c>
      <c r="C1689" s="817" t="s">
        <v>18</v>
      </c>
      <c r="D1689" s="817" t="s">
        <v>3</v>
      </c>
      <c r="E1689" s="818">
        <v>44398</v>
      </c>
      <c r="F1689" s="817" t="s">
        <v>71</v>
      </c>
      <c r="G1689" s="819" t="s">
        <v>223</v>
      </c>
      <c r="H1689" s="817" t="s">
        <v>73</v>
      </c>
      <c r="I1689" s="821">
        <v>10</v>
      </c>
      <c r="J1689" s="827">
        <v>150.59</v>
      </c>
      <c r="K1689" s="21">
        <f t="shared" si="120"/>
        <v>1505.9</v>
      </c>
      <c r="L1689" s="21">
        <f t="shared" si="123"/>
        <v>190.90909090909091</v>
      </c>
      <c r="M1689" s="21">
        <f t="shared" si="122"/>
        <v>190.91</v>
      </c>
      <c r="N1689" s="21">
        <f t="shared" si="121"/>
        <v>1696.8100000000002</v>
      </c>
      <c r="O1689" s="817"/>
      <c r="P1689" s="817"/>
      <c r="Q1689" s="822" t="s">
        <v>8</v>
      </c>
      <c r="R1689" s="823" t="s">
        <v>9</v>
      </c>
    </row>
    <row r="1690" spans="1:18" ht="15" hidden="1" customHeight="1">
      <c r="A1690" s="816">
        <v>118394</v>
      </c>
      <c r="B1690" s="817" t="s">
        <v>529</v>
      </c>
      <c r="C1690" s="817" t="s">
        <v>36</v>
      </c>
      <c r="D1690" s="817" t="s">
        <v>3</v>
      </c>
      <c r="E1690" s="818">
        <v>44398</v>
      </c>
      <c r="F1690" s="817" t="s">
        <v>71</v>
      </c>
      <c r="G1690" s="819" t="s">
        <v>555</v>
      </c>
      <c r="H1690" s="817" t="s">
        <v>73</v>
      </c>
      <c r="I1690" s="821">
        <v>10</v>
      </c>
      <c r="J1690" s="827">
        <v>132.15</v>
      </c>
      <c r="K1690" s="21">
        <f t="shared" si="120"/>
        <v>1321.5</v>
      </c>
      <c r="L1690" s="21">
        <f t="shared" si="123"/>
        <v>190.90909090909091</v>
      </c>
      <c r="M1690" s="21">
        <f t="shared" si="122"/>
        <v>190.91</v>
      </c>
      <c r="N1690" s="21">
        <f t="shared" si="121"/>
        <v>1512.41</v>
      </c>
      <c r="O1690" s="817"/>
      <c r="P1690" s="817"/>
      <c r="Q1690" s="822" t="s">
        <v>8</v>
      </c>
      <c r="R1690" s="823" t="s">
        <v>9</v>
      </c>
    </row>
    <row r="1691" spans="1:18" ht="15" hidden="1" customHeight="1">
      <c r="A1691" s="816">
        <v>118503</v>
      </c>
      <c r="B1691" s="817" t="s">
        <v>530</v>
      </c>
      <c r="C1691" s="817" t="s">
        <v>209</v>
      </c>
      <c r="D1691" s="817" t="s">
        <v>3</v>
      </c>
      <c r="E1691" s="818">
        <v>44398</v>
      </c>
      <c r="F1691" s="817" t="s">
        <v>71</v>
      </c>
      <c r="G1691" s="819" t="s">
        <v>555</v>
      </c>
      <c r="H1691" s="817" t="s">
        <v>73</v>
      </c>
      <c r="I1691" s="821">
        <v>10</v>
      </c>
      <c r="J1691" s="827">
        <v>146.88999999999999</v>
      </c>
      <c r="K1691" s="21">
        <f t="shared" si="120"/>
        <v>1468.8999999999999</v>
      </c>
      <c r="L1691" s="21">
        <f t="shared" si="123"/>
        <v>190.90909090909091</v>
      </c>
      <c r="M1691" s="21">
        <f t="shared" si="122"/>
        <v>190.91</v>
      </c>
      <c r="N1691" s="21">
        <f t="shared" si="121"/>
        <v>1659.81</v>
      </c>
      <c r="O1691" s="817"/>
      <c r="P1691" s="817"/>
      <c r="Q1691" s="822" t="s">
        <v>8</v>
      </c>
      <c r="R1691" s="823" t="s">
        <v>9</v>
      </c>
    </row>
    <row r="1692" spans="1:18" ht="15" hidden="1" customHeight="1">
      <c r="A1692" s="816">
        <v>118711</v>
      </c>
      <c r="B1692" s="817" t="s">
        <v>531</v>
      </c>
      <c r="C1692" s="817" t="s">
        <v>36</v>
      </c>
      <c r="D1692" s="817" t="s">
        <v>3</v>
      </c>
      <c r="E1692" s="818">
        <v>44398</v>
      </c>
      <c r="F1692" s="817" t="s">
        <v>71</v>
      </c>
      <c r="G1692" s="819" t="s">
        <v>555</v>
      </c>
      <c r="H1692" s="817" t="s">
        <v>73</v>
      </c>
      <c r="I1692" s="821">
        <v>10</v>
      </c>
      <c r="J1692" s="827">
        <v>132.15</v>
      </c>
      <c r="K1692" s="21">
        <f t="shared" si="120"/>
        <v>1321.5</v>
      </c>
      <c r="L1692" s="21">
        <f t="shared" si="123"/>
        <v>190.90909090909091</v>
      </c>
      <c r="M1692" s="21">
        <f t="shared" si="122"/>
        <v>190.91</v>
      </c>
      <c r="N1692" s="21">
        <f t="shared" si="121"/>
        <v>1512.41</v>
      </c>
      <c r="O1692" s="817"/>
      <c r="P1692" s="817"/>
      <c r="Q1692" s="822" t="s">
        <v>8</v>
      </c>
      <c r="R1692" s="823" t="s">
        <v>9</v>
      </c>
    </row>
    <row r="1693" spans="1:18" ht="15" hidden="1" customHeight="1">
      <c r="A1693" s="816">
        <v>187804</v>
      </c>
      <c r="B1693" s="817" t="s">
        <v>532</v>
      </c>
      <c r="C1693" s="817" t="s">
        <v>59</v>
      </c>
      <c r="D1693" s="817" t="s">
        <v>3</v>
      </c>
      <c r="E1693" s="818">
        <v>44398</v>
      </c>
      <c r="F1693" s="817" t="s">
        <v>71</v>
      </c>
      <c r="G1693" s="819" t="s">
        <v>555</v>
      </c>
      <c r="H1693" s="817" t="s">
        <v>73</v>
      </c>
      <c r="I1693" s="821">
        <v>10</v>
      </c>
      <c r="J1693" s="827">
        <v>111.7</v>
      </c>
      <c r="K1693" s="21">
        <f t="shared" si="120"/>
        <v>1117</v>
      </c>
      <c r="L1693" s="21">
        <f t="shared" si="123"/>
        <v>190.90909090909091</v>
      </c>
      <c r="M1693" s="21">
        <f t="shared" si="122"/>
        <v>190.91</v>
      </c>
      <c r="N1693" s="21">
        <f t="shared" si="121"/>
        <v>1307.9100000000001</v>
      </c>
      <c r="O1693" s="817"/>
      <c r="P1693" s="817"/>
      <c r="Q1693" s="822" t="s">
        <v>8</v>
      </c>
      <c r="R1693" s="823" t="s">
        <v>9</v>
      </c>
    </row>
    <row r="1694" spans="1:18" ht="15" hidden="1" customHeight="1">
      <c r="A1694" s="816">
        <v>203781</v>
      </c>
      <c r="B1694" s="817" t="s">
        <v>542</v>
      </c>
      <c r="C1694" s="817" t="s">
        <v>36</v>
      </c>
      <c r="D1694" s="817" t="s">
        <v>3</v>
      </c>
      <c r="E1694" s="818">
        <v>44398</v>
      </c>
      <c r="F1694" s="817" t="s">
        <v>71</v>
      </c>
      <c r="G1694" s="819" t="s">
        <v>555</v>
      </c>
      <c r="H1694" s="817" t="s">
        <v>73</v>
      </c>
      <c r="I1694" s="821">
        <v>10</v>
      </c>
      <c r="J1694" s="827">
        <v>132.15</v>
      </c>
      <c r="K1694" s="21">
        <f t="shared" si="120"/>
        <v>1321.5</v>
      </c>
      <c r="L1694" s="21">
        <f t="shared" si="123"/>
        <v>190.90909090909091</v>
      </c>
      <c r="M1694" s="21">
        <f t="shared" si="122"/>
        <v>190.91</v>
      </c>
      <c r="N1694" s="21">
        <f t="shared" si="121"/>
        <v>1512.41</v>
      </c>
      <c r="O1694" s="817"/>
      <c r="P1694" s="817"/>
      <c r="Q1694" s="822" t="s">
        <v>8</v>
      </c>
      <c r="R1694" s="823" t="s">
        <v>9</v>
      </c>
    </row>
    <row r="1695" spans="1:18" ht="15" hidden="1" customHeight="1">
      <c r="A1695" s="816">
        <v>117561</v>
      </c>
      <c r="B1695" s="817" t="s">
        <v>139</v>
      </c>
      <c r="C1695" s="817" t="s">
        <v>18</v>
      </c>
      <c r="D1695" s="817" t="s">
        <v>3</v>
      </c>
      <c r="E1695" s="818">
        <v>44398</v>
      </c>
      <c r="F1695" s="817" t="s">
        <v>140</v>
      </c>
      <c r="G1695" s="819" t="s">
        <v>141</v>
      </c>
      <c r="H1695" s="820" t="s">
        <v>142</v>
      </c>
      <c r="I1695" s="821">
        <v>8</v>
      </c>
      <c r="J1695" s="827">
        <v>150.59</v>
      </c>
      <c r="K1695" s="21">
        <f t="shared" si="120"/>
        <v>1204.72</v>
      </c>
      <c r="L1695" s="21">
        <f t="shared" si="123"/>
        <v>152.72727272727272</v>
      </c>
      <c r="M1695" s="21">
        <f t="shared" si="122"/>
        <v>152.72999999999999</v>
      </c>
      <c r="N1695" s="21">
        <f t="shared" si="121"/>
        <v>1357.45</v>
      </c>
      <c r="O1695" s="817"/>
      <c r="P1695" s="817"/>
      <c r="Q1695" s="822"/>
      <c r="R1695" s="823" t="s">
        <v>9</v>
      </c>
    </row>
    <row r="1696" spans="1:18" ht="15" hidden="1" customHeight="1">
      <c r="A1696" s="816">
        <v>117561</v>
      </c>
      <c r="B1696" s="817" t="s">
        <v>139</v>
      </c>
      <c r="C1696" s="817" t="s">
        <v>18</v>
      </c>
      <c r="D1696" s="817" t="s">
        <v>3</v>
      </c>
      <c r="E1696" s="818">
        <v>44398</v>
      </c>
      <c r="F1696" s="817" t="s">
        <v>140</v>
      </c>
      <c r="G1696" s="819" t="s">
        <v>141</v>
      </c>
      <c r="H1696" s="820" t="s">
        <v>142</v>
      </c>
      <c r="I1696" s="821">
        <v>3</v>
      </c>
      <c r="J1696" s="827">
        <v>150.59</v>
      </c>
      <c r="K1696" s="21">
        <f t="shared" si="120"/>
        <v>451.77</v>
      </c>
      <c r="L1696" s="21">
        <f t="shared" si="123"/>
        <v>57.272727272727266</v>
      </c>
      <c r="M1696" s="21">
        <f t="shared" si="122"/>
        <v>57.27</v>
      </c>
      <c r="N1696" s="21">
        <f t="shared" si="121"/>
        <v>509.03999999999996</v>
      </c>
      <c r="O1696" s="817"/>
      <c r="P1696" s="817"/>
      <c r="Q1696" s="822"/>
      <c r="R1696" s="823" t="s">
        <v>9</v>
      </c>
    </row>
    <row r="1697" spans="1:19" ht="15" hidden="1" customHeight="1">
      <c r="A1697" s="816">
        <v>117561</v>
      </c>
      <c r="B1697" s="817" t="s">
        <v>139</v>
      </c>
      <c r="C1697" s="817" t="s">
        <v>18</v>
      </c>
      <c r="D1697" s="817" t="s">
        <v>3</v>
      </c>
      <c r="E1697" s="818">
        <v>44399</v>
      </c>
      <c r="F1697" s="817" t="s">
        <v>140</v>
      </c>
      <c r="G1697" s="819" t="s">
        <v>141</v>
      </c>
      <c r="H1697" s="820" t="s">
        <v>142</v>
      </c>
      <c r="I1697" s="821">
        <v>8</v>
      </c>
      <c r="J1697" s="827">
        <v>150.59</v>
      </c>
      <c r="K1697" s="21">
        <f t="shared" si="120"/>
        <v>1204.72</v>
      </c>
      <c r="L1697" s="21">
        <f t="shared" si="123"/>
        <v>152.72727272727272</v>
      </c>
      <c r="M1697" s="21">
        <f t="shared" si="122"/>
        <v>152.72999999999999</v>
      </c>
      <c r="N1697" s="21">
        <f t="shared" si="121"/>
        <v>1357.45</v>
      </c>
      <c r="O1697" s="817"/>
      <c r="P1697" s="817"/>
      <c r="Q1697" s="822"/>
      <c r="R1697" s="823" t="s">
        <v>9</v>
      </c>
    </row>
    <row r="1698" spans="1:19" ht="15" hidden="1" customHeight="1">
      <c r="A1698" s="816">
        <v>117561</v>
      </c>
      <c r="B1698" s="817" t="s">
        <v>139</v>
      </c>
      <c r="C1698" s="817" t="s">
        <v>18</v>
      </c>
      <c r="D1698" s="817" t="s">
        <v>3</v>
      </c>
      <c r="E1698" s="818">
        <v>44399</v>
      </c>
      <c r="F1698" s="817" t="s">
        <v>140</v>
      </c>
      <c r="G1698" s="819" t="s">
        <v>141</v>
      </c>
      <c r="H1698" s="820" t="s">
        <v>142</v>
      </c>
      <c r="I1698" s="821">
        <v>3</v>
      </c>
      <c r="J1698" s="827">
        <v>150.59</v>
      </c>
      <c r="K1698" s="21">
        <f t="shared" si="120"/>
        <v>451.77</v>
      </c>
      <c r="L1698" s="21">
        <f t="shared" si="123"/>
        <v>57.272727272727266</v>
      </c>
      <c r="M1698" s="21">
        <f t="shared" si="122"/>
        <v>57.27</v>
      </c>
      <c r="N1698" s="21">
        <f t="shared" si="121"/>
        <v>509.03999999999996</v>
      </c>
      <c r="O1698" s="817"/>
      <c r="P1698" s="817"/>
      <c r="Q1698" s="822"/>
      <c r="R1698" s="823" t="s">
        <v>9</v>
      </c>
    </row>
    <row r="1699" spans="1:19" ht="15" hidden="1" customHeight="1">
      <c r="A1699" s="816">
        <v>117431</v>
      </c>
      <c r="B1699" s="817" t="s">
        <v>415</v>
      </c>
      <c r="C1699" s="817" t="s">
        <v>39</v>
      </c>
      <c r="D1699" s="817" t="s">
        <v>3</v>
      </c>
      <c r="E1699" s="818">
        <v>44402</v>
      </c>
      <c r="F1699" s="817" t="s">
        <v>140</v>
      </c>
      <c r="G1699" s="819" t="s">
        <v>205</v>
      </c>
      <c r="H1699" s="824" t="s">
        <v>142</v>
      </c>
      <c r="I1699" s="829">
        <v>11</v>
      </c>
      <c r="J1699" s="830">
        <v>81.03</v>
      </c>
      <c r="K1699" s="21">
        <f t="shared" si="120"/>
        <v>891.33</v>
      </c>
      <c r="L1699" s="21">
        <f t="shared" si="123"/>
        <v>210</v>
      </c>
      <c r="M1699" s="21">
        <f t="shared" si="122"/>
        <v>210</v>
      </c>
      <c r="N1699" s="21">
        <f t="shared" si="121"/>
        <v>1101.33</v>
      </c>
      <c r="O1699" s="824" t="s">
        <v>6</v>
      </c>
      <c r="P1699" s="824" t="s">
        <v>556</v>
      </c>
      <c r="Q1699" s="831" t="s">
        <v>8</v>
      </c>
      <c r="R1699" s="832" t="s">
        <v>9</v>
      </c>
    </row>
    <row r="1700" spans="1:19" ht="15" hidden="1" customHeight="1">
      <c r="A1700" s="816">
        <v>197856</v>
      </c>
      <c r="B1700" s="817" t="s">
        <v>557</v>
      </c>
      <c r="C1700" s="817" t="s">
        <v>39</v>
      </c>
      <c r="D1700" s="817" t="s">
        <v>3</v>
      </c>
      <c r="E1700" s="818">
        <v>44402</v>
      </c>
      <c r="F1700" s="817" t="s">
        <v>140</v>
      </c>
      <c r="G1700" s="819" t="s">
        <v>205</v>
      </c>
      <c r="H1700" s="824" t="s">
        <v>142</v>
      </c>
      <c r="I1700" s="829">
        <v>11</v>
      </c>
      <c r="J1700" s="830">
        <v>81.03</v>
      </c>
      <c r="K1700" s="21">
        <f t="shared" si="120"/>
        <v>891.33</v>
      </c>
      <c r="L1700" s="21">
        <f t="shared" si="123"/>
        <v>210</v>
      </c>
      <c r="M1700" s="21">
        <f t="shared" si="122"/>
        <v>210</v>
      </c>
      <c r="N1700" s="21">
        <f t="shared" si="121"/>
        <v>1101.33</v>
      </c>
      <c r="O1700" s="824" t="s">
        <v>6</v>
      </c>
      <c r="P1700" s="824" t="s">
        <v>556</v>
      </c>
      <c r="Q1700" s="831" t="s">
        <v>8</v>
      </c>
      <c r="R1700" s="832" t="s">
        <v>9</v>
      </c>
    </row>
    <row r="1701" spans="1:19" ht="15" hidden="1" customHeight="1">
      <c r="A1701" s="825">
        <v>117685</v>
      </c>
      <c r="B1701" s="824" t="s">
        <v>513</v>
      </c>
      <c r="C1701" s="824" t="s">
        <v>63</v>
      </c>
      <c r="D1701" s="824" t="s">
        <v>3</v>
      </c>
      <c r="E1701" s="826">
        <v>44403</v>
      </c>
      <c r="F1701" s="817" t="s">
        <v>19</v>
      </c>
      <c r="G1701" s="819" t="s">
        <v>324</v>
      </c>
      <c r="H1701" s="824" t="s">
        <v>21</v>
      </c>
      <c r="I1701" s="829">
        <v>11</v>
      </c>
      <c r="J1701" s="830">
        <v>91.26</v>
      </c>
      <c r="K1701" s="21">
        <f t="shared" si="120"/>
        <v>1003.86</v>
      </c>
      <c r="L1701" s="21">
        <f t="shared" si="123"/>
        <v>210</v>
      </c>
      <c r="M1701" s="21">
        <f t="shared" si="122"/>
        <v>210</v>
      </c>
      <c r="N1701" s="21">
        <f t="shared" si="121"/>
        <v>1213.8600000000001</v>
      </c>
      <c r="O1701" s="824" t="s">
        <v>6</v>
      </c>
      <c r="P1701" s="824" t="s">
        <v>552</v>
      </c>
      <c r="Q1701" s="831" t="s">
        <v>8</v>
      </c>
      <c r="R1701" s="832" t="s">
        <v>9</v>
      </c>
    </row>
    <row r="1702" spans="1:19" ht="15" hidden="1" customHeight="1">
      <c r="A1702" s="825">
        <v>118606</v>
      </c>
      <c r="B1702" s="824" t="s">
        <v>515</v>
      </c>
      <c r="C1702" s="824" t="s">
        <v>63</v>
      </c>
      <c r="D1702" s="824" t="s">
        <v>3</v>
      </c>
      <c r="E1702" s="826">
        <v>44403</v>
      </c>
      <c r="F1702" s="817" t="s">
        <v>19</v>
      </c>
      <c r="G1702" s="819" t="s">
        <v>324</v>
      </c>
      <c r="H1702" s="824" t="s">
        <v>21</v>
      </c>
      <c r="I1702" s="829">
        <v>11</v>
      </c>
      <c r="J1702" s="830">
        <v>91.26</v>
      </c>
      <c r="K1702" s="21">
        <f t="shared" si="120"/>
        <v>1003.86</v>
      </c>
      <c r="L1702" s="21">
        <f t="shared" si="123"/>
        <v>210</v>
      </c>
      <c r="M1702" s="21">
        <f t="shared" si="122"/>
        <v>210</v>
      </c>
      <c r="N1702" s="21">
        <f t="shared" si="121"/>
        <v>1213.8600000000001</v>
      </c>
      <c r="O1702" s="824" t="s">
        <v>6</v>
      </c>
      <c r="P1702" s="824" t="s">
        <v>552</v>
      </c>
      <c r="Q1702" s="831" t="s">
        <v>8</v>
      </c>
      <c r="R1702" s="832" t="s">
        <v>9</v>
      </c>
    </row>
    <row r="1703" spans="1:19" ht="15" hidden="1" customHeight="1">
      <c r="A1703" s="825">
        <v>157011</v>
      </c>
      <c r="B1703" s="824" t="s">
        <v>516</v>
      </c>
      <c r="C1703" s="824" t="s">
        <v>63</v>
      </c>
      <c r="D1703" s="824" t="s">
        <v>3</v>
      </c>
      <c r="E1703" s="826">
        <v>44403</v>
      </c>
      <c r="F1703" s="817" t="s">
        <v>19</v>
      </c>
      <c r="G1703" s="819" t="s">
        <v>324</v>
      </c>
      <c r="H1703" s="824" t="s">
        <v>21</v>
      </c>
      <c r="I1703" s="829">
        <v>11</v>
      </c>
      <c r="J1703" s="830">
        <v>91.26</v>
      </c>
      <c r="K1703" s="21">
        <f t="shared" si="120"/>
        <v>1003.86</v>
      </c>
      <c r="L1703" s="21">
        <f t="shared" si="123"/>
        <v>210</v>
      </c>
      <c r="M1703" s="21">
        <f t="shared" si="122"/>
        <v>210</v>
      </c>
      <c r="N1703" s="21">
        <f t="shared" si="121"/>
        <v>1213.8600000000001</v>
      </c>
      <c r="O1703" s="824" t="s">
        <v>6</v>
      </c>
      <c r="P1703" s="824" t="s">
        <v>552</v>
      </c>
      <c r="Q1703" s="831" t="s">
        <v>8</v>
      </c>
      <c r="R1703" s="832" t="s">
        <v>9</v>
      </c>
    </row>
    <row r="1704" spans="1:19" ht="15" hidden="1" customHeight="1">
      <c r="A1704" s="825">
        <v>203395</v>
      </c>
      <c r="B1704" s="824" t="s">
        <v>517</v>
      </c>
      <c r="C1704" s="824" t="s">
        <v>63</v>
      </c>
      <c r="D1704" s="824" t="s">
        <v>3</v>
      </c>
      <c r="E1704" s="826">
        <v>44403</v>
      </c>
      <c r="F1704" s="817" t="s">
        <v>19</v>
      </c>
      <c r="G1704" s="819" t="s">
        <v>324</v>
      </c>
      <c r="H1704" s="824" t="s">
        <v>21</v>
      </c>
      <c r="I1704" s="829">
        <v>11</v>
      </c>
      <c r="J1704" s="830">
        <v>91.26</v>
      </c>
      <c r="K1704" s="21">
        <f t="shared" si="120"/>
        <v>1003.86</v>
      </c>
      <c r="L1704" s="21">
        <f t="shared" si="123"/>
        <v>210</v>
      </c>
      <c r="M1704" s="21">
        <f t="shared" si="122"/>
        <v>210</v>
      </c>
      <c r="N1704" s="21">
        <f t="shared" si="121"/>
        <v>1213.8600000000001</v>
      </c>
      <c r="O1704" s="824" t="s">
        <v>6</v>
      </c>
      <c r="P1704" s="824" t="s">
        <v>552</v>
      </c>
      <c r="Q1704" s="831" t="s">
        <v>8</v>
      </c>
      <c r="R1704" s="832" t="s">
        <v>9</v>
      </c>
    </row>
    <row r="1705" spans="1:19" ht="15" hidden="1" customHeight="1">
      <c r="A1705" s="816">
        <v>117431</v>
      </c>
      <c r="B1705" s="817" t="s">
        <v>415</v>
      </c>
      <c r="C1705" s="817" t="s">
        <v>39</v>
      </c>
      <c r="D1705" s="817" t="s">
        <v>3</v>
      </c>
      <c r="E1705" s="818">
        <v>44404</v>
      </c>
      <c r="F1705" s="817" t="s">
        <v>140</v>
      </c>
      <c r="G1705" s="819" t="s">
        <v>205</v>
      </c>
      <c r="H1705" s="824" t="s">
        <v>142</v>
      </c>
      <c r="I1705" s="829">
        <v>4</v>
      </c>
      <c r="J1705" s="830">
        <v>81.03</v>
      </c>
      <c r="K1705" s="21">
        <f t="shared" si="120"/>
        <v>324.12</v>
      </c>
      <c r="L1705" s="21">
        <f t="shared" si="123"/>
        <v>76.36363636363636</v>
      </c>
      <c r="M1705" s="21">
        <f t="shared" si="122"/>
        <v>76.36</v>
      </c>
      <c r="N1705" s="21">
        <f t="shared" si="121"/>
        <v>400.48</v>
      </c>
      <c r="O1705" s="824" t="s">
        <v>6</v>
      </c>
      <c r="P1705" s="824" t="s">
        <v>558</v>
      </c>
      <c r="Q1705" s="831" t="s">
        <v>8</v>
      </c>
      <c r="R1705" s="832" t="s">
        <v>86</v>
      </c>
    </row>
    <row r="1706" spans="1:19" ht="15" hidden="1" customHeight="1">
      <c r="A1706" s="816">
        <v>197856</v>
      </c>
      <c r="B1706" s="817" t="s">
        <v>557</v>
      </c>
      <c r="C1706" s="817" t="s">
        <v>39</v>
      </c>
      <c r="D1706" s="817" t="s">
        <v>3</v>
      </c>
      <c r="E1706" s="818">
        <v>44404</v>
      </c>
      <c r="F1706" s="817" t="s">
        <v>140</v>
      </c>
      <c r="G1706" s="819" t="s">
        <v>205</v>
      </c>
      <c r="H1706" s="824" t="s">
        <v>142</v>
      </c>
      <c r="I1706" s="829">
        <v>4</v>
      </c>
      <c r="J1706" s="830">
        <v>81.03</v>
      </c>
      <c r="K1706" s="21">
        <f t="shared" si="120"/>
        <v>324.12</v>
      </c>
      <c r="L1706" s="21">
        <f t="shared" si="123"/>
        <v>76.36363636363636</v>
      </c>
      <c r="M1706" s="21">
        <f t="shared" si="122"/>
        <v>76.36</v>
      </c>
      <c r="N1706" s="21">
        <f t="shared" si="121"/>
        <v>400.48</v>
      </c>
      <c r="O1706" s="824" t="s">
        <v>6</v>
      </c>
      <c r="P1706" s="824" t="s">
        <v>558</v>
      </c>
      <c r="Q1706" s="831" t="s">
        <v>8</v>
      </c>
      <c r="R1706" s="832" t="s">
        <v>86</v>
      </c>
    </row>
    <row r="1707" spans="1:19">
      <c r="A1707" s="808"/>
      <c r="B1707" s="809"/>
      <c r="C1707" s="809"/>
      <c r="D1707" s="809"/>
      <c r="E1707" s="810"/>
      <c r="F1707" s="809"/>
      <c r="G1707" s="811"/>
      <c r="H1707" s="812"/>
      <c r="I1707" s="813"/>
      <c r="J1707" s="828"/>
      <c r="K1707" s="339"/>
      <c r="L1707" s="21">
        <f t="shared" ref="L1707:L1713" si="124">(I1707/8)*210</f>
        <v>0</v>
      </c>
      <c r="M1707" s="339"/>
      <c r="N1707" s="339"/>
      <c r="O1707" s="809"/>
      <c r="P1707" s="809"/>
      <c r="Q1707" s="814"/>
      <c r="R1707" s="815"/>
      <c r="S1707" s="322"/>
    </row>
    <row r="1708" spans="1:19">
      <c r="A1708" s="808"/>
      <c r="B1708" s="809"/>
      <c r="C1708" s="809"/>
      <c r="D1708" s="809"/>
      <c r="E1708" s="810"/>
      <c r="F1708" s="809"/>
      <c r="G1708" s="811"/>
      <c r="H1708" s="812"/>
      <c r="I1708" s="813"/>
      <c r="J1708" s="828"/>
      <c r="K1708" s="339"/>
      <c r="L1708" s="21">
        <f t="shared" si="124"/>
        <v>0</v>
      </c>
      <c r="M1708" s="339"/>
      <c r="N1708" s="339"/>
      <c r="O1708" s="809"/>
      <c r="P1708" s="809"/>
      <c r="Q1708" s="814"/>
      <c r="R1708" s="815"/>
      <c r="S1708" s="322"/>
    </row>
    <row r="1709" spans="1:19">
      <c r="A1709" s="808"/>
      <c r="B1709" s="809"/>
      <c r="C1709" s="809"/>
      <c r="D1709" s="809"/>
      <c r="E1709" s="810"/>
      <c r="F1709" s="809"/>
      <c r="G1709" s="811"/>
      <c r="H1709" s="812"/>
      <c r="I1709" s="813"/>
      <c r="J1709" s="828"/>
      <c r="K1709" s="339"/>
      <c r="L1709" s="21">
        <f t="shared" si="124"/>
        <v>0</v>
      </c>
      <c r="M1709" s="339"/>
      <c r="N1709" s="339"/>
      <c r="O1709" s="809"/>
      <c r="P1709" s="809"/>
      <c r="Q1709" s="814"/>
      <c r="R1709" s="815"/>
      <c r="S1709" s="322"/>
    </row>
    <row r="1710" spans="1:19">
      <c r="A1710" s="808"/>
      <c r="B1710" s="809"/>
      <c r="C1710" s="809"/>
      <c r="D1710" s="809"/>
      <c r="E1710" s="810"/>
      <c r="F1710" s="809"/>
      <c r="G1710" s="811"/>
      <c r="H1710" s="812"/>
      <c r="I1710" s="813"/>
      <c r="J1710" s="828"/>
      <c r="K1710" s="339"/>
      <c r="L1710" s="21">
        <f t="shared" si="124"/>
        <v>0</v>
      </c>
      <c r="M1710" s="339"/>
      <c r="N1710" s="339"/>
      <c r="O1710" s="809"/>
      <c r="P1710" s="809"/>
      <c r="Q1710" s="814"/>
      <c r="R1710" s="815"/>
      <c r="S1710" s="322"/>
    </row>
    <row r="1711" spans="1:19">
      <c r="A1711" s="808"/>
      <c r="B1711" s="809"/>
      <c r="C1711" s="809"/>
      <c r="D1711" s="809"/>
      <c r="E1711" s="810"/>
      <c r="F1711" s="809"/>
      <c r="G1711" s="811"/>
      <c r="H1711" s="812"/>
      <c r="I1711" s="813"/>
      <c r="J1711" s="828"/>
      <c r="K1711" s="339"/>
      <c r="L1711" s="21">
        <f t="shared" si="124"/>
        <v>0</v>
      </c>
      <c r="M1711" s="339"/>
      <c r="N1711" s="339"/>
      <c r="O1711" s="809"/>
      <c r="P1711" s="809"/>
      <c r="Q1711" s="814"/>
      <c r="R1711" s="815"/>
      <c r="S1711" s="322"/>
    </row>
    <row r="1712" spans="1:19">
      <c r="A1712" s="808"/>
      <c r="B1712" s="809"/>
      <c r="C1712" s="809"/>
      <c r="D1712" s="809"/>
      <c r="E1712" s="810"/>
      <c r="F1712" s="809"/>
      <c r="G1712" s="811"/>
      <c r="H1712" s="812"/>
      <c r="I1712" s="813"/>
      <c r="J1712" s="828"/>
      <c r="K1712" s="339"/>
      <c r="L1712" s="21">
        <f t="shared" si="124"/>
        <v>0</v>
      </c>
      <c r="M1712" s="339"/>
      <c r="N1712" s="339"/>
      <c r="O1712" s="809"/>
      <c r="P1712" s="809"/>
      <c r="Q1712" s="814"/>
      <c r="R1712" s="815"/>
      <c r="S1712" s="322"/>
    </row>
    <row r="1713" spans="1:19">
      <c r="A1713" s="808"/>
      <c r="B1713" s="809"/>
      <c r="C1713" s="809"/>
      <c r="D1713" s="809"/>
      <c r="E1713" s="810"/>
      <c r="F1713" s="809"/>
      <c r="G1713" s="811"/>
      <c r="H1713" s="812"/>
      <c r="I1713" s="813"/>
      <c r="J1713" s="828"/>
      <c r="K1713" s="339"/>
      <c r="L1713" s="21">
        <f t="shared" si="124"/>
        <v>0</v>
      </c>
      <c r="M1713" s="339"/>
      <c r="N1713" s="339"/>
      <c r="O1713" s="809"/>
      <c r="P1713" s="809"/>
      <c r="Q1713" s="814"/>
      <c r="R1713" s="815"/>
      <c r="S1713" s="322"/>
    </row>
    <row r="1714" spans="1:19" ht="15" hidden="1" customHeight="1">
      <c r="A1714" s="816">
        <v>117561</v>
      </c>
      <c r="B1714" s="817" t="s">
        <v>139</v>
      </c>
      <c r="C1714" s="817" t="s">
        <v>18</v>
      </c>
      <c r="D1714" s="817" t="s">
        <v>3</v>
      </c>
      <c r="E1714" s="818">
        <v>44414</v>
      </c>
      <c r="F1714" s="817" t="s">
        <v>140</v>
      </c>
      <c r="G1714" s="819" t="s">
        <v>141</v>
      </c>
      <c r="H1714" s="820" t="s">
        <v>142</v>
      </c>
      <c r="I1714" s="821">
        <v>4</v>
      </c>
      <c r="J1714" s="827">
        <v>150.59</v>
      </c>
      <c r="K1714" s="21">
        <f t="shared" si="120"/>
        <v>602.36</v>
      </c>
      <c r="L1714" s="21">
        <f t="shared" ref="L1714:L1777" si="125">IF(OR(I1714=11,I1714&gt;11),210,210*(I1714/11))</f>
        <v>76.36363636363636</v>
      </c>
      <c r="M1714" s="21">
        <f t="shared" si="122"/>
        <v>76.36</v>
      </c>
      <c r="N1714" s="21">
        <f t="shared" si="121"/>
        <v>678.72</v>
      </c>
      <c r="O1714" s="817"/>
      <c r="P1714" s="817"/>
      <c r="Q1714" s="822"/>
      <c r="R1714" s="823" t="s">
        <v>9</v>
      </c>
    </row>
    <row r="1715" spans="1:19" ht="15" hidden="1" customHeight="1">
      <c r="A1715" s="816">
        <v>117561</v>
      </c>
      <c r="B1715" s="817" t="s">
        <v>139</v>
      </c>
      <c r="C1715" s="817" t="s">
        <v>18</v>
      </c>
      <c r="D1715" s="817" t="s">
        <v>3</v>
      </c>
      <c r="E1715" s="818">
        <v>44414</v>
      </c>
      <c r="F1715" s="817" t="s">
        <v>140</v>
      </c>
      <c r="G1715" s="819" t="s">
        <v>141</v>
      </c>
      <c r="H1715" s="820" t="s">
        <v>142</v>
      </c>
      <c r="I1715" s="821">
        <v>8</v>
      </c>
      <c r="J1715" s="827">
        <v>150.59</v>
      </c>
      <c r="K1715" s="21">
        <f t="shared" si="120"/>
        <v>1204.72</v>
      </c>
      <c r="L1715" s="21">
        <f t="shared" si="125"/>
        <v>152.72727272727272</v>
      </c>
      <c r="M1715" s="21">
        <f t="shared" si="122"/>
        <v>152.72999999999999</v>
      </c>
      <c r="N1715" s="21">
        <f t="shared" si="121"/>
        <v>1357.45</v>
      </c>
      <c r="O1715" s="817"/>
      <c r="P1715" s="817"/>
      <c r="Q1715" s="822"/>
      <c r="R1715" s="823" t="s">
        <v>9</v>
      </c>
    </row>
    <row r="1716" spans="1:19" ht="15" hidden="1" customHeight="1">
      <c r="A1716" s="816">
        <v>117561</v>
      </c>
      <c r="B1716" s="817" t="s">
        <v>139</v>
      </c>
      <c r="C1716" s="817" t="s">
        <v>18</v>
      </c>
      <c r="D1716" s="817" t="s">
        <v>3</v>
      </c>
      <c r="E1716" s="818">
        <v>44415</v>
      </c>
      <c r="F1716" s="817" t="s">
        <v>140</v>
      </c>
      <c r="G1716" s="819" t="s">
        <v>141</v>
      </c>
      <c r="H1716" s="820" t="s">
        <v>142</v>
      </c>
      <c r="I1716" s="821">
        <v>11</v>
      </c>
      <c r="J1716" s="827">
        <v>150.59</v>
      </c>
      <c r="K1716" s="21">
        <f t="shared" si="120"/>
        <v>1656.49</v>
      </c>
      <c r="L1716" s="21">
        <f t="shared" si="125"/>
        <v>210</v>
      </c>
      <c r="M1716" s="21">
        <f t="shared" si="122"/>
        <v>210</v>
      </c>
      <c r="N1716" s="21">
        <f t="shared" si="121"/>
        <v>1866.49</v>
      </c>
      <c r="O1716" s="817"/>
      <c r="P1716" s="817"/>
      <c r="Q1716" s="822"/>
      <c r="R1716" s="823" t="s">
        <v>9</v>
      </c>
    </row>
    <row r="1717" spans="1:19" ht="15" hidden="1" customHeight="1">
      <c r="A1717" s="816">
        <v>117561</v>
      </c>
      <c r="B1717" s="817" t="s">
        <v>139</v>
      </c>
      <c r="C1717" s="817" t="s">
        <v>18</v>
      </c>
      <c r="D1717" s="817" t="s">
        <v>3</v>
      </c>
      <c r="E1717" s="818">
        <v>44416</v>
      </c>
      <c r="F1717" s="817" t="s">
        <v>140</v>
      </c>
      <c r="G1717" s="819" t="s">
        <v>141</v>
      </c>
      <c r="H1717" s="820" t="s">
        <v>142</v>
      </c>
      <c r="I1717" s="821">
        <v>11</v>
      </c>
      <c r="J1717" s="827">
        <v>150.59</v>
      </c>
      <c r="K1717" s="21">
        <f t="shared" si="120"/>
        <v>1656.49</v>
      </c>
      <c r="L1717" s="21">
        <f t="shared" si="125"/>
        <v>210</v>
      </c>
      <c r="M1717" s="21">
        <f t="shared" si="122"/>
        <v>210</v>
      </c>
      <c r="N1717" s="21">
        <f t="shared" si="121"/>
        <v>1866.49</v>
      </c>
      <c r="O1717" s="817"/>
      <c r="P1717" s="817"/>
      <c r="Q1717" s="822"/>
      <c r="R1717" s="823" t="s">
        <v>9</v>
      </c>
    </row>
    <row r="1718" spans="1:19" ht="15" hidden="1" customHeight="1">
      <c r="A1718" s="816">
        <v>117561</v>
      </c>
      <c r="B1718" s="817" t="s">
        <v>139</v>
      </c>
      <c r="C1718" s="817" t="s">
        <v>18</v>
      </c>
      <c r="D1718" s="817" t="s">
        <v>3</v>
      </c>
      <c r="E1718" s="818">
        <v>44417</v>
      </c>
      <c r="F1718" s="817" t="s">
        <v>140</v>
      </c>
      <c r="G1718" s="819" t="s">
        <v>141</v>
      </c>
      <c r="H1718" s="820" t="s">
        <v>142</v>
      </c>
      <c r="I1718" s="821">
        <v>8</v>
      </c>
      <c r="J1718" s="827">
        <v>150.59</v>
      </c>
      <c r="K1718" s="21">
        <f t="shared" si="120"/>
        <v>1204.72</v>
      </c>
      <c r="L1718" s="21">
        <f t="shared" si="125"/>
        <v>152.72727272727272</v>
      </c>
      <c r="M1718" s="21">
        <f t="shared" si="122"/>
        <v>152.72999999999999</v>
      </c>
      <c r="N1718" s="21">
        <f t="shared" si="121"/>
        <v>1357.45</v>
      </c>
      <c r="O1718" s="817"/>
      <c r="P1718" s="817"/>
      <c r="Q1718" s="822"/>
      <c r="R1718" s="823" t="s">
        <v>9</v>
      </c>
    </row>
    <row r="1719" spans="1:19" ht="15" hidden="1" customHeight="1">
      <c r="A1719" s="816">
        <v>117561</v>
      </c>
      <c r="B1719" s="817" t="s">
        <v>139</v>
      </c>
      <c r="C1719" s="817" t="s">
        <v>18</v>
      </c>
      <c r="D1719" s="817" t="s">
        <v>3</v>
      </c>
      <c r="E1719" s="818">
        <v>44417</v>
      </c>
      <c r="F1719" s="817" t="s">
        <v>140</v>
      </c>
      <c r="G1719" s="819" t="s">
        <v>141</v>
      </c>
      <c r="H1719" s="820" t="s">
        <v>142</v>
      </c>
      <c r="I1719" s="821">
        <v>3</v>
      </c>
      <c r="J1719" s="827">
        <v>150.59</v>
      </c>
      <c r="K1719" s="21">
        <f t="shared" si="120"/>
        <v>451.77</v>
      </c>
      <c r="L1719" s="21">
        <f t="shared" si="125"/>
        <v>57.272727272727266</v>
      </c>
      <c r="M1719" s="21">
        <f t="shared" si="122"/>
        <v>57.27</v>
      </c>
      <c r="N1719" s="21">
        <f t="shared" si="121"/>
        <v>509.03999999999996</v>
      </c>
      <c r="O1719" s="817"/>
      <c r="P1719" s="817"/>
      <c r="Q1719" s="822"/>
      <c r="R1719" s="823" t="s">
        <v>9</v>
      </c>
    </row>
    <row r="1720" spans="1:19" ht="15" hidden="1" customHeight="1">
      <c r="A1720" s="816">
        <v>117561</v>
      </c>
      <c r="B1720" s="817" t="s">
        <v>139</v>
      </c>
      <c r="C1720" s="817" t="s">
        <v>18</v>
      </c>
      <c r="D1720" s="817" t="s">
        <v>3</v>
      </c>
      <c r="E1720" s="818">
        <v>44418</v>
      </c>
      <c r="F1720" s="817" t="s">
        <v>140</v>
      </c>
      <c r="G1720" s="819" t="s">
        <v>141</v>
      </c>
      <c r="H1720" s="820" t="s">
        <v>142</v>
      </c>
      <c r="I1720" s="821">
        <v>3</v>
      </c>
      <c r="J1720" s="827">
        <v>150.59</v>
      </c>
      <c r="K1720" s="21">
        <f t="shared" si="120"/>
        <v>451.77</v>
      </c>
      <c r="L1720" s="21">
        <f t="shared" si="125"/>
        <v>57.272727272727266</v>
      </c>
      <c r="M1720" s="21">
        <f t="shared" si="122"/>
        <v>57.27</v>
      </c>
      <c r="N1720" s="21">
        <f t="shared" si="121"/>
        <v>509.03999999999996</v>
      </c>
      <c r="O1720" s="817"/>
      <c r="P1720" s="817"/>
      <c r="Q1720" s="822"/>
      <c r="R1720" s="823" t="s">
        <v>9</v>
      </c>
    </row>
    <row r="1721" spans="1:19" ht="15" hidden="1" customHeight="1">
      <c r="A1721" s="816">
        <v>117561</v>
      </c>
      <c r="B1721" s="817" t="s">
        <v>139</v>
      </c>
      <c r="C1721" s="817" t="s">
        <v>18</v>
      </c>
      <c r="D1721" s="817" t="s">
        <v>3</v>
      </c>
      <c r="E1721" s="818">
        <v>44418</v>
      </c>
      <c r="F1721" s="817" t="s">
        <v>140</v>
      </c>
      <c r="G1721" s="819" t="s">
        <v>141</v>
      </c>
      <c r="H1721" s="820" t="s">
        <v>142</v>
      </c>
      <c r="I1721" s="821">
        <v>8</v>
      </c>
      <c r="J1721" s="827">
        <v>150.59</v>
      </c>
      <c r="K1721" s="21">
        <f t="shared" si="120"/>
        <v>1204.72</v>
      </c>
      <c r="L1721" s="21">
        <f t="shared" si="125"/>
        <v>152.72727272727272</v>
      </c>
      <c r="M1721" s="21">
        <f t="shared" si="122"/>
        <v>152.72999999999999</v>
      </c>
      <c r="N1721" s="21">
        <f t="shared" si="121"/>
        <v>1357.45</v>
      </c>
      <c r="O1721" s="817"/>
      <c r="P1721" s="817"/>
      <c r="Q1721" s="822"/>
      <c r="R1721" s="823" t="s">
        <v>9</v>
      </c>
    </row>
    <row r="1722" spans="1:19" ht="15" hidden="1" customHeight="1">
      <c r="A1722" s="816">
        <v>117561</v>
      </c>
      <c r="B1722" s="817" t="s">
        <v>139</v>
      </c>
      <c r="C1722" s="817" t="s">
        <v>18</v>
      </c>
      <c r="D1722" s="817" t="s">
        <v>3</v>
      </c>
      <c r="E1722" s="818">
        <v>44419</v>
      </c>
      <c r="F1722" s="817" t="s">
        <v>140</v>
      </c>
      <c r="G1722" s="819" t="s">
        <v>141</v>
      </c>
      <c r="H1722" s="820" t="s">
        <v>142</v>
      </c>
      <c r="I1722" s="821">
        <v>8</v>
      </c>
      <c r="J1722" s="827">
        <v>150.59</v>
      </c>
      <c r="K1722" s="21">
        <f t="shared" si="120"/>
        <v>1204.72</v>
      </c>
      <c r="L1722" s="21">
        <f t="shared" si="125"/>
        <v>152.72727272727272</v>
      </c>
      <c r="M1722" s="21">
        <f t="shared" si="122"/>
        <v>152.72999999999999</v>
      </c>
      <c r="N1722" s="21">
        <f t="shared" si="121"/>
        <v>1357.45</v>
      </c>
      <c r="O1722" s="817"/>
      <c r="P1722" s="817"/>
      <c r="Q1722" s="822"/>
      <c r="R1722" s="823" t="s">
        <v>9</v>
      </c>
    </row>
    <row r="1723" spans="1:19" ht="15" hidden="1" customHeight="1">
      <c r="A1723" s="816">
        <v>117561</v>
      </c>
      <c r="B1723" s="817" t="s">
        <v>139</v>
      </c>
      <c r="C1723" s="817" t="s">
        <v>18</v>
      </c>
      <c r="D1723" s="817" t="s">
        <v>3</v>
      </c>
      <c r="E1723" s="818">
        <v>44419</v>
      </c>
      <c r="F1723" s="817" t="s">
        <v>140</v>
      </c>
      <c r="G1723" s="819" t="s">
        <v>141</v>
      </c>
      <c r="H1723" s="820" t="s">
        <v>142</v>
      </c>
      <c r="I1723" s="821">
        <v>3</v>
      </c>
      <c r="J1723" s="827">
        <v>150.59</v>
      </c>
      <c r="K1723" s="21">
        <f t="shared" si="120"/>
        <v>451.77</v>
      </c>
      <c r="L1723" s="21">
        <f t="shared" si="125"/>
        <v>57.272727272727266</v>
      </c>
      <c r="M1723" s="21">
        <f t="shared" si="122"/>
        <v>57.27</v>
      </c>
      <c r="N1723" s="21">
        <f t="shared" si="121"/>
        <v>509.03999999999996</v>
      </c>
      <c r="O1723" s="817"/>
      <c r="P1723" s="817"/>
      <c r="Q1723" s="822"/>
      <c r="R1723" s="823" t="s">
        <v>9</v>
      </c>
    </row>
    <row r="1724" spans="1:19" ht="15" hidden="1" customHeight="1">
      <c r="A1724" s="816">
        <v>117456</v>
      </c>
      <c r="B1724" s="817" t="s">
        <v>524</v>
      </c>
      <c r="C1724" s="817" t="s">
        <v>36</v>
      </c>
      <c r="D1724" s="817" t="s">
        <v>3</v>
      </c>
      <c r="E1724" s="818">
        <v>44420</v>
      </c>
      <c r="F1724" s="817" t="s">
        <v>71</v>
      </c>
      <c r="G1724" s="819" t="s">
        <v>559</v>
      </c>
      <c r="H1724" s="817" t="s">
        <v>73</v>
      </c>
      <c r="I1724" s="821">
        <v>10</v>
      </c>
      <c r="J1724" s="827">
        <v>132.15</v>
      </c>
      <c r="K1724" s="21">
        <f t="shared" si="120"/>
        <v>1321.5</v>
      </c>
      <c r="L1724" s="21">
        <f t="shared" si="125"/>
        <v>190.90909090909091</v>
      </c>
      <c r="M1724" s="21">
        <f t="shared" si="122"/>
        <v>190.91</v>
      </c>
      <c r="N1724" s="21">
        <f t="shared" si="121"/>
        <v>1512.41</v>
      </c>
      <c r="O1724" s="817"/>
      <c r="P1724" s="817"/>
      <c r="Q1724" s="822" t="s">
        <v>8</v>
      </c>
      <c r="R1724" s="823" t="s">
        <v>9</v>
      </c>
    </row>
    <row r="1725" spans="1:19" ht="15" hidden="1" customHeight="1">
      <c r="A1725" s="816">
        <v>118370</v>
      </c>
      <c r="B1725" s="817" t="s">
        <v>222</v>
      </c>
      <c r="C1725" s="817" t="s">
        <v>18</v>
      </c>
      <c r="D1725" s="817" t="s">
        <v>3</v>
      </c>
      <c r="E1725" s="818">
        <v>44420</v>
      </c>
      <c r="F1725" s="817" t="s">
        <v>71</v>
      </c>
      <c r="G1725" s="819" t="s">
        <v>560</v>
      </c>
      <c r="H1725" s="817" t="s">
        <v>73</v>
      </c>
      <c r="I1725" s="821">
        <v>5</v>
      </c>
      <c r="J1725" s="827">
        <v>150.59</v>
      </c>
      <c r="K1725" s="21">
        <f t="shared" si="120"/>
        <v>752.95</v>
      </c>
      <c r="L1725" s="21">
        <f t="shared" si="125"/>
        <v>95.454545454545453</v>
      </c>
      <c r="M1725" s="21">
        <f t="shared" si="122"/>
        <v>95.45</v>
      </c>
      <c r="N1725" s="21">
        <f t="shared" si="121"/>
        <v>848.40000000000009</v>
      </c>
      <c r="O1725" s="817"/>
      <c r="P1725" s="817"/>
      <c r="Q1725" s="822" t="s">
        <v>8</v>
      </c>
      <c r="R1725" s="823" t="s">
        <v>86</v>
      </c>
    </row>
    <row r="1726" spans="1:19" ht="15" hidden="1" customHeight="1">
      <c r="A1726" s="816">
        <v>117561</v>
      </c>
      <c r="B1726" s="817" t="s">
        <v>139</v>
      </c>
      <c r="C1726" s="817" t="s">
        <v>18</v>
      </c>
      <c r="D1726" s="817" t="s">
        <v>3</v>
      </c>
      <c r="E1726" s="818">
        <v>44420</v>
      </c>
      <c r="F1726" s="817" t="s">
        <v>140</v>
      </c>
      <c r="G1726" s="819" t="s">
        <v>141</v>
      </c>
      <c r="H1726" s="820" t="s">
        <v>142</v>
      </c>
      <c r="I1726" s="821">
        <v>3</v>
      </c>
      <c r="J1726" s="827">
        <v>150.59</v>
      </c>
      <c r="K1726" s="21">
        <f t="shared" si="120"/>
        <v>451.77</v>
      </c>
      <c r="L1726" s="21">
        <f t="shared" si="125"/>
        <v>57.272727272727266</v>
      </c>
      <c r="M1726" s="21">
        <f t="shared" si="122"/>
        <v>57.27</v>
      </c>
      <c r="N1726" s="21">
        <f t="shared" si="121"/>
        <v>509.03999999999996</v>
      </c>
      <c r="O1726" s="817"/>
      <c r="P1726" s="817"/>
      <c r="Q1726" s="822"/>
      <c r="R1726" s="823" t="s">
        <v>9</v>
      </c>
    </row>
    <row r="1727" spans="1:19" ht="15" hidden="1" customHeight="1">
      <c r="A1727" s="816">
        <v>117561</v>
      </c>
      <c r="B1727" s="817" t="s">
        <v>139</v>
      </c>
      <c r="C1727" s="817" t="s">
        <v>18</v>
      </c>
      <c r="D1727" s="817" t="s">
        <v>3</v>
      </c>
      <c r="E1727" s="818">
        <v>44420</v>
      </c>
      <c r="F1727" s="817" t="s">
        <v>140</v>
      </c>
      <c r="G1727" s="819" t="s">
        <v>141</v>
      </c>
      <c r="H1727" s="820" t="s">
        <v>142</v>
      </c>
      <c r="I1727" s="821">
        <v>8</v>
      </c>
      <c r="J1727" s="827">
        <v>150.59</v>
      </c>
      <c r="K1727" s="21">
        <f t="shared" si="120"/>
        <v>1204.72</v>
      </c>
      <c r="L1727" s="21">
        <f t="shared" si="125"/>
        <v>152.72727272727272</v>
      </c>
      <c r="M1727" s="21">
        <f t="shared" si="122"/>
        <v>152.72999999999999</v>
      </c>
      <c r="N1727" s="21">
        <f t="shared" si="121"/>
        <v>1357.45</v>
      </c>
      <c r="O1727" s="817"/>
      <c r="P1727" s="817"/>
      <c r="Q1727" s="822"/>
      <c r="R1727" s="823" t="s">
        <v>9</v>
      </c>
    </row>
    <row r="1728" spans="1:19" ht="15" hidden="1" customHeight="1">
      <c r="A1728" s="816">
        <v>116671</v>
      </c>
      <c r="B1728" s="817" t="s">
        <v>561</v>
      </c>
      <c r="C1728" s="817" t="s">
        <v>209</v>
      </c>
      <c r="D1728" s="817" t="s">
        <v>3</v>
      </c>
      <c r="E1728" s="818">
        <v>44421</v>
      </c>
      <c r="F1728" s="817" t="s">
        <v>71</v>
      </c>
      <c r="G1728" s="819" t="s">
        <v>562</v>
      </c>
      <c r="H1728" s="817" t="s">
        <v>73</v>
      </c>
      <c r="I1728" s="821">
        <v>4</v>
      </c>
      <c r="J1728" s="827">
        <v>146.88999999999999</v>
      </c>
      <c r="K1728" s="21">
        <f t="shared" si="120"/>
        <v>587.55999999999995</v>
      </c>
      <c r="L1728" s="21">
        <f t="shared" si="125"/>
        <v>76.36363636363636</v>
      </c>
      <c r="M1728" s="21">
        <f t="shared" si="122"/>
        <v>76.36</v>
      </c>
      <c r="N1728" s="21">
        <f t="shared" si="121"/>
        <v>663.92</v>
      </c>
      <c r="O1728" s="817"/>
      <c r="P1728" s="817"/>
      <c r="Q1728" s="822" t="s">
        <v>8</v>
      </c>
      <c r="R1728" s="823" t="s">
        <v>8</v>
      </c>
    </row>
    <row r="1729" spans="1:18" ht="15" hidden="1" customHeight="1">
      <c r="A1729" s="816">
        <v>117456</v>
      </c>
      <c r="B1729" s="817" t="s">
        <v>524</v>
      </c>
      <c r="C1729" s="817" t="s">
        <v>36</v>
      </c>
      <c r="D1729" s="817" t="s">
        <v>3</v>
      </c>
      <c r="E1729" s="818">
        <v>44421</v>
      </c>
      <c r="F1729" s="817" t="s">
        <v>71</v>
      </c>
      <c r="G1729" s="819" t="s">
        <v>563</v>
      </c>
      <c r="H1729" s="817" t="s">
        <v>73</v>
      </c>
      <c r="I1729" s="821">
        <v>10</v>
      </c>
      <c r="J1729" s="827">
        <v>132.15</v>
      </c>
      <c r="K1729" s="21">
        <f t="shared" si="120"/>
        <v>1321.5</v>
      </c>
      <c r="L1729" s="21">
        <f t="shared" si="125"/>
        <v>190.90909090909091</v>
      </c>
      <c r="M1729" s="21">
        <f t="shared" si="122"/>
        <v>190.91</v>
      </c>
      <c r="N1729" s="21">
        <f t="shared" si="121"/>
        <v>1512.41</v>
      </c>
      <c r="O1729" s="817"/>
      <c r="P1729" s="817"/>
      <c r="Q1729" s="822" t="s">
        <v>8</v>
      </c>
      <c r="R1729" s="823" t="s">
        <v>9</v>
      </c>
    </row>
    <row r="1730" spans="1:18" ht="15" hidden="1" customHeight="1">
      <c r="A1730" s="816">
        <v>117561</v>
      </c>
      <c r="B1730" s="817" t="s">
        <v>139</v>
      </c>
      <c r="C1730" s="817" t="s">
        <v>18</v>
      </c>
      <c r="D1730" s="817" t="s">
        <v>3</v>
      </c>
      <c r="E1730" s="818">
        <v>44421</v>
      </c>
      <c r="F1730" s="817" t="s">
        <v>140</v>
      </c>
      <c r="G1730" s="819" t="s">
        <v>141</v>
      </c>
      <c r="H1730" s="820" t="s">
        <v>142</v>
      </c>
      <c r="I1730" s="821">
        <v>8</v>
      </c>
      <c r="J1730" s="827">
        <v>150.59</v>
      </c>
      <c r="K1730" s="21">
        <f t="shared" si="120"/>
        <v>1204.72</v>
      </c>
      <c r="L1730" s="21">
        <f t="shared" si="125"/>
        <v>152.72727272727272</v>
      </c>
      <c r="M1730" s="21">
        <f t="shared" si="122"/>
        <v>152.72999999999999</v>
      </c>
      <c r="N1730" s="21">
        <f t="shared" si="121"/>
        <v>1357.45</v>
      </c>
      <c r="O1730" s="817"/>
      <c r="P1730" s="817"/>
      <c r="Q1730" s="822"/>
      <c r="R1730" s="823" t="s">
        <v>9</v>
      </c>
    </row>
    <row r="1731" spans="1:18" ht="15" hidden="1" customHeight="1">
      <c r="A1731" s="816">
        <v>117561</v>
      </c>
      <c r="B1731" s="817" t="s">
        <v>139</v>
      </c>
      <c r="C1731" s="817" t="s">
        <v>18</v>
      </c>
      <c r="D1731" s="817" t="s">
        <v>3</v>
      </c>
      <c r="E1731" s="818">
        <v>44421</v>
      </c>
      <c r="F1731" s="817" t="s">
        <v>140</v>
      </c>
      <c r="G1731" s="819" t="s">
        <v>141</v>
      </c>
      <c r="H1731" s="820" t="s">
        <v>142</v>
      </c>
      <c r="I1731" s="821">
        <v>3</v>
      </c>
      <c r="J1731" s="827">
        <v>150.59</v>
      </c>
      <c r="K1731" s="21">
        <f t="shared" si="120"/>
        <v>451.77</v>
      </c>
      <c r="L1731" s="21">
        <f t="shared" si="125"/>
        <v>57.272727272727266</v>
      </c>
      <c r="M1731" s="21">
        <f t="shared" si="122"/>
        <v>57.27</v>
      </c>
      <c r="N1731" s="21">
        <f t="shared" si="121"/>
        <v>509.03999999999996</v>
      </c>
      <c r="O1731" s="817"/>
      <c r="P1731" s="817"/>
      <c r="Q1731" s="822"/>
      <c r="R1731" s="823" t="s">
        <v>9</v>
      </c>
    </row>
    <row r="1732" spans="1:18" ht="15" hidden="1" customHeight="1">
      <c r="A1732" s="816">
        <v>116671</v>
      </c>
      <c r="B1732" s="817" t="s">
        <v>561</v>
      </c>
      <c r="C1732" s="817" t="s">
        <v>209</v>
      </c>
      <c r="D1732" s="817" t="s">
        <v>3</v>
      </c>
      <c r="E1732" s="818">
        <v>44422</v>
      </c>
      <c r="F1732" s="817" t="s">
        <v>71</v>
      </c>
      <c r="G1732" s="819" t="s">
        <v>562</v>
      </c>
      <c r="H1732" s="817" t="s">
        <v>73</v>
      </c>
      <c r="I1732" s="821">
        <v>4</v>
      </c>
      <c r="J1732" s="827">
        <v>146.88999999999999</v>
      </c>
      <c r="K1732" s="21">
        <f t="shared" si="120"/>
        <v>587.55999999999995</v>
      </c>
      <c r="L1732" s="21">
        <f t="shared" si="125"/>
        <v>76.36363636363636</v>
      </c>
      <c r="M1732" s="21">
        <f t="shared" si="122"/>
        <v>76.36</v>
      </c>
      <c r="N1732" s="21">
        <f t="shared" si="121"/>
        <v>663.92</v>
      </c>
      <c r="O1732" s="817"/>
      <c r="P1732" s="817"/>
      <c r="Q1732" s="822" t="s">
        <v>8</v>
      </c>
      <c r="R1732" s="823" t="s">
        <v>8</v>
      </c>
    </row>
    <row r="1733" spans="1:18" ht="15" hidden="1" customHeight="1">
      <c r="A1733" s="816">
        <v>117561</v>
      </c>
      <c r="B1733" s="817" t="s">
        <v>139</v>
      </c>
      <c r="C1733" s="817" t="s">
        <v>18</v>
      </c>
      <c r="D1733" s="817" t="s">
        <v>3</v>
      </c>
      <c r="E1733" s="818">
        <v>44422</v>
      </c>
      <c r="F1733" s="817" t="s">
        <v>140</v>
      </c>
      <c r="G1733" s="819" t="s">
        <v>141</v>
      </c>
      <c r="H1733" s="820" t="s">
        <v>142</v>
      </c>
      <c r="I1733" s="821">
        <v>11</v>
      </c>
      <c r="J1733" s="827">
        <v>150.59</v>
      </c>
      <c r="K1733" s="21">
        <f t="shared" ref="K1733:K1796" si="126">J1733*I1733</f>
        <v>1656.49</v>
      </c>
      <c r="L1733" s="21">
        <f t="shared" si="125"/>
        <v>210</v>
      </c>
      <c r="M1733" s="21">
        <f t="shared" si="122"/>
        <v>210</v>
      </c>
      <c r="N1733" s="21">
        <f t="shared" si="121"/>
        <v>1866.49</v>
      </c>
      <c r="O1733" s="817"/>
      <c r="P1733" s="817"/>
      <c r="Q1733" s="822"/>
      <c r="R1733" s="823" t="s">
        <v>9</v>
      </c>
    </row>
    <row r="1734" spans="1:18" ht="15" hidden="1" customHeight="1">
      <c r="A1734" s="816">
        <v>116671</v>
      </c>
      <c r="B1734" s="817" t="s">
        <v>561</v>
      </c>
      <c r="C1734" s="817" t="s">
        <v>209</v>
      </c>
      <c r="D1734" s="817" t="s">
        <v>3</v>
      </c>
      <c r="E1734" s="818">
        <v>44423</v>
      </c>
      <c r="F1734" s="817" t="s">
        <v>71</v>
      </c>
      <c r="G1734" s="819" t="s">
        <v>562</v>
      </c>
      <c r="H1734" s="817" t="s">
        <v>73</v>
      </c>
      <c r="I1734" s="821">
        <v>4</v>
      </c>
      <c r="J1734" s="827">
        <v>146.88999999999999</v>
      </c>
      <c r="K1734" s="21">
        <f t="shared" si="126"/>
        <v>587.55999999999995</v>
      </c>
      <c r="L1734" s="21">
        <f t="shared" si="125"/>
        <v>76.36363636363636</v>
      </c>
      <c r="M1734" s="21">
        <f t="shared" si="122"/>
        <v>76.36</v>
      </c>
      <c r="N1734" s="21">
        <f t="shared" ref="N1734:N1797" si="127">K1734+M1734</f>
        <v>663.92</v>
      </c>
      <c r="O1734" s="817"/>
      <c r="P1734" s="817"/>
      <c r="Q1734" s="822" t="s">
        <v>8</v>
      </c>
      <c r="R1734" s="823" t="s">
        <v>8</v>
      </c>
    </row>
    <row r="1735" spans="1:18" ht="15" hidden="1" customHeight="1">
      <c r="A1735" s="816">
        <v>117561</v>
      </c>
      <c r="B1735" s="817" t="s">
        <v>139</v>
      </c>
      <c r="C1735" s="817" t="s">
        <v>18</v>
      </c>
      <c r="D1735" s="817" t="s">
        <v>3</v>
      </c>
      <c r="E1735" s="818">
        <v>44423</v>
      </c>
      <c r="F1735" s="817" t="s">
        <v>140</v>
      </c>
      <c r="G1735" s="819" t="s">
        <v>141</v>
      </c>
      <c r="H1735" s="820" t="s">
        <v>142</v>
      </c>
      <c r="I1735" s="821">
        <v>11</v>
      </c>
      <c r="J1735" s="827">
        <v>150.59</v>
      </c>
      <c r="K1735" s="21">
        <f t="shared" si="126"/>
        <v>1656.49</v>
      </c>
      <c r="L1735" s="21">
        <f t="shared" si="125"/>
        <v>210</v>
      </c>
      <c r="M1735" s="21">
        <f t="shared" ref="M1735:M1798" si="128">IFERROR(ROUND(L1735,2),0)</f>
        <v>210</v>
      </c>
      <c r="N1735" s="21">
        <f t="shared" si="127"/>
        <v>1866.49</v>
      </c>
      <c r="O1735" s="817"/>
      <c r="P1735" s="817"/>
      <c r="Q1735" s="822"/>
      <c r="R1735" s="823" t="s">
        <v>9</v>
      </c>
    </row>
    <row r="1736" spans="1:18" ht="15" hidden="1" customHeight="1">
      <c r="A1736" s="816">
        <v>117561</v>
      </c>
      <c r="B1736" s="817" t="s">
        <v>139</v>
      </c>
      <c r="C1736" s="817" t="s">
        <v>18</v>
      </c>
      <c r="D1736" s="817" t="s">
        <v>3</v>
      </c>
      <c r="E1736" s="818">
        <v>44424</v>
      </c>
      <c r="F1736" s="817" t="s">
        <v>140</v>
      </c>
      <c r="G1736" s="819" t="s">
        <v>141</v>
      </c>
      <c r="H1736" s="820" t="s">
        <v>142</v>
      </c>
      <c r="I1736" s="821">
        <v>8</v>
      </c>
      <c r="J1736" s="827">
        <v>150.59</v>
      </c>
      <c r="K1736" s="21">
        <f t="shared" si="126"/>
        <v>1204.72</v>
      </c>
      <c r="L1736" s="21">
        <f t="shared" si="125"/>
        <v>152.72727272727272</v>
      </c>
      <c r="M1736" s="21">
        <f t="shared" si="128"/>
        <v>152.72999999999999</v>
      </c>
      <c r="N1736" s="21">
        <f t="shared" si="127"/>
        <v>1357.45</v>
      </c>
      <c r="O1736" s="817"/>
      <c r="P1736" s="817"/>
      <c r="Q1736" s="822"/>
      <c r="R1736" s="823" t="s">
        <v>9</v>
      </c>
    </row>
    <row r="1737" spans="1:18" ht="15" hidden="1" customHeight="1">
      <c r="A1737" s="816">
        <v>117561</v>
      </c>
      <c r="B1737" s="817" t="s">
        <v>139</v>
      </c>
      <c r="C1737" s="817" t="s">
        <v>18</v>
      </c>
      <c r="D1737" s="817" t="s">
        <v>3</v>
      </c>
      <c r="E1737" s="818">
        <v>44424</v>
      </c>
      <c r="F1737" s="817" t="s">
        <v>140</v>
      </c>
      <c r="G1737" s="819" t="s">
        <v>141</v>
      </c>
      <c r="H1737" s="820" t="s">
        <v>142</v>
      </c>
      <c r="I1737" s="821">
        <v>3</v>
      </c>
      <c r="J1737" s="827">
        <v>150.59</v>
      </c>
      <c r="K1737" s="21">
        <f t="shared" si="126"/>
        <v>451.77</v>
      </c>
      <c r="L1737" s="21">
        <f t="shared" si="125"/>
        <v>57.272727272727266</v>
      </c>
      <c r="M1737" s="21">
        <f t="shared" si="128"/>
        <v>57.27</v>
      </c>
      <c r="N1737" s="21">
        <f t="shared" si="127"/>
        <v>509.03999999999996</v>
      </c>
      <c r="O1737" s="817"/>
      <c r="P1737" s="817"/>
      <c r="Q1737" s="822"/>
      <c r="R1737" s="823" t="s">
        <v>9</v>
      </c>
    </row>
    <row r="1738" spans="1:18" ht="15" hidden="1" customHeight="1">
      <c r="A1738" s="816">
        <v>117541</v>
      </c>
      <c r="B1738" s="817" t="s">
        <v>564</v>
      </c>
      <c r="C1738" s="817" t="s">
        <v>59</v>
      </c>
      <c r="D1738" s="817" t="s">
        <v>3</v>
      </c>
      <c r="E1738" s="818">
        <v>44425</v>
      </c>
      <c r="F1738" s="817" t="s">
        <v>71</v>
      </c>
      <c r="G1738" s="819" t="s">
        <v>565</v>
      </c>
      <c r="H1738" s="817" t="s">
        <v>73</v>
      </c>
      <c r="I1738" s="821">
        <v>10</v>
      </c>
      <c r="J1738" s="827">
        <v>111.7</v>
      </c>
      <c r="K1738" s="21">
        <f t="shared" si="126"/>
        <v>1117</v>
      </c>
      <c r="L1738" s="21">
        <f t="shared" si="125"/>
        <v>190.90909090909091</v>
      </c>
      <c r="M1738" s="21">
        <f t="shared" si="128"/>
        <v>190.91</v>
      </c>
      <c r="N1738" s="21">
        <f t="shared" si="127"/>
        <v>1307.9100000000001</v>
      </c>
      <c r="O1738" s="817"/>
      <c r="P1738" s="817"/>
      <c r="Q1738" s="822" t="s">
        <v>8</v>
      </c>
      <c r="R1738" s="823" t="s">
        <v>9</v>
      </c>
    </row>
    <row r="1739" spans="1:18" ht="15" hidden="1" customHeight="1">
      <c r="A1739" s="816">
        <v>117935</v>
      </c>
      <c r="B1739" s="817" t="s">
        <v>566</v>
      </c>
      <c r="C1739" s="817" t="s">
        <v>59</v>
      </c>
      <c r="D1739" s="817" t="s">
        <v>3</v>
      </c>
      <c r="E1739" s="818">
        <v>44425</v>
      </c>
      <c r="F1739" s="817" t="s">
        <v>71</v>
      </c>
      <c r="G1739" s="819" t="s">
        <v>565</v>
      </c>
      <c r="H1739" s="817" t="s">
        <v>73</v>
      </c>
      <c r="I1739" s="821">
        <v>10</v>
      </c>
      <c r="J1739" s="827">
        <v>111.7</v>
      </c>
      <c r="K1739" s="21">
        <f t="shared" si="126"/>
        <v>1117</v>
      </c>
      <c r="L1739" s="21">
        <f t="shared" si="125"/>
        <v>190.90909090909091</v>
      </c>
      <c r="M1739" s="21">
        <f t="shared" si="128"/>
        <v>190.91</v>
      </c>
      <c r="N1739" s="21">
        <f t="shared" si="127"/>
        <v>1307.9100000000001</v>
      </c>
      <c r="O1739" s="817"/>
      <c r="P1739" s="817"/>
      <c r="Q1739" s="822" t="s">
        <v>8</v>
      </c>
      <c r="R1739" s="823" t="s">
        <v>9</v>
      </c>
    </row>
    <row r="1740" spans="1:18" ht="15" hidden="1" customHeight="1">
      <c r="A1740" s="816">
        <v>131309</v>
      </c>
      <c r="B1740" s="817" t="s">
        <v>567</v>
      </c>
      <c r="C1740" s="817" t="s">
        <v>209</v>
      </c>
      <c r="D1740" s="817" t="s">
        <v>3</v>
      </c>
      <c r="E1740" s="818">
        <v>44425</v>
      </c>
      <c r="F1740" s="817" t="s">
        <v>71</v>
      </c>
      <c r="G1740" s="819" t="s">
        <v>565</v>
      </c>
      <c r="H1740" s="817" t="s">
        <v>73</v>
      </c>
      <c r="I1740" s="821">
        <v>2</v>
      </c>
      <c r="J1740" s="827">
        <v>146.88999999999999</v>
      </c>
      <c r="K1740" s="21">
        <f t="shared" si="126"/>
        <v>293.77999999999997</v>
      </c>
      <c r="L1740" s="21">
        <f t="shared" si="125"/>
        <v>38.18181818181818</v>
      </c>
      <c r="M1740" s="21">
        <f t="shared" si="128"/>
        <v>38.18</v>
      </c>
      <c r="N1740" s="21">
        <f t="shared" si="127"/>
        <v>331.96</v>
      </c>
      <c r="O1740" s="817"/>
      <c r="P1740" s="817"/>
      <c r="Q1740" s="822" t="s">
        <v>8</v>
      </c>
      <c r="R1740" s="823" t="s">
        <v>9</v>
      </c>
    </row>
    <row r="1741" spans="1:18" ht="15" hidden="1" customHeight="1">
      <c r="A1741" s="816">
        <v>139162</v>
      </c>
      <c r="B1741" s="817" t="s">
        <v>568</v>
      </c>
      <c r="C1741" s="817" t="s">
        <v>36</v>
      </c>
      <c r="D1741" s="817" t="s">
        <v>3</v>
      </c>
      <c r="E1741" s="818">
        <v>44425</v>
      </c>
      <c r="F1741" s="817" t="s">
        <v>71</v>
      </c>
      <c r="G1741" s="819" t="s">
        <v>565</v>
      </c>
      <c r="H1741" s="817" t="s">
        <v>73</v>
      </c>
      <c r="I1741" s="821">
        <v>2</v>
      </c>
      <c r="J1741" s="827">
        <v>132.15</v>
      </c>
      <c r="K1741" s="21">
        <f t="shared" si="126"/>
        <v>264.3</v>
      </c>
      <c r="L1741" s="21">
        <f t="shared" si="125"/>
        <v>38.18181818181818</v>
      </c>
      <c r="M1741" s="21">
        <f t="shared" si="128"/>
        <v>38.18</v>
      </c>
      <c r="N1741" s="21">
        <f t="shared" si="127"/>
        <v>302.48</v>
      </c>
      <c r="O1741" s="817"/>
      <c r="P1741" s="817"/>
      <c r="Q1741" s="822" t="s">
        <v>8</v>
      </c>
      <c r="R1741" s="823" t="s">
        <v>9</v>
      </c>
    </row>
    <row r="1742" spans="1:18" ht="15" hidden="1" customHeight="1">
      <c r="A1742" s="816">
        <v>180376</v>
      </c>
      <c r="B1742" s="817" t="s">
        <v>569</v>
      </c>
      <c r="C1742" s="817" t="s">
        <v>36</v>
      </c>
      <c r="D1742" s="817" t="s">
        <v>3</v>
      </c>
      <c r="E1742" s="818">
        <v>44425</v>
      </c>
      <c r="F1742" s="817" t="s">
        <v>71</v>
      </c>
      <c r="G1742" s="819" t="s">
        <v>565</v>
      </c>
      <c r="H1742" s="817" t="s">
        <v>73</v>
      </c>
      <c r="I1742" s="821">
        <v>10</v>
      </c>
      <c r="J1742" s="827">
        <v>132.15</v>
      </c>
      <c r="K1742" s="21">
        <f t="shared" si="126"/>
        <v>1321.5</v>
      </c>
      <c r="L1742" s="21">
        <f t="shared" si="125"/>
        <v>190.90909090909091</v>
      </c>
      <c r="M1742" s="21">
        <f t="shared" si="128"/>
        <v>190.91</v>
      </c>
      <c r="N1742" s="21">
        <f t="shared" si="127"/>
        <v>1512.41</v>
      </c>
      <c r="O1742" s="817"/>
      <c r="P1742" s="817"/>
      <c r="Q1742" s="822" t="s">
        <v>8</v>
      </c>
      <c r="R1742" s="823" t="s">
        <v>9</v>
      </c>
    </row>
    <row r="1743" spans="1:18" ht="15" hidden="1" customHeight="1">
      <c r="A1743" s="816">
        <v>117561</v>
      </c>
      <c r="B1743" s="817" t="s">
        <v>139</v>
      </c>
      <c r="C1743" s="817" t="s">
        <v>18</v>
      </c>
      <c r="D1743" s="817" t="s">
        <v>3</v>
      </c>
      <c r="E1743" s="818">
        <v>44425</v>
      </c>
      <c r="F1743" s="817" t="s">
        <v>140</v>
      </c>
      <c r="G1743" s="819" t="s">
        <v>141</v>
      </c>
      <c r="H1743" s="820" t="s">
        <v>142</v>
      </c>
      <c r="I1743" s="821">
        <v>8</v>
      </c>
      <c r="J1743" s="827">
        <v>150.59</v>
      </c>
      <c r="K1743" s="21">
        <f t="shared" si="126"/>
        <v>1204.72</v>
      </c>
      <c r="L1743" s="21">
        <f t="shared" si="125"/>
        <v>152.72727272727272</v>
      </c>
      <c r="M1743" s="21">
        <f t="shared" si="128"/>
        <v>152.72999999999999</v>
      </c>
      <c r="N1743" s="21">
        <f t="shared" si="127"/>
        <v>1357.45</v>
      </c>
      <c r="O1743" s="817"/>
      <c r="P1743" s="817"/>
      <c r="Q1743" s="822"/>
      <c r="R1743" s="823" t="s">
        <v>9</v>
      </c>
    </row>
    <row r="1744" spans="1:18" ht="15" hidden="1" customHeight="1">
      <c r="A1744" s="816">
        <v>117561</v>
      </c>
      <c r="B1744" s="817" t="s">
        <v>139</v>
      </c>
      <c r="C1744" s="817" t="s">
        <v>18</v>
      </c>
      <c r="D1744" s="817" t="s">
        <v>3</v>
      </c>
      <c r="E1744" s="818">
        <v>44425</v>
      </c>
      <c r="F1744" s="817" t="s">
        <v>140</v>
      </c>
      <c r="G1744" s="819" t="s">
        <v>141</v>
      </c>
      <c r="H1744" s="820" t="s">
        <v>142</v>
      </c>
      <c r="I1744" s="821">
        <v>3</v>
      </c>
      <c r="J1744" s="827">
        <v>150.59</v>
      </c>
      <c r="K1744" s="21">
        <f t="shared" si="126"/>
        <v>451.77</v>
      </c>
      <c r="L1744" s="21">
        <f t="shared" si="125"/>
        <v>57.272727272727266</v>
      </c>
      <c r="M1744" s="21">
        <f t="shared" si="128"/>
        <v>57.27</v>
      </c>
      <c r="N1744" s="21">
        <f t="shared" si="127"/>
        <v>509.03999999999996</v>
      </c>
      <c r="O1744" s="817"/>
      <c r="P1744" s="817"/>
      <c r="Q1744" s="822"/>
      <c r="R1744" s="823" t="s">
        <v>9</v>
      </c>
    </row>
    <row r="1745" spans="1:18" ht="15" hidden="1" customHeight="1">
      <c r="A1745" s="816">
        <v>116532</v>
      </c>
      <c r="B1745" s="817" t="s">
        <v>550</v>
      </c>
      <c r="C1745" s="817" t="s">
        <v>209</v>
      </c>
      <c r="D1745" s="817" t="s">
        <v>3</v>
      </c>
      <c r="E1745" s="818">
        <v>44426</v>
      </c>
      <c r="F1745" s="817" t="s">
        <v>71</v>
      </c>
      <c r="G1745" s="819" t="s">
        <v>570</v>
      </c>
      <c r="H1745" s="817" t="s">
        <v>73</v>
      </c>
      <c r="I1745" s="821">
        <v>8</v>
      </c>
      <c r="J1745" s="827">
        <v>146.88999999999999</v>
      </c>
      <c r="K1745" s="21">
        <f t="shared" si="126"/>
        <v>1175.1199999999999</v>
      </c>
      <c r="L1745" s="21">
        <f t="shared" si="125"/>
        <v>152.72727272727272</v>
      </c>
      <c r="M1745" s="21">
        <f t="shared" si="128"/>
        <v>152.72999999999999</v>
      </c>
      <c r="N1745" s="21">
        <f t="shared" si="127"/>
        <v>1327.85</v>
      </c>
      <c r="O1745" s="817"/>
      <c r="P1745" s="817"/>
      <c r="Q1745" s="822" t="s">
        <v>8</v>
      </c>
      <c r="R1745" s="823" t="s">
        <v>9</v>
      </c>
    </row>
    <row r="1746" spans="1:18" ht="15" hidden="1" customHeight="1">
      <c r="A1746" s="816">
        <v>117561</v>
      </c>
      <c r="B1746" s="817" t="s">
        <v>139</v>
      </c>
      <c r="C1746" s="817" t="s">
        <v>18</v>
      </c>
      <c r="D1746" s="817" t="s">
        <v>3</v>
      </c>
      <c r="E1746" s="818">
        <v>44426</v>
      </c>
      <c r="F1746" s="817" t="s">
        <v>140</v>
      </c>
      <c r="G1746" s="819" t="s">
        <v>141</v>
      </c>
      <c r="H1746" s="820" t="s">
        <v>142</v>
      </c>
      <c r="I1746" s="821">
        <v>3</v>
      </c>
      <c r="J1746" s="827">
        <v>150.59</v>
      </c>
      <c r="K1746" s="21">
        <f t="shared" si="126"/>
        <v>451.77</v>
      </c>
      <c r="L1746" s="21">
        <f t="shared" si="125"/>
        <v>57.272727272727266</v>
      </c>
      <c r="M1746" s="21">
        <f t="shared" si="128"/>
        <v>57.27</v>
      </c>
      <c r="N1746" s="21">
        <f t="shared" si="127"/>
        <v>509.03999999999996</v>
      </c>
      <c r="O1746" s="817"/>
      <c r="P1746" s="817"/>
      <c r="Q1746" s="822"/>
      <c r="R1746" s="823" t="s">
        <v>9</v>
      </c>
    </row>
    <row r="1747" spans="1:18" ht="15" hidden="1" customHeight="1">
      <c r="A1747" s="816">
        <v>117561</v>
      </c>
      <c r="B1747" s="817" t="s">
        <v>139</v>
      </c>
      <c r="C1747" s="817" t="s">
        <v>18</v>
      </c>
      <c r="D1747" s="817" t="s">
        <v>3</v>
      </c>
      <c r="E1747" s="818">
        <v>44426</v>
      </c>
      <c r="F1747" s="817" t="s">
        <v>140</v>
      </c>
      <c r="G1747" s="819" t="s">
        <v>141</v>
      </c>
      <c r="H1747" s="820" t="s">
        <v>142</v>
      </c>
      <c r="I1747" s="821">
        <v>8</v>
      </c>
      <c r="J1747" s="827">
        <v>150.59</v>
      </c>
      <c r="K1747" s="21">
        <f t="shared" si="126"/>
        <v>1204.72</v>
      </c>
      <c r="L1747" s="21">
        <f t="shared" si="125"/>
        <v>152.72727272727272</v>
      </c>
      <c r="M1747" s="21">
        <f t="shared" si="128"/>
        <v>152.72999999999999</v>
      </c>
      <c r="N1747" s="21">
        <f t="shared" si="127"/>
        <v>1357.45</v>
      </c>
      <c r="O1747" s="817"/>
      <c r="P1747" s="817"/>
      <c r="Q1747" s="822"/>
      <c r="R1747" s="823" t="s">
        <v>9</v>
      </c>
    </row>
    <row r="1748" spans="1:18" ht="15" hidden="1" customHeight="1">
      <c r="A1748" s="816">
        <v>116532</v>
      </c>
      <c r="B1748" s="817" t="s">
        <v>550</v>
      </c>
      <c r="C1748" s="817" t="s">
        <v>209</v>
      </c>
      <c r="D1748" s="817" t="s">
        <v>3</v>
      </c>
      <c r="E1748" s="818">
        <v>44427</v>
      </c>
      <c r="F1748" s="817" t="s">
        <v>71</v>
      </c>
      <c r="G1748" s="819" t="s">
        <v>570</v>
      </c>
      <c r="H1748" s="817" t="s">
        <v>73</v>
      </c>
      <c r="I1748" s="821">
        <v>8</v>
      </c>
      <c r="J1748" s="827">
        <v>146.88999999999999</v>
      </c>
      <c r="K1748" s="21">
        <f t="shared" si="126"/>
        <v>1175.1199999999999</v>
      </c>
      <c r="L1748" s="21">
        <f t="shared" si="125"/>
        <v>152.72727272727272</v>
      </c>
      <c r="M1748" s="21">
        <f t="shared" si="128"/>
        <v>152.72999999999999</v>
      </c>
      <c r="N1748" s="21">
        <f t="shared" si="127"/>
        <v>1327.85</v>
      </c>
      <c r="O1748" s="817"/>
      <c r="P1748" s="817"/>
      <c r="Q1748" s="822" t="s">
        <v>8</v>
      </c>
      <c r="R1748" s="823" t="s">
        <v>9</v>
      </c>
    </row>
    <row r="1749" spans="1:18" ht="38.25" hidden="1" customHeight="1">
      <c r="A1749" s="816">
        <v>116588</v>
      </c>
      <c r="B1749" s="817" t="s">
        <v>571</v>
      </c>
      <c r="C1749" s="817" t="s">
        <v>572</v>
      </c>
      <c r="D1749" s="817" t="s">
        <v>3</v>
      </c>
      <c r="E1749" s="818">
        <v>44427</v>
      </c>
      <c r="F1749" s="817" t="s">
        <v>71</v>
      </c>
      <c r="G1749" s="819" t="s">
        <v>573</v>
      </c>
      <c r="H1749" s="817" t="s">
        <v>73</v>
      </c>
      <c r="I1749" s="821">
        <v>11</v>
      </c>
      <c r="J1749" s="827">
        <v>70.81</v>
      </c>
      <c r="K1749" s="21">
        <f t="shared" si="126"/>
        <v>778.91000000000008</v>
      </c>
      <c r="L1749" s="21">
        <f t="shared" si="125"/>
        <v>210</v>
      </c>
      <c r="M1749" s="21">
        <f t="shared" si="128"/>
        <v>210</v>
      </c>
      <c r="N1749" s="21">
        <f t="shared" si="127"/>
        <v>988.91000000000008</v>
      </c>
      <c r="O1749" s="817"/>
      <c r="P1749" s="817"/>
      <c r="Q1749" s="822" t="s">
        <v>8</v>
      </c>
      <c r="R1749" s="823" t="s">
        <v>9</v>
      </c>
    </row>
    <row r="1750" spans="1:18" ht="38.25" hidden="1" customHeight="1">
      <c r="A1750" s="816">
        <v>116671</v>
      </c>
      <c r="B1750" s="817" t="s">
        <v>561</v>
      </c>
      <c r="C1750" s="817" t="s">
        <v>209</v>
      </c>
      <c r="D1750" s="817" t="s">
        <v>3</v>
      </c>
      <c r="E1750" s="818">
        <v>44427</v>
      </c>
      <c r="F1750" s="817" t="s">
        <v>71</v>
      </c>
      <c r="G1750" s="819" t="s">
        <v>573</v>
      </c>
      <c r="H1750" s="817" t="s">
        <v>73</v>
      </c>
      <c r="I1750" s="821">
        <v>11.5</v>
      </c>
      <c r="J1750" s="827">
        <v>146.88999999999999</v>
      </c>
      <c r="K1750" s="21">
        <f t="shared" si="126"/>
        <v>1689.2349999999999</v>
      </c>
      <c r="L1750" s="21">
        <f t="shared" si="125"/>
        <v>210</v>
      </c>
      <c r="M1750" s="21">
        <f t="shared" si="128"/>
        <v>210</v>
      </c>
      <c r="N1750" s="21">
        <f t="shared" si="127"/>
        <v>1899.2349999999999</v>
      </c>
      <c r="O1750" s="817"/>
      <c r="P1750" s="817"/>
      <c r="Q1750" s="822" t="s">
        <v>8</v>
      </c>
      <c r="R1750" s="823" t="s">
        <v>9</v>
      </c>
    </row>
    <row r="1751" spans="1:18" ht="38.25" hidden="1" customHeight="1">
      <c r="A1751" s="816">
        <v>116854</v>
      </c>
      <c r="B1751" s="817" t="s">
        <v>574</v>
      </c>
      <c r="C1751" s="817" t="s">
        <v>572</v>
      </c>
      <c r="D1751" s="817" t="s">
        <v>3</v>
      </c>
      <c r="E1751" s="818">
        <v>44427</v>
      </c>
      <c r="F1751" s="817" t="s">
        <v>71</v>
      </c>
      <c r="G1751" s="819" t="s">
        <v>573</v>
      </c>
      <c r="H1751" s="817" t="s">
        <v>73</v>
      </c>
      <c r="I1751" s="821">
        <v>11</v>
      </c>
      <c r="J1751" s="827">
        <v>70.81</v>
      </c>
      <c r="K1751" s="21">
        <f t="shared" si="126"/>
        <v>778.91000000000008</v>
      </c>
      <c r="L1751" s="21">
        <f t="shared" si="125"/>
        <v>210</v>
      </c>
      <c r="M1751" s="21">
        <f t="shared" si="128"/>
        <v>210</v>
      </c>
      <c r="N1751" s="21">
        <f t="shared" si="127"/>
        <v>988.91000000000008</v>
      </c>
      <c r="O1751" s="817"/>
      <c r="P1751" s="817"/>
      <c r="Q1751" s="822" t="s">
        <v>8</v>
      </c>
      <c r="R1751" s="823" t="s">
        <v>9</v>
      </c>
    </row>
    <row r="1752" spans="1:18" ht="38.25" hidden="1" customHeight="1">
      <c r="A1752" s="816">
        <v>117367</v>
      </c>
      <c r="B1752" s="817" t="s">
        <v>575</v>
      </c>
      <c r="C1752" s="817" t="s">
        <v>401</v>
      </c>
      <c r="D1752" s="817" t="s">
        <v>3</v>
      </c>
      <c r="E1752" s="818">
        <v>44427</v>
      </c>
      <c r="F1752" s="817" t="s">
        <v>71</v>
      </c>
      <c r="G1752" s="819" t="s">
        <v>573</v>
      </c>
      <c r="H1752" s="817" t="s">
        <v>73</v>
      </c>
      <c r="I1752" s="821">
        <v>11</v>
      </c>
      <c r="J1752" s="827">
        <v>81.03</v>
      </c>
      <c r="K1752" s="21">
        <f t="shared" si="126"/>
        <v>891.33</v>
      </c>
      <c r="L1752" s="21">
        <f t="shared" si="125"/>
        <v>210</v>
      </c>
      <c r="M1752" s="21">
        <f t="shared" si="128"/>
        <v>210</v>
      </c>
      <c r="N1752" s="21">
        <f t="shared" si="127"/>
        <v>1101.33</v>
      </c>
      <c r="O1752" s="817"/>
      <c r="P1752" s="817"/>
      <c r="Q1752" s="822" t="s">
        <v>8</v>
      </c>
      <c r="R1752" s="823" t="s">
        <v>9</v>
      </c>
    </row>
    <row r="1753" spans="1:18" ht="38.25" hidden="1" customHeight="1">
      <c r="A1753" s="816">
        <v>117541</v>
      </c>
      <c r="B1753" s="817" t="s">
        <v>564</v>
      </c>
      <c r="C1753" s="817" t="s">
        <v>59</v>
      </c>
      <c r="D1753" s="817" t="s">
        <v>3</v>
      </c>
      <c r="E1753" s="818">
        <v>44427</v>
      </c>
      <c r="F1753" s="817" t="s">
        <v>71</v>
      </c>
      <c r="G1753" s="819" t="s">
        <v>573</v>
      </c>
      <c r="H1753" s="817" t="s">
        <v>73</v>
      </c>
      <c r="I1753" s="821">
        <v>11</v>
      </c>
      <c r="J1753" s="827">
        <v>111.7</v>
      </c>
      <c r="K1753" s="21">
        <f t="shared" si="126"/>
        <v>1228.7</v>
      </c>
      <c r="L1753" s="21">
        <f t="shared" si="125"/>
        <v>210</v>
      </c>
      <c r="M1753" s="21">
        <f t="shared" si="128"/>
        <v>210</v>
      </c>
      <c r="N1753" s="21">
        <f t="shared" si="127"/>
        <v>1438.7</v>
      </c>
      <c r="O1753" s="817"/>
      <c r="P1753" s="817"/>
      <c r="Q1753" s="822" t="s">
        <v>8</v>
      </c>
      <c r="R1753" s="823" t="s">
        <v>9</v>
      </c>
    </row>
    <row r="1754" spans="1:18" ht="15" hidden="1" customHeight="1">
      <c r="A1754" s="816">
        <v>117725</v>
      </c>
      <c r="B1754" s="817" t="s">
        <v>576</v>
      </c>
      <c r="C1754" s="817" t="s">
        <v>209</v>
      </c>
      <c r="D1754" s="817" t="s">
        <v>3</v>
      </c>
      <c r="E1754" s="818">
        <v>44427</v>
      </c>
      <c r="F1754" s="817" t="s">
        <v>71</v>
      </c>
      <c r="G1754" s="819" t="s">
        <v>577</v>
      </c>
      <c r="H1754" s="817" t="s">
        <v>73</v>
      </c>
      <c r="I1754" s="821">
        <v>11</v>
      </c>
      <c r="J1754" s="827">
        <v>146.88999999999999</v>
      </c>
      <c r="K1754" s="21">
        <f t="shared" si="126"/>
        <v>1615.79</v>
      </c>
      <c r="L1754" s="21">
        <f t="shared" si="125"/>
        <v>210</v>
      </c>
      <c r="M1754" s="21">
        <f t="shared" si="128"/>
        <v>210</v>
      </c>
      <c r="N1754" s="21">
        <f t="shared" si="127"/>
        <v>1825.79</v>
      </c>
      <c r="O1754" s="817"/>
      <c r="P1754" s="817"/>
      <c r="Q1754" s="822" t="s">
        <v>8</v>
      </c>
      <c r="R1754" s="823" t="s">
        <v>9</v>
      </c>
    </row>
    <row r="1755" spans="1:18" ht="38.25" hidden="1" customHeight="1">
      <c r="A1755" s="816">
        <v>117935</v>
      </c>
      <c r="B1755" s="817" t="s">
        <v>566</v>
      </c>
      <c r="C1755" s="817" t="s">
        <v>59</v>
      </c>
      <c r="D1755" s="817" t="s">
        <v>3</v>
      </c>
      <c r="E1755" s="818">
        <v>44427</v>
      </c>
      <c r="F1755" s="817" t="s">
        <v>71</v>
      </c>
      <c r="G1755" s="819" t="s">
        <v>573</v>
      </c>
      <c r="H1755" s="817" t="s">
        <v>73</v>
      </c>
      <c r="I1755" s="821">
        <v>11</v>
      </c>
      <c r="J1755" s="827">
        <v>111.7</v>
      </c>
      <c r="K1755" s="21">
        <f t="shared" si="126"/>
        <v>1228.7</v>
      </c>
      <c r="L1755" s="21">
        <f t="shared" si="125"/>
        <v>210</v>
      </c>
      <c r="M1755" s="21">
        <f t="shared" si="128"/>
        <v>210</v>
      </c>
      <c r="N1755" s="21">
        <f t="shared" si="127"/>
        <v>1438.7</v>
      </c>
      <c r="O1755" s="817"/>
      <c r="P1755" s="817"/>
      <c r="Q1755" s="822" t="s">
        <v>8</v>
      </c>
      <c r="R1755" s="823" t="s">
        <v>9</v>
      </c>
    </row>
    <row r="1756" spans="1:18" ht="38.25" hidden="1" customHeight="1">
      <c r="A1756" s="816">
        <v>118850</v>
      </c>
      <c r="B1756" s="817" t="s">
        <v>578</v>
      </c>
      <c r="C1756" s="817" t="s">
        <v>401</v>
      </c>
      <c r="D1756" s="817" t="s">
        <v>3</v>
      </c>
      <c r="E1756" s="818">
        <v>44427</v>
      </c>
      <c r="F1756" s="817" t="s">
        <v>71</v>
      </c>
      <c r="G1756" s="819" t="s">
        <v>573</v>
      </c>
      <c r="H1756" s="817" t="s">
        <v>73</v>
      </c>
      <c r="I1756" s="821">
        <v>11</v>
      </c>
      <c r="J1756" s="827">
        <v>81.03</v>
      </c>
      <c r="K1756" s="21">
        <f t="shared" si="126"/>
        <v>891.33</v>
      </c>
      <c r="L1756" s="21">
        <f t="shared" si="125"/>
        <v>210</v>
      </c>
      <c r="M1756" s="21">
        <f t="shared" si="128"/>
        <v>210</v>
      </c>
      <c r="N1756" s="21">
        <f t="shared" si="127"/>
        <v>1101.33</v>
      </c>
      <c r="O1756" s="817"/>
      <c r="P1756" s="817"/>
      <c r="Q1756" s="822" t="s">
        <v>8</v>
      </c>
      <c r="R1756" s="823" t="s">
        <v>9</v>
      </c>
    </row>
    <row r="1757" spans="1:18" ht="38.25" hidden="1" customHeight="1">
      <c r="A1757" s="816">
        <v>131309</v>
      </c>
      <c r="B1757" s="817" t="s">
        <v>567</v>
      </c>
      <c r="C1757" s="817" t="s">
        <v>209</v>
      </c>
      <c r="D1757" s="817" t="s">
        <v>3</v>
      </c>
      <c r="E1757" s="818">
        <v>44427</v>
      </c>
      <c r="F1757" s="817" t="s">
        <v>71</v>
      </c>
      <c r="G1757" s="819" t="s">
        <v>573</v>
      </c>
      <c r="H1757" s="817" t="s">
        <v>73</v>
      </c>
      <c r="I1757" s="821">
        <v>11</v>
      </c>
      <c r="J1757" s="827">
        <v>146.88999999999999</v>
      </c>
      <c r="K1757" s="21">
        <f t="shared" si="126"/>
        <v>1615.79</v>
      </c>
      <c r="L1757" s="21">
        <f t="shared" si="125"/>
        <v>210</v>
      </c>
      <c r="M1757" s="21">
        <f t="shared" si="128"/>
        <v>210</v>
      </c>
      <c r="N1757" s="21">
        <f t="shared" si="127"/>
        <v>1825.79</v>
      </c>
      <c r="O1757" s="817"/>
      <c r="P1757" s="817"/>
      <c r="Q1757" s="822" t="s">
        <v>8</v>
      </c>
      <c r="R1757" s="823" t="s">
        <v>9</v>
      </c>
    </row>
    <row r="1758" spans="1:18" ht="38.25" hidden="1" customHeight="1">
      <c r="A1758" s="816">
        <v>139162</v>
      </c>
      <c r="B1758" s="817" t="s">
        <v>568</v>
      </c>
      <c r="C1758" s="817" t="s">
        <v>36</v>
      </c>
      <c r="D1758" s="817" t="s">
        <v>3</v>
      </c>
      <c r="E1758" s="818">
        <v>44427</v>
      </c>
      <c r="F1758" s="817" t="s">
        <v>71</v>
      </c>
      <c r="G1758" s="819" t="s">
        <v>573</v>
      </c>
      <c r="H1758" s="817" t="s">
        <v>73</v>
      </c>
      <c r="I1758" s="821">
        <v>11</v>
      </c>
      <c r="J1758" s="827">
        <v>132.15</v>
      </c>
      <c r="K1758" s="21">
        <f t="shared" si="126"/>
        <v>1453.65</v>
      </c>
      <c r="L1758" s="21">
        <f t="shared" si="125"/>
        <v>210</v>
      </c>
      <c r="M1758" s="21">
        <f t="shared" si="128"/>
        <v>210</v>
      </c>
      <c r="N1758" s="21">
        <f t="shared" si="127"/>
        <v>1663.65</v>
      </c>
      <c r="O1758" s="817"/>
      <c r="P1758" s="817"/>
      <c r="Q1758" s="822" t="s">
        <v>8</v>
      </c>
      <c r="R1758" s="823" t="s">
        <v>9</v>
      </c>
    </row>
    <row r="1759" spans="1:18" ht="15" hidden="1" customHeight="1">
      <c r="A1759" s="825">
        <v>156150</v>
      </c>
      <c r="B1759" s="824" t="s">
        <v>579</v>
      </c>
      <c r="C1759" s="824" t="s">
        <v>39</v>
      </c>
      <c r="D1759" s="824" t="s">
        <v>3</v>
      </c>
      <c r="E1759" s="826">
        <v>44427</v>
      </c>
      <c r="F1759" s="824" t="s">
        <v>71</v>
      </c>
      <c r="G1759" s="824" t="s">
        <v>580</v>
      </c>
      <c r="H1759" s="824" t="s">
        <v>73</v>
      </c>
      <c r="I1759" s="829">
        <v>11</v>
      </c>
      <c r="J1759" s="830">
        <v>81.03</v>
      </c>
      <c r="K1759" s="21">
        <f t="shared" si="126"/>
        <v>891.33</v>
      </c>
      <c r="L1759" s="21">
        <f t="shared" si="125"/>
        <v>210</v>
      </c>
      <c r="M1759" s="21">
        <f t="shared" si="128"/>
        <v>210</v>
      </c>
      <c r="N1759" s="21">
        <f t="shared" si="127"/>
        <v>1101.33</v>
      </c>
      <c r="O1759" s="824" t="s">
        <v>6</v>
      </c>
      <c r="P1759" s="824" t="s">
        <v>173</v>
      </c>
      <c r="Q1759" s="831" t="s">
        <v>8</v>
      </c>
      <c r="R1759" s="832" t="s">
        <v>9</v>
      </c>
    </row>
    <row r="1760" spans="1:18" ht="38.25" hidden="1" customHeight="1">
      <c r="A1760" s="816">
        <v>180376</v>
      </c>
      <c r="B1760" s="817" t="s">
        <v>569</v>
      </c>
      <c r="C1760" s="817" t="s">
        <v>36</v>
      </c>
      <c r="D1760" s="817" t="s">
        <v>3</v>
      </c>
      <c r="E1760" s="818">
        <v>44427</v>
      </c>
      <c r="F1760" s="817" t="s">
        <v>71</v>
      </c>
      <c r="G1760" s="819" t="s">
        <v>573</v>
      </c>
      <c r="H1760" s="817" t="s">
        <v>73</v>
      </c>
      <c r="I1760" s="821">
        <v>11</v>
      </c>
      <c r="J1760" s="827">
        <v>132.15</v>
      </c>
      <c r="K1760" s="21">
        <f t="shared" si="126"/>
        <v>1453.65</v>
      </c>
      <c r="L1760" s="21">
        <f t="shared" si="125"/>
        <v>210</v>
      </c>
      <c r="M1760" s="21">
        <f t="shared" si="128"/>
        <v>210</v>
      </c>
      <c r="N1760" s="21">
        <f t="shared" si="127"/>
        <v>1663.65</v>
      </c>
      <c r="O1760" s="817"/>
      <c r="P1760" s="817"/>
      <c r="Q1760" s="822" t="s">
        <v>8</v>
      </c>
      <c r="R1760" s="823" t="s">
        <v>9</v>
      </c>
    </row>
    <row r="1761" spans="1:18" ht="15" hidden="1" customHeight="1">
      <c r="A1761" s="816">
        <v>117561</v>
      </c>
      <c r="B1761" s="817" t="s">
        <v>139</v>
      </c>
      <c r="C1761" s="817" t="s">
        <v>18</v>
      </c>
      <c r="D1761" s="817" t="s">
        <v>3</v>
      </c>
      <c r="E1761" s="818">
        <v>44427</v>
      </c>
      <c r="F1761" s="817" t="s">
        <v>140</v>
      </c>
      <c r="G1761" s="819" t="s">
        <v>141</v>
      </c>
      <c r="H1761" s="820" t="s">
        <v>142</v>
      </c>
      <c r="I1761" s="821">
        <v>3</v>
      </c>
      <c r="J1761" s="827">
        <v>150.59</v>
      </c>
      <c r="K1761" s="21">
        <f t="shared" si="126"/>
        <v>451.77</v>
      </c>
      <c r="L1761" s="21">
        <f t="shared" si="125"/>
        <v>57.272727272727266</v>
      </c>
      <c r="M1761" s="21">
        <f t="shared" si="128"/>
        <v>57.27</v>
      </c>
      <c r="N1761" s="21">
        <f t="shared" si="127"/>
        <v>509.03999999999996</v>
      </c>
      <c r="O1761" s="817"/>
      <c r="P1761" s="817"/>
      <c r="Q1761" s="822"/>
      <c r="R1761" s="823" t="s">
        <v>9</v>
      </c>
    </row>
    <row r="1762" spans="1:18" ht="15" hidden="1" customHeight="1">
      <c r="A1762" s="816">
        <v>117561</v>
      </c>
      <c r="B1762" s="817" t="s">
        <v>139</v>
      </c>
      <c r="C1762" s="817" t="s">
        <v>18</v>
      </c>
      <c r="D1762" s="817" t="s">
        <v>3</v>
      </c>
      <c r="E1762" s="818">
        <v>44427</v>
      </c>
      <c r="F1762" s="817" t="s">
        <v>140</v>
      </c>
      <c r="G1762" s="819" t="s">
        <v>141</v>
      </c>
      <c r="H1762" s="820" t="s">
        <v>142</v>
      </c>
      <c r="I1762" s="821">
        <v>8</v>
      </c>
      <c r="J1762" s="827">
        <v>150.59</v>
      </c>
      <c r="K1762" s="21">
        <f t="shared" si="126"/>
        <v>1204.72</v>
      </c>
      <c r="L1762" s="21">
        <f t="shared" si="125"/>
        <v>152.72727272727272</v>
      </c>
      <c r="M1762" s="21">
        <f t="shared" si="128"/>
        <v>152.72999999999999</v>
      </c>
      <c r="N1762" s="21">
        <f t="shared" si="127"/>
        <v>1357.45</v>
      </c>
      <c r="O1762" s="817"/>
      <c r="P1762" s="817"/>
      <c r="Q1762" s="822"/>
      <c r="R1762" s="823" t="s">
        <v>9</v>
      </c>
    </row>
    <row r="1763" spans="1:18" ht="25.5" hidden="1" customHeight="1">
      <c r="A1763" s="816">
        <v>116532</v>
      </c>
      <c r="B1763" s="817" t="s">
        <v>550</v>
      </c>
      <c r="C1763" s="817" t="s">
        <v>209</v>
      </c>
      <c r="D1763" s="817" t="s">
        <v>3</v>
      </c>
      <c r="E1763" s="818">
        <v>44428</v>
      </c>
      <c r="F1763" s="817" t="s">
        <v>71</v>
      </c>
      <c r="G1763" s="819" t="s">
        <v>581</v>
      </c>
      <c r="H1763" s="817" t="s">
        <v>73</v>
      </c>
      <c r="I1763" s="821">
        <v>11</v>
      </c>
      <c r="J1763" s="827">
        <v>146.88999999999999</v>
      </c>
      <c r="K1763" s="21">
        <f t="shared" si="126"/>
        <v>1615.79</v>
      </c>
      <c r="L1763" s="21">
        <f t="shared" si="125"/>
        <v>210</v>
      </c>
      <c r="M1763" s="21">
        <f t="shared" si="128"/>
        <v>210</v>
      </c>
      <c r="N1763" s="21">
        <f t="shared" si="127"/>
        <v>1825.79</v>
      </c>
      <c r="O1763" s="817"/>
      <c r="P1763" s="817"/>
      <c r="Q1763" s="822" t="s">
        <v>8</v>
      </c>
      <c r="R1763" s="823" t="s">
        <v>9</v>
      </c>
    </row>
    <row r="1764" spans="1:18" ht="25.5" hidden="1" customHeight="1">
      <c r="A1764" s="816">
        <v>116588</v>
      </c>
      <c r="B1764" s="817" t="s">
        <v>571</v>
      </c>
      <c r="C1764" s="817" t="s">
        <v>572</v>
      </c>
      <c r="D1764" s="817" t="s">
        <v>3</v>
      </c>
      <c r="E1764" s="818">
        <v>44428</v>
      </c>
      <c r="F1764" s="817" t="s">
        <v>71</v>
      </c>
      <c r="G1764" s="819" t="s">
        <v>581</v>
      </c>
      <c r="H1764" s="817" t="s">
        <v>73</v>
      </c>
      <c r="I1764" s="821">
        <v>11</v>
      </c>
      <c r="J1764" s="827">
        <v>70.81</v>
      </c>
      <c r="K1764" s="21">
        <f t="shared" si="126"/>
        <v>778.91000000000008</v>
      </c>
      <c r="L1764" s="21">
        <f t="shared" si="125"/>
        <v>210</v>
      </c>
      <c r="M1764" s="21">
        <f t="shared" si="128"/>
        <v>210</v>
      </c>
      <c r="N1764" s="21">
        <f t="shared" si="127"/>
        <v>988.91000000000008</v>
      </c>
      <c r="O1764" s="817"/>
      <c r="P1764" s="817"/>
      <c r="Q1764" s="822" t="s">
        <v>8</v>
      </c>
      <c r="R1764" s="823" t="s">
        <v>9</v>
      </c>
    </row>
    <row r="1765" spans="1:18" ht="25.5" hidden="1" customHeight="1">
      <c r="A1765" s="816">
        <v>116671</v>
      </c>
      <c r="B1765" s="817" t="s">
        <v>561</v>
      </c>
      <c r="C1765" s="817" t="s">
        <v>209</v>
      </c>
      <c r="D1765" s="817" t="s">
        <v>3</v>
      </c>
      <c r="E1765" s="818">
        <v>44428</v>
      </c>
      <c r="F1765" s="817" t="s">
        <v>71</v>
      </c>
      <c r="G1765" s="819" t="s">
        <v>581</v>
      </c>
      <c r="H1765" s="817" t="s">
        <v>73</v>
      </c>
      <c r="I1765" s="821">
        <v>11.5</v>
      </c>
      <c r="J1765" s="827">
        <v>146.88999999999999</v>
      </c>
      <c r="K1765" s="21">
        <f t="shared" si="126"/>
        <v>1689.2349999999999</v>
      </c>
      <c r="L1765" s="21">
        <f t="shared" si="125"/>
        <v>210</v>
      </c>
      <c r="M1765" s="21">
        <f t="shared" si="128"/>
        <v>210</v>
      </c>
      <c r="N1765" s="21">
        <f t="shared" si="127"/>
        <v>1899.2349999999999</v>
      </c>
      <c r="O1765" s="817"/>
      <c r="P1765" s="817"/>
      <c r="Q1765" s="822" t="s">
        <v>8</v>
      </c>
      <c r="R1765" s="823" t="s">
        <v>9</v>
      </c>
    </row>
    <row r="1766" spans="1:18" ht="25.5" hidden="1" customHeight="1">
      <c r="A1766" s="816">
        <v>116854</v>
      </c>
      <c r="B1766" s="817" t="s">
        <v>574</v>
      </c>
      <c r="C1766" s="817" t="s">
        <v>572</v>
      </c>
      <c r="D1766" s="817" t="s">
        <v>3</v>
      </c>
      <c r="E1766" s="818">
        <v>44428</v>
      </c>
      <c r="F1766" s="817" t="s">
        <v>71</v>
      </c>
      <c r="G1766" s="819" t="s">
        <v>581</v>
      </c>
      <c r="H1766" s="817" t="s">
        <v>73</v>
      </c>
      <c r="I1766" s="821">
        <v>11</v>
      </c>
      <c r="J1766" s="827">
        <v>70.81</v>
      </c>
      <c r="K1766" s="21">
        <f t="shared" si="126"/>
        <v>778.91000000000008</v>
      </c>
      <c r="L1766" s="21">
        <f t="shared" si="125"/>
        <v>210</v>
      </c>
      <c r="M1766" s="21">
        <f t="shared" si="128"/>
        <v>210</v>
      </c>
      <c r="N1766" s="21">
        <f t="shared" si="127"/>
        <v>988.91000000000008</v>
      </c>
      <c r="O1766" s="817"/>
      <c r="P1766" s="817"/>
      <c r="Q1766" s="822" t="s">
        <v>8</v>
      </c>
      <c r="R1766" s="823" t="s">
        <v>9</v>
      </c>
    </row>
    <row r="1767" spans="1:18" ht="25.5" hidden="1" customHeight="1">
      <c r="A1767" s="816">
        <v>117367</v>
      </c>
      <c r="B1767" s="817" t="s">
        <v>575</v>
      </c>
      <c r="C1767" s="817" t="s">
        <v>401</v>
      </c>
      <c r="D1767" s="817" t="s">
        <v>3</v>
      </c>
      <c r="E1767" s="818">
        <v>44428</v>
      </c>
      <c r="F1767" s="817" t="s">
        <v>71</v>
      </c>
      <c r="G1767" s="819" t="s">
        <v>581</v>
      </c>
      <c r="H1767" s="817" t="s">
        <v>73</v>
      </c>
      <c r="I1767" s="821">
        <v>11</v>
      </c>
      <c r="J1767" s="827">
        <v>81.03</v>
      </c>
      <c r="K1767" s="21">
        <f t="shared" si="126"/>
        <v>891.33</v>
      </c>
      <c r="L1767" s="21">
        <f t="shared" si="125"/>
        <v>210</v>
      </c>
      <c r="M1767" s="21">
        <f t="shared" si="128"/>
        <v>210</v>
      </c>
      <c r="N1767" s="21">
        <f t="shared" si="127"/>
        <v>1101.33</v>
      </c>
      <c r="O1767" s="817"/>
      <c r="P1767" s="817"/>
      <c r="Q1767" s="822" t="s">
        <v>8</v>
      </c>
      <c r="R1767" s="823" t="s">
        <v>9</v>
      </c>
    </row>
    <row r="1768" spans="1:18" ht="15" hidden="1" customHeight="1">
      <c r="A1768" s="816">
        <v>117537</v>
      </c>
      <c r="B1768" s="817" t="s">
        <v>582</v>
      </c>
      <c r="C1768" s="817" t="s">
        <v>59</v>
      </c>
      <c r="D1768" s="817" t="s">
        <v>3</v>
      </c>
      <c r="E1768" s="818">
        <v>44428</v>
      </c>
      <c r="F1768" s="817" t="s">
        <v>71</v>
      </c>
      <c r="G1768" s="819" t="s">
        <v>583</v>
      </c>
      <c r="H1768" s="817" t="s">
        <v>73</v>
      </c>
      <c r="I1768" s="821">
        <v>10</v>
      </c>
      <c r="J1768" s="827">
        <v>111.7</v>
      </c>
      <c r="K1768" s="21">
        <f t="shared" si="126"/>
        <v>1117</v>
      </c>
      <c r="L1768" s="21">
        <f t="shared" si="125"/>
        <v>190.90909090909091</v>
      </c>
      <c r="M1768" s="21">
        <f t="shared" si="128"/>
        <v>190.91</v>
      </c>
      <c r="N1768" s="21">
        <f t="shared" si="127"/>
        <v>1307.9100000000001</v>
      </c>
      <c r="O1768" s="817"/>
      <c r="P1768" s="817"/>
      <c r="Q1768" s="822" t="s">
        <v>8</v>
      </c>
      <c r="R1768" s="823" t="s">
        <v>9</v>
      </c>
    </row>
    <row r="1769" spans="1:18" ht="25.5" hidden="1" customHeight="1">
      <c r="A1769" s="816">
        <v>117541</v>
      </c>
      <c r="B1769" s="817" t="s">
        <v>564</v>
      </c>
      <c r="C1769" s="817" t="s">
        <v>59</v>
      </c>
      <c r="D1769" s="817" t="s">
        <v>3</v>
      </c>
      <c r="E1769" s="818">
        <v>44428</v>
      </c>
      <c r="F1769" s="817" t="s">
        <v>71</v>
      </c>
      <c r="G1769" s="819" t="s">
        <v>581</v>
      </c>
      <c r="H1769" s="817" t="s">
        <v>73</v>
      </c>
      <c r="I1769" s="821">
        <v>11</v>
      </c>
      <c r="J1769" s="827">
        <v>111.7</v>
      </c>
      <c r="K1769" s="21">
        <f t="shared" si="126"/>
        <v>1228.7</v>
      </c>
      <c r="L1769" s="21">
        <f t="shared" si="125"/>
        <v>210</v>
      </c>
      <c r="M1769" s="21">
        <f t="shared" si="128"/>
        <v>210</v>
      </c>
      <c r="N1769" s="21">
        <f t="shared" si="127"/>
        <v>1438.7</v>
      </c>
      <c r="O1769" s="817"/>
      <c r="P1769" s="817"/>
      <c r="Q1769" s="822" t="s">
        <v>8</v>
      </c>
      <c r="R1769" s="823" t="s">
        <v>9</v>
      </c>
    </row>
    <row r="1770" spans="1:18" ht="25.5" hidden="1" customHeight="1">
      <c r="A1770" s="816">
        <v>117725</v>
      </c>
      <c r="B1770" s="817" t="s">
        <v>576</v>
      </c>
      <c r="C1770" s="817" t="s">
        <v>209</v>
      </c>
      <c r="D1770" s="817" t="s">
        <v>3</v>
      </c>
      <c r="E1770" s="818">
        <v>44428</v>
      </c>
      <c r="F1770" s="817" t="s">
        <v>71</v>
      </c>
      <c r="G1770" s="819" t="s">
        <v>581</v>
      </c>
      <c r="H1770" s="817" t="s">
        <v>73</v>
      </c>
      <c r="I1770" s="821">
        <v>11.5</v>
      </c>
      <c r="J1770" s="827">
        <v>146.88999999999999</v>
      </c>
      <c r="K1770" s="21">
        <f t="shared" si="126"/>
        <v>1689.2349999999999</v>
      </c>
      <c r="L1770" s="21">
        <f t="shared" si="125"/>
        <v>210</v>
      </c>
      <c r="M1770" s="21">
        <f t="shared" si="128"/>
        <v>210</v>
      </c>
      <c r="N1770" s="21">
        <f t="shared" si="127"/>
        <v>1899.2349999999999</v>
      </c>
      <c r="O1770" s="817"/>
      <c r="P1770" s="817"/>
      <c r="Q1770" s="822" t="s">
        <v>8</v>
      </c>
      <c r="R1770" s="823" t="s">
        <v>9</v>
      </c>
    </row>
    <row r="1771" spans="1:18" ht="25.5" hidden="1" customHeight="1">
      <c r="A1771" s="816">
        <v>117935</v>
      </c>
      <c r="B1771" s="817" t="s">
        <v>566</v>
      </c>
      <c r="C1771" s="817" t="s">
        <v>59</v>
      </c>
      <c r="D1771" s="817" t="s">
        <v>3</v>
      </c>
      <c r="E1771" s="818">
        <v>44428</v>
      </c>
      <c r="F1771" s="817" t="s">
        <v>71</v>
      </c>
      <c r="G1771" s="819" t="s">
        <v>581</v>
      </c>
      <c r="H1771" s="817" t="s">
        <v>73</v>
      </c>
      <c r="I1771" s="821">
        <v>11</v>
      </c>
      <c r="J1771" s="827">
        <v>111.7</v>
      </c>
      <c r="K1771" s="21">
        <f t="shared" si="126"/>
        <v>1228.7</v>
      </c>
      <c r="L1771" s="21">
        <f t="shared" si="125"/>
        <v>210</v>
      </c>
      <c r="M1771" s="21">
        <f t="shared" si="128"/>
        <v>210</v>
      </c>
      <c r="N1771" s="21">
        <f t="shared" si="127"/>
        <v>1438.7</v>
      </c>
      <c r="O1771" s="817"/>
      <c r="P1771" s="817"/>
      <c r="Q1771" s="822" t="s">
        <v>8</v>
      </c>
      <c r="R1771" s="823" t="s">
        <v>9</v>
      </c>
    </row>
    <row r="1772" spans="1:18" ht="25.5" hidden="1" customHeight="1">
      <c r="A1772" s="816">
        <v>118850</v>
      </c>
      <c r="B1772" s="817" t="s">
        <v>578</v>
      </c>
      <c r="C1772" s="817" t="s">
        <v>401</v>
      </c>
      <c r="D1772" s="817" t="s">
        <v>3</v>
      </c>
      <c r="E1772" s="818">
        <v>44428</v>
      </c>
      <c r="F1772" s="817" t="s">
        <v>71</v>
      </c>
      <c r="G1772" s="819" t="s">
        <v>581</v>
      </c>
      <c r="H1772" s="817" t="s">
        <v>73</v>
      </c>
      <c r="I1772" s="821">
        <v>11</v>
      </c>
      <c r="J1772" s="827">
        <v>81.03</v>
      </c>
      <c r="K1772" s="21">
        <f t="shared" si="126"/>
        <v>891.33</v>
      </c>
      <c r="L1772" s="21">
        <f t="shared" si="125"/>
        <v>210</v>
      </c>
      <c r="M1772" s="21">
        <f t="shared" si="128"/>
        <v>210</v>
      </c>
      <c r="N1772" s="21">
        <f t="shared" si="127"/>
        <v>1101.33</v>
      </c>
      <c r="O1772" s="817"/>
      <c r="P1772" s="817"/>
      <c r="Q1772" s="822" t="s">
        <v>8</v>
      </c>
      <c r="R1772" s="823" t="s">
        <v>9</v>
      </c>
    </row>
    <row r="1773" spans="1:18" ht="25.5" hidden="1" customHeight="1">
      <c r="A1773" s="816">
        <v>131309</v>
      </c>
      <c r="B1773" s="817" t="s">
        <v>567</v>
      </c>
      <c r="C1773" s="817" t="s">
        <v>209</v>
      </c>
      <c r="D1773" s="817" t="s">
        <v>3</v>
      </c>
      <c r="E1773" s="818">
        <v>44428</v>
      </c>
      <c r="F1773" s="817" t="s">
        <v>71</v>
      </c>
      <c r="G1773" s="819" t="s">
        <v>581</v>
      </c>
      <c r="H1773" s="817" t="s">
        <v>73</v>
      </c>
      <c r="I1773" s="821">
        <v>11</v>
      </c>
      <c r="J1773" s="827">
        <v>146.88999999999999</v>
      </c>
      <c r="K1773" s="21">
        <f t="shared" si="126"/>
        <v>1615.79</v>
      </c>
      <c r="L1773" s="21">
        <f t="shared" si="125"/>
        <v>210</v>
      </c>
      <c r="M1773" s="21">
        <f t="shared" si="128"/>
        <v>210</v>
      </c>
      <c r="N1773" s="21">
        <f t="shared" si="127"/>
        <v>1825.79</v>
      </c>
      <c r="O1773" s="817"/>
      <c r="P1773" s="817"/>
      <c r="Q1773" s="822" t="s">
        <v>8</v>
      </c>
      <c r="R1773" s="823" t="s">
        <v>9</v>
      </c>
    </row>
    <row r="1774" spans="1:18" ht="25.5" hidden="1" customHeight="1">
      <c r="A1774" s="816">
        <v>139162</v>
      </c>
      <c r="B1774" s="817" t="s">
        <v>568</v>
      </c>
      <c r="C1774" s="817" t="s">
        <v>36</v>
      </c>
      <c r="D1774" s="817" t="s">
        <v>3</v>
      </c>
      <c r="E1774" s="818">
        <v>44428</v>
      </c>
      <c r="F1774" s="817" t="s">
        <v>71</v>
      </c>
      <c r="G1774" s="819" t="s">
        <v>581</v>
      </c>
      <c r="H1774" s="817" t="s">
        <v>73</v>
      </c>
      <c r="I1774" s="821">
        <v>11</v>
      </c>
      <c r="J1774" s="827">
        <v>132.15</v>
      </c>
      <c r="K1774" s="21">
        <f t="shared" si="126"/>
        <v>1453.65</v>
      </c>
      <c r="L1774" s="21">
        <f t="shared" si="125"/>
        <v>210</v>
      </c>
      <c r="M1774" s="21">
        <f t="shared" si="128"/>
        <v>210</v>
      </c>
      <c r="N1774" s="21">
        <f t="shared" si="127"/>
        <v>1663.65</v>
      </c>
      <c r="O1774" s="817"/>
      <c r="P1774" s="817"/>
      <c r="Q1774" s="822" t="s">
        <v>8</v>
      </c>
      <c r="R1774" s="823" t="s">
        <v>9</v>
      </c>
    </row>
    <row r="1775" spans="1:18" ht="15" hidden="1" customHeight="1">
      <c r="A1775" s="825">
        <v>156150</v>
      </c>
      <c r="B1775" s="824" t="s">
        <v>579</v>
      </c>
      <c r="C1775" s="824" t="s">
        <v>39</v>
      </c>
      <c r="D1775" s="824" t="s">
        <v>3</v>
      </c>
      <c r="E1775" s="826">
        <v>44428</v>
      </c>
      <c r="F1775" s="824" t="s">
        <v>71</v>
      </c>
      <c r="G1775" s="824" t="s">
        <v>584</v>
      </c>
      <c r="H1775" s="824" t="s">
        <v>73</v>
      </c>
      <c r="I1775" s="829">
        <v>11</v>
      </c>
      <c r="J1775" s="830">
        <v>81.03</v>
      </c>
      <c r="K1775" s="21">
        <f t="shared" si="126"/>
        <v>891.33</v>
      </c>
      <c r="L1775" s="21">
        <f t="shared" si="125"/>
        <v>210</v>
      </c>
      <c r="M1775" s="21">
        <f t="shared" si="128"/>
        <v>210</v>
      </c>
      <c r="N1775" s="21">
        <f t="shared" si="127"/>
        <v>1101.33</v>
      </c>
      <c r="O1775" s="824" t="s">
        <v>6</v>
      </c>
      <c r="P1775" s="824" t="s">
        <v>173</v>
      </c>
      <c r="Q1775" s="831" t="s">
        <v>8</v>
      </c>
      <c r="R1775" s="832" t="s">
        <v>9</v>
      </c>
    </row>
    <row r="1776" spans="1:18" ht="25.5" hidden="1" customHeight="1">
      <c r="A1776" s="816">
        <v>180376</v>
      </c>
      <c r="B1776" s="817" t="s">
        <v>569</v>
      </c>
      <c r="C1776" s="817" t="s">
        <v>36</v>
      </c>
      <c r="D1776" s="817" t="s">
        <v>3</v>
      </c>
      <c r="E1776" s="818">
        <v>44428</v>
      </c>
      <c r="F1776" s="817" t="s">
        <v>71</v>
      </c>
      <c r="G1776" s="819" t="s">
        <v>581</v>
      </c>
      <c r="H1776" s="817" t="s">
        <v>73</v>
      </c>
      <c r="I1776" s="821">
        <v>11</v>
      </c>
      <c r="J1776" s="827">
        <v>132.15</v>
      </c>
      <c r="K1776" s="21">
        <f t="shared" si="126"/>
        <v>1453.65</v>
      </c>
      <c r="L1776" s="21">
        <f t="shared" si="125"/>
        <v>210</v>
      </c>
      <c r="M1776" s="21">
        <f t="shared" si="128"/>
        <v>210</v>
      </c>
      <c r="N1776" s="21">
        <f t="shared" si="127"/>
        <v>1663.65</v>
      </c>
      <c r="O1776" s="817"/>
      <c r="P1776" s="817"/>
      <c r="Q1776" s="822" t="s">
        <v>8</v>
      </c>
      <c r="R1776" s="823" t="s">
        <v>9</v>
      </c>
    </row>
    <row r="1777" spans="1:18" ht="15" hidden="1" customHeight="1">
      <c r="A1777" s="816">
        <v>188879</v>
      </c>
      <c r="B1777" s="817" t="s">
        <v>585</v>
      </c>
      <c r="C1777" s="817" t="s">
        <v>36</v>
      </c>
      <c r="D1777" s="817" t="s">
        <v>3</v>
      </c>
      <c r="E1777" s="818">
        <v>44428</v>
      </c>
      <c r="F1777" s="817" t="s">
        <v>71</v>
      </c>
      <c r="G1777" s="819" t="s">
        <v>586</v>
      </c>
      <c r="H1777" s="817" t="s">
        <v>73</v>
      </c>
      <c r="I1777" s="821">
        <v>11</v>
      </c>
      <c r="J1777" s="827">
        <v>132.15</v>
      </c>
      <c r="K1777" s="21">
        <f t="shared" si="126"/>
        <v>1453.65</v>
      </c>
      <c r="L1777" s="21">
        <f t="shared" si="125"/>
        <v>210</v>
      </c>
      <c r="M1777" s="21">
        <f t="shared" si="128"/>
        <v>210</v>
      </c>
      <c r="N1777" s="21">
        <f t="shared" si="127"/>
        <v>1663.65</v>
      </c>
      <c r="O1777" s="817"/>
      <c r="P1777" s="817"/>
      <c r="Q1777" s="822" t="s">
        <v>8</v>
      </c>
      <c r="R1777" s="823" t="s">
        <v>9</v>
      </c>
    </row>
    <row r="1778" spans="1:18" ht="15" hidden="1" customHeight="1">
      <c r="A1778" s="816">
        <v>117561</v>
      </c>
      <c r="B1778" s="817" t="s">
        <v>139</v>
      </c>
      <c r="C1778" s="817" t="s">
        <v>18</v>
      </c>
      <c r="D1778" s="817" t="s">
        <v>3</v>
      </c>
      <c r="E1778" s="818">
        <v>44428</v>
      </c>
      <c r="F1778" s="817" t="s">
        <v>140</v>
      </c>
      <c r="G1778" s="819" t="s">
        <v>141</v>
      </c>
      <c r="H1778" s="820" t="s">
        <v>142</v>
      </c>
      <c r="I1778" s="821">
        <v>3</v>
      </c>
      <c r="J1778" s="827">
        <v>150.59</v>
      </c>
      <c r="K1778" s="21">
        <f t="shared" si="126"/>
        <v>451.77</v>
      </c>
      <c r="L1778" s="21">
        <f t="shared" ref="L1778:L1841" si="129">IF(OR(I1778=11,I1778&gt;11),210,210*(I1778/11))</f>
        <v>57.272727272727266</v>
      </c>
      <c r="M1778" s="21">
        <f t="shared" si="128"/>
        <v>57.27</v>
      </c>
      <c r="N1778" s="21">
        <f t="shared" si="127"/>
        <v>509.03999999999996</v>
      </c>
      <c r="O1778" s="817"/>
      <c r="P1778" s="817"/>
      <c r="Q1778" s="822"/>
      <c r="R1778" s="823" t="s">
        <v>9</v>
      </c>
    </row>
    <row r="1779" spans="1:18" ht="15" hidden="1" customHeight="1">
      <c r="A1779" s="816">
        <v>117561</v>
      </c>
      <c r="B1779" s="817" t="s">
        <v>139</v>
      </c>
      <c r="C1779" s="817" t="s">
        <v>18</v>
      </c>
      <c r="D1779" s="817" t="s">
        <v>3</v>
      </c>
      <c r="E1779" s="818">
        <v>44428</v>
      </c>
      <c r="F1779" s="817" t="s">
        <v>140</v>
      </c>
      <c r="G1779" s="819" t="s">
        <v>141</v>
      </c>
      <c r="H1779" s="820" t="s">
        <v>142</v>
      </c>
      <c r="I1779" s="821">
        <v>8</v>
      </c>
      <c r="J1779" s="827">
        <v>150.59</v>
      </c>
      <c r="K1779" s="21">
        <f t="shared" si="126"/>
        <v>1204.72</v>
      </c>
      <c r="L1779" s="21">
        <f t="shared" si="129"/>
        <v>152.72727272727272</v>
      </c>
      <c r="M1779" s="21">
        <f t="shared" si="128"/>
        <v>152.72999999999999</v>
      </c>
      <c r="N1779" s="21">
        <f t="shared" si="127"/>
        <v>1357.45</v>
      </c>
      <c r="O1779" s="817"/>
      <c r="P1779" s="817"/>
      <c r="Q1779" s="822"/>
      <c r="R1779" s="823" t="s">
        <v>9</v>
      </c>
    </row>
    <row r="1780" spans="1:18" ht="25.5" hidden="1" customHeight="1">
      <c r="A1780" s="816">
        <v>116532</v>
      </c>
      <c r="B1780" s="817" t="s">
        <v>550</v>
      </c>
      <c r="C1780" s="817" t="s">
        <v>209</v>
      </c>
      <c r="D1780" s="817" t="s">
        <v>3</v>
      </c>
      <c r="E1780" s="818">
        <v>44429</v>
      </c>
      <c r="F1780" s="817" t="s">
        <v>71</v>
      </c>
      <c r="G1780" s="819" t="s">
        <v>587</v>
      </c>
      <c r="H1780" s="817" t="s">
        <v>73</v>
      </c>
      <c r="I1780" s="821">
        <v>11</v>
      </c>
      <c r="J1780" s="827">
        <v>146.88999999999999</v>
      </c>
      <c r="K1780" s="21">
        <f t="shared" si="126"/>
        <v>1615.79</v>
      </c>
      <c r="L1780" s="21">
        <f t="shared" si="129"/>
        <v>210</v>
      </c>
      <c r="M1780" s="21">
        <f t="shared" si="128"/>
        <v>210</v>
      </c>
      <c r="N1780" s="21">
        <f t="shared" si="127"/>
        <v>1825.79</v>
      </c>
      <c r="O1780" s="817"/>
      <c r="P1780" s="817"/>
      <c r="Q1780" s="822" t="s">
        <v>8</v>
      </c>
      <c r="R1780" s="823" t="s">
        <v>9</v>
      </c>
    </row>
    <row r="1781" spans="1:18" ht="25.5" hidden="1" customHeight="1">
      <c r="A1781" s="816">
        <v>116671</v>
      </c>
      <c r="B1781" s="817" t="s">
        <v>561</v>
      </c>
      <c r="C1781" s="817" t="s">
        <v>209</v>
      </c>
      <c r="D1781" s="817" t="s">
        <v>3</v>
      </c>
      <c r="E1781" s="818">
        <v>44429</v>
      </c>
      <c r="F1781" s="817" t="s">
        <v>71</v>
      </c>
      <c r="G1781" s="819" t="s">
        <v>587</v>
      </c>
      <c r="H1781" s="817" t="s">
        <v>73</v>
      </c>
      <c r="I1781" s="821">
        <v>11</v>
      </c>
      <c r="J1781" s="827">
        <v>146.88999999999999</v>
      </c>
      <c r="K1781" s="21">
        <f t="shared" si="126"/>
        <v>1615.79</v>
      </c>
      <c r="L1781" s="21">
        <f t="shared" si="129"/>
        <v>210</v>
      </c>
      <c r="M1781" s="21">
        <f t="shared" si="128"/>
        <v>210</v>
      </c>
      <c r="N1781" s="21">
        <f t="shared" si="127"/>
        <v>1825.79</v>
      </c>
      <c r="O1781" s="817"/>
      <c r="P1781" s="817"/>
      <c r="Q1781" s="822" t="s">
        <v>8</v>
      </c>
      <c r="R1781" s="823" t="s">
        <v>9</v>
      </c>
    </row>
    <row r="1782" spans="1:18" ht="25.5" hidden="1" customHeight="1">
      <c r="A1782" s="816">
        <v>117367</v>
      </c>
      <c r="B1782" s="817" t="s">
        <v>575</v>
      </c>
      <c r="C1782" s="817" t="s">
        <v>401</v>
      </c>
      <c r="D1782" s="817" t="s">
        <v>3</v>
      </c>
      <c r="E1782" s="818">
        <v>44429</v>
      </c>
      <c r="F1782" s="817" t="s">
        <v>71</v>
      </c>
      <c r="G1782" s="819" t="s">
        <v>587</v>
      </c>
      <c r="H1782" s="817" t="s">
        <v>73</v>
      </c>
      <c r="I1782" s="821">
        <v>11</v>
      </c>
      <c r="J1782" s="827">
        <v>81.03</v>
      </c>
      <c r="K1782" s="21">
        <f t="shared" si="126"/>
        <v>891.33</v>
      </c>
      <c r="L1782" s="21">
        <f t="shared" si="129"/>
        <v>210</v>
      </c>
      <c r="M1782" s="21">
        <f t="shared" si="128"/>
        <v>210</v>
      </c>
      <c r="N1782" s="21">
        <f t="shared" si="127"/>
        <v>1101.33</v>
      </c>
      <c r="O1782" s="817"/>
      <c r="P1782" s="817"/>
      <c r="Q1782" s="822" t="s">
        <v>8</v>
      </c>
      <c r="R1782" s="823" t="s">
        <v>9</v>
      </c>
    </row>
    <row r="1783" spans="1:18" ht="25.5" hidden="1" customHeight="1">
      <c r="A1783" s="816">
        <v>117537</v>
      </c>
      <c r="B1783" s="817" t="s">
        <v>582</v>
      </c>
      <c r="C1783" s="817" t="s">
        <v>59</v>
      </c>
      <c r="D1783" s="817" t="s">
        <v>3</v>
      </c>
      <c r="E1783" s="818">
        <v>44429</v>
      </c>
      <c r="F1783" s="817" t="s">
        <v>71</v>
      </c>
      <c r="G1783" s="819" t="s">
        <v>588</v>
      </c>
      <c r="H1783" s="817" t="s">
        <v>73</v>
      </c>
      <c r="I1783" s="821">
        <v>11</v>
      </c>
      <c r="J1783" s="827">
        <v>111.7</v>
      </c>
      <c r="K1783" s="21">
        <f t="shared" si="126"/>
        <v>1228.7</v>
      </c>
      <c r="L1783" s="21">
        <f t="shared" si="129"/>
        <v>210</v>
      </c>
      <c r="M1783" s="21">
        <f t="shared" si="128"/>
        <v>210</v>
      </c>
      <c r="N1783" s="21">
        <f t="shared" si="127"/>
        <v>1438.7</v>
      </c>
      <c r="O1783" s="817"/>
      <c r="P1783" s="817"/>
      <c r="Q1783" s="822" t="s">
        <v>8</v>
      </c>
      <c r="R1783" s="823" t="s">
        <v>9</v>
      </c>
    </row>
    <row r="1784" spans="1:18" ht="25.5" hidden="1" customHeight="1">
      <c r="A1784" s="816">
        <v>117541</v>
      </c>
      <c r="B1784" s="817" t="s">
        <v>564</v>
      </c>
      <c r="C1784" s="817" t="s">
        <v>59</v>
      </c>
      <c r="D1784" s="817" t="s">
        <v>3</v>
      </c>
      <c r="E1784" s="818">
        <v>44429</v>
      </c>
      <c r="F1784" s="817" t="s">
        <v>71</v>
      </c>
      <c r="G1784" s="819" t="s">
        <v>587</v>
      </c>
      <c r="H1784" s="817" t="s">
        <v>73</v>
      </c>
      <c r="I1784" s="821">
        <v>11</v>
      </c>
      <c r="J1784" s="827">
        <v>111.7</v>
      </c>
      <c r="K1784" s="21">
        <f t="shared" si="126"/>
        <v>1228.7</v>
      </c>
      <c r="L1784" s="21">
        <f t="shared" si="129"/>
        <v>210</v>
      </c>
      <c r="M1784" s="21">
        <f t="shared" si="128"/>
        <v>210</v>
      </c>
      <c r="N1784" s="21">
        <f t="shared" si="127"/>
        <v>1438.7</v>
      </c>
      <c r="O1784" s="817"/>
      <c r="P1784" s="817"/>
      <c r="Q1784" s="822" t="s">
        <v>8</v>
      </c>
      <c r="R1784" s="823" t="s">
        <v>9</v>
      </c>
    </row>
    <row r="1785" spans="1:18" ht="25.5" hidden="1" customHeight="1">
      <c r="A1785" s="816">
        <v>117725</v>
      </c>
      <c r="B1785" s="817" t="s">
        <v>576</v>
      </c>
      <c r="C1785" s="817" t="s">
        <v>209</v>
      </c>
      <c r="D1785" s="817" t="s">
        <v>3</v>
      </c>
      <c r="E1785" s="818">
        <v>44429</v>
      </c>
      <c r="F1785" s="817" t="s">
        <v>71</v>
      </c>
      <c r="G1785" s="819" t="s">
        <v>587</v>
      </c>
      <c r="H1785" s="817" t="s">
        <v>73</v>
      </c>
      <c r="I1785" s="821">
        <v>11</v>
      </c>
      <c r="J1785" s="827">
        <v>146.88999999999999</v>
      </c>
      <c r="K1785" s="21">
        <f t="shared" si="126"/>
        <v>1615.79</v>
      </c>
      <c r="L1785" s="21">
        <f t="shared" si="129"/>
        <v>210</v>
      </c>
      <c r="M1785" s="21">
        <f t="shared" si="128"/>
        <v>210</v>
      </c>
      <c r="N1785" s="21">
        <f t="shared" si="127"/>
        <v>1825.79</v>
      </c>
      <c r="O1785" s="817"/>
      <c r="P1785" s="817"/>
      <c r="Q1785" s="822" t="s">
        <v>8</v>
      </c>
      <c r="R1785" s="823" t="s">
        <v>9</v>
      </c>
    </row>
    <row r="1786" spans="1:18" ht="25.5" hidden="1" customHeight="1">
      <c r="A1786" s="816">
        <v>117935</v>
      </c>
      <c r="B1786" s="817" t="s">
        <v>566</v>
      </c>
      <c r="C1786" s="817" t="s">
        <v>59</v>
      </c>
      <c r="D1786" s="817" t="s">
        <v>3</v>
      </c>
      <c r="E1786" s="818">
        <v>44429</v>
      </c>
      <c r="F1786" s="817" t="s">
        <v>71</v>
      </c>
      <c r="G1786" s="819" t="s">
        <v>587</v>
      </c>
      <c r="H1786" s="817" t="s">
        <v>73</v>
      </c>
      <c r="I1786" s="821">
        <v>11</v>
      </c>
      <c r="J1786" s="827">
        <v>111.7</v>
      </c>
      <c r="K1786" s="21">
        <f t="shared" si="126"/>
        <v>1228.7</v>
      </c>
      <c r="L1786" s="21">
        <f t="shared" si="129"/>
        <v>210</v>
      </c>
      <c r="M1786" s="21">
        <f t="shared" si="128"/>
        <v>210</v>
      </c>
      <c r="N1786" s="21">
        <f t="shared" si="127"/>
        <v>1438.7</v>
      </c>
      <c r="O1786" s="817"/>
      <c r="P1786" s="817"/>
      <c r="Q1786" s="822" t="s">
        <v>8</v>
      </c>
      <c r="R1786" s="823" t="s">
        <v>9</v>
      </c>
    </row>
    <row r="1787" spans="1:18" ht="25.5" hidden="1" customHeight="1">
      <c r="A1787" s="816">
        <v>118850</v>
      </c>
      <c r="B1787" s="817" t="s">
        <v>578</v>
      </c>
      <c r="C1787" s="817" t="s">
        <v>401</v>
      </c>
      <c r="D1787" s="817" t="s">
        <v>3</v>
      </c>
      <c r="E1787" s="818">
        <v>44429</v>
      </c>
      <c r="F1787" s="817" t="s">
        <v>71</v>
      </c>
      <c r="G1787" s="819" t="s">
        <v>587</v>
      </c>
      <c r="H1787" s="817" t="s">
        <v>73</v>
      </c>
      <c r="I1787" s="821">
        <v>11</v>
      </c>
      <c r="J1787" s="827">
        <v>81.03</v>
      </c>
      <c r="K1787" s="21">
        <f t="shared" si="126"/>
        <v>891.33</v>
      </c>
      <c r="L1787" s="21">
        <f t="shared" si="129"/>
        <v>210</v>
      </c>
      <c r="M1787" s="21">
        <f t="shared" si="128"/>
        <v>210</v>
      </c>
      <c r="N1787" s="21">
        <f t="shared" si="127"/>
        <v>1101.33</v>
      </c>
      <c r="O1787" s="817"/>
      <c r="P1787" s="817"/>
      <c r="Q1787" s="822" t="s">
        <v>8</v>
      </c>
      <c r="R1787" s="823" t="s">
        <v>9</v>
      </c>
    </row>
    <row r="1788" spans="1:18" ht="25.5" hidden="1" customHeight="1">
      <c r="A1788" s="816">
        <v>131309</v>
      </c>
      <c r="B1788" s="817" t="s">
        <v>567</v>
      </c>
      <c r="C1788" s="817" t="s">
        <v>209</v>
      </c>
      <c r="D1788" s="817" t="s">
        <v>3</v>
      </c>
      <c r="E1788" s="818">
        <v>44429</v>
      </c>
      <c r="F1788" s="817" t="s">
        <v>71</v>
      </c>
      <c r="G1788" s="819" t="s">
        <v>587</v>
      </c>
      <c r="H1788" s="817" t="s">
        <v>73</v>
      </c>
      <c r="I1788" s="821">
        <v>11</v>
      </c>
      <c r="J1788" s="827">
        <v>146.88999999999999</v>
      </c>
      <c r="K1788" s="21">
        <f t="shared" si="126"/>
        <v>1615.79</v>
      </c>
      <c r="L1788" s="21">
        <f t="shared" si="129"/>
        <v>210</v>
      </c>
      <c r="M1788" s="21">
        <f t="shared" si="128"/>
        <v>210</v>
      </c>
      <c r="N1788" s="21">
        <f t="shared" si="127"/>
        <v>1825.79</v>
      </c>
      <c r="O1788" s="817"/>
      <c r="P1788" s="817"/>
      <c r="Q1788" s="822" t="s">
        <v>8</v>
      </c>
      <c r="R1788" s="823" t="s">
        <v>9</v>
      </c>
    </row>
    <row r="1789" spans="1:18" ht="25.5" hidden="1" customHeight="1">
      <c r="A1789" s="816">
        <v>139162</v>
      </c>
      <c r="B1789" s="817" t="s">
        <v>568</v>
      </c>
      <c r="C1789" s="817" t="s">
        <v>36</v>
      </c>
      <c r="D1789" s="817" t="s">
        <v>3</v>
      </c>
      <c r="E1789" s="818">
        <v>44429</v>
      </c>
      <c r="F1789" s="817" t="s">
        <v>71</v>
      </c>
      <c r="G1789" s="819" t="s">
        <v>587</v>
      </c>
      <c r="H1789" s="817" t="s">
        <v>73</v>
      </c>
      <c r="I1789" s="821">
        <v>11</v>
      </c>
      <c r="J1789" s="827">
        <v>132.15</v>
      </c>
      <c r="K1789" s="21">
        <f t="shared" si="126"/>
        <v>1453.65</v>
      </c>
      <c r="L1789" s="21">
        <f t="shared" si="129"/>
        <v>210</v>
      </c>
      <c r="M1789" s="21">
        <f t="shared" si="128"/>
        <v>210</v>
      </c>
      <c r="N1789" s="21">
        <f t="shared" si="127"/>
        <v>1663.65</v>
      </c>
      <c r="O1789" s="817"/>
      <c r="P1789" s="817"/>
      <c r="Q1789" s="822" t="s">
        <v>8</v>
      </c>
      <c r="R1789" s="823" t="s">
        <v>9</v>
      </c>
    </row>
    <row r="1790" spans="1:18" ht="25.5" hidden="1" customHeight="1">
      <c r="A1790" s="816">
        <v>180376</v>
      </c>
      <c r="B1790" s="817" t="s">
        <v>569</v>
      </c>
      <c r="C1790" s="817" t="s">
        <v>36</v>
      </c>
      <c r="D1790" s="817" t="s">
        <v>3</v>
      </c>
      <c r="E1790" s="818">
        <v>44429</v>
      </c>
      <c r="F1790" s="817" t="s">
        <v>71</v>
      </c>
      <c r="G1790" s="819" t="s">
        <v>587</v>
      </c>
      <c r="H1790" s="817" t="s">
        <v>73</v>
      </c>
      <c r="I1790" s="821">
        <v>11</v>
      </c>
      <c r="J1790" s="827">
        <v>132.15</v>
      </c>
      <c r="K1790" s="21">
        <f t="shared" si="126"/>
        <v>1453.65</v>
      </c>
      <c r="L1790" s="21">
        <f t="shared" si="129"/>
        <v>210</v>
      </c>
      <c r="M1790" s="21">
        <f t="shared" si="128"/>
        <v>210</v>
      </c>
      <c r="N1790" s="21">
        <f t="shared" si="127"/>
        <v>1663.65</v>
      </c>
      <c r="O1790" s="817"/>
      <c r="P1790" s="817"/>
      <c r="Q1790" s="822" t="s">
        <v>8</v>
      </c>
      <c r="R1790" s="823" t="s">
        <v>9</v>
      </c>
    </row>
    <row r="1791" spans="1:18" ht="25.5" hidden="1" customHeight="1">
      <c r="A1791" s="816">
        <v>188879</v>
      </c>
      <c r="B1791" s="817" t="s">
        <v>585</v>
      </c>
      <c r="C1791" s="817" t="s">
        <v>36</v>
      </c>
      <c r="D1791" s="817" t="s">
        <v>3</v>
      </c>
      <c r="E1791" s="818">
        <v>44429</v>
      </c>
      <c r="F1791" s="817" t="s">
        <v>71</v>
      </c>
      <c r="G1791" s="819" t="s">
        <v>587</v>
      </c>
      <c r="H1791" s="817" t="s">
        <v>73</v>
      </c>
      <c r="I1791" s="821">
        <v>11</v>
      </c>
      <c r="J1791" s="827">
        <v>132.15</v>
      </c>
      <c r="K1791" s="21">
        <f t="shared" si="126"/>
        <v>1453.65</v>
      </c>
      <c r="L1791" s="21">
        <f t="shared" si="129"/>
        <v>210</v>
      </c>
      <c r="M1791" s="21">
        <f t="shared" si="128"/>
        <v>210</v>
      </c>
      <c r="N1791" s="21">
        <f t="shared" si="127"/>
        <v>1663.65</v>
      </c>
      <c r="O1791" s="817"/>
      <c r="P1791" s="817"/>
      <c r="Q1791" s="822" t="s">
        <v>8</v>
      </c>
      <c r="R1791" s="823" t="s">
        <v>9</v>
      </c>
    </row>
    <row r="1792" spans="1:18" ht="15" hidden="1" customHeight="1">
      <c r="A1792" s="816">
        <v>117561</v>
      </c>
      <c r="B1792" s="817" t="s">
        <v>139</v>
      </c>
      <c r="C1792" s="817" t="s">
        <v>18</v>
      </c>
      <c r="D1792" s="817" t="s">
        <v>3</v>
      </c>
      <c r="E1792" s="818">
        <v>44429</v>
      </c>
      <c r="F1792" s="817" t="s">
        <v>140</v>
      </c>
      <c r="G1792" s="819" t="s">
        <v>141</v>
      </c>
      <c r="H1792" s="820" t="s">
        <v>142</v>
      </c>
      <c r="I1792" s="821">
        <v>11</v>
      </c>
      <c r="J1792" s="827">
        <v>150.59</v>
      </c>
      <c r="K1792" s="21">
        <f t="shared" si="126"/>
        <v>1656.49</v>
      </c>
      <c r="L1792" s="21">
        <f t="shared" si="129"/>
        <v>210</v>
      </c>
      <c r="M1792" s="21">
        <f t="shared" si="128"/>
        <v>210</v>
      </c>
      <c r="N1792" s="21">
        <f t="shared" si="127"/>
        <v>1866.49</v>
      </c>
      <c r="O1792" s="817"/>
      <c r="P1792" s="817"/>
      <c r="Q1792" s="822"/>
      <c r="R1792" s="823" t="s">
        <v>9</v>
      </c>
    </row>
    <row r="1793" spans="1:18" ht="25.5" hidden="1" customHeight="1">
      <c r="A1793" s="816">
        <v>116532</v>
      </c>
      <c r="B1793" s="817" t="s">
        <v>550</v>
      </c>
      <c r="C1793" s="817" t="s">
        <v>209</v>
      </c>
      <c r="D1793" s="817" t="s">
        <v>3</v>
      </c>
      <c r="E1793" s="818">
        <v>44430</v>
      </c>
      <c r="F1793" s="817" t="s">
        <v>71</v>
      </c>
      <c r="G1793" s="819" t="s">
        <v>589</v>
      </c>
      <c r="H1793" s="817" t="s">
        <v>73</v>
      </c>
      <c r="I1793" s="821">
        <v>11</v>
      </c>
      <c r="J1793" s="827">
        <v>146.88999999999999</v>
      </c>
      <c r="K1793" s="21">
        <f t="shared" si="126"/>
        <v>1615.79</v>
      </c>
      <c r="L1793" s="21">
        <f t="shared" si="129"/>
        <v>210</v>
      </c>
      <c r="M1793" s="21">
        <f t="shared" si="128"/>
        <v>210</v>
      </c>
      <c r="N1793" s="21">
        <f t="shared" si="127"/>
        <v>1825.79</v>
      </c>
      <c r="O1793" s="817"/>
      <c r="P1793" s="817"/>
      <c r="Q1793" s="822" t="s">
        <v>8</v>
      </c>
      <c r="R1793" s="823" t="s">
        <v>9</v>
      </c>
    </row>
    <row r="1794" spans="1:18" ht="25.5" hidden="1" customHeight="1">
      <c r="A1794" s="816">
        <v>116671</v>
      </c>
      <c r="B1794" s="817" t="s">
        <v>561</v>
      </c>
      <c r="C1794" s="817" t="s">
        <v>209</v>
      </c>
      <c r="D1794" s="817" t="s">
        <v>3</v>
      </c>
      <c r="E1794" s="818">
        <v>44430</v>
      </c>
      <c r="F1794" s="817" t="s">
        <v>71</v>
      </c>
      <c r="G1794" s="819" t="s">
        <v>589</v>
      </c>
      <c r="H1794" s="817" t="s">
        <v>73</v>
      </c>
      <c r="I1794" s="821">
        <v>11</v>
      </c>
      <c r="J1794" s="827">
        <v>146.88999999999999</v>
      </c>
      <c r="K1794" s="21">
        <f t="shared" si="126"/>
        <v>1615.79</v>
      </c>
      <c r="L1794" s="21">
        <f t="shared" si="129"/>
        <v>210</v>
      </c>
      <c r="M1794" s="21">
        <f t="shared" si="128"/>
        <v>210</v>
      </c>
      <c r="N1794" s="21">
        <f t="shared" si="127"/>
        <v>1825.79</v>
      </c>
      <c r="O1794" s="817"/>
      <c r="P1794" s="817"/>
      <c r="Q1794" s="822" t="s">
        <v>8</v>
      </c>
      <c r="R1794" s="823" t="s">
        <v>9</v>
      </c>
    </row>
    <row r="1795" spans="1:18" ht="25.5" hidden="1" customHeight="1">
      <c r="A1795" s="816">
        <v>117367</v>
      </c>
      <c r="B1795" s="817" t="s">
        <v>575</v>
      </c>
      <c r="C1795" s="817" t="s">
        <v>401</v>
      </c>
      <c r="D1795" s="817" t="s">
        <v>3</v>
      </c>
      <c r="E1795" s="818">
        <v>44430</v>
      </c>
      <c r="F1795" s="817" t="s">
        <v>71</v>
      </c>
      <c r="G1795" s="819" t="s">
        <v>589</v>
      </c>
      <c r="H1795" s="817" t="s">
        <v>73</v>
      </c>
      <c r="I1795" s="821">
        <v>11</v>
      </c>
      <c r="J1795" s="827">
        <v>81.03</v>
      </c>
      <c r="K1795" s="21">
        <f t="shared" si="126"/>
        <v>891.33</v>
      </c>
      <c r="L1795" s="21">
        <f t="shared" si="129"/>
        <v>210</v>
      </c>
      <c r="M1795" s="21">
        <f t="shared" si="128"/>
        <v>210</v>
      </c>
      <c r="N1795" s="21">
        <f t="shared" si="127"/>
        <v>1101.33</v>
      </c>
      <c r="O1795" s="817"/>
      <c r="P1795" s="817"/>
      <c r="Q1795" s="822" t="s">
        <v>8</v>
      </c>
      <c r="R1795" s="823" t="s">
        <v>9</v>
      </c>
    </row>
    <row r="1796" spans="1:18" ht="25.5" hidden="1" customHeight="1">
      <c r="A1796" s="816">
        <v>117537</v>
      </c>
      <c r="B1796" s="817" t="s">
        <v>582</v>
      </c>
      <c r="C1796" s="817" t="s">
        <v>59</v>
      </c>
      <c r="D1796" s="817" t="s">
        <v>3</v>
      </c>
      <c r="E1796" s="818">
        <v>44430</v>
      </c>
      <c r="F1796" s="817" t="s">
        <v>71</v>
      </c>
      <c r="G1796" s="819" t="s">
        <v>589</v>
      </c>
      <c r="H1796" s="817" t="s">
        <v>73</v>
      </c>
      <c r="I1796" s="821">
        <v>11</v>
      </c>
      <c r="J1796" s="827">
        <v>111.7</v>
      </c>
      <c r="K1796" s="21">
        <f t="shared" si="126"/>
        <v>1228.7</v>
      </c>
      <c r="L1796" s="21">
        <f t="shared" si="129"/>
        <v>210</v>
      </c>
      <c r="M1796" s="21">
        <f t="shared" si="128"/>
        <v>210</v>
      </c>
      <c r="N1796" s="21">
        <f t="shared" si="127"/>
        <v>1438.7</v>
      </c>
      <c r="O1796" s="817"/>
      <c r="P1796" s="817"/>
      <c r="Q1796" s="822" t="s">
        <v>8</v>
      </c>
      <c r="R1796" s="823" t="s">
        <v>9</v>
      </c>
    </row>
    <row r="1797" spans="1:18" ht="25.5" hidden="1" customHeight="1">
      <c r="A1797" s="816">
        <v>117541</v>
      </c>
      <c r="B1797" s="817" t="s">
        <v>564</v>
      </c>
      <c r="C1797" s="817" t="s">
        <v>59</v>
      </c>
      <c r="D1797" s="817" t="s">
        <v>3</v>
      </c>
      <c r="E1797" s="818">
        <v>44430</v>
      </c>
      <c r="F1797" s="817" t="s">
        <v>71</v>
      </c>
      <c r="G1797" s="819" t="s">
        <v>589</v>
      </c>
      <c r="H1797" s="817" t="s">
        <v>73</v>
      </c>
      <c r="I1797" s="821">
        <v>11</v>
      </c>
      <c r="J1797" s="827">
        <v>111.7</v>
      </c>
      <c r="K1797" s="21">
        <f t="shared" ref="K1797:K1860" si="130">J1797*I1797</f>
        <v>1228.7</v>
      </c>
      <c r="L1797" s="21">
        <f t="shared" si="129"/>
        <v>210</v>
      </c>
      <c r="M1797" s="21">
        <f t="shared" si="128"/>
        <v>210</v>
      </c>
      <c r="N1797" s="21">
        <f t="shared" si="127"/>
        <v>1438.7</v>
      </c>
      <c r="O1797" s="817"/>
      <c r="P1797" s="817"/>
      <c r="Q1797" s="822" t="s">
        <v>8</v>
      </c>
      <c r="R1797" s="823" t="s">
        <v>9</v>
      </c>
    </row>
    <row r="1798" spans="1:18" ht="25.5" hidden="1" customHeight="1">
      <c r="A1798" s="816">
        <v>117725</v>
      </c>
      <c r="B1798" s="817" t="s">
        <v>576</v>
      </c>
      <c r="C1798" s="817" t="s">
        <v>209</v>
      </c>
      <c r="D1798" s="817" t="s">
        <v>3</v>
      </c>
      <c r="E1798" s="818">
        <v>44430</v>
      </c>
      <c r="F1798" s="817" t="s">
        <v>71</v>
      </c>
      <c r="G1798" s="819" t="s">
        <v>589</v>
      </c>
      <c r="H1798" s="817" t="s">
        <v>73</v>
      </c>
      <c r="I1798" s="821">
        <v>11</v>
      </c>
      <c r="J1798" s="827">
        <v>146.88999999999999</v>
      </c>
      <c r="K1798" s="21">
        <f t="shared" si="130"/>
        <v>1615.79</v>
      </c>
      <c r="L1798" s="21">
        <f t="shared" si="129"/>
        <v>210</v>
      </c>
      <c r="M1798" s="21">
        <f t="shared" si="128"/>
        <v>210</v>
      </c>
      <c r="N1798" s="21">
        <f t="shared" ref="N1798:N1861" si="131">K1798+M1798</f>
        <v>1825.79</v>
      </c>
      <c r="O1798" s="817"/>
      <c r="P1798" s="817"/>
      <c r="Q1798" s="822" t="s">
        <v>8</v>
      </c>
      <c r="R1798" s="823" t="s">
        <v>9</v>
      </c>
    </row>
    <row r="1799" spans="1:18" ht="25.5" hidden="1" customHeight="1">
      <c r="A1799" s="816">
        <v>117935</v>
      </c>
      <c r="B1799" s="817" t="s">
        <v>566</v>
      </c>
      <c r="C1799" s="817" t="s">
        <v>59</v>
      </c>
      <c r="D1799" s="817" t="s">
        <v>3</v>
      </c>
      <c r="E1799" s="818">
        <v>44430</v>
      </c>
      <c r="F1799" s="817" t="s">
        <v>71</v>
      </c>
      <c r="G1799" s="819" t="s">
        <v>589</v>
      </c>
      <c r="H1799" s="817" t="s">
        <v>73</v>
      </c>
      <c r="I1799" s="821">
        <v>11</v>
      </c>
      <c r="J1799" s="827">
        <v>111.7</v>
      </c>
      <c r="K1799" s="21">
        <f t="shared" si="130"/>
        <v>1228.7</v>
      </c>
      <c r="L1799" s="21">
        <f t="shared" si="129"/>
        <v>210</v>
      </c>
      <c r="M1799" s="21">
        <f t="shared" ref="M1799:M1862" si="132">IFERROR(ROUND(L1799,2),0)</f>
        <v>210</v>
      </c>
      <c r="N1799" s="21">
        <f t="shared" si="131"/>
        <v>1438.7</v>
      </c>
      <c r="O1799" s="817"/>
      <c r="P1799" s="817"/>
      <c r="Q1799" s="822" t="s">
        <v>8</v>
      </c>
      <c r="R1799" s="823" t="s">
        <v>9</v>
      </c>
    </row>
    <row r="1800" spans="1:18" ht="25.5" hidden="1" customHeight="1">
      <c r="A1800" s="816">
        <v>118850</v>
      </c>
      <c r="B1800" s="817" t="s">
        <v>578</v>
      </c>
      <c r="C1800" s="817" t="s">
        <v>401</v>
      </c>
      <c r="D1800" s="817" t="s">
        <v>3</v>
      </c>
      <c r="E1800" s="818">
        <v>44430</v>
      </c>
      <c r="F1800" s="817" t="s">
        <v>71</v>
      </c>
      <c r="G1800" s="819" t="s">
        <v>589</v>
      </c>
      <c r="H1800" s="817" t="s">
        <v>73</v>
      </c>
      <c r="I1800" s="821">
        <v>11</v>
      </c>
      <c r="J1800" s="827">
        <v>81.03</v>
      </c>
      <c r="K1800" s="21">
        <f t="shared" si="130"/>
        <v>891.33</v>
      </c>
      <c r="L1800" s="21">
        <f t="shared" si="129"/>
        <v>210</v>
      </c>
      <c r="M1800" s="21">
        <f t="shared" si="132"/>
        <v>210</v>
      </c>
      <c r="N1800" s="21">
        <f t="shared" si="131"/>
        <v>1101.33</v>
      </c>
      <c r="O1800" s="817"/>
      <c r="P1800" s="817"/>
      <c r="Q1800" s="822" t="s">
        <v>8</v>
      </c>
      <c r="R1800" s="823" t="s">
        <v>9</v>
      </c>
    </row>
    <row r="1801" spans="1:18" ht="25.5" hidden="1" customHeight="1">
      <c r="A1801" s="816">
        <v>131309</v>
      </c>
      <c r="B1801" s="817" t="s">
        <v>567</v>
      </c>
      <c r="C1801" s="817" t="s">
        <v>209</v>
      </c>
      <c r="D1801" s="817" t="s">
        <v>3</v>
      </c>
      <c r="E1801" s="818">
        <v>44430</v>
      </c>
      <c r="F1801" s="817" t="s">
        <v>71</v>
      </c>
      <c r="G1801" s="819" t="s">
        <v>589</v>
      </c>
      <c r="H1801" s="817" t="s">
        <v>73</v>
      </c>
      <c r="I1801" s="821">
        <v>11</v>
      </c>
      <c r="J1801" s="827">
        <v>146.88999999999999</v>
      </c>
      <c r="K1801" s="21">
        <f t="shared" si="130"/>
        <v>1615.79</v>
      </c>
      <c r="L1801" s="21">
        <f t="shared" si="129"/>
        <v>210</v>
      </c>
      <c r="M1801" s="21">
        <f t="shared" si="132"/>
        <v>210</v>
      </c>
      <c r="N1801" s="21">
        <f t="shared" si="131"/>
        <v>1825.79</v>
      </c>
      <c r="O1801" s="817"/>
      <c r="P1801" s="817"/>
      <c r="Q1801" s="822" t="s">
        <v>8</v>
      </c>
      <c r="R1801" s="823" t="s">
        <v>9</v>
      </c>
    </row>
    <row r="1802" spans="1:18" ht="25.5" hidden="1" customHeight="1">
      <c r="A1802" s="816">
        <v>139162</v>
      </c>
      <c r="B1802" s="817" t="s">
        <v>568</v>
      </c>
      <c r="C1802" s="817" t="s">
        <v>36</v>
      </c>
      <c r="D1802" s="817" t="s">
        <v>3</v>
      </c>
      <c r="E1802" s="818">
        <v>44430</v>
      </c>
      <c r="F1802" s="817" t="s">
        <v>71</v>
      </c>
      <c r="G1802" s="819" t="s">
        <v>589</v>
      </c>
      <c r="H1802" s="817" t="s">
        <v>73</v>
      </c>
      <c r="I1802" s="821">
        <v>11</v>
      </c>
      <c r="J1802" s="827">
        <v>132.15</v>
      </c>
      <c r="K1802" s="21">
        <f t="shared" si="130"/>
        <v>1453.65</v>
      </c>
      <c r="L1802" s="21">
        <f t="shared" si="129"/>
        <v>210</v>
      </c>
      <c r="M1802" s="21">
        <f t="shared" si="132"/>
        <v>210</v>
      </c>
      <c r="N1802" s="21">
        <f t="shared" si="131"/>
        <v>1663.65</v>
      </c>
      <c r="O1802" s="817"/>
      <c r="P1802" s="817"/>
      <c r="Q1802" s="822" t="s">
        <v>8</v>
      </c>
      <c r="R1802" s="823" t="s">
        <v>9</v>
      </c>
    </row>
    <row r="1803" spans="1:18" ht="15" hidden="1" customHeight="1">
      <c r="A1803" s="825">
        <v>156150</v>
      </c>
      <c r="B1803" s="824" t="s">
        <v>579</v>
      </c>
      <c r="C1803" s="824" t="s">
        <v>39</v>
      </c>
      <c r="D1803" s="824" t="s">
        <v>3</v>
      </c>
      <c r="E1803" s="826">
        <v>44430</v>
      </c>
      <c r="F1803" s="824" t="s">
        <v>71</v>
      </c>
      <c r="G1803" s="824" t="s">
        <v>590</v>
      </c>
      <c r="H1803" s="824" t="s">
        <v>73</v>
      </c>
      <c r="I1803" s="829">
        <v>11</v>
      </c>
      <c r="J1803" s="830">
        <v>81.03</v>
      </c>
      <c r="K1803" s="21">
        <f t="shared" si="130"/>
        <v>891.33</v>
      </c>
      <c r="L1803" s="21">
        <f t="shared" si="129"/>
        <v>210</v>
      </c>
      <c r="M1803" s="21">
        <f t="shared" si="132"/>
        <v>210</v>
      </c>
      <c r="N1803" s="21">
        <f t="shared" si="131"/>
        <v>1101.33</v>
      </c>
      <c r="O1803" s="824" t="s">
        <v>6</v>
      </c>
      <c r="P1803" s="824" t="s">
        <v>173</v>
      </c>
      <c r="Q1803" s="831" t="s">
        <v>8</v>
      </c>
      <c r="R1803" s="832" t="s">
        <v>9</v>
      </c>
    </row>
    <row r="1804" spans="1:18" ht="25.5" hidden="1" customHeight="1">
      <c r="A1804" s="816">
        <v>180376</v>
      </c>
      <c r="B1804" s="817" t="s">
        <v>569</v>
      </c>
      <c r="C1804" s="817" t="s">
        <v>36</v>
      </c>
      <c r="D1804" s="817" t="s">
        <v>3</v>
      </c>
      <c r="E1804" s="818">
        <v>44430</v>
      </c>
      <c r="F1804" s="817" t="s">
        <v>71</v>
      </c>
      <c r="G1804" s="819" t="s">
        <v>589</v>
      </c>
      <c r="H1804" s="817" t="s">
        <v>73</v>
      </c>
      <c r="I1804" s="821">
        <v>11</v>
      </c>
      <c r="J1804" s="827">
        <v>132.15</v>
      </c>
      <c r="K1804" s="21">
        <f t="shared" si="130"/>
        <v>1453.65</v>
      </c>
      <c r="L1804" s="21">
        <f t="shared" si="129"/>
        <v>210</v>
      </c>
      <c r="M1804" s="21">
        <f t="shared" si="132"/>
        <v>210</v>
      </c>
      <c r="N1804" s="21">
        <f t="shared" si="131"/>
        <v>1663.65</v>
      </c>
      <c r="O1804" s="817"/>
      <c r="P1804" s="817"/>
      <c r="Q1804" s="822" t="s">
        <v>8</v>
      </c>
      <c r="R1804" s="823" t="s">
        <v>9</v>
      </c>
    </row>
    <row r="1805" spans="1:18" ht="25.5" hidden="1" customHeight="1">
      <c r="A1805" s="816">
        <v>188879</v>
      </c>
      <c r="B1805" s="817" t="s">
        <v>585</v>
      </c>
      <c r="C1805" s="817" t="s">
        <v>36</v>
      </c>
      <c r="D1805" s="817" t="s">
        <v>3</v>
      </c>
      <c r="E1805" s="818">
        <v>44430</v>
      </c>
      <c r="F1805" s="817" t="s">
        <v>71</v>
      </c>
      <c r="G1805" s="819" t="s">
        <v>589</v>
      </c>
      <c r="H1805" s="817" t="s">
        <v>73</v>
      </c>
      <c r="I1805" s="821">
        <v>11</v>
      </c>
      <c r="J1805" s="827">
        <v>132.15</v>
      </c>
      <c r="K1805" s="21">
        <f t="shared" si="130"/>
        <v>1453.65</v>
      </c>
      <c r="L1805" s="21">
        <f t="shared" si="129"/>
        <v>210</v>
      </c>
      <c r="M1805" s="21">
        <f t="shared" si="132"/>
        <v>210</v>
      </c>
      <c r="N1805" s="21">
        <f t="shared" si="131"/>
        <v>1663.65</v>
      </c>
      <c r="O1805" s="817"/>
      <c r="P1805" s="817"/>
      <c r="Q1805" s="822" t="s">
        <v>8</v>
      </c>
      <c r="R1805" s="823" t="s">
        <v>9</v>
      </c>
    </row>
    <row r="1806" spans="1:18" ht="15" hidden="1" customHeight="1">
      <c r="A1806" s="816">
        <v>117561</v>
      </c>
      <c r="B1806" s="817" t="s">
        <v>139</v>
      </c>
      <c r="C1806" s="817" t="s">
        <v>18</v>
      </c>
      <c r="D1806" s="817" t="s">
        <v>3</v>
      </c>
      <c r="E1806" s="818">
        <v>44430</v>
      </c>
      <c r="F1806" s="817" t="s">
        <v>140</v>
      </c>
      <c r="G1806" s="819" t="s">
        <v>141</v>
      </c>
      <c r="H1806" s="820" t="s">
        <v>142</v>
      </c>
      <c r="I1806" s="821">
        <v>11</v>
      </c>
      <c r="J1806" s="827">
        <v>150.59</v>
      </c>
      <c r="K1806" s="21">
        <f t="shared" si="130"/>
        <v>1656.49</v>
      </c>
      <c r="L1806" s="21">
        <f t="shared" si="129"/>
        <v>210</v>
      </c>
      <c r="M1806" s="21">
        <f t="shared" si="132"/>
        <v>210</v>
      </c>
      <c r="N1806" s="21">
        <f t="shared" si="131"/>
        <v>1866.49</v>
      </c>
      <c r="O1806" s="817"/>
      <c r="P1806" s="817"/>
      <c r="Q1806" s="822"/>
      <c r="R1806" s="823" t="s">
        <v>9</v>
      </c>
    </row>
    <row r="1807" spans="1:18" ht="25.5" hidden="1" customHeight="1">
      <c r="A1807" s="816">
        <v>116532</v>
      </c>
      <c r="B1807" s="817" t="s">
        <v>550</v>
      </c>
      <c r="C1807" s="817" t="s">
        <v>209</v>
      </c>
      <c r="D1807" s="817" t="s">
        <v>3</v>
      </c>
      <c r="E1807" s="818">
        <v>44431</v>
      </c>
      <c r="F1807" s="817" t="s">
        <v>71</v>
      </c>
      <c r="G1807" s="819" t="s">
        <v>591</v>
      </c>
      <c r="H1807" s="817" t="s">
        <v>73</v>
      </c>
      <c r="I1807" s="821">
        <v>11</v>
      </c>
      <c r="J1807" s="827">
        <v>146.88999999999999</v>
      </c>
      <c r="K1807" s="21">
        <f t="shared" si="130"/>
        <v>1615.79</v>
      </c>
      <c r="L1807" s="21">
        <f t="shared" si="129"/>
        <v>210</v>
      </c>
      <c r="M1807" s="21">
        <f t="shared" si="132"/>
        <v>210</v>
      </c>
      <c r="N1807" s="21">
        <f t="shared" si="131"/>
        <v>1825.79</v>
      </c>
      <c r="O1807" s="817"/>
      <c r="P1807" s="817"/>
      <c r="Q1807" s="822" t="s">
        <v>8</v>
      </c>
      <c r="R1807" s="823" t="s">
        <v>9</v>
      </c>
    </row>
    <row r="1808" spans="1:18" ht="25.5" hidden="1" customHeight="1">
      <c r="A1808" s="816">
        <v>116671</v>
      </c>
      <c r="B1808" s="817" t="s">
        <v>561</v>
      </c>
      <c r="C1808" s="817" t="s">
        <v>209</v>
      </c>
      <c r="D1808" s="817" t="s">
        <v>3</v>
      </c>
      <c r="E1808" s="818">
        <v>44431</v>
      </c>
      <c r="F1808" s="817" t="s">
        <v>71</v>
      </c>
      <c r="G1808" s="819" t="s">
        <v>591</v>
      </c>
      <c r="H1808" s="817" t="s">
        <v>73</v>
      </c>
      <c r="I1808" s="821">
        <v>11</v>
      </c>
      <c r="J1808" s="827">
        <v>146.88999999999999</v>
      </c>
      <c r="K1808" s="21">
        <f t="shared" si="130"/>
        <v>1615.79</v>
      </c>
      <c r="L1808" s="21">
        <f t="shared" si="129"/>
        <v>210</v>
      </c>
      <c r="M1808" s="21">
        <f t="shared" si="132"/>
        <v>210</v>
      </c>
      <c r="N1808" s="21">
        <f t="shared" si="131"/>
        <v>1825.79</v>
      </c>
      <c r="O1808" s="817"/>
      <c r="P1808" s="817"/>
      <c r="Q1808" s="822" t="s">
        <v>8</v>
      </c>
      <c r="R1808" s="823" t="s">
        <v>9</v>
      </c>
    </row>
    <row r="1809" spans="1:18" ht="25.5" hidden="1" customHeight="1">
      <c r="A1809" s="816">
        <v>117367</v>
      </c>
      <c r="B1809" s="817" t="s">
        <v>575</v>
      </c>
      <c r="C1809" s="817" t="s">
        <v>401</v>
      </c>
      <c r="D1809" s="817" t="s">
        <v>3</v>
      </c>
      <c r="E1809" s="818">
        <v>44431</v>
      </c>
      <c r="F1809" s="817" t="s">
        <v>71</v>
      </c>
      <c r="G1809" s="819" t="s">
        <v>591</v>
      </c>
      <c r="H1809" s="817" t="s">
        <v>73</v>
      </c>
      <c r="I1809" s="821">
        <v>11</v>
      </c>
      <c r="J1809" s="827">
        <v>81.03</v>
      </c>
      <c r="K1809" s="21">
        <f t="shared" si="130"/>
        <v>891.33</v>
      </c>
      <c r="L1809" s="21">
        <f t="shared" si="129"/>
        <v>210</v>
      </c>
      <c r="M1809" s="21">
        <f t="shared" si="132"/>
        <v>210</v>
      </c>
      <c r="N1809" s="21">
        <f t="shared" si="131"/>
        <v>1101.33</v>
      </c>
      <c r="O1809" s="817"/>
      <c r="P1809" s="817"/>
      <c r="Q1809" s="822" t="s">
        <v>8</v>
      </c>
      <c r="R1809" s="823" t="s">
        <v>9</v>
      </c>
    </row>
    <row r="1810" spans="1:18" ht="25.5" hidden="1" customHeight="1">
      <c r="A1810" s="816">
        <v>117537</v>
      </c>
      <c r="B1810" s="817" t="s">
        <v>582</v>
      </c>
      <c r="C1810" s="817" t="s">
        <v>59</v>
      </c>
      <c r="D1810" s="817" t="s">
        <v>3</v>
      </c>
      <c r="E1810" s="818">
        <v>44431</v>
      </c>
      <c r="F1810" s="817" t="s">
        <v>71</v>
      </c>
      <c r="G1810" s="819" t="s">
        <v>591</v>
      </c>
      <c r="H1810" s="817" t="s">
        <v>73</v>
      </c>
      <c r="I1810" s="821">
        <v>11</v>
      </c>
      <c r="J1810" s="827">
        <v>111.7</v>
      </c>
      <c r="K1810" s="21">
        <f t="shared" si="130"/>
        <v>1228.7</v>
      </c>
      <c r="L1810" s="21">
        <f t="shared" si="129"/>
        <v>210</v>
      </c>
      <c r="M1810" s="21">
        <f t="shared" si="132"/>
        <v>210</v>
      </c>
      <c r="N1810" s="21">
        <f t="shared" si="131"/>
        <v>1438.7</v>
      </c>
      <c r="O1810" s="817"/>
      <c r="P1810" s="817"/>
      <c r="Q1810" s="822" t="s">
        <v>8</v>
      </c>
      <c r="R1810" s="823" t="s">
        <v>9</v>
      </c>
    </row>
    <row r="1811" spans="1:18" ht="25.5" hidden="1" customHeight="1">
      <c r="A1811" s="816">
        <v>117541</v>
      </c>
      <c r="B1811" s="817" t="s">
        <v>564</v>
      </c>
      <c r="C1811" s="817" t="s">
        <v>59</v>
      </c>
      <c r="D1811" s="817" t="s">
        <v>3</v>
      </c>
      <c r="E1811" s="818">
        <v>44431</v>
      </c>
      <c r="F1811" s="817" t="s">
        <v>71</v>
      </c>
      <c r="G1811" s="819" t="s">
        <v>591</v>
      </c>
      <c r="H1811" s="817" t="s">
        <v>73</v>
      </c>
      <c r="I1811" s="821">
        <v>11</v>
      </c>
      <c r="J1811" s="827">
        <v>111.7</v>
      </c>
      <c r="K1811" s="21">
        <f t="shared" si="130"/>
        <v>1228.7</v>
      </c>
      <c r="L1811" s="21">
        <f t="shared" si="129"/>
        <v>210</v>
      </c>
      <c r="M1811" s="21">
        <f t="shared" si="132"/>
        <v>210</v>
      </c>
      <c r="N1811" s="21">
        <f t="shared" si="131"/>
        <v>1438.7</v>
      </c>
      <c r="O1811" s="817"/>
      <c r="P1811" s="817"/>
      <c r="Q1811" s="822" t="s">
        <v>8</v>
      </c>
      <c r="R1811" s="823" t="s">
        <v>9</v>
      </c>
    </row>
    <row r="1812" spans="1:18" ht="25.5" hidden="1" customHeight="1">
      <c r="A1812" s="816">
        <v>117725</v>
      </c>
      <c r="B1812" s="817" t="s">
        <v>576</v>
      </c>
      <c r="C1812" s="817" t="s">
        <v>209</v>
      </c>
      <c r="D1812" s="817" t="s">
        <v>3</v>
      </c>
      <c r="E1812" s="818">
        <v>44431</v>
      </c>
      <c r="F1812" s="817" t="s">
        <v>71</v>
      </c>
      <c r="G1812" s="819" t="s">
        <v>591</v>
      </c>
      <c r="H1812" s="817" t="s">
        <v>73</v>
      </c>
      <c r="I1812" s="821">
        <v>11</v>
      </c>
      <c r="J1812" s="827">
        <v>146.88999999999999</v>
      </c>
      <c r="K1812" s="21">
        <f t="shared" si="130"/>
        <v>1615.79</v>
      </c>
      <c r="L1812" s="21">
        <f t="shared" si="129"/>
        <v>210</v>
      </c>
      <c r="M1812" s="21">
        <f t="shared" si="132"/>
        <v>210</v>
      </c>
      <c r="N1812" s="21">
        <f t="shared" si="131"/>
        <v>1825.79</v>
      </c>
      <c r="O1812" s="817"/>
      <c r="P1812" s="817"/>
      <c r="Q1812" s="822" t="s">
        <v>8</v>
      </c>
      <c r="R1812" s="823" t="s">
        <v>9</v>
      </c>
    </row>
    <row r="1813" spans="1:18" ht="25.5" hidden="1" customHeight="1">
      <c r="A1813" s="816">
        <v>117935</v>
      </c>
      <c r="B1813" s="817" t="s">
        <v>566</v>
      </c>
      <c r="C1813" s="817" t="s">
        <v>59</v>
      </c>
      <c r="D1813" s="817" t="s">
        <v>3</v>
      </c>
      <c r="E1813" s="818">
        <v>44431</v>
      </c>
      <c r="F1813" s="817" t="s">
        <v>71</v>
      </c>
      <c r="G1813" s="819" t="s">
        <v>591</v>
      </c>
      <c r="H1813" s="817" t="s">
        <v>73</v>
      </c>
      <c r="I1813" s="821">
        <v>11</v>
      </c>
      <c r="J1813" s="827">
        <v>111.7</v>
      </c>
      <c r="K1813" s="21">
        <f t="shared" si="130"/>
        <v>1228.7</v>
      </c>
      <c r="L1813" s="21">
        <f t="shared" si="129"/>
        <v>210</v>
      </c>
      <c r="M1813" s="21">
        <f t="shared" si="132"/>
        <v>210</v>
      </c>
      <c r="N1813" s="21">
        <f t="shared" si="131"/>
        <v>1438.7</v>
      </c>
      <c r="O1813" s="817"/>
      <c r="P1813" s="817"/>
      <c r="Q1813" s="822" t="s">
        <v>8</v>
      </c>
      <c r="R1813" s="823" t="s">
        <v>9</v>
      </c>
    </row>
    <row r="1814" spans="1:18" ht="25.5" hidden="1" customHeight="1">
      <c r="A1814" s="816">
        <v>118850</v>
      </c>
      <c r="B1814" s="817" t="s">
        <v>578</v>
      </c>
      <c r="C1814" s="817" t="s">
        <v>401</v>
      </c>
      <c r="D1814" s="817" t="s">
        <v>3</v>
      </c>
      <c r="E1814" s="818">
        <v>44431</v>
      </c>
      <c r="F1814" s="817" t="s">
        <v>71</v>
      </c>
      <c r="G1814" s="819" t="s">
        <v>591</v>
      </c>
      <c r="H1814" s="817" t="s">
        <v>73</v>
      </c>
      <c r="I1814" s="821">
        <v>11</v>
      </c>
      <c r="J1814" s="827">
        <v>81.03</v>
      </c>
      <c r="K1814" s="21">
        <f t="shared" si="130"/>
        <v>891.33</v>
      </c>
      <c r="L1814" s="21">
        <f t="shared" si="129"/>
        <v>210</v>
      </c>
      <c r="M1814" s="21">
        <f t="shared" si="132"/>
        <v>210</v>
      </c>
      <c r="N1814" s="21">
        <f t="shared" si="131"/>
        <v>1101.33</v>
      </c>
      <c r="O1814" s="817"/>
      <c r="P1814" s="817"/>
      <c r="Q1814" s="822" t="s">
        <v>8</v>
      </c>
      <c r="R1814" s="823" t="s">
        <v>9</v>
      </c>
    </row>
    <row r="1815" spans="1:18" ht="25.5" hidden="1" customHeight="1">
      <c r="A1815" s="816">
        <v>131309</v>
      </c>
      <c r="B1815" s="817" t="s">
        <v>567</v>
      </c>
      <c r="C1815" s="817" t="s">
        <v>209</v>
      </c>
      <c r="D1815" s="817" t="s">
        <v>3</v>
      </c>
      <c r="E1815" s="818">
        <v>44431</v>
      </c>
      <c r="F1815" s="817" t="s">
        <v>71</v>
      </c>
      <c r="G1815" s="819" t="s">
        <v>591</v>
      </c>
      <c r="H1815" s="817" t="s">
        <v>73</v>
      </c>
      <c r="I1815" s="821">
        <v>11</v>
      </c>
      <c r="J1815" s="827">
        <v>146.88999999999999</v>
      </c>
      <c r="K1815" s="21">
        <f t="shared" si="130"/>
        <v>1615.79</v>
      </c>
      <c r="L1815" s="21">
        <f t="shared" si="129"/>
        <v>210</v>
      </c>
      <c r="M1815" s="21">
        <f t="shared" si="132"/>
        <v>210</v>
      </c>
      <c r="N1815" s="21">
        <f t="shared" si="131"/>
        <v>1825.79</v>
      </c>
      <c r="O1815" s="817"/>
      <c r="P1815" s="817"/>
      <c r="Q1815" s="822" t="s">
        <v>8</v>
      </c>
      <c r="R1815" s="823" t="s">
        <v>9</v>
      </c>
    </row>
    <row r="1816" spans="1:18" ht="25.5" hidden="1" customHeight="1">
      <c r="A1816" s="816">
        <v>139162</v>
      </c>
      <c r="B1816" s="817" t="s">
        <v>568</v>
      </c>
      <c r="C1816" s="817" t="s">
        <v>36</v>
      </c>
      <c r="D1816" s="817" t="s">
        <v>3</v>
      </c>
      <c r="E1816" s="818">
        <v>44431</v>
      </c>
      <c r="F1816" s="817" t="s">
        <v>71</v>
      </c>
      <c r="G1816" s="819" t="s">
        <v>591</v>
      </c>
      <c r="H1816" s="817" t="s">
        <v>73</v>
      </c>
      <c r="I1816" s="821">
        <v>11</v>
      </c>
      <c r="J1816" s="827">
        <v>132.15</v>
      </c>
      <c r="K1816" s="21">
        <f t="shared" si="130"/>
        <v>1453.65</v>
      </c>
      <c r="L1816" s="21">
        <f t="shared" si="129"/>
        <v>210</v>
      </c>
      <c r="M1816" s="21">
        <f t="shared" si="132"/>
        <v>210</v>
      </c>
      <c r="N1816" s="21">
        <f t="shared" si="131"/>
        <v>1663.65</v>
      </c>
      <c r="O1816" s="817"/>
      <c r="P1816" s="817"/>
      <c r="Q1816" s="822" t="s">
        <v>8</v>
      </c>
      <c r="R1816" s="823" t="s">
        <v>9</v>
      </c>
    </row>
    <row r="1817" spans="1:18" ht="25.5" hidden="1" customHeight="1">
      <c r="A1817" s="816">
        <v>156150</v>
      </c>
      <c r="B1817" s="817" t="s">
        <v>579</v>
      </c>
      <c r="C1817" s="817" t="s">
        <v>39</v>
      </c>
      <c r="D1817" s="817" t="s">
        <v>3</v>
      </c>
      <c r="E1817" s="818">
        <v>44431</v>
      </c>
      <c r="F1817" s="817" t="s">
        <v>71</v>
      </c>
      <c r="G1817" s="819" t="s">
        <v>591</v>
      </c>
      <c r="H1817" s="817" t="s">
        <v>73</v>
      </c>
      <c r="I1817" s="821">
        <v>11</v>
      </c>
      <c r="J1817" s="827">
        <v>81.03</v>
      </c>
      <c r="K1817" s="21">
        <f t="shared" si="130"/>
        <v>891.33</v>
      </c>
      <c r="L1817" s="21">
        <f t="shared" si="129"/>
        <v>210</v>
      </c>
      <c r="M1817" s="21">
        <f t="shared" si="132"/>
        <v>210</v>
      </c>
      <c r="N1817" s="21">
        <f t="shared" si="131"/>
        <v>1101.33</v>
      </c>
      <c r="O1817" s="817"/>
      <c r="P1817" s="817"/>
      <c r="Q1817" s="822" t="s">
        <v>8</v>
      </c>
      <c r="R1817" s="823" t="s">
        <v>9</v>
      </c>
    </row>
    <row r="1818" spans="1:18" ht="25.5" hidden="1" customHeight="1">
      <c r="A1818" s="816">
        <v>176091</v>
      </c>
      <c r="B1818" s="817" t="s">
        <v>249</v>
      </c>
      <c r="C1818" s="817" t="s">
        <v>39</v>
      </c>
      <c r="D1818" s="817" t="s">
        <v>3</v>
      </c>
      <c r="E1818" s="818">
        <v>44431</v>
      </c>
      <c r="F1818" s="817" t="s">
        <v>71</v>
      </c>
      <c r="G1818" s="819" t="s">
        <v>591</v>
      </c>
      <c r="H1818" s="817" t="s">
        <v>73</v>
      </c>
      <c r="I1818" s="821">
        <v>11</v>
      </c>
      <c r="J1818" s="827">
        <v>81.03</v>
      </c>
      <c r="K1818" s="21">
        <f t="shared" si="130"/>
        <v>891.33</v>
      </c>
      <c r="L1818" s="21">
        <f t="shared" si="129"/>
        <v>210</v>
      </c>
      <c r="M1818" s="21">
        <f t="shared" si="132"/>
        <v>210</v>
      </c>
      <c r="N1818" s="21">
        <f t="shared" si="131"/>
        <v>1101.33</v>
      </c>
      <c r="O1818" s="817"/>
      <c r="P1818" s="817"/>
      <c r="Q1818" s="822" t="s">
        <v>8</v>
      </c>
      <c r="R1818" s="823" t="s">
        <v>9</v>
      </c>
    </row>
    <row r="1819" spans="1:18" ht="25.5" hidden="1" customHeight="1">
      <c r="A1819" s="816">
        <v>180376</v>
      </c>
      <c r="B1819" s="817" t="s">
        <v>569</v>
      </c>
      <c r="C1819" s="817" t="s">
        <v>36</v>
      </c>
      <c r="D1819" s="817" t="s">
        <v>3</v>
      </c>
      <c r="E1819" s="818">
        <v>44431</v>
      </c>
      <c r="F1819" s="817" t="s">
        <v>71</v>
      </c>
      <c r="G1819" s="819" t="s">
        <v>591</v>
      </c>
      <c r="H1819" s="817" t="s">
        <v>73</v>
      </c>
      <c r="I1819" s="821">
        <v>11</v>
      </c>
      <c r="J1819" s="827">
        <v>132.15</v>
      </c>
      <c r="K1819" s="21">
        <f t="shared" si="130"/>
        <v>1453.65</v>
      </c>
      <c r="L1819" s="21">
        <f t="shared" si="129"/>
        <v>210</v>
      </c>
      <c r="M1819" s="21">
        <f t="shared" si="132"/>
        <v>210</v>
      </c>
      <c r="N1819" s="21">
        <f t="shared" si="131"/>
        <v>1663.65</v>
      </c>
      <c r="O1819" s="817"/>
      <c r="P1819" s="817"/>
      <c r="Q1819" s="822" t="s">
        <v>8</v>
      </c>
      <c r="R1819" s="823" t="s">
        <v>9</v>
      </c>
    </row>
    <row r="1820" spans="1:18" ht="25.5" hidden="1" customHeight="1">
      <c r="A1820" s="816">
        <v>188879</v>
      </c>
      <c r="B1820" s="817" t="s">
        <v>585</v>
      </c>
      <c r="C1820" s="817" t="s">
        <v>36</v>
      </c>
      <c r="D1820" s="817" t="s">
        <v>3</v>
      </c>
      <c r="E1820" s="818">
        <v>44431</v>
      </c>
      <c r="F1820" s="817" t="s">
        <v>71</v>
      </c>
      <c r="G1820" s="819" t="s">
        <v>591</v>
      </c>
      <c r="H1820" s="817" t="s">
        <v>73</v>
      </c>
      <c r="I1820" s="821">
        <v>11</v>
      </c>
      <c r="J1820" s="827">
        <v>132.15</v>
      </c>
      <c r="K1820" s="21">
        <f t="shared" si="130"/>
        <v>1453.65</v>
      </c>
      <c r="L1820" s="21">
        <f t="shared" si="129"/>
        <v>210</v>
      </c>
      <c r="M1820" s="21">
        <f t="shared" si="132"/>
        <v>210</v>
      </c>
      <c r="N1820" s="21">
        <f t="shared" si="131"/>
        <v>1663.65</v>
      </c>
      <c r="O1820" s="817"/>
      <c r="P1820" s="817"/>
      <c r="Q1820" s="822" t="s">
        <v>8</v>
      </c>
      <c r="R1820" s="823" t="s">
        <v>9</v>
      </c>
    </row>
    <row r="1821" spans="1:18" ht="15" hidden="1" customHeight="1">
      <c r="A1821" s="816">
        <v>117561</v>
      </c>
      <c r="B1821" s="817" t="s">
        <v>139</v>
      </c>
      <c r="C1821" s="817" t="s">
        <v>18</v>
      </c>
      <c r="D1821" s="817" t="s">
        <v>3</v>
      </c>
      <c r="E1821" s="818">
        <v>44431</v>
      </c>
      <c r="F1821" s="817" t="s">
        <v>140</v>
      </c>
      <c r="G1821" s="819" t="s">
        <v>141</v>
      </c>
      <c r="H1821" s="820" t="s">
        <v>142</v>
      </c>
      <c r="I1821" s="821">
        <v>8</v>
      </c>
      <c r="J1821" s="827">
        <v>150.59</v>
      </c>
      <c r="K1821" s="21">
        <f t="shared" si="130"/>
        <v>1204.72</v>
      </c>
      <c r="L1821" s="21">
        <f t="shared" si="129"/>
        <v>152.72727272727272</v>
      </c>
      <c r="M1821" s="21">
        <f t="shared" si="132"/>
        <v>152.72999999999999</v>
      </c>
      <c r="N1821" s="21">
        <f t="shared" si="131"/>
        <v>1357.45</v>
      </c>
      <c r="O1821" s="817"/>
      <c r="P1821" s="817"/>
      <c r="Q1821" s="822"/>
      <c r="R1821" s="823" t="s">
        <v>9</v>
      </c>
    </row>
    <row r="1822" spans="1:18" ht="15" hidden="1" customHeight="1">
      <c r="A1822" s="816">
        <v>117561</v>
      </c>
      <c r="B1822" s="817" t="s">
        <v>139</v>
      </c>
      <c r="C1822" s="817" t="s">
        <v>18</v>
      </c>
      <c r="D1822" s="817" t="s">
        <v>3</v>
      </c>
      <c r="E1822" s="818">
        <v>44431</v>
      </c>
      <c r="F1822" s="817" t="s">
        <v>140</v>
      </c>
      <c r="G1822" s="819" t="s">
        <v>141</v>
      </c>
      <c r="H1822" s="820" t="s">
        <v>142</v>
      </c>
      <c r="I1822" s="821">
        <v>3</v>
      </c>
      <c r="J1822" s="827">
        <v>150.59</v>
      </c>
      <c r="K1822" s="21">
        <f t="shared" si="130"/>
        <v>451.77</v>
      </c>
      <c r="L1822" s="21">
        <f t="shared" si="129"/>
        <v>57.272727272727266</v>
      </c>
      <c r="M1822" s="21">
        <f t="shared" si="132"/>
        <v>57.27</v>
      </c>
      <c r="N1822" s="21">
        <f t="shared" si="131"/>
        <v>509.03999999999996</v>
      </c>
      <c r="O1822" s="817"/>
      <c r="P1822" s="817"/>
      <c r="Q1822" s="822"/>
      <c r="R1822" s="823" t="s">
        <v>9</v>
      </c>
    </row>
    <row r="1823" spans="1:18" ht="15" hidden="1" customHeight="1">
      <c r="A1823" s="816">
        <v>116524</v>
      </c>
      <c r="B1823" s="817" t="s">
        <v>592</v>
      </c>
      <c r="C1823" s="817" t="s">
        <v>39</v>
      </c>
      <c r="D1823" s="817" t="s">
        <v>3</v>
      </c>
      <c r="E1823" s="818">
        <v>44432</v>
      </c>
      <c r="F1823" s="817" t="s">
        <v>140</v>
      </c>
      <c r="G1823" s="819" t="s">
        <v>593</v>
      </c>
      <c r="H1823" s="817" t="s">
        <v>142</v>
      </c>
      <c r="I1823" s="821">
        <v>11</v>
      </c>
      <c r="J1823" s="827">
        <v>81.03</v>
      </c>
      <c r="K1823" s="21">
        <f t="shared" si="130"/>
        <v>891.33</v>
      </c>
      <c r="L1823" s="21">
        <f t="shared" si="129"/>
        <v>210</v>
      </c>
      <c r="M1823" s="21">
        <f t="shared" si="132"/>
        <v>210</v>
      </c>
      <c r="N1823" s="21">
        <f t="shared" si="131"/>
        <v>1101.33</v>
      </c>
      <c r="O1823" s="817" t="s">
        <v>6</v>
      </c>
      <c r="P1823" s="817" t="s">
        <v>173</v>
      </c>
      <c r="Q1823" s="822" t="s">
        <v>8</v>
      </c>
      <c r="R1823" s="823" t="s">
        <v>9</v>
      </c>
    </row>
    <row r="1824" spans="1:18" ht="25.5" hidden="1" customHeight="1">
      <c r="A1824" s="816">
        <v>116532</v>
      </c>
      <c r="B1824" s="817" t="s">
        <v>550</v>
      </c>
      <c r="C1824" s="817" t="s">
        <v>209</v>
      </c>
      <c r="D1824" s="817" t="s">
        <v>3</v>
      </c>
      <c r="E1824" s="818">
        <v>44432</v>
      </c>
      <c r="F1824" s="817" t="s">
        <v>71</v>
      </c>
      <c r="G1824" s="819" t="s">
        <v>594</v>
      </c>
      <c r="H1824" s="817" t="s">
        <v>73</v>
      </c>
      <c r="I1824" s="821">
        <v>11.5</v>
      </c>
      <c r="J1824" s="827">
        <v>146.88999999999999</v>
      </c>
      <c r="K1824" s="21">
        <f t="shared" si="130"/>
        <v>1689.2349999999999</v>
      </c>
      <c r="L1824" s="21">
        <f t="shared" si="129"/>
        <v>210</v>
      </c>
      <c r="M1824" s="21">
        <f t="shared" si="132"/>
        <v>210</v>
      </c>
      <c r="N1824" s="21">
        <f t="shared" si="131"/>
        <v>1899.2349999999999</v>
      </c>
      <c r="O1824" s="817"/>
      <c r="P1824" s="817"/>
      <c r="Q1824" s="822" t="s">
        <v>8</v>
      </c>
      <c r="R1824" s="823" t="s">
        <v>9</v>
      </c>
    </row>
    <row r="1825" spans="1:18" ht="25.5" hidden="1" customHeight="1">
      <c r="A1825" s="816">
        <v>116671</v>
      </c>
      <c r="B1825" s="817" t="s">
        <v>561</v>
      </c>
      <c r="C1825" s="817" t="s">
        <v>209</v>
      </c>
      <c r="D1825" s="817" t="s">
        <v>3</v>
      </c>
      <c r="E1825" s="818">
        <v>44432</v>
      </c>
      <c r="F1825" s="817" t="s">
        <v>71</v>
      </c>
      <c r="G1825" s="819" t="s">
        <v>594</v>
      </c>
      <c r="H1825" s="817" t="s">
        <v>73</v>
      </c>
      <c r="I1825" s="821">
        <v>11.5</v>
      </c>
      <c r="J1825" s="827">
        <v>146.88999999999999</v>
      </c>
      <c r="K1825" s="21">
        <f t="shared" si="130"/>
        <v>1689.2349999999999</v>
      </c>
      <c r="L1825" s="21">
        <f t="shared" si="129"/>
        <v>210</v>
      </c>
      <c r="M1825" s="21">
        <f t="shared" si="132"/>
        <v>210</v>
      </c>
      <c r="N1825" s="21">
        <f t="shared" si="131"/>
        <v>1899.2349999999999</v>
      </c>
      <c r="O1825" s="817"/>
      <c r="P1825" s="817"/>
      <c r="Q1825" s="822" t="s">
        <v>8</v>
      </c>
      <c r="R1825" s="823" t="s">
        <v>9</v>
      </c>
    </row>
    <row r="1826" spans="1:18" ht="25.5" hidden="1" customHeight="1">
      <c r="A1826" s="816">
        <v>117367</v>
      </c>
      <c r="B1826" s="817" t="s">
        <v>575</v>
      </c>
      <c r="C1826" s="817" t="s">
        <v>401</v>
      </c>
      <c r="D1826" s="817" t="s">
        <v>3</v>
      </c>
      <c r="E1826" s="818">
        <v>44432</v>
      </c>
      <c r="F1826" s="817" t="s">
        <v>71</v>
      </c>
      <c r="G1826" s="819" t="s">
        <v>594</v>
      </c>
      <c r="H1826" s="817" t="s">
        <v>73</v>
      </c>
      <c r="I1826" s="821">
        <v>11</v>
      </c>
      <c r="J1826" s="827">
        <v>81.03</v>
      </c>
      <c r="K1826" s="21">
        <f t="shared" si="130"/>
        <v>891.33</v>
      </c>
      <c r="L1826" s="21">
        <f t="shared" si="129"/>
        <v>210</v>
      </c>
      <c r="M1826" s="21">
        <f t="shared" si="132"/>
        <v>210</v>
      </c>
      <c r="N1826" s="21">
        <f t="shared" si="131"/>
        <v>1101.33</v>
      </c>
      <c r="O1826" s="817"/>
      <c r="P1826" s="817"/>
      <c r="Q1826" s="822" t="s">
        <v>8</v>
      </c>
      <c r="R1826" s="823" t="s">
        <v>9</v>
      </c>
    </row>
    <row r="1827" spans="1:18" ht="15" hidden="1" customHeight="1">
      <c r="A1827" s="816">
        <v>117455</v>
      </c>
      <c r="B1827" s="817" t="s">
        <v>595</v>
      </c>
      <c r="C1827" s="817" t="s">
        <v>59</v>
      </c>
      <c r="D1827" s="817" t="s">
        <v>3</v>
      </c>
      <c r="E1827" s="818">
        <v>44432</v>
      </c>
      <c r="F1827" s="817" t="s">
        <v>140</v>
      </c>
      <c r="G1827" s="819" t="s">
        <v>593</v>
      </c>
      <c r="H1827" s="817" t="s">
        <v>142</v>
      </c>
      <c r="I1827" s="821">
        <v>11</v>
      </c>
      <c r="J1827" s="827">
        <v>111.7</v>
      </c>
      <c r="K1827" s="21">
        <f t="shared" si="130"/>
        <v>1228.7</v>
      </c>
      <c r="L1827" s="21">
        <f t="shared" si="129"/>
        <v>210</v>
      </c>
      <c r="M1827" s="21">
        <f t="shared" si="132"/>
        <v>210</v>
      </c>
      <c r="N1827" s="21">
        <f t="shared" si="131"/>
        <v>1438.7</v>
      </c>
      <c r="O1827" s="817" t="s">
        <v>6</v>
      </c>
      <c r="P1827" s="817" t="s">
        <v>173</v>
      </c>
      <c r="Q1827" s="822" t="s">
        <v>8</v>
      </c>
      <c r="R1827" s="823" t="s">
        <v>9</v>
      </c>
    </row>
    <row r="1828" spans="1:18" ht="25.5" hidden="1" customHeight="1">
      <c r="A1828" s="816">
        <v>117537</v>
      </c>
      <c r="B1828" s="817" t="s">
        <v>582</v>
      </c>
      <c r="C1828" s="817" t="s">
        <v>59</v>
      </c>
      <c r="D1828" s="817" t="s">
        <v>3</v>
      </c>
      <c r="E1828" s="818">
        <v>44432</v>
      </c>
      <c r="F1828" s="817" t="s">
        <v>71</v>
      </c>
      <c r="G1828" s="819" t="s">
        <v>594</v>
      </c>
      <c r="H1828" s="817" t="s">
        <v>73</v>
      </c>
      <c r="I1828" s="821">
        <v>11</v>
      </c>
      <c r="J1828" s="827">
        <v>111.7</v>
      </c>
      <c r="K1828" s="21">
        <f t="shared" si="130"/>
        <v>1228.7</v>
      </c>
      <c r="L1828" s="21">
        <f t="shared" si="129"/>
        <v>210</v>
      </c>
      <c r="M1828" s="21">
        <f t="shared" si="132"/>
        <v>210</v>
      </c>
      <c r="N1828" s="21">
        <f t="shared" si="131"/>
        <v>1438.7</v>
      </c>
      <c r="O1828" s="817"/>
      <c r="P1828" s="817"/>
      <c r="Q1828" s="822" t="s">
        <v>8</v>
      </c>
      <c r="R1828" s="823" t="s">
        <v>9</v>
      </c>
    </row>
    <row r="1829" spans="1:18" ht="25.5" hidden="1" customHeight="1">
      <c r="A1829" s="816">
        <v>117541</v>
      </c>
      <c r="B1829" s="817" t="s">
        <v>564</v>
      </c>
      <c r="C1829" s="817" t="s">
        <v>59</v>
      </c>
      <c r="D1829" s="817" t="s">
        <v>3</v>
      </c>
      <c r="E1829" s="818">
        <v>44432</v>
      </c>
      <c r="F1829" s="817" t="s">
        <v>71</v>
      </c>
      <c r="G1829" s="819" t="s">
        <v>594</v>
      </c>
      <c r="H1829" s="817" t="s">
        <v>73</v>
      </c>
      <c r="I1829" s="821">
        <v>11</v>
      </c>
      <c r="J1829" s="827">
        <v>111.7</v>
      </c>
      <c r="K1829" s="21">
        <f t="shared" si="130"/>
        <v>1228.7</v>
      </c>
      <c r="L1829" s="21">
        <f t="shared" si="129"/>
        <v>210</v>
      </c>
      <c r="M1829" s="21">
        <f t="shared" si="132"/>
        <v>210</v>
      </c>
      <c r="N1829" s="21">
        <f t="shared" si="131"/>
        <v>1438.7</v>
      </c>
      <c r="O1829" s="817"/>
      <c r="P1829" s="817"/>
      <c r="Q1829" s="822" t="s">
        <v>8</v>
      </c>
      <c r="R1829" s="823" t="s">
        <v>9</v>
      </c>
    </row>
    <row r="1830" spans="1:18" ht="25.5" hidden="1" customHeight="1">
      <c r="A1830" s="816">
        <v>117725</v>
      </c>
      <c r="B1830" s="817" t="s">
        <v>576</v>
      </c>
      <c r="C1830" s="817" t="s">
        <v>209</v>
      </c>
      <c r="D1830" s="817" t="s">
        <v>3</v>
      </c>
      <c r="E1830" s="818">
        <v>44432</v>
      </c>
      <c r="F1830" s="817" t="s">
        <v>71</v>
      </c>
      <c r="G1830" s="819" t="s">
        <v>594</v>
      </c>
      <c r="H1830" s="817" t="s">
        <v>73</v>
      </c>
      <c r="I1830" s="821">
        <v>11.5</v>
      </c>
      <c r="J1830" s="827">
        <v>146.88999999999999</v>
      </c>
      <c r="K1830" s="21">
        <f t="shared" si="130"/>
        <v>1689.2349999999999</v>
      </c>
      <c r="L1830" s="21">
        <f t="shared" si="129"/>
        <v>210</v>
      </c>
      <c r="M1830" s="21">
        <f t="shared" si="132"/>
        <v>210</v>
      </c>
      <c r="N1830" s="21">
        <f t="shared" si="131"/>
        <v>1899.2349999999999</v>
      </c>
      <c r="O1830" s="817"/>
      <c r="P1830" s="817"/>
      <c r="Q1830" s="822" t="s">
        <v>8</v>
      </c>
      <c r="R1830" s="823" t="s">
        <v>9</v>
      </c>
    </row>
    <row r="1831" spans="1:18" ht="15" hidden="1" customHeight="1">
      <c r="A1831" s="816">
        <v>117812</v>
      </c>
      <c r="B1831" s="817" t="s">
        <v>596</v>
      </c>
      <c r="C1831" s="817" t="s">
        <v>39</v>
      </c>
      <c r="D1831" s="817" t="s">
        <v>3</v>
      </c>
      <c r="E1831" s="818">
        <v>44432</v>
      </c>
      <c r="F1831" s="817" t="s">
        <v>140</v>
      </c>
      <c r="G1831" s="819" t="s">
        <v>593</v>
      </c>
      <c r="H1831" s="817" t="s">
        <v>142</v>
      </c>
      <c r="I1831" s="821">
        <v>11</v>
      </c>
      <c r="J1831" s="827">
        <v>81.03</v>
      </c>
      <c r="K1831" s="21">
        <f t="shared" si="130"/>
        <v>891.33</v>
      </c>
      <c r="L1831" s="21">
        <f t="shared" si="129"/>
        <v>210</v>
      </c>
      <c r="M1831" s="21">
        <f t="shared" si="132"/>
        <v>210</v>
      </c>
      <c r="N1831" s="21">
        <f t="shared" si="131"/>
        <v>1101.33</v>
      </c>
      <c r="O1831" s="817" t="s">
        <v>6</v>
      </c>
      <c r="P1831" s="817" t="s">
        <v>173</v>
      </c>
      <c r="Q1831" s="822" t="s">
        <v>8</v>
      </c>
      <c r="R1831" s="823" t="s">
        <v>9</v>
      </c>
    </row>
    <row r="1832" spans="1:18" ht="25.5" hidden="1" customHeight="1">
      <c r="A1832" s="816">
        <v>117935</v>
      </c>
      <c r="B1832" s="817" t="s">
        <v>566</v>
      </c>
      <c r="C1832" s="817" t="s">
        <v>59</v>
      </c>
      <c r="D1832" s="817" t="s">
        <v>3</v>
      </c>
      <c r="E1832" s="818">
        <v>44432</v>
      </c>
      <c r="F1832" s="817" t="s">
        <v>71</v>
      </c>
      <c r="G1832" s="819" t="s">
        <v>594</v>
      </c>
      <c r="H1832" s="817" t="s">
        <v>73</v>
      </c>
      <c r="I1832" s="821">
        <v>11</v>
      </c>
      <c r="J1832" s="827">
        <v>111.7</v>
      </c>
      <c r="K1832" s="21">
        <f t="shared" si="130"/>
        <v>1228.7</v>
      </c>
      <c r="L1832" s="21">
        <f t="shared" si="129"/>
        <v>210</v>
      </c>
      <c r="M1832" s="21">
        <f t="shared" si="132"/>
        <v>210</v>
      </c>
      <c r="N1832" s="21">
        <f t="shared" si="131"/>
        <v>1438.7</v>
      </c>
      <c r="O1832" s="817"/>
      <c r="P1832" s="817"/>
      <c r="Q1832" s="822" t="s">
        <v>8</v>
      </c>
      <c r="R1832" s="823" t="s">
        <v>9</v>
      </c>
    </row>
    <row r="1833" spans="1:18" ht="15" hidden="1" customHeight="1">
      <c r="A1833" s="816">
        <v>117967</v>
      </c>
      <c r="B1833" s="817" t="s">
        <v>597</v>
      </c>
      <c r="C1833" s="817" t="s">
        <v>39</v>
      </c>
      <c r="D1833" s="817" t="s">
        <v>3</v>
      </c>
      <c r="E1833" s="818">
        <v>44432</v>
      </c>
      <c r="F1833" s="817" t="s">
        <v>140</v>
      </c>
      <c r="G1833" s="819" t="s">
        <v>593</v>
      </c>
      <c r="H1833" s="817" t="s">
        <v>142</v>
      </c>
      <c r="I1833" s="821">
        <v>11</v>
      </c>
      <c r="J1833" s="827">
        <v>81.03</v>
      </c>
      <c r="K1833" s="21">
        <f t="shared" si="130"/>
        <v>891.33</v>
      </c>
      <c r="L1833" s="21">
        <f t="shared" si="129"/>
        <v>210</v>
      </c>
      <c r="M1833" s="21">
        <f t="shared" si="132"/>
        <v>210</v>
      </c>
      <c r="N1833" s="21">
        <f t="shared" si="131"/>
        <v>1101.33</v>
      </c>
      <c r="O1833" s="817" t="s">
        <v>6</v>
      </c>
      <c r="P1833" s="817" t="s">
        <v>173</v>
      </c>
      <c r="Q1833" s="822" t="s">
        <v>8</v>
      </c>
      <c r="R1833" s="823" t="s">
        <v>9</v>
      </c>
    </row>
    <row r="1834" spans="1:18" ht="25.5" hidden="1" customHeight="1">
      <c r="A1834" s="816">
        <v>118850</v>
      </c>
      <c r="B1834" s="817" t="s">
        <v>578</v>
      </c>
      <c r="C1834" s="817" t="s">
        <v>401</v>
      </c>
      <c r="D1834" s="817" t="s">
        <v>3</v>
      </c>
      <c r="E1834" s="818">
        <v>44432</v>
      </c>
      <c r="F1834" s="817" t="s">
        <v>71</v>
      </c>
      <c r="G1834" s="819" t="s">
        <v>594</v>
      </c>
      <c r="H1834" s="817" t="s">
        <v>73</v>
      </c>
      <c r="I1834" s="821">
        <v>11</v>
      </c>
      <c r="J1834" s="827">
        <v>81.03</v>
      </c>
      <c r="K1834" s="21">
        <f t="shared" si="130"/>
        <v>891.33</v>
      </c>
      <c r="L1834" s="21">
        <f t="shared" si="129"/>
        <v>210</v>
      </c>
      <c r="M1834" s="21">
        <f t="shared" si="132"/>
        <v>210</v>
      </c>
      <c r="N1834" s="21">
        <f t="shared" si="131"/>
        <v>1101.33</v>
      </c>
      <c r="O1834" s="817"/>
      <c r="P1834" s="817"/>
      <c r="Q1834" s="822" t="s">
        <v>8</v>
      </c>
      <c r="R1834" s="823" t="s">
        <v>9</v>
      </c>
    </row>
    <row r="1835" spans="1:18" ht="25.5" hidden="1" customHeight="1">
      <c r="A1835" s="816">
        <v>131309</v>
      </c>
      <c r="B1835" s="817" t="s">
        <v>567</v>
      </c>
      <c r="C1835" s="817" t="s">
        <v>209</v>
      </c>
      <c r="D1835" s="817" t="s">
        <v>3</v>
      </c>
      <c r="E1835" s="818">
        <v>44432</v>
      </c>
      <c r="F1835" s="817" t="s">
        <v>71</v>
      </c>
      <c r="G1835" s="819" t="s">
        <v>594</v>
      </c>
      <c r="H1835" s="817" t="s">
        <v>73</v>
      </c>
      <c r="I1835" s="821">
        <v>11.5</v>
      </c>
      <c r="J1835" s="827">
        <v>146.88999999999999</v>
      </c>
      <c r="K1835" s="21">
        <f t="shared" si="130"/>
        <v>1689.2349999999999</v>
      </c>
      <c r="L1835" s="21">
        <f t="shared" si="129"/>
        <v>210</v>
      </c>
      <c r="M1835" s="21">
        <f t="shared" si="132"/>
        <v>210</v>
      </c>
      <c r="N1835" s="21">
        <f t="shared" si="131"/>
        <v>1899.2349999999999</v>
      </c>
      <c r="O1835" s="817"/>
      <c r="P1835" s="817"/>
      <c r="Q1835" s="822" t="s">
        <v>8</v>
      </c>
      <c r="R1835" s="823" t="s">
        <v>9</v>
      </c>
    </row>
    <row r="1836" spans="1:18" ht="25.5" hidden="1" customHeight="1">
      <c r="A1836" s="816">
        <v>139162</v>
      </c>
      <c r="B1836" s="817" t="s">
        <v>568</v>
      </c>
      <c r="C1836" s="817" t="s">
        <v>36</v>
      </c>
      <c r="D1836" s="817" t="s">
        <v>3</v>
      </c>
      <c r="E1836" s="818">
        <v>44432</v>
      </c>
      <c r="F1836" s="817" t="s">
        <v>71</v>
      </c>
      <c r="G1836" s="819" t="s">
        <v>594</v>
      </c>
      <c r="H1836" s="817" t="s">
        <v>73</v>
      </c>
      <c r="I1836" s="821">
        <v>11</v>
      </c>
      <c r="J1836" s="827">
        <v>132.15</v>
      </c>
      <c r="K1836" s="21">
        <f t="shared" si="130"/>
        <v>1453.65</v>
      </c>
      <c r="L1836" s="21">
        <f t="shared" si="129"/>
        <v>210</v>
      </c>
      <c r="M1836" s="21">
        <f t="shared" si="132"/>
        <v>210</v>
      </c>
      <c r="N1836" s="21">
        <f t="shared" si="131"/>
        <v>1663.65</v>
      </c>
      <c r="O1836" s="817"/>
      <c r="P1836" s="817"/>
      <c r="Q1836" s="822" t="s">
        <v>8</v>
      </c>
      <c r="R1836" s="823" t="s">
        <v>9</v>
      </c>
    </row>
    <row r="1837" spans="1:18" ht="15" hidden="1" customHeight="1">
      <c r="A1837" s="816">
        <v>153100</v>
      </c>
      <c r="B1837" s="817" t="s">
        <v>598</v>
      </c>
      <c r="C1837" s="817" t="s">
        <v>572</v>
      </c>
      <c r="D1837" s="817" t="s">
        <v>3</v>
      </c>
      <c r="E1837" s="818">
        <v>44432</v>
      </c>
      <c r="F1837" s="817" t="s">
        <v>140</v>
      </c>
      <c r="G1837" s="819" t="s">
        <v>593</v>
      </c>
      <c r="H1837" s="817" t="s">
        <v>142</v>
      </c>
      <c r="I1837" s="821">
        <v>11</v>
      </c>
      <c r="J1837" s="827">
        <v>70.81</v>
      </c>
      <c r="K1837" s="21">
        <f t="shared" si="130"/>
        <v>778.91000000000008</v>
      </c>
      <c r="L1837" s="21">
        <f t="shared" si="129"/>
        <v>210</v>
      </c>
      <c r="M1837" s="21">
        <f t="shared" si="132"/>
        <v>210</v>
      </c>
      <c r="N1837" s="21">
        <f t="shared" si="131"/>
        <v>988.91000000000008</v>
      </c>
      <c r="O1837" s="817" t="s">
        <v>6</v>
      </c>
      <c r="P1837" s="817" t="s">
        <v>173</v>
      </c>
      <c r="Q1837" s="822" t="s">
        <v>8</v>
      </c>
      <c r="R1837" s="823" t="s">
        <v>9</v>
      </c>
    </row>
    <row r="1838" spans="1:18" ht="25.5" hidden="1" customHeight="1">
      <c r="A1838" s="816">
        <v>156150</v>
      </c>
      <c r="B1838" s="817" t="s">
        <v>579</v>
      </c>
      <c r="C1838" s="817" t="s">
        <v>39</v>
      </c>
      <c r="D1838" s="817" t="s">
        <v>3</v>
      </c>
      <c r="E1838" s="818">
        <v>44432</v>
      </c>
      <c r="F1838" s="817" t="s">
        <v>71</v>
      </c>
      <c r="G1838" s="819" t="s">
        <v>594</v>
      </c>
      <c r="H1838" s="817" t="s">
        <v>73</v>
      </c>
      <c r="I1838" s="821">
        <v>11</v>
      </c>
      <c r="J1838" s="827">
        <v>81.03</v>
      </c>
      <c r="K1838" s="21">
        <f t="shared" si="130"/>
        <v>891.33</v>
      </c>
      <c r="L1838" s="21">
        <f t="shared" si="129"/>
        <v>210</v>
      </c>
      <c r="M1838" s="21">
        <f t="shared" si="132"/>
        <v>210</v>
      </c>
      <c r="N1838" s="21">
        <f t="shared" si="131"/>
        <v>1101.33</v>
      </c>
      <c r="O1838" s="817"/>
      <c r="P1838" s="817"/>
      <c r="Q1838" s="822" t="s">
        <v>8</v>
      </c>
      <c r="R1838" s="823" t="s">
        <v>9</v>
      </c>
    </row>
    <row r="1839" spans="1:18" ht="15" hidden="1" customHeight="1">
      <c r="A1839" s="816">
        <v>175347</v>
      </c>
      <c r="B1839" s="817" t="s">
        <v>599</v>
      </c>
      <c r="C1839" s="817" t="s">
        <v>39</v>
      </c>
      <c r="D1839" s="817" t="s">
        <v>3</v>
      </c>
      <c r="E1839" s="818">
        <v>44432</v>
      </c>
      <c r="F1839" s="817" t="s">
        <v>140</v>
      </c>
      <c r="G1839" s="819" t="s">
        <v>593</v>
      </c>
      <c r="H1839" s="817" t="s">
        <v>142</v>
      </c>
      <c r="I1839" s="821">
        <v>11</v>
      </c>
      <c r="J1839" s="827">
        <v>81.03</v>
      </c>
      <c r="K1839" s="21">
        <f t="shared" si="130"/>
        <v>891.33</v>
      </c>
      <c r="L1839" s="21">
        <f t="shared" si="129"/>
        <v>210</v>
      </c>
      <c r="M1839" s="21">
        <f t="shared" si="132"/>
        <v>210</v>
      </c>
      <c r="N1839" s="21">
        <f t="shared" si="131"/>
        <v>1101.33</v>
      </c>
      <c r="O1839" s="817" t="s">
        <v>6</v>
      </c>
      <c r="P1839" s="817" t="s">
        <v>173</v>
      </c>
      <c r="Q1839" s="822" t="s">
        <v>8</v>
      </c>
      <c r="R1839" s="823" t="s">
        <v>9</v>
      </c>
    </row>
    <row r="1840" spans="1:18" ht="25.5" hidden="1" customHeight="1">
      <c r="A1840" s="816">
        <v>176091</v>
      </c>
      <c r="B1840" s="817" t="s">
        <v>249</v>
      </c>
      <c r="C1840" s="817" t="s">
        <v>39</v>
      </c>
      <c r="D1840" s="817" t="s">
        <v>3</v>
      </c>
      <c r="E1840" s="818">
        <v>44432</v>
      </c>
      <c r="F1840" s="817" t="s">
        <v>71</v>
      </c>
      <c r="G1840" s="819" t="s">
        <v>594</v>
      </c>
      <c r="H1840" s="817" t="s">
        <v>73</v>
      </c>
      <c r="I1840" s="821">
        <v>11</v>
      </c>
      <c r="J1840" s="827">
        <v>81.03</v>
      </c>
      <c r="K1840" s="21">
        <f t="shared" si="130"/>
        <v>891.33</v>
      </c>
      <c r="L1840" s="21">
        <f t="shared" si="129"/>
        <v>210</v>
      </c>
      <c r="M1840" s="21">
        <f t="shared" si="132"/>
        <v>210</v>
      </c>
      <c r="N1840" s="21">
        <f t="shared" si="131"/>
        <v>1101.33</v>
      </c>
      <c r="O1840" s="817"/>
      <c r="P1840" s="817"/>
      <c r="Q1840" s="822" t="s">
        <v>8</v>
      </c>
      <c r="R1840" s="823" t="s">
        <v>9</v>
      </c>
    </row>
    <row r="1841" spans="1:18" ht="25.5" hidden="1" customHeight="1">
      <c r="A1841" s="816">
        <v>180376</v>
      </c>
      <c r="B1841" s="817" t="s">
        <v>569</v>
      </c>
      <c r="C1841" s="817" t="s">
        <v>36</v>
      </c>
      <c r="D1841" s="817" t="s">
        <v>3</v>
      </c>
      <c r="E1841" s="818">
        <v>44432</v>
      </c>
      <c r="F1841" s="817" t="s">
        <v>71</v>
      </c>
      <c r="G1841" s="819" t="s">
        <v>594</v>
      </c>
      <c r="H1841" s="817" t="s">
        <v>73</v>
      </c>
      <c r="I1841" s="821">
        <v>11</v>
      </c>
      <c r="J1841" s="827">
        <v>132.15</v>
      </c>
      <c r="K1841" s="21">
        <f t="shared" si="130"/>
        <v>1453.65</v>
      </c>
      <c r="L1841" s="21">
        <f t="shared" si="129"/>
        <v>210</v>
      </c>
      <c r="M1841" s="21">
        <f t="shared" si="132"/>
        <v>210</v>
      </c>
      <c r="N1841" s="21">
        <f t="shared" si="131"/>
        <v>1663.65</v>
      </c>
      <c r="O1841" s="817"/>
      <c r="P1841" s="817"/>
      <c r="Q1841" s="822" t="s">
        <v>8</v>
      </c>
      <c r="R1841" s="823" t="s">
        <v>9</v>
      </c>
    </row>
    <row r="1842" spans="1:18" ht="25.5" hidden="1" customHeight="1">
      <c r="A1842" s="816">
        <v>188879</v>
      </c>
      <c r="B1842" s="817" t="s">
        <v>585</v>
      </c>
      <c r="C1842" s="817" t="s">
        <v>36</v>
      </c>
      <c r="D1842" s="817" t="s">
        <v>3</v>
      </c>
      <c r="E1842" s="818">
        <v>44432</v>
      </c>
      <c r="F1842" s="817" t="s">
        <v>71</v>
      </c>
      <c r="G1842" s="819" t="s">
        <v>594</v>
      </c>
      <c r="H1842" s="817" t="s">
        <v>73</v>
      </c>
      <c r="I1842" s="821">
        <v>11</v>
      </c>
      <c r="J1842" s="827">
        <v>132.15</v>
      </c>
      <c r="K1842" s="21">
        <f t="shared" si="130"/>
        <v>1453.65</v>
      </c>
      <c r="L1842" s="21">
        <f t="shared" ref="L1842:L1905" si="133">IF(OR(I1842=11,I1842&gt;11),210,210*(I1842/11))</f>
        <v>210</v>
      </c>
      <c r="M1842" s="21">
        <f t="shared" si="132"/>
        <v>210</v>
      </c>
      <c r="N1842" s="21">
        <f t="shared" si="131"/>
        <v>1663.65</v>
      </c>
      <c r="O1842" s="817"/>
      <c r="P1842" s="817"/>
      <c r="Q1842" s="822" t="s">
        <v>8</v>
      </c>
      <c r="R1842" s="823" t="s">
        <v>9</v>
      </c>
    </row>
    <row r="1843" spans="1:18" ht="15" hidden="1" customHeight="1">
      <c r="A1843" s="816">
        <v>117561</v>
      </c>
      <c r="B1843" s="817" t="s">
        <v>139</v>
      </c>
      <c r="C1843" s="817" t="s">
        <v>18</v>
      </c>
      <c r="D1843" s="817" t="s">
        <v>3</v>
      </c>
      <c r="E1843" s="818">
        <v>44432</v>
      </c>
      <c r="F1843" s="817" t="s">
        <v>140</v>
      </c>
      <c r="G1843" s="819" t="s">
        <v>141</v>
      </c>
      <c r="H1843" s="820" t="s">
        <v>142</v>
      </c>
      <c r="I1843" s="821">
        <v>3</v>
      </c>
      <c r="J1843" s="827">
        <v>150.59</v>
      </c>
      <c r="K1843" s="21">
        <f t="shared" si="130"/>
        <v>451.77</v>
      </c>
      <c r="L1843" s="21">
        <f t="shared" si="133"/>
        <v>57.272727272727266</v>
      </c>
      <c r="M1843" s="21">
        <f t="shared" si="132"/>
        <v>57.27</v>
      </c>
      <c r="N1843" s="21">
        <f t="shared" si="131"/>
        <v>509.03999999999996</v>
      </c>
      <c r="O1843" s="817"/>
      <c r="P1843" s="817"/>
      <c r="Q1843" s="822"/>
      <c r="R1843" s="823" t="s">
        <v>9</v>
      </c>
    </row>
    <row r="1844" spans="1:18" ht="15" hidden="1" customHeight="1">
      <c r="A1844" s="816">
        <v>117561</v>
      </c>
      <c r="B1844" s="817" t="s">
        <v>139</v>
      </c>
      <c r="C1844" s="817" t="s">
        <v>18</v>
      </c>
      <c r="D1844" s="817" t="s">
        <v>3</v>
      </c>
      <c r="E1844" s="818">
        <v>44432</v>
      </c>
      <c r="F1844" s="817" t="s">
        <v>140</v>
      </c>
      <c r="G1844" s="819" t="s">
        <v>141</v>
      </c>
      <c r="H1844" s="820" t="s">
        <v>142</v>
      </c>
      <c r="I1844" s="821">
        <v>8</v>
      </c>
      <c r="J1844" s="827">
        <v>150.59</v>
      </c>
      <c r="K1844" s="21">
        <f t="shared" si="130"/>
        <v>1204.72</v>
      </c>
      <c r="L1844" s="21">
        <f t="shared" si="133"/>
        <v>152.72727272727272</v>
      </c>
      <c r="M1844" s="21">
        <f t="shared" si="132"/>
        <v>152.72999999999999</v>
      </c>
      <c r="N1844" s="21">
        <f t="shared" si="131"/>
        <v>1357.45</v>
      </c>
      <c r="O1844" s="817"/>
      <c r="P1844" s="817"/>
      <c r="Q1844" s="822"/>
      <c r="R1844" s="823" t="s">
        <v>9</v>
      </c>
    </row>
    <row r="1845" spans="1:18" ht="15" hidden="1" customHeight="1">
      <c r="A1845" s="816">
        <v>116524</v>
      </c>
      <c r="B1845" s="817" t="s">
        <v>592</v>
      </c>
      <c r="C1845" s="817" t="s">
        <v>39</v>
      </c>
      <c r="D1845" s="817" t="s">
        <v>3</v>
      </c>
      <c r="E1845" s="818">
        <v>44433</v>
      </c>
      <c r="F1845" s="817" t="s">
        <v>140</v>
      </c>
      <c r="G1845" s="819" t="s">
        <v>205</v>
      </c>
      <c r="H1845" s="817" t="s">
        <v>142</v>
      </c>
      <c r="I1845" s="821">
        <v>11</v>
      </c>
      <c r="J1845" s="827">
        <v>81.03</v>
      </c>
      <c r="K1845" s="21">
        <f t="shared" si="130"/>
        <v>891.33</v>
      </c>
      <c r="L1845" s="21">
        <f t="shared" si="133"/>
        <v>210</v>
      </c>
      <c r="M1845" s="21">
        <f t="shared" si="132"/>
        <v>210</v>
      </c>
      <c r="N1845" s="21">
        <f t="shared" si="131"/>
        <v>1101.33</v>
      </c>
      <c r="O1845" s="817" t="s">
        <v>6</v>
      </c>
      <c r="P1845" s="817" t="s">
        <v>258</v>
      </c>
      <c r="Q1845" s="822" t="s">
        <v>8</v>
      </c>
      <c r="R1845" s="823" t="s">
        <v>9</v>
      </c>
    </row>
    <row r="1846" spans="1:18" ht="38.25" hidden="1" customHeight="1">
      <c r="A1846" s="816">
        <v>116532</v>
      </c>
      <c r="B1846" s="817" t="s">
        <v>550</v>
      </c>
      <c r="C1846" s="817" t="s">
        <v>209</v>
      </c>
      <c r="D1846" s="817" t="s">
        <v>3</v>
      </c>
      <c r="E1846" s="818">
        <v>44433</v>
      </c>
      <c r="F1846" s="817" t="s">
        <v>71</v>
      </c>
      <c r="G1846" s="819" t="s">
        <v>600</v>
      </c>
      <c r="H1846" s="817" t="s">
        <v>73</v>
      </c>
      <c r="I1846" s="821">
        <v>12</v>
      </c>
      <c r="J1846" s="827">
        <v>146.88999999999999</v>
      </c>
      <c r="K1846" s="21">
        <f t="shared" si="130"/>
        <v>1762.6799999999998</v>
      </c>
      <c r="L1846" s="21">
        <f t="shared" si="133"/>
        <v>210</v>
      </c>
      <c r="M1846" s="21">
        <f t="shared" si="132"/>
        <v>210</v>
      </c>
      <c r="N1846" s="21">
        <f t="shared" si="131"/>
        <v>1972.6799999999998</v>
      </c>
      <c r="O1846" s="817"/>
      <c r="P1846" s="817"/>
      <c r="Q1846" s="822" t="s">
        <v>8</v>
      </c>
      <c r="R1846" s="823" t="s">
        <v>9</v>
      </c>
    </row>
    <row r="1847" spans="1:18" ht="38.25" hidden="1" customHeight="1">
      <c r="A1847" s="816">
        <v>116671</v>
      </c>
      <c r="B1847" s="817" t="s">
        <v>561</v>
      </c>
      <c r="C1847" s="817" t="s">
        <v>209</v>
      </c>
      <c r="D1847" s="817" t="s">
        <v>3</v>
      </c>
      <c r="E1847" s="818">
        <v>44433</v>
      </c>
      <c r="F1847" s="817" t="s">
        <v>71</v>
      </c>
      <c r="G1847" s="819" t="s">
        <v>600</v>
      </c>
      <c r="H1847" s="817" t="s">
        <v>73</v>
      </c>
      <c r="I1847" s="821">
        <v>12</v>
      </c>
      <c r="J1847" s="827">
        <v>146.88999999999999</v>
      </c>
      <c r="K1847" s="21">
        <f t="shared" si="130"/>
        <v>1762.6799999999998</v>
      </c>
      <c r="L1847" s="21">
        <f t="shared" si="133"/>
        <v>210</v>
      </c>
      <c r="M1847" s="21">
        <f t="shared" si="132"/>
        <v>210</v>
      </c>
      <c r="N1847" s="21">
        <f t="shared" si="131"/>
        <v>1972.6799999999998</v>
      </c>
      <c r="O1847" s="817"/>
      <c r="P1847" s="817"/>
      <c r="Q1847" s="822" t="s">
        <v>8</v>
      </c>
      <c r="R1847" s="823" t="s">
        <v>9</v>
      </c>
    </row>
    <row r="1848" spans="1:18" ht="38.25" hidden="1" customHeight="1">
      <c r="A1848" s="816">
        <v>117367</v>
      </c>
      <c r="B1848" s="817" t="s">
        <v>575</v>
      </c>
      <c r="C1848" s="817" t="s">
        <v>401</v>
      </c>
      <c r="D1848" s="817" t="s">
        <v>3</v>
      </c>
      <c r="E1848" s="818">
        <v>44433</v>
      </c>
      <c r="F1848" s="817" t="s">
        <v>71</v>
      </c>
      <c r="G1848" s="819" t="s">
        <v>600</v>
      </c>
      <c r="H1848" s="817" t="s">
        <v>73</v>
      </c>
      <c r="I1848" s="821">
        <v>11.5</v>
      </c>
      <c r="J1848" s="827">
        <v>81.03</v>
      </c>
      <c r="K1848" s="21">
        <f t="shared" si="130"/>
        <v>931.84500000000003</v>
      </c>
      <c r="L1848" s="21">
        <f t="shared" si="133"/>
        <v>210</v>
      </c>
      <c r="M1848" s="21">
        <f t="shared" si="132"/>
        <v>210</v>
      </c>
      <c r="N1848" s="21">
        <f t="shared" si="131"/>
        <v>1141.845</v>
      </c>
      <c r="O1848" s="817"/>
      <c r="P1848" s="817"/>
      <c r="Q1848" s="822" t="s">
        <v>8</v>
      </c>
      <c r="R1848" s="823" t="s">
        <v>9</v>
      </c>
    </row>
    <row r="1849" spans="1:18" ht="15" hidden="1" customHeight="1">
      <c r="A1849" s="816">
        <v>117455</v>
      </c>
      <c r="B1849" s="817" t="s">
        <v>595</v>
      </c>
      <c r="C1849" s="817" t="s">
        <v>59</v>
      </c>
      <c r="D1849" s="817" t="s">
        <v>3</v>
      </c>
      <c r="E1849" s="818">
        <v>44433</v>
      </c>
      <c r="F1849" s="817" t="s">
        <v>140</v>
      </c>
      <c r="G1849" s="819" t="s">
        <v>205</v>
      </c>
      <c r="H1849" s="817" t="s">
        <v>142</v>
      </c>
      <c r="I1849" s="821">
        <v>11</v>
      </c>
      <c r="J1849" s="827">
        <v>111.7</v>
      </c>
      <c r="K1849" s="21">
        <f t="shared" si="130"/>
        <v>1228.7</v>
      </c>
      <c r="L1849" s="21">
        <f t="shared" si="133"/>
        <v>210</v>
      </c>
      <c r="M1849" s="21">
        <f t="shared" si="132"/>
        <v>210</v>
      </c>
      <c r="N1849" s="21">
        <f t="shared" si="131"/>
        <v>1438.7</v>
      </c>
      <c r="O1849" s="817" t="s">
        <v>6</v>
      </c>
      <c r="P1849" s="817" t="s">
        <v>258</v>
      </c>
      <c r="Q1849" s="822" t="s">
        <v>8</v>
      </c>
      <c r="R1849" s="823" t="s">
        <v>9</v>
      </c>
    </row>
    <row r="1850" spans="1:18" ht="38.25" hidden="1" customHeight="1">
      <c r="A1850" s="816">
        <v>117537</v>
      </c>
      <c r="B1850" s="817" t="s">
        <v>582</v>
      </c>
      <c r="C1850" s="817" t="s">
        <v>59</v>
      </c>
      <c r="D1850" s="817" t="s">
        <v>3</v>
      </c>
      <c r="E1850" s="818">
        <v>44433</v>
      </c>
      <c r="F1850" s="817" t="s">
        <v>71</v>
      </c>
      <c r="G1850" s="819" t="s">
        <v>600</v>
      </c>
      <c r="H1850" s="817" t="s">
        <v>73</v>
      </c>
      <c r="I1850" s="821">
        <v>11.5</v>
      </c>
      <c r="J1850" s="827">
        <v>111.7</v>
      </c>
      <c r="K1850" s="21">
        <f t="shared" si="130"/>
        <v>1284.55</v>
      </c>
      <c r="L1850" s="21">
        <f t="shared" si="133"/>
        <v>210</v>
      </c>
      <c r="M1850" s="21">
        <f t="shared" si="132"/>
        <v>210</v>
      </c>
      <c r="N1850" s="21">
        <f t="shared" si="131"/>
        <v>1494.55</v>
      </c>
      <c r="O1850" s="817"/>
      <c r="P1850" s="817"/>
      <c r="Q1850" s="822" t="s">
        <v>8</v>
      </c>
      <c r="R1850" s="823" t="s">
        <v>9</v>
      </c>
    </row>
    <row r="1851" spans="1:18" ht="38.25" hidden="1" customHeight="1">
      <c r="A1851" s="816">
        <v>117541</v>
      </c>
      <c r="B1851" s="817" t="s">
        <v>564</v>
      </c>
      <c r="C1851" s="817" t="s">
        <v>59</v>
      </c>
      <c r="D1851" s="817" t="s">
        <v>3</v>
      </c>
      <c r="E1851" s="818">
        <v>44433</v>
      </c>
      <c r="F1851" s="817" t="s">
        <v>71</v>
      </c>
      <c r="G1851" s="819" t="s">
        <v>600</v>
      </c>
      <c r="H1851" s="817" t="s">
        <v>73</v>
      </c>
      <c r="I1851" s="821">
        <v>11.5</v>
      </c>
      <c r="J1851" s="827">
        <v>111.7</v>
      </c>
      <c r="K1851" s="21">
        <f t="shared" si="130"/>
        <v>1284.55</v>
      </c>
      <c r="L1851" s="21">
        <f t="shared" si="133"/>
        <v>210</v>
      </c>
      <c r="M1851" s="21">
        <f t="shared" si="132"/>
        <v>210</v>
      </c>
      <c r="N1851" s="21">
        <f t="shared" si="131"/>
        <v>1494.55</v>
      </c>
      <c r="O1851" s="817"/>
      <c r="P1851" s="817"/>
      <c r="Q1851" s="822" t="s">
        <v>8</v>
      </c>
      <c r="R1851" s="823" t="s">
        <v>9</v>
      </c>
    </row>
    <row r="1852" spans="1:18" ht="38.25" hidden="1" customHeight="1">
      <c r="A1852" s="816">
        <v>117725</v>
      </c>
      <c r="B1852" s="817" t="s">
        <v>576</v>
      </c>
      <c r="C1852" s="817" t="s">
        <v>209</v>
      </c>
      <c r="D1852" s="817" t="s">
        <v>3</v>
      </c>
      <c r="E1852" s="818">
        <v>44433</v>
      </c>
      <c r="F1852" s="817" t="s">
        <v>71</v>
      </c>
      <c r="G1852" s="819" t="s">
        <v>600</v>
      </c>
      <c r="H1852" s="817" t="s">
        <v>73</v>
      </c>
      <c r="I1852" s="821">
        <v>12</v>
      </c>
      <c r="J1852" s="827">
        <v>146.88999999999999</v>
      </c>
      <c r="K1852" s="21">
        <f t="shared" si="130"/>
        <v>1762.6799999999998</v>
      </c>
      <c r="L1852" s="21">
        <f t="shared" si="133"/>
        <v>210</v>
      </c>
      <c r="M1852" s="21">
        <f t="shared" si="132"/>
        <v>210</v>
      </c>
      <c r="N1852" s="21">
        <f t="shared" si="131"/>
        <v>1972.6799999999998</v>
      </c>
      <c r="O1852" s="817"/>
      <c r="P1852" s="817"/>
      <c r="Q1852" s="822" t="s">
        <v>8</v>
      </c>
      <c r="R1852" s="823" t="s">
        <v>9</v>
      </c>
    </row>
    <row r="1853" spans="1:18" ht="15" hidden="1" customHeight="1">
      <c r="A1853" s="816">
        <v>117812</v>
      </c>
      <c r="B1853" s="817" t="s">
        <v>596</v>
      </c>
      <c r="C1853" s="817" t="s">
        <v>39</v>
      </c>
      <c r="D1853" s="817" t="s">
        <v>3</v>
      </c>
      <c r="E1853" s="818">
        <v>44433</v>
      </c>
      <c r="F1853" s="817" t="s">
        <v>140</v>
      </c>
      <c r="G1853" s="819" t="s">
        <v>205</v>
      </c>
      <c r="H1853" s="817" t="s">
        <v>142</v>
      </c>
      <c r="I1853" s="821">
        <v>11</v>
      </c>
      <c r="J1853" s="827">
        <v>81.03</v>
      </c>
      <c r="K1853" s="21">
        <f t="shared" si="130"/>
        <v>891.33</v>
      </c>
      <c r="L1853" s="21">
        <f t="shared" si="133"/>
        <v>210</v>
      </c>
      <c r="M1853" s="21">
        <f t="shared" si="132"/>
        <v>210</v>
      </c>
      <c r="N1853" s="21">
        <f t="shared" si="131"/>
        <v>1101.33</v>
      </c>
      <c r="O1853" s="817" t="s">
        <v>6</v>
      </c>
      <c r="P1853" s="817" t="s">
        <v>258</v>
      </c>
      <c r="Q1853" s="822" t="s">
        <v>8</v>
      </c>
      <c r="R1853" s="823" t="s">
        <v>9</v>
      </c>
    </row>
    <row r="1854" spans="1:18" ht="38.25" hidden="1" customHeight="1">
      <c r="A1854" s="816">
        <v>117935</v>
      </c>
      <c r="B1854" s="817" t="s">
        <v>566</v>
      </c>
      <c r="C1854" s="817" t="s">
        <v>59</v>
      </c>
      <c r="D1854" s="817" t="s">
        <v>3</v>
      </c>
      <c r="E1854" s="818">
        <v>44433</v>
      </c>
      <c r="F1854" s="817" t="s">
        <v>71</v>
      </c>
      <c r="G1854" s="819" t="s">
        <v>600</v>
      </c>
      <c r="H1854" s="817" t="s">
        <v>73</v>
      </c>
      <c r="I1854" s="821">
        <v>11.5</v>
      </c>
      <c r="J1854" s="827">
        <v>111.7</v>
      </c>
      <c r="K1854" s="21">
        <f t="shared" si="130"/>
        <v>1284.55</v>
      </c>
      <c r="L1854" s="21">
        <f t="shared" si="133"/>
        <v>210</v>
      </c>
      <c r="M1854" s="21">
        <f t="shared" si="132"/>
        <v>210</v>
      </c>
      <c r="N1854" s="21">
        <f t="shared" si="131"/>
        <v>1494.55</v>
      </c>
      <c r="O1854" s="817"/>
      <c r="P1854" s="817"/>
      <c r="Q1854" s="822" t="s">
        <v>8</v>
      </c>
      <c r="R1854" s="823" t="s">
        <v>9</v>
      </c>
    </row>
    <row r="1855" spans="1:18" ht="15" hidden="1" customHeight="1">
      <c r="A1855" s="816">
        <v>117967</v>
      </c>
      <c r="B1855" s="817" t="s">
        <v>597</v>
      </c>
      <c r="C1855" s="817" t="s">
        <v>39</v>
      </c>
      <c r="D1855" s="817" t="s">
        <v>3</v>
      </c>
      <c r="E1855" s="818">
        <v>44433</v>
      </c>
      <c r="F1855" s="817" t="s">
        <v>140</v>
      </c>
      <c r="G1855" s="819" t="s">
        <v>205</v>
      </c>
      <c r="H1855" s="817" t="s">
        <v>142</v>
      </c>
      <c r="I1855" s="821">
        <v>11</v>
      </c>
      <c r="J1855" s="827">
        <v>81.03</v>
      </c>
      <c r="K1855" s="21">
        <f t="shared" si="130"/>
        <v>891.33</v>
      </c>
      <c r="L1855" s="21">
        <f t="shared" si="133"/>
        <v>210</v>
      </c>
      <c r="M1855" s="21">
        <f t="shared" si="132"/>
        <v>210</v>
      </c>
      <c r="N1855" s="21">
        <f t="shared" si="131"/>
        <v>1101.33</v>
      </c>
      <c r="O1855" s="817" t="s">
        <v>6</v>
      </c>
      <c r="P1855" s="817" t="s">
        <v>258</v>
      </c>
      <c r="Q1855" s="822" t="s">
        <v>8</v>
      </c>
      <c r="R1855" s="823" t="s">
        <v>9</v>
      </c>
    </row>
    <row r="1856" spans="1:18" ht="15" hidden="1" customHeight="1">
      <c r="A1856" s="816">
        <v>118370</v>
      </c>
      <c r="B1856" s="817" t="s">
        <v>222</v>
      </c>
      <c r="C1856" s="817" t="s">
        <v>18</v>
      </c>
      <c r="D1856" s="817" t="s">
        <v>3</v>
      </c>
      <c r="E1856" s="818">
        <v>44433</v>
      </c>
      <c r="F1856" s="817" t="s">
        <v>71</v>
      </c>
      <c r="G1856" s="819" t="s">
        <v>223</v>
      </c>
      <c r="H1856" s="817" t="s">
        <v>73</v>
      </c>
      <c r="I1856" s="821">
        <v>11</v>
      </c>
      <c r="J1856" s="827">
        <v>150.59</v>
      </c>
      <c r="K1856" s="21">
        <f t="shared" si="130"/>
        <v>1656.49</v>
      </c>
      <c r="L1856" s="21">
        <f t="shared" si="133"/>
        <v>210</v>
      </c>
      <c r="M1856" s="21">
        <f t="shared" si="132"/>
        <v>210</v>
      </c>
      <c r="N1856" s="21">
        <f t="shared" si="131"/>
        <v>1866.49</v>
      </c>
      <c r="O1856" s="817"/>
      <c r="P1856" s="817"/>
      <c r="Q1856" s="822" t="s">
        <v>8</v>
      </c>
      <c r="R1856" s="823" t="s">
        <v>9</v>
      </c>
    </row>
    <row r="1857" spans="1:18" ht="38.25" hidden="1" customHeight="1">
      <c r="A1857" s="816">
        <v>118850</v>
      </c>
      <c r="B1857" s="817" t="s">
        <v>578</v>
      </c>
      <c r="C1857" s="817" t="s">
        <v>401</v>
      </c>
      <c r="D1857" s="817" t="s">
        <v>3</v>
      </c>
      <c r="E1857" s="818">
        <v>44433</v>
      </c>
      <c r="F1857" s="817" t="s">
        <v>71</v>
      </c>
      <c r="G1857" s="819" t="s">
        <v>600</v>
      </c>
      <c r="H1857" s="817" t="s">
        <v>73</v>
      </c>
      <c r="I1857" s="821">
        <v>11.5</v>
      </c>
      <c r="J1857" s="827">
        <v>81.03</v>
      </c>
      <c r="K1857" s="21">
        <f t="shared" si="130"/>
        <v>931.84500000000003</v>
      </c>
      <c r="L1857" s="21">
        <f t="shared" si="133"/>
        <v>210</v>
      </c>
      <c r="M1857" s="21">
        <f t="shared" si="132"/>
        <v>210</v>
      </c>
      <c r="N1857" s="21">
        <f t="shared" si="131"/>
        <v>1141.845</v>
      </c>
      <c r="O1857" s="817"/>
      <c r="P1857" s="817"/>
      <c r="Q1857" s="822" t="s">
        <v>8</v>
      </c>
      <c r="R1857" s="823" t="s">
        <v>9</v>
      </c>
    </row>
    <row r="1858" spans="1:18" ht="38.25" hidden="1" customHeight="1">
      <c r="A1858" s="816">
        <v>131309</v>
      </c>
      <c r="B1858" s="817" t="s">
        <v>567</v>
      </c>
      <c r="C1858" s="817" t="s">
        <v>209</v>
      </c>
      <c r="D1858" s="817" t="s">
        <v>3</v>
      </c>
      <c r="E1858" s="818">
        <v>44433</v>
      </c>
      <c r="F1858" s="817" t="s">
        <v>71</v>
      </c>
      <c r="G1858" s="819" t="s">
        <v>600</v>
      </c>
      <c r="H1858" s="817" t="s">
        <v>73</v>
      </c>
      <c r="I1858" s="821">
        <v>12</v>
      </c>
      <c r="J1858" s="827">
        <v>146.88999999999999</v>
      </c>
      <c r="K1858" s="21">
        <f t="shared" si="130"/>
        <v>1762.6799999999998</v>
      </c>
      <c r="L1858" s="21">
        <f t="shared" si="133"/>
        <v>210</v>
      </c>
      <c r="M1858" s="21">
        <f t="shared" si="132"/>
        <v>210</v>
      </c>
      <c r="N1858" s="21">
        <f t="shared" si="131"/>
        <v>1972.6799999999998</v>
      </c>
      <c r="O1858" s="817"/>
      <c r="P1858" s="817"/>
      <c r="Q1858" s="822" t="s">
        <v>8</v>
      </c>
      <c r="R1858" s="823" t="s">
        <v>9</v>
      </c>
    </row>
    <row r="1859" spans="1:18" ht="38.25" hidden="1" customHeight="1">
      <c r="A1859" s="816">
        <v>139162</v>
      </c>
      <c r="B1859" s="817" t="s">
        <v>568</v>
      </c>
      <c r="C1859" s="817" t="s">
        <v>36</v>
      </c>
      <c r="D1859" s="817" t="s">
        <v>3</v>
      </c>
      <c r="E1859" s="818">
        <v>44433</v>
      </c>
      <c r="F1859" s="817" t="s">
        <v>71</v>
      </c>
      <c r="G1859" s="819" t="s">
        <v>600</v>
      </c>
      <c r="H1859" s="817" t="s">
        <v>73</v>
      </c>
      <c r="I1859" s="821">
        <v>11.5</v>
      </c>
      <c r="J1859" s="827">
        <v>132.15</v>
      </c>
      <c r="K1859" s="21">
        <f t="shared" si="130"/>
        <v>1519.7250000000001</v>
      </c>
      <c r="L1859" s="21">
        <f t="shared" si="133"/>
        <v>210</v>
      </c>
      <c r="M1859" s="21">
        <f t="shared" si="132"/>
        <v>210</v>
      </c>
      <c r="N1859" s="21">
        <f t="shared" si="131"/>
        <v>1729.7250000000001</v>
      </c>
      <c r="O1859" s="817"/>
      <c r="P1859" s="817"/>
      <c r="Q1859" s="822" t="s">
        <v>8</v>
      </c>
      <c r="R1859" s="823" t="s">
        <v>9</v>
      </c>
    </row>
    <row r="1860" spans="1:18" ht="15" hidden="1" customHeight="1">
      <c r="A1860" s="816">
        <v>153100</v>
      </c>
      <c r="B1860" s="817" t="s">
        <v>598</v>
      </c>
      <c r="C1860" s="817" t="s">
        <v>572</v>
      </c>
      <c r="D1860" s="817" t="s">
        <v>3</v>
      </c>
      <c r="E1860" s="818">
        <v>44433</v>
      </c>
      <c r="F1860" s="817" t="s">
        <v>140</v>
      </c>
      <c r="G1860" s="819" t="s">
        <v>205</v>
      </c>
      <c r="H1860" s="817" t="s">
        <v>142</v>
      </c>
      <c r="I1860" s="821">
        <v>11</v>
      </c>
      <c r="J1860" s="827">
        <v>70.81</v>
      </c>
      <c r="K1860" s="21">
        <f t="shared" si="130"/>
        <v>778.91000000000008</v>
      </c>
      <c r="L1860" s="21">
        <f t="shared" si="133"/>
        <v>210</v>
      </c>
      <c r="M1860" s="21">
        <f t="shared" si="132"/>
        <v>210</v>
      </c>
      <c r="N1860" s="21">
        <f t="shared" si="131"/>
        <v>988.91000000000008</v>
      </c>
      <c r="O1860" s="817" t="s">
        <v>6</v>
      </c>
      <c r="P1860" s="817" t="s">
        <v>258</v>
      </c>
      <c r="Q1860" s="822" t="s">
        <v>8</v>
      </c>
      <c r="R1860" s="823" t="s">
        <v>9</v>
      </c>
    </row>
    <row r="1861" spans="1:18" ht="38.25" hidden="1" customHeight="1">
      <c r="A1861" s="816">
        <v>156150</v>
      </c>
      <c r="B1861" s="817" t="s">
        <v>579</v>
      </c>
      <c r="C1861" s="817" t="s">
        <v>39</v>
      </c>
      <c r="D1861" s="817" t="s">
        <v>3</v>
      </c>
      <c r="E1861" s="818">
        <v>44433</v>
      </c>
      <c r="F1861" s="817" t="s">
        <v>71</v>
      </c>
      <c r="G1861" s="819" t="s">
        <v>600</v>
      </c>
      <c r="H1861" s="817" t="s">
        <v>73</v>
      </c>
      <c r="I1861" s="821">
        <v>11.5</v>
      </c>
      <c r="J1861" s="827">
        <v>81.03</v>
      </c>
      <c r="K1861" s="21">
        <f t="shared" ref="K1861:K1924" si="134">J1861*I1861</f>
        <v>931.84500000000003</v>
      </c>
      <c r="L1861" s="21">
        <f t="shared" si="133"/>
        <v>210</v>
      </c>
      <c r="M1861" s="21">
        <f t="shared" si="132"/>
        <v>210</v>
      </c>
      <c r="N1861" s="21">
        <f t="shared" si="131"/>
        <v>1141.845</v>
      </c>
      <c r="O1861" s="817"/>
      <c r="P1861" s="817"/>
      <c r="Q1861" s="822" t="s">
        <v>8</v>
      </c>
      <c r="R1861" s="823" t="s">
        <v>9</v>
      </c>
    </row>
    <row r="1862" spans="1:18" ht="15" hidden="1" customHeight="1">
      <c r="A1862" s="816">
        <v>174881</v>
      </c>
      <c r="B1862" s="817" t="s">
        <v>601</v>
      </c>
      <c r="C1862" s="817" t="s">
        <v>70</v>
      </c>
      <c r="D1862" s="817" t="s">
        <v>3</v>
      </c>
      <c r="E1862" s="818">
        <v>44433</v>
      </c>
      <c r="F1862" s="817" t="s">
        <v>71</v>
      </c>
      <c r="G1862" s="819" t="s">
        <v>602</v>
      </c>
      <c r="H1862" s="817" t="s">
        <v>73</v>
      </c>
      <c r="I1862" s="821">
        <v>12</v>
      </c>
      <c r="J1862" s="827">
        <v>132.15</v>
      </c>
      <c r="K1862" s="21">
        <f t="shared" si="134"/>
        <v>1585.8000000000002</v>
      </c>
      <c r="L1862" s="21">
        <f t="shared" si="133"/>
        <v>210</v>
      </c>
      <c r="M1862" s="21">
        <f t="shared" si="132"/>
        <v>210</v>
      </c>
      <c r="N1862" s="21">
        <f t="shared" ref="N1862:N1925" si="135">K1862+M1862</f>
        <v>1795.8000000000002</v>
      </c>
      <c r="O1862" s="817"/>
      <c r="P1862" s="817"/>
      <c r="Q1862" s="822" t="s">
        <v>8</v>
      </c>
      <c r="R1862" s="823" t="s">
        <v>74</v>
      </c>
    </row>
    <row r="1863" spans="1:18" ht="15" hidden="1" customHeight="1">
      <c r="A1863" s="816">
        <v>175347</v>
      </c>
      <c r="B1863" s="817" t="s">
        <v>599</v>
      </c>
      <c r="C1863" s="817" t="s">
        <v>39</v>
      </c>
      <c r="D1863" s="817" t="s">
        <v>3</v>
      </c>
      <c r="E1863" s="818">
        <v>44433</v>
      </c>
      <c r="F1863" s="817" t="s">
        <v>140</v>
      </c>
      <c r="G1863" s="819" t="s">
        <v>205</v>
      </c>
      <c r="H1863" s="817" t="s">
        <v>142</v>
      </c>
      <c r="I1863" s="821">
        <v>11</v>
      </c>
      <c r="J1863" s="827">
        <v>81.03</v>
      </c>
      <c r="K1863" s="21">
        <f t="shared" si="134"/>
        <v>891.33</v>
      </c>
      <c r="L1863" s="21">
        <f t="shared" si="133"/>
        <v>210</v>
      </c>
      <c r="M1863" s="21">
        <f t="shared" ref="M1863:M1926" si="136">IFERROR(ROUND(L1863,2),0)</f>
        <v>210</v>
      </c>
      <c r="N1863" s="21">
        <f t="shared" si="135"/>
        <v>1101.33</v>
      </c>
      <c r="O1863" s="817" t="s">
        <v>6</v>
      </c>
      <c r="P1863" s="817" t="s">
        <v>258</v>
      </c>
      <c r="Q1863" s="822" t="s">
        <v>8</v>
      </c>
      <c r="R1863" s="823" t="s">
        <v>9</v>
      </c>
    </row>
    <row r="1864" spans="1:18" ht="38.25" hidden="1" customHeight="1">
      <c r="A1864" s="816">
        <v>176091</v>
      </c>
      <c r="B1864" s="817" t="s">
        <v>249</v>
      </c>
      <c r="C1864" s="817" t="s">
        <v>39</v>
      </c>
      <c r="D1864" s="817" t="s">
        <v>3</v>
      </c>
      <c r="E1864" s="818">
        <v>44433</v>
      </c>
      <c r="F1864" s="817" t="s">
        <v>71</v>
      </c>
      <c r="G1864" s="819" t="s">
        <v>600</v>
      </c>
      <c r="H1864" s="817" t="s">
        <v>73</v>
      </c>
      <c r="I1864" s="821">
        <v>11.5</v>
      </c>
      <c r="J1864" s="827">
        <v>81.03</v>
      </c>
      <c r="K1864" s="21">
        <f t="shared" si="134"/>
        <v>931.84500000000003</v>
      </c>
      <c r="L1864" s="21">
        <f t="shared" si="133"/>
        <v>210</v>
      </c>
      <c r="M1864" s="21">
        <f t="shared" si="136"/>
        <v>210</v>
      </c>
      <c r="N1864" s="21">
        <f t="shared" si="135"/>
        <v>1141.845</v>
      </c>
      <c r="O1864" s="817"/>
      <c r="P1864" s="817"/>
      <c r="Q1864" s="822" t="s">
        <v>8</v>
      </c>
      <c r="R1864" s="823" t="s">
        <v>9</v>
      </c>
    </row>
    <row r="1865" spans="1:18" ht="38.25" hidden="1" customHeight="1">
      <c r="A1865" s="816">
        <v>180376</v>
      </c>
      <c r="B1865" s="817" t="s">
        <v>569</v>
      </c>
      <c r="C1865" s="817" t="s">
        <v>36</v>
      </c>
      <c r="D1865" s="817" t="s">
        <v>3</v>
      </c>
      <c r="E1865" s="818">
        <v>44433</v>
      </c>
      <c r="F1865" s="817" t="s">
        <v>71</v>
      </c>
      <c r="G1865" s="819" t="s">
        <v>600</v>
      </c>
      <c r="H1865" s="817" t="s">
        <v>73</v>
      </c>
      <c r="I1865" s="821">
        <v>11.5</v>
      </c>
      <c r="J1865" s="827">
        <v>132.15</v>
      </c>
      <c r="K1865" s="21">
        <f t="shared" si="134"/>
        <v>1519.7250000000001</v>
      </c>
      <c r="L1865" s="21">
        <f t="shared" si="133"/>
        <v>210</v>
      </c>
      <c r="M1865" s="21">
        <f t="shared" si="136"/>
        <v>210</v>
      </c>
      <c r="N1865" s="21">
        <f t="shared" si="135"/>
        <v>1729.7250000000001</v>
      </c>
      <c r="O1865" s="817"/>
      <c r="P1865" s="817"/>
      <c r="Q1865" s="822" t="s">
        <v>8</v>
      </c>
      <c r="R1865" s="823" t="s">
        <v>9</v>
      </c>
    </row>
    <row r="1866" spans="1:18" ht="38.25" hidden="1" customHeight="1">
      <c r="A1866" s="816">
        <v>188879</v>
      </c>
      <c r="B1866" s="817" t="s">
        <v>585</v>
      </c>
      <c r="C1866" s="817" t="s">
        <v>36</v>
      </c>
      <c r="D1866" s="817" t="s">
        <v>3</v>
      </c>
      <c r="E1866" s="818">
        <v>44433</v>
      </c>
      <c r="F1866" s="817" t="s">
        <v>71</v>
      </c>
      <c r="G1866" s="819" t="s">
        <v>600</v>
      </c>
      <c r="H1866" s="817" t="s">
        <v>73</v>
      </c>
      <c r="I1866" s="821">
        <v>11.5</v>
      </c>
      <c r="J1866" s="827">
        <v>132.15</v>
      </c>
      <c r="K1866" s="21">
        <f t="shared" si="134"/>
        <v>1519.7250000000001</v>
      </c>
      <c r="L1866" s="21">
        <f t="shared" si="133"/>
        <v>210</v>
      </c>
      <c r="M1866" s="21">
        <f t="shared" si="136"/>
        <v>210</v>
      </c>
      <c r="N1866" s="21">
        <f t="shared" si="135"/>
        <v>1729.7250000000001</v>
      </c>
      <c r="O1866" s="817"/>
      <c r="P1866" s="817"/>
      <c r="Q1866" s="822" t="s">
        <v>8</v>
      </c>
      <c r="R1866" s="823" t="s">
        <v>9</v>
      </c>
    </row>
    <row r="1867" spans="1:18" ht="15" hidden="1" customHeight="1">
      <c r="A1867" s="816">
        <v>117561</v>
      </c>
      <c r="B1867" s="817" t="s">
        <v>139</v>
      </c>
      <c r="C1867" s="817" t="s">
        <v>18</v>
      </c>
      <c r="D1867" s="817" t="s">
        <v>3</v>
      </c>
      <c r="E1867" s="818">
        <v>44433</v>
      </c>
      <c r="F1867" s="817" t="s">
        <v>140</v>
      </c>
      <c r="G1867" s="819" t="s">
        <v>141</v>
      </c>
      <c r="H1867" s="820" t="s">
        <v>142</v>
      </c>
      <c r="I1867" s="821">
        <v>8</v>
      </c>
      <c r="J1867" s="827">
        <v>150.59</v>
      </c>
      <c r="K1867" s="21">
        <f t="shared" si="134"/>
        <v>1204.72</v>
      </c>
      <c r="L1867" s="21">
        <f t="shared" si="133"/>
        <v>152.72727272727272</v>
      </c>
      <c r="M1867" s="21">
        <f t="shared" si="136"/>
        <v>152.72999999999999</v>
      </c>
      <c r="N1867" s="21">
        <f t="shared" si="135"/>
        <v>1357.45</v>
      </c>
      <c r="O1867" s="817"/>
      <c r="P1867" s="817"/>
      <c r="Q1867" s="822"/>
      <c r="R1867" s="823" t="s">
        <v>9</v>
      </c>
    </row>
    <row r="1868" spans="1:18" ht="15" hidden="1" customHeight="1">
      <c r="A1868" s="816">
        <v>117561</v>
      </c>
      <c r="B1868" s="817" t="s">
        <v>139</v>
      </c>
      <c r="C1868" s="817" t="s">
        <v>18</v>
      </c>
      <c r="D1868" s="817" t="s">
        <v>3</v>
      </c>
      <c r="E1868" s="818">
        <v>44433</v>
      </c>
      <c r="F1868" s="817" t="s">
        <v>140</v>
      </c>
      <c r="G1868" s="819" t="s">
        <v>141</v>
      </c>
      <c r="H1868" s="820" t="s">
        <v>142</v>
      </c>
      <c r="I1868" s="821">
        <v>3</v>
      </c>
      <c r="J1868" s="827">
        <v>150.59</v>
      </c>
      <c r="K1868" s="21">
        <f t="shared" si="134"/>
        <v>451.77</v>
      </c>
      <c r="L1868" s="21">
        <f t="shared" si="133"/>
        <v>57.272727272727266</v>
      </c>
      <c r="M1868" s="21">
        <f t="shared" si="136"/>
        <v>57.27</v>
      </c>
      <c r="N1868" s="21">
        <f t="shared" si="135"/>
        <v>509.03999999999996</v>
      </c>
      <c r="O1868" s="817"/>
      <c r="P1868" s="817"/>
      <c r="Q1868" s="822"/>
      <c r="R1868" s="823" t="s">
        <v>9</v>
      </c>
    </row>
    <row r="1869" spans="1:18" ht="15" hidden="1" customHeight="1">
      <c r="A1869" s="816">
        <v>116524</v>
      </c>
      <c r="B1869" s="817" t="s">
        <v>592</v>
      </c>
      <c r="C1869" s="817" t="s">
        <v>39</v>
      </c>
      <c r="D1869" s="817" t="s">
        <v>3</v>
      </c>
      <c r="E1869" s="818">
        <v>44434</v>
      </c>
      <c r="F1869" s="817" t="s">
        <v>140</v>
      </c>
      <c r="G1869" s="819" t="s">
        <v>488</v>
      </c>
      <c r="H1869" s="817" t="s">
        <v>142</v>
      </c>
      <c r="I1869" s="821">
        <v>11</v>
      </c>
      <c r="J1869" s="827">
        <v>81.03</v>
      </c>
      <c r="K1869" s="21">
        <f t="shared" si="134"/>
        <v>891.33</v>
      </c>
      <c r="L1869" s="21">
        <f t="shared" si="133"/>
        <v>210</v>
      </c>
      <c r="M1869" s="21">
        <f t="shared" si="136"/>
        <v>210</v>
      </c>
      <c r="N1869" s="21">
        <f t="shared" si="135"/>
        <v>1101.33</v>
      </c>
      <c r="O1869" s="817" t="s">
        <v>6</v>
      </c>
      <c r="P1869" s="817" t="s">
        <v>258</v>
      </c>
      <c r="Q1869" s="822" t="s">
        <v>8</v>
      </c>
      <c r="R1869" s="823" t="s">
        <v>9</v>
      </c>
    </row>
    <row r="1870" spans="1:18" ht="25.5" hidden="1" customHeight="1">
      <c r="A1870" s="816">
        <v>116532</v>
      </c>
      <c r="B1870" s="817" t="s">
        <v>550</v>
      </c>
      <c r="C1870" s="817" t="s">
        <v>209</v>
      </c>
      <c r="D1870" s="817" t="s">
        <v>3</v>
      </c>
      <c r="E1870" s="818">
        <v>44434</v>
      </c>
      <c r="F1870" s="817" t="s">
        <v>71</v>
      </c>
      <c r="G1870" s="819" t="s">
        <v>603</v>
      </c>
      <c r="H1870" s="817" t="s">
        <v>73</v>
      </c>
      <c r="I1870" s="821">
        <v>11.5</v>
      </c>
      <c r="J1870" s="827">
        <v>146.88999999999999</v>
      </c>
      <c r="K1870" s="21">
        <f t="shared" si="134"/>
        <v>1689.2349999999999</v>
      </c>
      <c r="L1870" s="21">
        <f t="shared" si="133"/>
        <v>210</v>
      </c>
      <c r="M1870" s="21">
        <f t="shared" si="136"/>
        <v>210</v>
      </c>
      <c r="N1870" s="21">
        <f t="shared" si="135"/>
        <v>1899.2349999999999</v>
      </c>
      <c r="O1870" s="817"/>
      <c r="P1870" s="817"/>
      <c r="Q1870" s="822" t="s">
        <v>8</v>
      </c>
      <c r="R1870" s="823" t="s">
        <v>86</v>
      </c>
    </row>
    <row r="1871" spans="1:18" ht="25.5" hidden="1" customHeight="1">
      <c r="A1871" s="816">
        <v>116671</v>
      </c>
      <c r="B1871" s="817" t="s">
        <v>561</v>
      </c>
      <c r="C1871" s="817" t="s">
        <v>209</v>
      </c>
      <c r="D1871" s="817" t="s">
        <v>3</v>
      </c>
      <c r="E1871" s="818">
        <v>44434</v>
      </c>
      <c r="F1871" s="817" t="s">
        <v>71</v>
      </c>
      <c r="G1871" s="819" t="s">
        <v>603</v>
      </c>
      <c r="H1871" s="817" t="s">
        <v>73</v>
      </c>
      <c r="I1871" s="821">
        <v>11.5</v>
      </c>
      <c r="J1871" s="827">
        <v>146.88999999999999</v>
      </c>
      <c r="K1871" s="21">
        <f t="shared" si="134"/>
        <v>1689.2349999999999</v>
      </c>
      <c r="L1871" s="21">
        <f t="shared" si="133"/>
        <v>210</v>
      </c>
      <c r="M1871" s="21">
        <f t="shared" si="136"/>
        <v>210</v>
      </c>
      <c r="N1871" s="21">
        <f t="shared" si="135"/>
        <v>1899.2349999999999</v>
      </c>
      <c r="O1871" s="817"/>
      <c r="P1871" s="817"/>
      <c r="Q1871" s="822" t="s">
        <v>8</v>
      </c>
      <c r="R1871" s="823" t="s">
        <v>86</v>
      </c>
    </row>
    <row r="1872" spans="1:18" ht="25.5" hidden="1" customHeight="1">
      <c r="A1872" s="816">
        <v>117367</v>
      </c>
      <c r="B1872" s="817" t="s">
        <v>575</v>
      </c>
      <c r="C1872" s="817" t="s">
        <v>401</v>
      </c>
      <c r="D1872" s="817" t="s">
        <v>3</v>
      </c>
      <c r="E1872" s="818">
        <v>44434</v>
      </c>
      <c r="F1872" s="817" t="s">
        <v>71</v>
      </c>
      <c r="G1872" s="819" t="s">
        <v>603</v>
      </c>
      <c r="H1872" s="817" t="s">
        <v>73</v>
      </c>
      <c r="I1872" s="821">
        <v>11</v>
      </c>
      <c r="J1872" s="827">
        <v>81.03</v>
      </c>
      <c r="K1872" s="21">
        <f t="shared" si="134"/>
        <v>891.33</v>
      </c>
      <c r="L1872" s="21">
        <f t="shared" si="133"/>
        <v>210</v>
      </c>
      <c r="M1872" s="21">
        <f t="shared" si="136"/>
        <v>210</v>
      </c>
      <c r="N1872" s="21">
        <f t="shared" si="135"/>
        <v>1101.33</v>
      </c>
      <c r="O1872" s="817"/>
      <c r="P1872" s="817"/>
      <c r="Q1872" s="822" t="s">
        <v>8</v>
      </c>
      <c r="R1872" s="823" t="s">
        <v>86</v>
      </c>
    </row>
    <row r="1873" spans="1:18" ht="15" hidden="1" customHeight="1">
      <c r="A1873" s="816">
        <v>117455</v>
      </c>
      <c r="B1873" s="817" t="s">
        <v>595</v>
      </c>
      <c r="C1873" s="817" t="s">
        <v>59</v>
      </c>
      <c r="D1873" s="817" t="s">
        <v>3</v>
      </c>
      <c r="E1873" s="818">
        <v>44434</v>
      </c>
      <c r="F1873" s="817" t="s">
        <v>140</v>
      </c>
      <c r="G1873" s="819" t="s">
        <v>488</v>
      </c>
      <c r="H1873" s="817" t="s">
        <v>142</v>
      </c>
      <c r="I1873" s="821">
        <v>11</v>
      </c>
      <c r="J1873" s="827">
        <v>111.7</v>
      </c>
      <c r="K1873" s="21">
        <f t="shared" si="134"/>
        <v>1228.7</v>
      </c>
      <c r="L1873" s="21">
        <f t="shared" si="133"/>
        <v>210</v>
      </c>
      <c r="M1873" s="21">
        <f t="shared" si="136"/>
        <v>210</v>
      </c>
      <c r="N1873" s="21">
        <f t="shared" si="135"/>
        <v>1438.7</v>
      </c>
      <c r="O1873" s="817" t="s">
        <v>6</v>
      </c>
      <c r="P1873" s="817" t="s">
        <v>258</v>
      </c>
      <c r="Q1873" s="822" t="s">
        <v>8</v>
      </c>
      <c r="R1873" s="823" t="s">
        <v>9</v>
      </c>
    </row>
    <row r="1874" spans="1:18" ht="25.5" hidden="1" customHeight="1">
      <c r="A1874" s="816">
        <v>117537</v>
      </c>
      <c r="B1874" s="817" t="s">
        <v>582</v>
      </c>
      <c r="C1874" s="817" t="s">
        <v>59</v>
      </c>
      <c r="D1874" s="817" t="s">
        <v>3</v>
      </c>
      <c r="E1874" s="818">
        <v>44434</v>
      </c>
      <c r="F1874" s="817" t="s">
        <v>71</v>
      </c>
      <c r="G1874" s="819" t="s">
        <v>603</v>
      </c>
      <c r="H1874" s="817" t="s">
        <v>73</v>
      </c>
      <c r="I1874" s="821">
        <v>11</v>
      </c>
      <c r="J1874" s="827">
        <v>111.7</v>
      </c>
      <c r="K1874" s="21">
        <f t="shared" si="134"/>
        <v>1228.7</v>
      </c>
      <c r="L1874" s="21">
        <f t="shared" si="133"/>
        <v>210</v>
      </c>
      <c r="M1874" s="21">
        <f t="shared" si="136"/>
        <v>210</v>
      </c>
      <c r="N1874" s="21">
        <f t="shared" si="135"/>
        <v>1438.7</v>
      </c>
      <c r="O1874" s="817"/>
      <c r="P1874" s="817"/>
      <c r="Q1874" s="822" t="s">
        <v>8</v>
      </c>
      <c r="R1874" s="823" t="s">
        <v>86</v>
      </c>
    </row>
    <row r="1875" spans="1:18" ht="25.5" hidden="1" customHeight="1">
      <c r="A1875" s="816">
        <v>117541</v>
      </c>
      <c r="B1875" s="817" t="s">
        <v>564</v>
      </c>
      <c r="C1875" s="817" t="s">
        <v>59</v>
      </c>
      <c r="D1875" s="817" t="s">
        <v>3</v>
      </c>
      <c r="E1875" s="818">
        <v>44434</v>
      </c>
      <c r="F1875" s="817" t="s">
        <v>71</v>
      </c>
      <c r="G1875" s="819" t="s">
        <v>603</v>
      </c>
      <c r="H1875" s="817" t="s">
        <v>73</v>
      </c>
      <c r="I1875" s="821">
        <v>11</v>
      </c>
      <c r="J1875" s="827">
        <v>111.7</v>
      </c>
      <c r="K1875" s="21">
        <f t="shared" si="134"/>
        <v>1228.7</v>
      </c>
      <c r="L1875" s="21">
        <f t="shared" si="133"/>
        <v>210</v>
      </c>
      <c r="M1875" s="21">
        <f t="shared" si="136"/>
        <v>210</v>
      </c>
      <c r="N1875" s="21">
        <f t="shared" si="135"/>
        <v>1438.7</v>
      </c>
      <c r="O1875" s="817"/>
      <c r="P1875" s="817"/>
      <c r="Q1875" s="822" t="s">
        <v>8</v>
      </c>
      <c r="R1875" s="823" t="s">
        <v>86</v>
      </c>
    </row>
    <row r="1876" spans="1:18" ht="25.5" hidden="1" customHeight="1">
      <c r="A1876" s="816">
        <v>117725</v>
      </c>
      <c r="B1876" s="817" t="s">
        <v>576</v>
      </c>
      <c r="C1876" s="817" t="s">
        <v>209</v>
      </c>
      <c r="D1876" s="817" t="s">
        <v>3</v>
      </c>
      <c r="E1876" s="818">
        <v>44434</v>
      </c>
      <c r="F1876" s="817" t="s">
        <v>71</v>
      </c>
      <c r="G1876" s="819" t="s">
        <v>603</v>
      </c>
      <c r="H1876" s="817" t="s">
        <v>73</v>
      </c>
      <c r="I1876" s="821">
        <v>11.5</v>
      </c>
      <c r="J1876" s="827">
        <v>146.88999999999999</v>
      </c>
      <c r="K1876" s="21">
        <f t="shared" si="134"/>
        <v>1689.2349999999999</v>
      </c>
      <c r="L1876" s="21">
        <f t="shared" si="133"/>
        <v>210</v>
      </c>
      <c r="M1876" s="21">
        <f t="shared" si="136"/>
        <v>210</v>
      </c>
      <c r="N1876" s="21">
        <f t="shared" si="135"/>
        <v>1899.2349999999999</v>
      </c>
      <c r="O1876" s="817"/>
      <c r="P1876" s="817"/>
      <c r="Q1876" s="822" t="s">
        <v>8</v>
      </c>
      <c r="R1876" s="823" t="s">
        <v>86</v>
      </c>
    </row>
    <row r="1877" spans="1:18" ht="15" hidden="1" customHeight="1">
      <c r="A1877" s="816">
        <v>117812</v>
      </c>
      <c r="B1877" s="817" t="s">
        <v>596</v>
      </c>
      <c r="C1877" s="817" t="s">
        <v>39</v>
      </c>
      <c r="D1877" s="817" t="s">
        <v>3</v>
      </c>
      <c r="E1877" s="818">
        <v>44434</v>
      </c>
      <c r="F1877" s="817" t="s">
        <v>140</v>
      </c>
      <c r="G1877" s="819" t="s">
        <v>488</v>
      </c>
      <c r="H1877" s="817" t="s">
        <v>142</v>
      </c>
      <c r="I1877" s="821">
        <v>11</v>
      </c>
      <c r="J1877" s="827">
        <v>81.03</v>
      </c>
      <c r="K1877" s="21">
        <f t="shared" si="134"/>
        <v>891.33</v>
      </c>
      <c r="L1877" s="21">
        <f t="shared" si="133"/>
        <v>210</v>
      </c>
      <c r="M1877" s="21">
        <f t="shared" si="136"/>
        <v>210</v>
      </c>
      <c r="N1877" s="21">
        <f t="shared" si="135"/>
        <v>1101.33</v>
      </c>
      <c r="O1877" s="817" t="s">
        <v>6</v>
      </c>
      <c r="P1877" s="817" t="s">
        <v>258</v>
      </c>
      <c r="Q1877" s="822" t="s">
        <v>8</v>
      </c>
      <c r="R1877" s="823" t="s">
        <v>9</v>
      </c>
    </row>
    <row r="1878" spans="1:18" ht="25.5" hidden="1" customHeight="1">
      <c r="A1878" s="816">
        <v>117935</v>
      </c>
      <c r="B1878" s="817" t="s">
        <v>566</v>
      </c>
      <c r="C1878" s="817" t="s">
        <v>59</v>
      </c>
      <c r="D1878" s="817" t="s">
        <v>3</v>
      </c>
      <c r="E1878" s="818">
        <v>44434</v>
      </c>
      <c r="F1878" s="817" t="s">
        <v>71</v>
      </c>
      <c r="G1878" s="819" t="s">
        <v>603</v>
      </c>
      <c r="H1878" s="817" t="s">
        <v>73</v>
      </c>
      <c r="I1878" s="821">
        <v>11</v>
      </c>
      <c r="J1878" s="827">
        <v>111.7</v>
      </c>
      <c r="K1878" s="21">
        <f t="shared" si="134"/>
        <v>1228.7</v>
      </c>
      <c r="L1878" s="21">
        <f t="shared" si="133"/>
        <v>210</v>
      </c>
      <c r="M1878" s="21">
        <f t="shared" si="136"/>
        <v>210</v>
      </c>
      <c r="N1878" s="21">
        <f t="shared" si="135"/>
        <v>1438.7</v>
      </c>
      <c r="O1878" s="817"/>
      <c r="P1878" s="817"/>
      <c r="Q1878" s="822" t="s">
        <v>8</v>
      </c>
      <c r="R1878" s="823" t="s">
        <v>86</v>
      </c>
    </row>
    <row r="1879" spans="1:18" ht="15" hidden="1" customHeight="1">
      <c r="A1879" s="816">
        <v>117967</v>
      </c>
      <c r="B1879" s="817" t="s">
        <v>597</v>
      </c>
      <c r="C1879" s="817" t="s">
        <v>39</v>
      </c>
      <c r="D1879" s="817" t="s">
        <v>3</v>
      </c>
      <c r="E1879" s="818">
        <v>44434</v>
      </c>
      <c r="F1879" s="817" t="s">
        <v>140</v>
      </c>
      <c r="G1879" s="819" t="s">
        <v>488</v>
      </c>
      <c r="H1879" s="817" t="s">
        <v>142</v>
      </c>
      <c r="I1879" s="821">
        <v>11</v>
      </c>
      <c r="J1879" s="827">
        <v>81.03</v>
      </c>
      <c r="K1879" s="21">
        <f t="shared" si="134"/>
        <v>891.33</v>
      </c>
      <c r="L1879" s="21">
        <f t="shared" si="133"/>
        <v>210</v>
      </c>
      <c r="M1879" s="21">
        <f t="shared" si="136"/>
        <v>210</v>
      </c>
      <c r="N1879" s="21">
        <f t="shared" si="135"/>
        <v>1101.33</v>
      </c>
      <c r="O1879" s="817" t="s">
        <v>6</v>
      </c>
      <c r="P1879" s="817" t="s">
        <v>258</v>
      </c>
      <c r="Q1879" s="822" t="s">
        <v>8</v>
      </c>
      <c r="R1879" s="823" t="s">
        <v>9</v>
      </c>
    </row>
    <row r="1880" spans="1:18" ht="15" hidden="1" customHeight="1">
      <c r="A1880" s="816">
        <v>118370</v>
      </c>
      <c r="B1880" s="817" t="s">
        <v>222</v>
      </c>
      <c r="C1880" s="817" t="s">
        <v>18</v>
      </c>
      <c r="D1880" s="817" t="s">
        <v>3</v>
      </c>
      <c r="E1880" s="818">
        <v>44434</v>
      </c>
      <c r="F1880" s="817" t="s">
        <v>71</v>
      </c>
      <c r="G1880" s="819" t="s">
        <v>223</v>
      </c>
      <c r="H1880" s="817" t="s">
        <v>73</v>
      </c>
      <c r="I1880" s="821">
        <v>11</v>
      </c>
      <c r="J1880" s="827">
        <v>150.59</v>
      </c>
      <c r="K1880" s="21">
        <f t="shared" si="134"/>
        <v>1656.49</v>
      </c>
      <c r="L1880" s="21">
        <f t="shared" si="133"/>
        <v>210</v>
      </c>
      <c r="M1880" s="21">
        <f t="shared" si="136"/>
        <v>210</v>
      </c>
      <c r="N1880" s="21">
        <f t="shared" si="135"/>
        <v>1866.49</v>
      </c>
      <c r="O1880" s="817"/>
      <c r="P1880" s="817"/>
      <c r="Q1880" s="822" t="s">
        <v>8</v>
      </c>
      <c r="R1880" s="823" t="s">
        <v>9</v>
      </c>
    </row>
    <row r="1881" spans="1:18" ht="15" hidden="1" customHeight="1">
      <c r="A1881" s="816">
        <v>118488</v>
      </c>
      <c r="B1881" s="817" t="s">
        <v>604</v>
      </c>
      <c r="C1881" s="817" t="s">
        <v>401</v>
      </c>
      <c r="D1881" s="817" t="s">
        <v>3</v>
      </c>
      <c r="E1881" s="818">
        <v>44434</v>
      </c>
      <c r="F1881" s="817" t="s">
        <v>71</v>
      </c>
      <c r="G1881" s="819" t="s">
        <v>605</v>
      </c>
      <c r="H1881" s="817" t="s">
        <v>73</v>
      </c>
      <c r="I1881" s="821">
        <v>11</v>
      </c>
      <c r="J1881" s="827">
        <v>81.03</v>
      </c>
      <c r="K1881" s="21">
        <f t="shared" si="134"/>
        <v>891.33</v>
      </c>
      <c r="L1881" s="21">
        <f t="shared" si="133"/>
        <v>210</v>
      </c>
      <c r="M1881" s="21">
        <f t="shared" si="136"/>
        <v>210</v>
      </c>
      <c r="N1881" s="21">
        <f t="shared" si="135"/>
        <v>1101.33</v>
      </c>
      <c r="O1881" s="817"/>
      <c r="P1881" s="817"/>
      <c r="Q1881" s="822" t="s">
        <v>8</v>
      </c>
      <c r="R1881" s="823" t="s">
        <v>8</v>
      </c>
    </row>
    <row r="1882" spans="1:18" ht="25.5" hidden="1" customHeight="1">
      <c r="A1882" s="816">
        <v>118850</v>
      </c>
      <c r="B1882" s="817" t="s">
        <v>578</v>
      </c>
      <c r="C1882" s="817" t="s">
        <v>401</v>
      </c>
      <c r="D1882" s="817" t="s">
        <v>3</v>
      </c>
      <c r="E1882" s="818">
        <v>44434</v>
      </c>
      <c r="F1882" s="817" t="s">
        <v>71</v>
      </c>
      <c r="G1882" s="819" t="s">
        <v>603</v>
      </c>
      <c r="H1882" s="817" t="s">
        <v>73</v>
      </c>
      <c r="I1882" s="821">
        <v>11</v>
      </c>
      <c r="J1882" s="827">
        <v>81.03</v>
      </c>
      <c r="K1882" s="21">
        <f t="shared" si="134"/>
        <v>891.33</v>
      </c>
      <c r="L1882" s="21">
        <f t="shared" si="133"/>
        <v>210</v>
      </c>
      <c r="M1882" s="21">
        <f t="shared" si="136"/>
        <v>210</v>
      </c>
      <c r="N1882" s="21">
        <f t="shared" si="135"/>
        <v>1101.33</v>
      </c>
      <c r="O1882" s="817"/>
      <c r="P1882" s="817"/>
      <c r="Q1882" s="822" t="s">
        <v>8</v>
      </c>
      <c r="R1882" s="823" t="s">
        <v>86</v>
      </c>
    </row>
    <row r="1883" spans="1:18" ht="25.5" hidden="1" customHeight="1">
      <c r="A1883" s="816">
        <v>131309</v>
      </c>
      <c r="B1883" s="817" t="s">
        <v>567</v>
      </c>
      <c r="C1883" s="817" t="s">
        <v>209</v>
      </c>
      <c r="D1883" s="817" t="s">
        <v>3</v>
      </c>
      <c r="E1883" s="818">
        <v>44434</v>
      </c>
      <c r="F1883" s="817" t="s">
        <v>71</v>
      </c>
      <c r="G1883" s="819" t="s">
        <v>603</v>
      </c>
      <c r="H1883" s="817" t="s">
        <v>73</v>
      </c>
      <c r="I1883" s="821">
        <v>11.5</v>
      </c>
      <c r="J1883" s="827">
        <v>146.88999999999999</v>
      </c>
      <c r="K1883" s="21">
        <f t="shared" si="134"/>
        <v>1689.2349999999999</v>
      </c>
      <c r="L1883" s="21">
        <f t="shared" si="133"/>
        <v>210</v>
      </c>
      <c r="M1883" s="21">
        <f t="shared" si="136"/>
        <v>210</v>
      </c>
      <c r="N1883" s="21">
        <f t="shared" si="135"/>
        <v>1899.2349999999999</v>
      </c>
      <c r="O1883" s="817"/>
      <c r="P1883" s="817"/>
      <c r="Q1883" s="822" t="s">
        <v>8</v>
      </c>
      <c r="R1883" s="823" t="s">
        <v>86</v>
      </c>
    </row>
    <row r="1884" spans="1:18" ht="25.5" hidden="1" customHeight="1">
      <c r="A1884" s="816">
        <v>139162</v>
      </c>
      <c r="B1884" s="817" t="s">
        <v>568</v>
      </c>
      <c r="C1884" s="817" t="s">
        <v>36</v>
      </c>
      <c r="D1884" s="817" t="s">
        <v>3</v>
      </c>
      <c r="E1884" s="818">
        <v>44434</v>
      </c>
      <c r="F1884" s="817" t="s">
        <v>71</v>
      </c>
      <c r="G1884" s="819" t="s">
        <v>603</v>
      </c>
      <c r="H1884" s="817" t="s">
        <v>73</v>
      </c>
      <c r="I1884" s="821">
        <v>11</v>
      </c>
      <c r="J1884" s="827">
        <v>132.15</v>
      </c>
      <c r="K1884" s="21">
        <f t="shared" si="134"/>
        <v>1453.65</v>
      </c>
      <c r="L1884" s="21">
        <f t="shared" si="133"/>
        <v>210</v>
      </c>
      <c r="M1884" s="21">
        <f t="shared" si="136"/>
        <v>210</v>
      </c>
      <c r="N1884" s="21">
        <f t="shared" si="135"/>
        <v>1663.65</v>
      </c>
      <c r="O1884" s="817"/>
      <c r="P1884" s="817"/>
      <c r="Q1884" s="822" t="s">
        <v>8</v>
      </c>
      <c r="R1884" s="823" t="s">
        <v>86</v>
      </c>
    </row>
    <row r="1885" spans="1:18" ht="15" hidden="1" customHeight="1">
      <c r="A1885" s="816">
        <v>153100</v>
      </c>
      <c r="B1885" s="817" t="s">
        <v>598</v>
      </c>
      <c r="C1885" s="817" t="s">
        <v>572</v>
      </c>
      <c r="D1885" s="817" t="s">
        <v>3</v>
      </c>
      <c r="E1885" s="818">
        <v>44434</v>
      </c>
      <c r="F1885" s="817" t="s">
        <v>140</v>
      </c>
      <c r="G1885" s="819" t="s">
        <v>488</v>
      </c>
      <c r="H1885" s="817" t="s">
        <v>142</v>
      </c>
      <c r="I1885" s="821">
        <v>11</v>
      </c>
      <c r="J1885" s="827">
        <v>70.81</v>
      </c>
      <c r="K1885" s="21">
        <f t="shared" si="134"/>
        <v>778.91000000000008</v>
      </c>
      <c r="L1885" s="21">
        <f t="shared" si="133"/>
        <v>210</v>
      </c>
      <c r="M1885" s="21">
        <f t="shared" si="136"/>
        <v>210</v>
      </c>
      <c r="N1885" s="21">
        <f t="shared" si="135"/>
        <v>988.91000000000008</v>
      </c>
      <c r="O1885" s="817" t="s">
        <v>6</v>
      </c>
      <c r="P1885" s="817" t="s">
        <v>258</v>
      </c>
      <c r="Q1885" s="822" t="s">
        <v>8</v>
      </c>
      <c r="R1885" s="823" t="s">
        <v>9</v>
      </c>
    </row>
    <row r="1886" spans="1:18" ht="25.5" hidden="1" customHeight="1">
      <c r="A1886" s="816">
        <v>156150</v>
      </c>
      <c r="B1886" s="817" t="s">
        <v>579</v>
      </c>
      <c r="C1886" s="817" t="s">
        <v>39</v>
      </c>
      <c r="D1886" s="817" t="s">
        <v>3</v>
      </c>
      <c r="E1886" s="818">
        <v>44434</v>
      </c>
      <c r="F1886" s="817" t="s">
        <v>71</v>
      </c>
      <c r="G1886" s="819" t="s">
        <v>603</v>
      </c>
      <c r="H1886" s="817" t="s">
        <v>73</v>
      </c>
      <c r="I1886" s="821">
        <v>11</v>
      </c>
      <c r="J1886" s="827">
        <v>81.03</v>
      </c>
      <c r="K1886" s="21">
        <f t="shared" si="134"/>
        <v>891.33</v>
      </c>
      <c r="L1886" s="21">
        <f t="shared" si="133"/>
        <v>210</v>
      </c>
      <c r="M1886" s="21">
        <f t="shared" si="136"/>
        <v>210</v>
      </c>
      <c r="N1886" s="21">
        <f t="shared" si="135"/>
        <v>1101.33</v>
      </c>
      <c r="O1886" s="817"/>
      <c r="P1886" s="817"/>
      <c r="Q1886" s="822" t="s">
        <v>8</v>
      </c>
      <c r="R1886" s="823" t="s">
        <v>86</v>
      </c>
    </row>
    <row r="1887" spans="1:18" ht="15" hidden="1" customHeight="1">
      <c r="A1887" s="816">
        <v>174879</v>
      </c>
      <c r="B1887" s="817" t="s">
        <v>606</v>
      </c>
      <c r="C1887" s="817" t="s">
        <v>39</v>
      </c>
      <c r="D1887" s="817" t="s">
        <v>3</v>
      </c>
      <c r="E1887" s="818">
        <v>44434</v>
      </c>
      <c r="F1887" s="817" t="s">
        <v>140</v>
      </c>
      <c r="G1887" s="819" t="s">
        <v>488</v>
      </c>
      <c r="H1887" s="817" t="s">
        <v>142</v>
      </c>
      <c r="I1887" s="821">
        <v>11</v>
      </c>
      <c r="J1887" s="827">
        <v>81.03</v>
      </c>
      <c r="K1887" s="21">
        <f t="shared" si="134"/>
        <v>891.33</v>
      </c>
      <c r="L1887" s="21">
        <f t="shared" si="133"/>
        <v>210</v>
      </c>
      <c r="M1887" s="21">
        <f t="shared" si="136"/>
        <v>210</v>
      </c>
      <c r="N1887" s="21">
        <f t="shared" si="135"/>
        <v>1101.33</v>
      </c>
      <c r="O1887" s="817" t="s">
        <v>6</v>
      </c>
      <c r="P1887" s="817" t="s">
        <v>258</v>
      </c>
      <c r="Q1887" s="822" t="s">
        <v>8</v>
      </c>
      <c r="R1887" s="823" t="s">
        <v>9</v>
      </c>
    </row>
    <row r="1888" spans="1:18" ht="15" hidden="1" customHeight="1">
      <c r="A1888" s="816">
        <v>174881</v>
      </c>
      <c r="B1888" s="817" t="s">
        <v>601</v>
      </c>
      <c r="C1888" s="817" t="s">
        <v>70</v>
      </c>
      <c r="D1888" s="817" t="s">
        <v>3</v>
      </c>
      <c r="E1888" s="818">
        <v>44434</v>
      </c>
      <c r="F1888" s="817" t="s">
        <v>71</v>
      </c>
      <c r="G1888" s="819" t="s">
        <v>607</v>
      </c>
      <c r="H1888" s="817" t="s">
        <v>73</v>
      </c>
      <c r="I1888" s="821">
        <v>12</v>
      </c>
      <c r="J1888" s="827">
        <v>132.15</v>
      </c>
      <c r="K1888" s="21">
        <f t="shared" si="134"/>
        <v>1585.8000000000002</v>
      </c>
      <c r="L1888" s="21">
        <f t="shared" si="133"/>
        <v>210</v>
      </c>
      <c r="M1888" s="21">
        <f t="shared" si="136"/>
        <v>210</v>
      </c>
      <c r="N1888" s="21">
        <f t="shared" si="135"/>
        <v>1795.8000000000002</v>
      </c>
      <c r="O1888" s="817"/>
      <c r="P1888" s="817"/>
      <c r="Q1888" s="822" t="s">
        <v>8</v>
      </c>
      <c r="R1888" s="823" t="s">
        <v>74</v>
      </c>
    </row>
    <row r="1889" spans="1:18" ht="15" hidden="1" customHeight="1">
      <c r="A1889" s="816">
        <v>175347</v>
      </c>
      <c r="B1889" s="817" t="s">
        <v>599</v>
      </c>
      <c r="C1889" s="817" t="s">
        <v>39</v>
      </c>
      <c r="D1889" s="817" t="s">
        <v>3</v>
      </c>
      <c r="E1889" s="818">
        <v>44434</v>
      </c>
      <c r="F1889" s="817" t="s">
        <v>140</v>
      </c>
      <c r="G1889" s="819" t="s">
        <v>488</v>
      </c>
      <c r="H1889" s="817" t="s">
        <v>142</v>
      </c>
      <c r="I1889" s="821">
        <v>11</v>
      </c>
      <c r="J1889" s="827">
        <v>81.03</v>
      </c>
      <c r="K1889" s="21">
        <f t="shared" si="134"/>
        <v>891.33</v>
      </c>
      <c r="L1889" s="21">
        <f t="shared" si="133"/>
        <v>210</v>
      </c>
      <c r="M1889" s="21">
        <f t="shared" si="136"/>
        <v>210</v>
      </c>
      <c r="N1889" s="21">
        <f t="shared" si="135"/>
        <v>1101.33</v>
      </c>
      <c r="O1889" s="817" t="s">
        <v>6</v>
      </c>
      <c r="P1889" s="817" t="s">
        <v>258</v>
      </c>
      <c r="Q1889" s="822" t="s">
        <v>8</v>
      </c>
      <c r="R1889" s="823" t="s">
        <v>9</v>
      </c>
    </row>
    <row r="1890" spans="1:18" ht="25.5" hidden="1" customHeight="1">
      <c r="A1890" s="816">
        <v>176091</v>
      </c>
      <c r="B1890" s="817" t="s">
        <v>249</v>
      </c>
      <c r="C1890" s="817" t="s">
        <v>39</v>
      </c>
      <c r="D1890" s="817" t="s">
        <v>3</v>
      </c>
      <c r="E1890" s="818">
        <v>44434</v>
      </c>
      <c r="F1890" s="817" t="s">
        <v>71</v>
      </c>
      <c r="G1890" s="819" t="s">
        <v>603</v>
      </c>
      <c r="H1890" s="817" t="s">
        <v>73</v>
      </c>
      <c r="I1890" s="821">
        <v>11</v>
      </c>
      <c r="J1890" s="827">
        <v>81.03</v>
      </c>
      <c r="K1890" s="21">
        <f t="shared" si="134"/>
        <v>891.33</v>
      </c>
      <c r="L1890" s="21">
        <f t="shared" si="133"/>
        <v>210</v>
      </c>
      <c r="M1890" s="21">
        <f t="shared" si="136"/>
        <v>210</v>
      </c>
      <c r="N1890" s="21">
        <f t="shared" si="135"/>
        <v>1101.33</v>
      </c>
      <c r="O1890" s="817"/>
      <c r="P1890" s="817"/>
      <c r="Q1890" s="822" t="s">
        <v>8</v>
      </c>
      <c r="R1890" s="823" t="s">
        <v>86</v>
      </c>
    </row>
    <row r="1891" spans="1:18" ht="25.5" hidden="1" customHeight="1">
      <c r="A1891" s="816">
        <v>180376</v>
      </c>
      <c r="B1891" s="817" t="s">
        <v>569</v>
      </c>
      <c r="C1891" s="817" t="s">
        <v>36</v>
      </c>
      <c r="D1891" s="817" t="s">
        <v>3</v>
      </c>
      <c r="E1891" s="818">
        <v>44434</v>
      </c>
      <c r="F1891" s="817" t="s">
        <v>71</v>
      </c>
      <c r="G1891" s="819" t="s">
        <v>603</v>
      </c>
      <c r="H1891" s="817" t="s">
        <v>73</v>
      </c>
      <c r="I1891" s="821">
        <v>11</v>
      </c>
      <c r="J1891" s="827">
        <v>132.15</v>
      </c>
      <c r="K1891" s="21">
        <f t="shared" si="134"/>
        <v>1453.65</v>
      </c>
      <c r="L1891" s="21">
        <f t="shared" si="133"/>
        <v>210</v>
      </c>
      <c r="M1891" s="21">
        <f t="shared" si="136"/>
        <v>210</v>
      </c>
      <c r="N1891" s="21">
        <f t="shared" si="135"/>
        <v>1663.65</v>
      </c>
      <c r="O1891" s="817"/>
      <c r="P1891" s="817"/>
      <c r="Q1891" s="822" t="s">
        <v>8</v>
      </c>
      <c r="R1891" s="823" t="s">
        <v>86</v>
      </c>
    </row>
    <row r="1892" spans="1:18" ht="25.5" hidden="1" customHeight="1">
      <c r="A1892" s="816">
        <v>188879</v>
      </c>
      <c r="B1892" s="817" t="s">
        <v>585</v>
      </c>
      <c r="C1892" s="817" t="s">
        <v>36</v>
      </c>
      <c r="D1892" s="817" t="s">
        <v>3</v>
      </c>
      <c r="E1892" s="818">
        <v>44434</v>
      </c>
      <c r="F1892" s="817" t="s">
        <v>71</v>
      </c>
      <c r="G1892" s="819" t="s">
        <v>603</v>
      </c>
      <c r="H1892" s="817" t="s">
        <v>73</v>
      </c>
      <c r="I1892" s="821">
        <v>11</v>
      </c>
      <c r="J1892" s="827">
        <v>132.15</v>
      </c>
      <c r="K1892" s="21">
        <f t="shared" si="134"/>
        <v>1453.65</v>
      </c>
      <c r="L1892" s="21">
        <f t="shared" si="133"/>
        <v>210</v>
      </c>
      <c r="M1892" s="21">
        <f t="shared" si="136"/>
        <v>210</v>
      </c>
      <c r="N1892" s="21">
        <f t="shared" si="135"/>
        <v>1663.65</v>
      </c>
      <c r="O1892" s="817"/>
      <c r="P1892" s="817"/>
      <c r="Q1892" s="822" t="s">
        <v>8</v>
      </c>
      <c r="R1892" s="823" t="s">
        <v>86</v>
      </c>
    </row>
    <row r="1893" spans="1:18" ht="15" hidden="1" customHeight="1">
      <c r="A1893" s="816">
        <v>117561</v>
      </c>
      <c r="B1893" s="817" t="s">
        <v>139</v>
      </c>
      <c r="C1893" s="817" t="s">
        <v>18</v>
      </c>
      <c r="D1893" s="817" t="s">
        <v>3</v>
      </c>
      <c r="E1893" s="818">
        <v>44434</v>
      </c>
      <c r="F1893" s="817" t="s">
        <v>140</v>
      </c>
      <c r="G1893" s="819" t="s">
        <v>141</v>
      </c>
      <c r="H1893" s="820" t="s">
        <v>142</v>
      </c>
      <c r="I1893" s="821">
        <v>8</v>
      </c>
      <c r="J1893" s="827">
        <v>150.59</v>
      </c>
      <c r="K1893" s="21">
        <f t="shared" si="134"/>
        <v>1204.72</v>
      </c>
      <c r="L1893" s="21">
        <f t="shared" si="133"/>
        <v>152.72727272727272</v>
      </c>
      <c r="M1893" s="21">
        <f t="shared" si="136"/>
        <v>152.72999999999999</v>
      </c>
      <c r="N1893" s="21">
        <f t="shared" si="135"/>
        <v>1357.45</v>
      </c>
      <c r="O1893" s="817"/>
      <c r="P1893" s="817"/>
      <c r="Q1893" s="822"/>
      <c r="R1893" s="823" t="s">
        <v>9</v>
      </c>
    </row>
    <row r="1894" spans="1:18" ht="15" hidden="1" customHeight="1">
      <c r="A1894" s="816">
        <v>117561</v>
      </c>
      <c r="B1894" s="817" t="s">
        <v>139</v>
      </c>
      <c r="C1894" s="817" t="s">
        <v>18</v>
      </c>
      <c r="D1894" s="817" t="s">
        <v>3</v>
      </c>
      <c r="E1894" s="818">
        <v>44434</v>
      </c>
      <c r="F1894" s="817" t="s">
        <v>140</v>
      </c>
      <c r="G1894" s="819" t="s">
        <v>141</v>
      </c>
      <c r="H1894" s="820" t="s">
        <v>142</v>
      </c>
      <c r="I1894" s="821">
        <v>3</v>
      </c>
      <c r="J1894" s="827">
        <v>150.59</v>
      </c>
      <c r="K1894" s="21">
        <f t="shared" si="134"/>
        <v>451.77</v>
      </c>
      <c r="L1894" s="21">
        <f t="shared" si="133"/>
        <v>57.272727272727266</v>
      </c>
      <c r="M1894" s="21">
        <f t="shared" si="136"/>
        <v>57.27</v>
      </c>
      <c r="N1894" s="21">
        <f t="shared" si="135"/>
        <v>509.03999999999996</v>
      </c>
      <c r="O1894" s="817"/>
      <c r="P1894" s="817"/>
      <c r="Q1894" s="822"/>
      <c r="R1894" s="823" t="s">
        <v>9</v>
      </c>
    </row>
    <row r="1895" spans="1:18" ht="15" hidden="1" customHeight="1">
      <c r="A1895" s="816">
        <v>116524</v>
      </c>
      <c r="B1895" s="817" t="s">
        <v>592</v>
      </c>
      <c r="C1895" s="817" t="s">
        <v>39</v>
      </c>
      <c r="D1895" s="817" t="s">
        <v>3</v>
      </c>
      <c r="E1895" s="818">
        <v>44435</v>
      </c>
      <c r="F1895" s="817" t="s">
        <v>140</v>
      </c>
      <c r="G1895" s="819" t="s">
        <v>608</v>
      </c>
      <c r="H1895" s="817" t="s">
        <v>142</v>
      </c>
      <c r="I1895" s="821">
        <v>11</v>
      </c>
      <c r="J1895" s="827">
        <v>81.03</v>
      </c>
      <c r="K1895" s="21">
        <f t="shared" si="134"/>
        <v>891.33</v>
      </c>
      <c r="L1895" s="21">
        <f t="shared" si="133"/>
        <v>210</v>
      </c>
      <c r="M1895" s="21">
        <f t="shared" si="136"/>
        <v>210</v>
      </c>
      <c r="N1895" s="21">
        <f t="shared" si="135"/>
        <v>1101.33</v>
      </c>
      <c r="O1895" s="817" t="s">
        <v>6</v>
      </c>
      <c r="P1895" s="817" t="s">
        <v>258</v>
      </c>
      <c r="Q1895" s="822" t="s">
        <v>8</v>
      </c>
      <c r="R1895" s="823" t="s">
        <v>9</v>
      </c>
    </row>
    <row r="1896" spans="1:18" ht="25.5" hidden="1" customHeight="1">
      <c r="A1896" s="816">
        <v>116532</v>
      </c>
      <c r="B1896" s="817" t="s">
        <v>550</v>
      </c>
      <c r="C1896" s="817" t="s">
        <v>209</v>
      </c>
      <c r="D1896" s="817" t="s">
        <v>3</v>
      </c>
      <c r="E1896" s="818">
        <v>44435</v>
      </c>
      <c r="F1896" s="817" t="s">
        <v>71</v>
      </c>
      <c r="G1896" s="819" t="s">
        <v>609</v>
      </c>
      <c r="H1896" s="817" t="s">
        <v>73</v>
      </c>
      <c r="I1896" s="821">
        <v>12</v>
      </c>
      <c r="J1896" s="827">
        <v>146.88999999999999</v>
      </c>
      <c r="K1896" s="21">
        <f t="shared" si="134"/>
        <v>1762.6799999999998</v>
      </c>
      <c r="L1896" s="21">
        <f t="shared" si="133"/>
        <v>210</v>
      </c>
      <c r="M1896" s="21">
        <f t="shared" si="136"/>
        <v>210</v>
      </c>
      <c r="N1896" s="21">
        <f t="shared" si="135"/>
        <v>1972.6799999999998</v>
      </c>
      <c r="O1896" s="817"/>
      <c r="P1896" s="817"/>
      <c r="Q1896" s="822" t="s">
        <v>8</v>
      </c>
      <c r="R1896" s="823" t="s">
        <v>86</v>
      </c>
    </row>
    <row r="1897" spans="1:18" ht="25.5" hidden="1" customHeight="1">
      <c r="A1897" s="816">
        <v>116671</v>
      </c>
      <c r="B1897" s="817" t="s">
        <v>561</v>
      </c>
      <c r="C1897" s="817" t="s">
        <v>209</v>
      </c>
      <c r="D1897" s="817" t="s">
        <v>3</v>
      </c>
      <c r="E1897" s="818">
        <v>44435</v>
      </c>
      <c r="F1897" s="817" t="s">
        <v>71</v>
      </c>
      <c r="G1897" s="819" t="s">
        <v>609</v>
      </c>
      <c r="H1897" s="817" t="s">
        <v>73</v>
      </c>
      <c r="I1897" s="821">
        <v>12</v>
      </c>
      <c r="J1897" s="827">
        <v>146.88999999999999</v>
      </c>
      <c r="K1897" s="21">
        <f t="shared" si="134"/>
        <v>1762.6799999999998</v>
      </c>
      <c r="L1897" s="21">
        <f t="shared" si="133"/>
        <v>210</v>
      </c>
      <c r="M1897" s="21">
        <f t="shared" si="136"/>
        <v>210</v>
      </c>
      <c r="N1897" s="21">
        <f t="shared" si="135"/>
        <v>1972.6799999999998</v>
      </c>
      <c r="O1897" s="817"/>
      <c r="P1897" s="817"/>
      <c r="Q1897" s="822" t="s">
        <v>8</v>
      </c>
      <c r="R1897" s="823" t="s">
        <v>86</v>
      </c>
    </row>
    <row r="1898" spans="1:18" ht="15" hidden="1" customHeight="1">
      <c r="A1898" s="825">
        <v>117243</v>
      </c>
      <c r="B1898" s="824" t="s">
        <v>610</v>
      </c>
      <c r="C1898" s="824" t="s">
        <v>63</v>
      </c>
      <c r="D1898" s="824" t="s">
        <v>3</v>
      </c>
      <c r="E1898" s="826">
        <v>44435</v>
      </c>
      <c r="F1898" s="824" t="s">
        <v>140</v>
      </c>
      <c r="G1898" s="824" t="s">
        <v>611</v>
      </c>
      <c r="H1898" s="824" t="s">
        <v>142</v>
      </c>
      <c r="I1898" s="829">
        <v>2</v>
      </c>
      <c r="J1898" s="830">
        <v>91.26</v>
      </c>
      <c r="K1898" s="21">
        <f t="shared" si="134"/>
        <v>182.52</v>
      </c>
      <c r="L1898" s="21">
        <f t="shared" si="133"/>
        <v>38.18181818181818</v>
      </c>
      <c r="M1898" s="21">
        <f t="shared" si="136"/>
        <v>38.18</v>
      </c>
      <c r="N1898" s="21">
        <f t="shared" si="135"/>
        <v>220.70000000000002</v>
      </c>
      <c r="O1898" s="824" t="s">
        <v>6</v>
      </c>
      <c r="P1898" s="824" t="s">
        <v>228</v>
      </c>
      <c r="Q1898" s="831" t="s">
        <v>8</v>
      </c>
      <c r="R1898" s="832" t="s">
        <v>9</v>
      </c>
    </row>
    <row r="1899" spans="1:18" ht="25.5" hidden="1" customHeight="1">
      <c r="A1899" s="816">
        <v>117367</v>
      </c>
      <c r="B1899" s="817" t="s">
        <v>575</v>
      </c>
      <c r="C1899" s="817" t="s">
        <v>401</v>
      </c>
      <c r="D1899" s="817" t="s">
        <v>3</v>
      </c>
      <c r="E1899" s="818">
        <v>44435</v>
      </c>
      <c r="F1899" s="817" t="s">
        <v>71</v>
      </c>
      <c r="G1899" s="819" t="s">
        <v>609</v>
      </c>
      <c r="H1899" s="817" t="s">
        <v>73</v>
      </c>
      <c r="I1899" s="821">
        <v>11.5</v>
      </c>
      <c r="J1899" s="827">
        <v>81.03</v>
      </c>
      <c r="K1899" s="21">
        <f t="shared" si="134"/>
        <v>931.84500000000003</v>
      </c>
      <c r="L1899" s="21">
        <f t="shared" si="133"/>
        <v>210</v>
      </c>
      <c r="M1899" s="21">
        <f t="shared" si="136"/>
        <v>210</v>
      </c>
      <c r="N1899" s="21">
        <f t="shared" si="135"/>
        <v>1141.845</v>
      </c>
      <c r="O1899" s="817"/>
      <c r="P1899" s="817"/>
      <c r="Q1899" s="822" t="s">
        <v>8</v>
      </c>
      <c r="R1899" s="823" t="s">
        <v>86</v>
      </c>
    </row>
    <row r="1900" spans="1:18" ht="15" hidden="1" customHeight="1">
      <c r="A1900" s="816">
        <v>117455</v>
      </c>
      <c r="B1900" s="817" t="s">
        <v>595</v>
      </c>
      <c r="C1900" s="817" t="s">
        <v>59</v>
      </c>
      <c r="D1900" s="817" t="s">
        <v>3</v>
      </c>
      <c r="E1900" s="818">
        <v>44435</v>
      </c>
      <c r="F1900" s="817" t="s">
        <v>140</v>
      </c>
      <c r="G1900" s="819" t="s">
        <v>608</v>
      </c>
      <c r="H1900" s="817" t="s">
        <v>142</v>
      </c>
      <c r="I1900" s="821">
        <v>11</v>
      </c>
      <c r="J1900" s="827">
        <v>111.7</v>
      </c>
      <c r="K1900" s="21">
        <f t="shared" si="134"/>
        <v>1228.7</v>
      </c>
      <c r="L1900" s="21">
        <f t="shared" si="133"/>
        <v>210</v>
      </c>
      <c r="M1900" s="21">
        <f t="shared" si="136"/>
        <v>210</v>
      </c>
      <c r="N1900" s="21">
        <f t="shared" si="135"/>
        <v>1438.7</v>
      </c>
      <c r="O1900" s="817" t="s">
        <v>6</v>
      </c>
      <c r="P1900" s="817" t="s">
        <v>258</v>
      </c>
      <c r="Q1900" s="822" t="s">
        <v>8</v>
      </c>
      <c r="R1900" s="823" t="s">
        <v>9</v>
      </c>
    </row>
    <row r="1901" spans="1:18" ht="25.5" hidden="1" customHeight="1">
      <c r="A1901" s="816">
        <v>117537</v>
      </c>
      <c r="B1901" s="817" t="s">
        <v>582</v>
      </c>
      <c r="C1901" s="817" t="s">
        <v>59</v>
      </c>
      <c r="D1901" s="817" t="s">
        <v>3</v>
      </c>
      <c r="E1901" s="818">
        <v>44435</v>
      </c>
      <c r="F1901" s="817" t="s">
        <v>71</v>
      </c>
      <c r="G1901" s="819" t="s">
        <v>609</v>
      </c>
      <c r="H1901" s="817" t="s">
        <v>73</v>
      </c>
      <c r="I1901" s="821">
        <v>11.5</v>
      </c>
      <c r="J1901" s="827">
        <v>111.7</v>
      </c>
      <c r="K1901" s="21">
        <f t="shared" si="134"/>
        <v>1284.55</v>
      </c>
      <c r="L1901" s="21">
        <f t="shared" si="133"/>
        <v>210</v>
      </c>
      <c r="M1901" s="21">
        <f t="shared" si="136"/>
        <v>210</v>
      </c>
      <c r="N1901" s="21">
        <f t="shared" si="135"/>
        <v>1494.55</v>
      </c>
      <c r="O1901" s="817"/>
      <c r="P1901" s="817"/>
      <c r="Q1901" s="822" t="s">
        <v>8</v>
      </c>
      <c r="R1901" s="823" t="s">
        <v>86</v>
      </c>
    </row>
    <row r="1902" spans="1:18" ht="25.5" hidden="1" customHeight="1">
      <c r="A1902" s="816">
        <v>117541</v>
      </c>
      <c r="B1902" s="817" t="s">
        <v>564</v>
      </c>
      <c r="C1902" s="817" t="s">
        <v>59</v>
      </c>
      <c r="D1902" s="817" t="s">
        <v>3</v>
      </c>
      <c r="E1902" s="818">
        <v>44435</v>
      </c>
      <c r="F1902" s="817" t="s">
        <v>71</v>
      </c>
      <c r="G1902" s="819" t="s">
        <v>609</v>
      </c>
      <c r="H1902" s="817" t="s">
        <v>73</v>
      </c>
      <c r="I1902" s="821">
        <v>11.5</v>
      </c>
      <c r="J1902" s="827">
        <v>111.7</v>
      </c>
      <c r="K1902" s="21">
        <f t="shared" si="134"/>
        <v>1284.55</v>
      </c>
      <c r="L1902" s="21">
        <f t="shared" si="133"/>
        <v>210</v>
      </c>
      <c r="M1902" s="21">
        <f t="shared" si="136"/>
        <v>210</v>
      </c>
      <c r="N1902" s="21">
        <f t="shared" si="135"/>
        <v>1494.55</v>
      </c>
      <c r="O1902" s="817"/>
      <c r="P1902" s="817"/>
      <c r="Q1902" s="822" t="s">
        <v>8</v>
      </c>
      <c r="R1902" s="823" t="s">
        <v>86</v>
      </c>
    </row>
    <row r="1903" spans="1:18" ht="25.5" hidden="1" customHeight="1">
      <c r="A1903" s="816">
        <v>117725</v>
      </c>
      <c r="B1903" s="817" t="s">
        <v>576</v>
      </c>
      <c r="C1903" s="817" t="s">
        <v>209</v>
      </c>
      <c r="D1903" s="817" t="s">
        <v>3</v>
      </c>
      <c r="E1903" s="818">
        <v>44435</v>
      </c>
      <c r="F1903" s="817" t="s">
        <v>71</v>
      </c>
      <c r="G1903" s="819" t="s">
        <v>609</v>
      </c>
      <c r="H1903" s="817" t="s">
        <v>73</v>
      </c>
      <c r="I1903" s="821">
        <v>12</v>
      </c>
      <c r="J1903" s="827">
        <v>146.88999999999999</v>
      </c>
      <c r="K1903" s="21">
        <f t="shared" si="134"/>
        <v>1762.6799999999998</v>
      </c>
      <c r="L1903" s="21">
        <f t="shared" si="133"/>
        <v>210</v>
      </c>
      <c r="M1903" s="21">
        <f t="shared" si="136"/>
        <v>210</v>
      </c>
      <c r="N1903" s="21">
        <f t="shared" si="135"/>
        <v>1972.6799999999998</v>
      </c>
      <c r="O1903" s="817"/>
      <c r="P1903" s="817"/>
      <c r="Q1903" s="822" t="s">
        <v>8</v>
      </c>
      <c r="R1903" s="823" t="s">
        <v>86</v>
      </c>
    </row>
    <row r="1904" spans="1:18" ht="15" hidden="1" customHeight="1">
      <c r="A1904" s="816">
        <v>117812</v>
      </c>
      <c r="B1904" s="817" t="s">
        <v>596</v>
      </c>
      <c r="C1904" s="817" t="s">
        <v>39</v>
      </c>
      <c r="D1904" s="817" t="s">
        <v>3</v>
      </c>
      <c r="E1904" s="818">
        <v>44435</v>
      </c>
      <c r="F1904" s="817" t="s">
        <v>140</v>
      </c>
      <c r="G1904" s="819" t="s">
        <v>608</v>
      </c>
      <c r="H1904" s="817" t="s">
        <v>142</v>
      </c>
      <c r="I1904" s="821">
        <v>11</v>
      </c>
      <c r="J1904" s="827">
        <v>81.03</v>
      </c>
      <c r="K1904" s="21">
        <f t="shared" si="134"/>
        <v>891.33</v>
      </c>
      <c r="L1904" s="21">
        <f t="shared" si="133"/>
        <v>210</v>
      </c>
      <c r="M1904" s="21">
        <f t="shared" si="136"/>
        <v>210</v>
      </c>
      <c r="N1904" s="21">
        <f t="shared" si="135"/>
        <v>1101.33</v>
      </c>
      <c r="O1904" s="817" t="s">
        <v>6</v>
      </c>
      <c r="P1904" s="817" t="s">
        <v>258</v>
      </c>
      <c r="Q1904" s="822" t="s">
        <v>8</v>
      </c>
      <c r="R1904" s="823" t="s">
        <v>9</v>
      </c>
    </row>
    <row r="1905" spans="1:18" ht="25.5" hidden="1" customHeight="1">
      <c r="A1905" s="816">
        <v>117935</v>
      </c>
      <c r="B1905" s="817" t="s">
        <v>566</v>
      </c>
      <c r="C1905" s="817" t="s">
        <v>59</v>
      </c>
      <c r="D1905" s="817" t="s">
        <v>3</v>
      </c>
      <c r="E1905" s="818">
        <v>44435</v>
      </c>
      <c r="F1905" s="817" t="s">
        <v>71</v>
      </c>
      <c r="G1905" s="819" t="s">
        <v>609</v>
      </c>
      <c r="H1905" s="817" t="s">
        <v>73</v>
      </c>
      <c r="I1905" s="821">
        <v>11.5</v>
      </c>
      <c r="J1905" s="827">
        <v>111.7</v>
      </c>
      <c r="K1905" s="21">
        <f t="shared" si="134"/>
        <v>1284.55</v>
      </c>
      <c r="L1905" s="21">
        <f t="shared" si="133"/>
        <v>210</v>
      </c>
      <c r="M1905" s="21">
        <f t="shared" si="136"/>
        <v>210</v>
      </c>
      <c r="N1905" s="21">
        <f t="shared" si="135"/>
        <v>1494.55</v>
      </c>
      <c r="O1905" s="817"/>
      <c r="P1905" s="817"/>
      <c r="Q1905" s="822" t="s">
        <v>8</v>
      </c>
      <c r="R1905" s="823" t="s">
        <v>86</v>
      </c>
    </row>
    <row r="1906" spans="1:18" ht="15" hidden="1" customHeight="1">
      <c r="A1906" s="816">
        <v>117967</v>
      </c>
      <c r="B1906" s="817" t="s">
        <v>597</v>
      </c>
      <c r="C1906" s="817" t="s">
        <v>39</v>
      </c>
      <c r="D1906" s="817" t="s">
        <v>3</v>
      </c>
      <c r="E1906" s="818">
        <v>44435</v>
      </c>
      <c r="F1906" s="817" t="s">
        <v>140</v>
      </c>
      <c r="G1906" s="819" t="s">
        <v>608</v>
      </c>
      <c r="H1906" s="817" t="s">
        <v>142</v>
      </c>
      <c r="I1906" s="821">
        <v>11</v>
      </c>
      <c r="J1906" s="827">
        <v>81.03</v>
      </c>
      <c r="K1906" s="21">
        <f t="shared" si="134"/>
        <v>891.33</v>
      </c>
      <c r="L1906" s="21">
        <f t="shared" ref="L1906:L1969" si="137">IF(OR(I1906=11,I1906&gt;11),210,210*(I1906/11))</f>
        <v>210</v>
      </c>
      <c r="M1906" s="21">
        <f t="shared" si="136"/>
        <v>210</v>
      </c>
      <c r="N1906" s="21">
        <f t="shared" si="135"/>
        <v>1101.33</v>
      </c>
      <c r="O1906" s="817" t="s">
        <v>6</v>
      </c>
      <c r="P1906" s="817" t="s">
        <v>258</v>
      </c>
      <c r="Q1906" s="822" t="s">
        <v>8</v>
      </c>
      <c r="R1906" s="823" t="s">
        <v>9</v>
      </c>
    </row>
    <row r="1907" spans="1:18" ht="15" hidden="1" customHeight="1">
      <c r="A1907" s="816">
        <v>118370</v>
      </c>
      <c r="B1907" s="817" t="s">
        <v>222</v>
      </c>
      <c r="C1907" s="817" t="s">
        <v>18</v>
      </c>
      <c r="D1907" s="817" t="s">
        <v>3</v>
      </c>
      <c r="E1907" s="818">
        <v>44435</v>
      </c>
      <c r="F1907" s="817" t="s">
        <v>71</v>
      </c>
      <c r="G1907" s="819" t="s">
        <v>223</v>
      </c>
      <c r="H1907" s="817" t="s">
        <v>73</v>
      </c>
      <c r="I1907" s="821">
        <v>12</v>
      </c>
      <c r="J1907" s="827">
        <v>150.59</v>
      </c>
      <c r="K1907" s="21">
        <f t="shared" si="134"/>
        <v>1807.08</v>
      </c>
      <c r="L1907" s="21">
        <f t="shared" si="137"/>
        <v>210</v>
      </c>
      <c r="M1907" s="21">
        <f t="shared" si="136"/>
        <v>210</v>
      </c>
      <c r="N1907" s="21">
        <f t="shared" si="135"/>
        <v>2017.08</v>
      </c>
      <c r="O1907" s="817"/>
      <c r="P1907" s="817"/>
      <c r="Q1907" s="822" t="s">
        <v>8</v>
      </c>
      <c r="R1907" s="823" t="s">
        <v>9</v>
      </c>
    </row>
    <row r="1908" spans="1:18" ht="15" hidden="1" customHeight="1">
      <c r="A1908" s="816">
        <v>118488</v>
      </c>
      <c r="B1908" s="817" t="s">
        <v>604</v>
      </c>
      <c r="C1908" s="817" t="s">
        <v>401</v>
      </c>
      <c r="D1908" s="817" t="s">
        <v>3</v>
      </c>
      <c r="E1908" s="818">
        <v>44435</v>
      </c>
      <c r="F1908" s="817" t="s">
        <v>71</v>
      </c>
      <c r="G1908" s="819" t="s">
        <v>612</v>
      </c>
      <c r="H1908" s="817" t="s">
        <v>73</v>
      </c>
      <c r="I1908" s="821">
        <v>11.5</v>
      </c>
      <c r="J1908" s="827">
        <v>81.03</v>
      </c>
      <c r="K1908" s="21">
        <f t="shared" si="134"/>
        <v>931.84500000000003</v>
      </c>
      <c r="L1908" s="21">
        <f t="shared" si="137"/>
        <v>210</v>
      </c>
      <c r="M1908" s="21">
        <f t="shared" si="136"/>
        <v>210</v>
      </c>
      <c r="N1908" s="21">
        <f t="shared" si="135"/>
        <v>1141.845</v>
      </c>
      <c r="O1908" s="817"/>
      <c r="P1908" s="817"/>
      <c r="Q1908" s="822" t="s">
        <v>8</v>
      </c>
      <c r="R1908" s="823" t="s">
        <v>8</v>
      </c>
    </row>
    <row r="1909" spans="1:18" ht="25.5" hidden="1" customHeight="1">
      <c r="A1909" s="816">
        <v>118850</v>
      </c>
      <c r="B1909" s="817" t="s">
        <v>578</v>
      </c>
      <c r="C1909" s="817" t="s">
        <v>401</v>
      </c>
      <c r="D1909" s="817" t="s">
        <v>3</v>
      </c>
      <c r="E1909" s="818">
        <v>44435</v>
      </c>
      <c r="F1909" s="817" t="s">
        <v>71</v>
      </c>
      <c r="G1909" s="819" t="s">
        <v>609</v>
      </c>
      <c r="H1909" s="817" t="s">
        <v>73</v>
      </c>
      <c r="I1909" s="821">
        <v>11.5</v>
      </c>
      <c r="J1909" s="827">
        <v>81.03</v>
      </c>
      <c r="K1909" s="21">
        <f t="shared" si="134"/>
        <v>931.84500000000003</v>
      </c>
      <c r="L1909" s="21">
        <f t="shared" si="137"/>
        <v>210</v>
      </c>
      <c r="M1909" s="21">
        <f t="shared" si="136"/>
        <v>210</v>
      </c>
      <c r="N1909" s="21">
        <f t="shared" si="135"/>
        <v>1141.845</v>
      </c>
      <c r="O1909" s="817"/>
      <c r="P1909" s="817"/>
      <c r="Q1909" s="822" t="s">
        <v>8</v>
      </c>
      <c r="R1909" s="823" t="s">
        <v>86</v>
      </c>
    </row>
    <row r="1910" spans="1:18" ht="25.5" hidden="1" customHeight="1">
      <c r="A1910" s="816">
        <v>131309</v>
      </c>
      <c r="B1910" s="817" t="s">
        <v>567</v>
      </c>
      <c r="C1910" s="817" t="s">
        <v>209</v>
      </c>
      <c r="D1910" s="817" t="s">
        <v>3</v>
      </c>
      <c r="E1910" s="818">
        <v>44435</v>
      </c>
      <c r="F1910" s="817" t="s">
        <v>71</v>
      </c>
      <c r="G1910" s="819" t="s">
        <v>609</v>
      </c>
      <c r="H1910" s="817" t="s">
        <v>73</v>
      </c>
      <c r="I1910" s="821">
        <v>12</v>
      </c>
      <c r="J1910" s="827">
        <v>146.88999999999999</v>
      </c>
      <c r="K1910" s="21">
        <f t="shared" si="134"/>
        <v>1762.6799999999998</v>
      </c>
      <c r="L1910" s="21">
        <f t="shared" si="137"/>
        <v>210</v>
      </c>
      <c r="M1910" s="21">
        <f t="shared" si="136"/>
        <v>210</v>
      </c>
      <c r="N1910" s="21">
        <f t="shared" si="135"/>
        <v>1972.6799999999998</v>
      </c>
      <c r="O1910" s="817"/>
      <c r="P1910" s="817"/>
      <c r="Q1910" s="822" t="s">
        <v>8</v>
      </c>
      <c r="R1910" s="823" t="s">
        <v>86</v>
      </c>
    </row>
    <row r="1911" spans="1:18" ht="25.5" hidden="1" customHeight="1">
      <c r="A1911" s="816">
        <v>139162</v>
      </c>
      <c r="B1911" s="817" t="s">
        <v>568</v>
      </c>
      <c r="C1911" s="817" t="s">
        <v>36</v>
      </c>
      <c r="D1911" s="817" t="s">
        <v>3</v>
      </c>
      <c r="E1911" s="818">
        <v>44435</v>
      </c>
      <c r="F1911" s="817" t="s">
        <v>71</v>
      </c>
      <c r="G1911" s="819" t="s">
        <v>609</v>
      </c>
      <c r="H1911" s="817" t="s">
        <v>73</v>
      </c>
      <c r="I1911" s="821">
        <v>11.5</v>
      </c>
      <c r="J1911" s="827">
        <v>132.15</v>
      </c>
      <c r="K1911" s="21">
        <f t="shared" si="134"/>
        <v>1519.7250000000001</v>
      </c>
      <c r="L1911" s="21">
        <f t="shared" si="137"/>
        <v>210</v>
      </c>
      <c r="M1911" s="21">
        <f t="shared" si="136"/>
        <v>210</v>
      </c>
      <c r="N1911" s="21">
        <f t="shared" si="135"/>
        <v>1729.7250000000001</v>
      </c>
      <c r="O1911" s="817"/>
      <c r="P1911" s="817"/>
      <c r="Q1911" s="822" t="s">
        <v>8</v>
      </c>
      <c r="R1911" s="823" t="s">
        <v>86</v>
      </c>
    </row>
    <row r="1912" spans="1:18" ht="15" hidden="1" customHeight="1">
      <c r="A1912" s="816">
        <v>153100</v>
      </c>
      <c r="B1912" s="817" t="s">
        <v>598</v>
      </c>
      <c r="C1912" s="817" t="s">
        <v>572</v>
      </c>
      <c r="D1912" s="817" t="s">
        <v>3</v>
      </c>
      <c r="E1912" s="818">
        <v>44435</v>
      </c>
      <c r="F1912" s="817" t="s">
        <v>140</v>
      </c>
      <c r="G1912" s="819" t="s">
        <v>608</v>
      </c>
      <c r="H1912" s="817" t="s">
        <v>142</v>
      </c>
      <c r="I1912" s="821">
        <v>11</v>
      </c>
      <c r="J1912" s="827">
        <v>70.81</v>
      </c>
      <c r="K1912" s="21">
        <f t="shared" si="134"/>
        <v>778.91000000000008</v>
      </c>
      <c r="L1912" s="21">
        <f t="shared" si="137"/>
        <v>210</v>
      </c>
      <c r="M1912" s="21">
        <f t="shared" si="136"/>
        <v>210</v>
      </c>
      <c r="N1912" s="21">
        <f t="shared" si="135"/>
        <v>988.91000000000008</v>
      </c>
      <c r="O1912" s="817" t="s">
        <v>6</v>
      </c>
      <c r="P1912" s="817" t="s">
        <v>258</v>
      </c>
      <c r="Q1912" s="822" t="s">
        <v>8</v>
      </c>
      <c r="R1912" s="823" t="s">
        <v>9</v>
      </c>
    </row>
    <row r="1913" spans="1:18" ht="25.5" hidden="1" customHeight="1">
      <c r="A1913" s="816">
        <v>156150</v>
      </c>
      <c r="B1913" s="817" t="s">
        <v>579</v>
      </c>
      <c r="C1913" s="817" t="s">
        <v>39</v>
      </c>
      <c r="D1913" s="817" t="s">
        <v>3</v>
      </c>
      <c r="E1913" s="818">
        <v>44435</v>
      </c>
      <c r="F1913" s="817" t="s">
        <v>71</v>
      </c>
      <c r="G1913" s="819" t="s">
        <v>609</v>
      </c>
      <c r="H1913" s="817" t="s">
        <v>73</v>
      </c>
      <c r="I1913" s="821">
        <v>11.5</v>
      </c>
      <c r="J1913" s="827">
        <v>81.03</v>
      </c>
      <c r="K1913" s="21">
        <f t="shared" si="134"/>
        <v>931.84500000000003</v>
      </c>
      <c r="L1913" s="21">
        <f t="shared" si="137"/>
        <v>210</v>
      </c>
      <c r="M1913" s="21">
        <f t="shared" si="136"/>
        <v>210</v>
      </c>
      <c r="N1913" s="21">
        <f t="shared" si="135"/>
        <v>1141.845</v>
      </c>
      <c r="O1913" s="817"/>
      <c r="P1913" s="817"/>
      <c r="Q1913" s="822" t="s">
        <v>8</v>
      </c>
      <c r="R1913" s="823" t="s">
        <v>86</v>
      </c>
    </row>
    <row r="1914" spans="1:18" ht="15" hidden="1" customHeight="1">
      <c r="A1914" s="816">
        <v>174879</v>
      </c>
      <c r="B1914" s="817" t="s">
        <v>606</v>
      </c>
      <c r="C1914" s="817" t="s">
        <v>39</v>
      </c>
      <c r="D1914" s="817" t="s">
        <v>3</v>
      </c>
      <c r="E1914" s="818">
        <v>44435</v>
      </c>
      <c r="F1914" s="817" t="s">
        <v>140</v>
      </c>
      <c r="G1914" s="819" t="s">
        <v>608</v>
      </c>
      <c r="H1914" s="817" t="s">
        <v>142</v>
      </c>
      <c r="I1914" s="821">
        <v>11</v>
      </c>
      <c r="J1914" s="827">
        <v>81.03</v>
      </c>
      <c r="K1914" s="21">
        <f t="shared" si="134"/>
        <v>891.33</v>
      </c>
      <c r="L1914" s="21">
        <f t="shared" si="137"/>
        <v>210</v>
      </c>
      <c r="M1914" s="21">
        <f t="shared" si="136"/>
        <v>210</v>
      </c>
      <c r="N1914" s="21">
        <f t="shared" si="135"/>
        <v>1101.33</v>
      </c>
      <c r="O1914" s="817" t="s">
        <v>6</v>
      </c>
      <c r="P1914" s="817" t="s">
        <v>258</v>
      </c>
      <c r="Q1914" s="822" t="s">
        <v>8</v>
      </c>
      <c r="R1914" s="823" t="s">
        <v>9</v>
      </c>
    </row>
    <row r="1915" spans="1:18" ht="15" hidden="1" customHeight="1">
      <c r="A1915" s="816">
        <v>174881</v>
      </c>
      <c r="B1915" s="817" t="s">
        <v>601</v>
      </c>
      <c r="C1915" s="817" t="s">
        <v>70</v>
      </c>
      <c r="D1915" s="817" t="s">
        <v>3</v>
      </c>
      <c r="E1915" s="818">
        <v>44435</v>
      </c>
      <c r="F1915" s="817" t="s">
        <v>71</v>
      </c>
      <c r="G1915" s="819" t="s">
        <v>613</v>
      </c>
      <c r="H1915" s="817" t="s">
        <v>73</v>
      </c>
      <c r="I1915" s="821">
        <v>12</v>
      </c>
      <c r="J1915" s="827">
        <v>132.15</v>
      </c>
      <c r="K1915" s="21">
        <f t="shared" si="134"/>
        <v>1585.8000000000002</v>
      </c>
      <c r="L1915" s="21">
        <f t="shared" si="137"/>
        <v>210</v>
      </c>
      <c r="M1915" s="21">
        <f t="shared" si="136"/>
        <v>210</v>
      </c>
      <c r="N1915" s="21">
        <f t="shared" si="135"/>
        <v>1795.8000000000002</v>
      </c>
      <c r="O1915" s="817"/>
      <c r="P1915" s="817"/>
      <c r="Q1915" s="822" t="s">
        <v>8</v>
      </c>
      <c r="R1915" s="823" t="s">
        <v>74</v>
      </c>
    </row>
    <row r="1916" spans="1:18" ht="15" hidden="1" customHeight="1">
      <c r="A1916" s="816">
        <v>175347</v>
      </c>
      <c r="B1916" s="817" t="s">
        <v>599</v>
      </c>
      <c r="C1916" s="817" t="s">
        <v>39</v>
      </c>
      <c r="D1916" s="817" t="s">
        <v>3</v>
      </c>
      <c r="E1916" s="818">
        <v>44435</v>
      </c>
      <c r="F1916" s="817" t="s">
        <v>140</v>
      </c>
      <c r="G1916" s="819" t="s">
        <v>608</v>
      </c>
      <c r="H1916" s="817" t="s">
        <v>142</v>
      </c>
      <c r="I1916" s="821">
        <v>11</v>
      </c>
      <c r="J1916" s="827">
        <v>81.03</v>
      </c>
      <c r="K1916" s="21">
        <f t="shared" si="134"/>
        <v>891.33</v>
      </c>
      <c r="L1916" s="21">
        <f t="shared" si="137"/>
        <v>210</v>
      </c>
      <c r="M1916" s="21">
        <f t="shared" si="136"/>
        <v>210</v>
      </c>
      <c r="N1916" s="21">
        <f t="shared" si="135"/>
        <v>1101.33</v>
      </c>
      <c r="O1916" s="817" t="s">
        <v>6</v>
      </c>
      <c r="P1916" s="817" t="s">
        <v>258</v>
      </c>
      <c r="Q1916" s="822" t="s">
        <v>8</v>
      </c>
      <c r="R1916" s="823" t="s">
        <v>9</v>
      </c>
    </row>
    <row r="1917" spans="1:18" ht="25.5" hidden="1" customHeight="1">
      <c r="A1917" s="816">
        <v>176091</v>
      </c>
      <c r="B1917" s="817" t="s">
        <v>249</v>
      </c>
      <c r="C1917" s="817" t="s">
        <v>39</v>
      </c>
      <c r="D1917" s="817" t="s">
        <v>3</v>
      </c>
      <c r="E1917" s="818">
        <v>44435</v>
      </c>
      <c r="F1917" s="817" t="s">
        <v>71</v>
      </c>
      <c r="G1917" s="819" t="s">
        <v>609</v>
      </c>
      <c r="H1917" s="817" t="s">
        <v>73</v>
      </c>
      <c r="I1917" s="821">
        <v>11.5</v>
      </c>
      <c r="J1917" s="827">
        <v>81.03</v>
      </c>
      <c r="K1917" s="21">
        <f t="shared" si="134"/>
        <v>931.84500000000003</v>
      </c>
      <c r="L1917" s="21">
        <f t="shared" si="137"/>
        <v>210</v>
      </c>
      <c r="M1917" s="21">
        <f t="shared" si="136"/>
        <v>210</v>
      </c>
      <c r="N1917" s="21">
        <f t="shared" si="135"/>
        <v>1141.845</v>
      </c>
      <c r="O1917" s="817"/>
      <c r="P1917" s="817"/>
      <c r="Q1917" s="822" t="s">
        <v>8</v>
      </c>
      <c r="R1917" s="823" t="s">
        <v>86</v>
      </c>
    </row>
    <row r="1918" spans="1:18" ht="15" hidden="1" customHeight="1">
      <c r="A1918" s="825">
        <v>177368</v>
      </c>
      <c r="B1918" s="824" t="s">
        <v>614</v>
      </c>
      <c r="C1918" s="824" t="s">
        <v>63</v>
      </c>
      <c r="D1918" s="824" t="s">
        <v>3</v>
      </c>
      <c r="E1918" s="826">
        <v>44435</v>
      </c>
      <c r="F1918" s="824" t="s">
        <v>140</v>
      </c>
      <c r="G1918" s="824" t="s">
        <v>611</v>
      </c>
      <c r="H1918" s="824" t="s">
        <v>142</v>
      </c>
      <c r="I1918" s="829">
        <v>2</v>
      </c>
      <c r="J1918" s="830">
        <v>91.26</v>
      </c>
      <c r="K1918" s="21">
        <f t="shared" si="134"/>
        <v>182.52</v>
      </c>
      <c r="L1918" s="21">
        <f t="shared" si="137"/>
        <v>38.18181818181818</v>
      </c>
      <c r="M1918" s="21">
        <f t="shared" si="136"/>
        <v>38.18</v>
      </c>
      <c r="N1918" s="21">
        <f t="shared" si="135"/>
        <v>220.70000000000002</v>
      </c>
      <c r="O1918" s="824" t="s">
        <v>6</v>
      </c>
      <c r="P1918" s="824" t="s">
        <v>228</v>
      </c>
      <c r="Q1918" s="831" t="s">
        <v>8</v>
      </c>
      <c r="R1918" s="832" t="s">
        <v>9</v>
      </c>
    </row>
    <row r="1919" spans="1:18" ht="25.5" hidden="1" customHeight="1">
      <c r="A1919" s="816">
        <v>180376</v>
      </c>
      <c r="B1919" s="817" t="s">
        <v>569</v>
      </c>
      <c r="C1919" s="817" t="s">
        <v>36</v>
      </c>
      <c r="D1919" s="817" t="s">
        <v>3</v>
      </c>
      <c r="E1919" s="818">
        <v>44435</v>
      </c>
      <c r="F1919" s="817" t="s">
        <v>71</v>
      </c>
      <c r="G1919" s="819" t="s">
        <v>609</v>
      </c>
      <c r="H1919" s="817" t="s">
        <v>73</v>
      </c>
      <c r="I1919" s="821">
        <v>11.5</v>
      </c>
      <c r="J1919" s="827">
        <v>132.15</v>
      </c>
      <c r="K1919" s="21">
        <f t="shared" si="134"/>
        <v>1519.7250000000001</v>
      </c>
      <c r="L1919" s="21">
        <f t="shared" si="137"/>
        <v>210</v>
      </c>
      <c r="M1919" s="21">
        <f t="shared" si="136"/>
        <v>210</v>
      </c>
      <c r="N1919" s="21">
        <f t="shared" si="135"/>
        <v>1729.7250000000001</v>
      </c>
      <c r="O1919" s="817"/>
      <c r="P1919" s="817"/>
      <c r="Q1919" s="822" t="s">
        <v>8</v>
      </c>
      <c r="R1919" s="823" t="s">
        <v>86</v>
      </c>
    </row>
    <row r="1920" spans="1:18" ht="25.5" hidden="1" customHeight="1">
      <c r="A1920" s="816">
        <v>188879</v>
      </c>
      <c r="B1920" s="817" t="s">
        <v>585</v>
      </c>
      <c r="C1920" s="817" t="s">
        <v>36</v>
      </c>
      <c r="D1920" s="817" t="s">
        <v>3</v>
      </c>
      <c r="E1920" s="818">
        <v>44435</v>
      </c>
      <c r="F1920" s="817" t="s">
        <v>71</v>
      </c>
      <c r="G1920" s="819" t="s">
        <v>609</v>
      </c>
      <c r="H1920" s="817" t="s">
        <v>73</v>
      </c>
      <c r="I1920" s="821">
        <v>11.5</v>
      </c>
      <c r="J1920" s="827">
        <v>132.15</v>
      </c>
      <c r="K1920" s="21">
        <f t="shared" si="134"/>
        <v>1519.7250000000001</v>
      </c>
      <c r="L1920" s="21">
        <f t="shared" si="137"/>
        <v>210</v>
      </c>
      <c r="M1920" s="21">
        <f t="shared" si="136"/>
        <v>210</v>
      </c>
      <c r="N1920" s="21">
        <f t="shared" si="135"/>
        <v>1729.7250000000001</v>
      </c>
      <c r="O1920" s="817"/>
      <c r="P1920" s="817"/>
      <c r="Q1920" s="822" t="s">
        <v>8</v>
      </c>
      <c r="R1920" s="823" t="s">
        <v>86</v>
      </c>
    </row>
    <row r="1921" spans="1:18" ht="15" hidden="1" customHeight="1">
      <c r="A1921" s="816">
        <v>117561</v>
      </c>
      <c r="B1921" s="817" t="s">
        <v>139</v>
      </c>
      <c r="C1921" s="817" t="s">
        <v>18</v>
      </c>
      <c r="D1921" s="817" t="s">
        <v>3</v>
      </c>
      <c r="E1921" s="818">
        <v>44435</v>
      </c>
      <c r="F1921" s="817" t="s">
        <v>140</v>
      </c>
      <c r="G1921" s="819" t="s">
        <v>141</v>
      </c>
      <c r="H1921" s="820" t="s">
        <v>142</v>
      </c>
      <c r="I1921" s="821">
        <v>8</v>
      </c>
      <c r="J1921" s="827">
        <v>150.59</v>
      </c>
      <c r="K1921" s="21">
        <f t="shared" si="134"/>
        <v>1204.72</v>
      </c>
      <c r="L1921" s="21">
        <f t="shared" si="137"/>
        <v>152.72727272727272</v>
      </c>
      <c r="M1921" s="21">
        <f t="shared" si="136"/>
        <v>152.72999999999999</v>
      </c>
      <c r="N1921" s="21">
        <f t="shared" si="135"/>
        <v>1357.45</v>
      </c>
      <c r="O1921" s="817"/>
      <c r="P1921" s="817"/>
      <c r="Q1921" s="822"/>
      <c r="R1921" s="823" t="s">
        <v>9</v>
      </c>
    </row>
    <row r="1922" spans="1:18" ht="15" hidden="1" customHeight="1">
      <c r="A1922" s="816">
        <v>117561</v>
      </c>
      <c r="B1922" s="817" t="s">
        <v>139</v>
      </c>
      <c r="C1922" s="817" t="s">
        <v>18</v>
      </c>
      <c r="D1922" s="817" t="s">
        <v>3</v>
      </c>
      <c r="E1922" s="818">
        <v>44435</v>
      </c>
      <c r="F1922" s="817" t="s">
        <v>140</v>
      </c>
      <c r="G1922" s="819" t="s">
        <v>141</v>
      </c>
      <c r="H1922" s="820" t="s">
        <v>142</v>
      </c>
      <c r="I1922" s="821">
        <v>3</v>
      </c>
      <c r="J1922" s="827">
        <v>150.59</v>
      </c>
      <c r="K1922" s="21">
        <f t="shared" si="134"/>
        <v>451.77</v>
      </c>
      <c r="L1922" s="21">
        <f t="shared" si="137"/>
        <v>57.272727272727266</v>
      </c>
      <c r="M1922" s="21">
        <f t="shared" si="136"/>
        <v>57.27</v>
      </c>
      <c r="N1922" s="21">
        <f t="shared" si="135"/>
        <v>509.03999999999996</v>
      </c>
      <c r="O1922" s="817"/>
      <c r="P1922" s="817"/>
      <c r="Q1922" s="822"/>
      <c r="R1922" s="823" t="s">
        <v>9</v>
      </c>
    </row>
    <row r="1923" spans="1:18" ht="15" hidden="1" customHeight="1">
      <c r="A1923" s="825">
        <v>116524</v>
      </c>
      <c r="B1923" s="824" t="s">
        <v>592</v>
      </c>
      <c r="C1923" s="824" t="s">
        <v>39</v>
      </c>
      <c r="D1923" s="824" t="s">
        <v>3</v>
      </c>
      <c r="E1923" s="826">
        <v>44436</v>
      </c>
      <c r="F1923" s="824" t="s">
        <v>140</v>
      </c>
      <c r="G1923" s="824" t="s">
        <v>205</v>
      </c>
      <c r="H1923" s="824" t="s">
        <v>142</v>
      </c>
      <c r="I1923" s="829">
        <v>11</v>
      </c>
      <c r="J1923" s="830">
        <v>81.03</v>
      </c>
      <c r="K1923" s="21">
        <f t="shared" si="134"/>
        <v>891.33</v>
      </c>
      <c r="L1923" s="21">
        <f t="shared" si="137"/>
        <v>210</v>
      </c>
      <c r="M1923" s="21">
        <f t="shared" si="136"/>
        <v>210</v>
      </c>
      <c r="N1923" s="21">
        <f t="shared" si="135"/>
        <v>1101.33</v>
      </c>
      <c r="O1923" s="824" t="s">
        <v>6</v>
      </c>
      <c r="P1923" s="824" t="s">
        <v>228</v>
      </c>
      <c r="Q1923" s="831" t="s">
        <v>8</v>
      </c>
      <c r="R1923" s="832" t="s">
        <v>9</v>
      </c>
    </row>
    <row r="1924" spans="1:18" ht="25.5" hidden="1" customHeight="1">
      <c r="A1924" s="816">
        <v>116532</v>
      </c>
      <c r="B1924" s="817" t="s">
        <v>550</v>
      </c>
      <c r="C1924" s="817" t="s">
        <v>209</v>
      </c>
      <c r="D1924" s="817" t="s">
        <v>3</v>
      </c>
      <c r="E1924" s="818">
        <v>44436</v>
      </c>
      <c r="F1924" s="817" t="s">
        <v>71</v>
      </c>
      <c r="G1924" s="819" t="s">
        <v>615</v>
      </c>
      <c r="H1924" s="817" t="s">
        <v>73</v>
      </c>
      <c r="I1924" s="821">
        <v>11.5</v>
      </c>
      <c r="J1924" s="827">
        <v>146.88999999999999</v>
      </c>
      <c r="K1924" s="21">
        <f t="shared" si="134"/>
        <v>1689.2349999999999</v>
      </c>
      <c r="L1924" s="21">
        <f t="shared" si="137"/>
        <v>210</v>
      </c>
      <c r="M1924" s="21">
        <f t="shared" si="136"/>
        <v>210</v>
      </c>
      <c r="N1924" s="21">
        <f t="shared" si="135"/>
        <v>1899.2349999999999</v>
      </c>
      <c r="O1924" s="817"/>
      <c r="P1924" s="817"/>
      <c r="Q1924" s="822" t="s">
        <v>8</v>
      </c>
      <c r="R1924" s="823" t="s">
        <v>9</v>
      </c>
    </row>
    <row r="1925" spans="1:18" ht="25.5" hidden="1" customHeight="1">
      <c r="A1925" s="816">
        <v>116671</v>
      </c>
      <c r="B1925" s="817" t="s">
        <v>561</v>
      </c>
      <c r="C1925" s="817" t="s">
        <v>209</v>
      </c>
      <c r="D1925" s="817" t="s">
        <v>3</v>
      </c>
      <c r="E1925" s="818">
        <v>44436</v>
      </c>
      <c r="F1925" s="817" t="s">
        <v>71</v>
      </c>
      <c r="G1925" s="819" t="s">
        <v>615</v>
      </c>
      <c r="H1925" s="817" t="s">
        <v>73</v>
      </c>
      <c r="I1925" s="821">
        <v>11.5</v>
      </c>
      <c r="J1925" s="827">
        <v>146.88999999999999</v>
      </c>
      <c r="K1925" s="21">
        <f t="shared" ref="K1925:K1988" si="138">J1925*I1925</f>
        <v>1689.2349999999999</v>
      </c>
      <c r="L1925" s="21">
        <f t="shared" si="137"/>
        <v>210</v>
      </c>
      <c r="M1925" s="21">
        <f t="shared" si="136"/>
        <v>210</v>
      </c>
      <c r="N1925" s="21">
        <f t="shared" si="135"/>
        <v>1899.2349999999999</v>
      </c>
      <c r="O1925" s="817"/>
      <c r="P1925" s="817"/>
      <c r="Q1925" s="822" t="s">
        <v>8</v>
      </c>
      <c r="R1925" s="823" t="s">
        <v>9</v>
      </c>
    </row>
    <row r="1926" spans="1:18" ht="25.5" hidden="1" customHeight="1">
      <c r="A1926" s="816">
        <v>117367</v>
      </c>
      <c r="B1926" s="817" t="s">
        <v>575</v>
      </c>
      <c r="C1926" s="817" t="s">
        <v>401</v>
      </c>
      <c r="D1926" s="817" t="s">
        <v>3</v>
      </c>
      <c r="E1926" s="818">
        <v>44436</v>
      </c>
      <c r="F1926" s="817" t="s">
        <v>71</v>
      </c>
      <c r="G1926" s="819" t="s">
        <v>615</v>
      </c>
      <c r="H1926" s="817" t="s">
        <v>73</v>
      </c>
      <c r="I1926" s="821">
        <v>11.5</v>
      </c>
      <c r="J1926" s="827">
        <v>81.03</v>
      </c>
      <c r="K1926" s="21">
        <f t="shared" si="138"/>
        <v>931.84500000000003</v>
      </c>
      <c r="L1926" s="21">
        <f t="shared" si="137"/>
        <v>210</v>
      </c>
      <c r="M1926" s="21">
        <f t="shared" si="136"/>
        <v>210</v>
      </c>
      <c r="N1926" s="21">
        <f t="shared" ref="N1926:N1989" si="139">K1926+M1926</f>
        <v>1141.845</v>
      </c>
      <c r="O1926" s="817"/>
      <c r="P1926" s="817"/>
      <c r="Q1926" s="822" t="s">
        <v>8</v>
      </c>
      <c r="R1926" s="823" t="s">
        <v>9</v>
      </c>
    </row>
    <row r="1927" spans="1:18" ht="15" hidden="1" customHeight="1">
      <c r="A1927" s="825">
        <v>117455</v>
      </c>
      <c r="B1927" s="824" t="s">
        <v>595</v>
      </c>
      <c r="C1927" s="824" t="s">
        <v>59</v>
      </c>
      <c r="D1927" s="824" t="s">
        <v>3</v>
      </c>
      <c r="E1927" s="826">
        <v>44436</v>
      </c>
      <c r="F1927" s="824" t="s">
        <v>140</v>
      </c>
      <c r="G1927" s="824" t="s">
        <v>205</v>
      </c>
      <c r="H1927" s="824" t="s">
        <v>142</v>
      </c>
      <c r="I1927" s="829">
        <v>11</v>
      </c>
      <c r="J1927" s="830">
        <v>111.7</v>
      </c>
      <c r="K1927" s="21">
        <f t="shared" si="138"/>
        <v>1228.7</v>
      </c>
      <c r="L1927" s="21">
        <f t="shared" si="137"/>
        <v>210</v>
      </c>
      <c r="M1927" s="21">
        <f t="shared" ref="M1927:M1990" si="140">IFERROR(ROUND(L1927,2),0)</f>
        <v>210</v>
      </c>
      <c r="N1927" s="21">
        <f t="shared" si="139"/>
        <v>1438.7</v>
      </c>
      <c r="O1927" s="824" t="s">
        <v>6</v>
      </c>
      <c r="P1927" s="824" t="s">
        <v>228</v>
      </c>
      <c r="Q1927" s="831" t="s">
        <v>8</v>
      </c>
      <c r="R1927" s="832" t="s">
        <v>9</v>
      </c>
    </row>
    <row r="1928" spans="1:18" ht="25.5" hidden="1" customHeight="1">
      <c r="A1928" s="816">
        <v>117537</v>
      </c>
      <c r="B1928" s="817" t="s">
        <v>582</v>
      </c>
      <c r="C1928" s="817" t="s">
        <v>59</v>
      </c>
      <c r="D1928" s="817" t="s">
        <v>3</v>
      </c>
      <c r="E1928" s="818">
        <v>44436</v>
      </c>
      <c r="F1928" s="817" t="s">
        <v>71</v>
      </c>
      <c r="G1928" s="819" t="s">
        <v>615</v>
      </c>
      <c r="H1928" s="817" t="s">
        <v>73</v>
      </c>
      <c r="I1928" s="821">
        <v>11.5</v>
      </c>
      <c r="J1928" s="827">
        <v>111.7</v>
      </c>
      <c r="K1928" s="21">
        <f t="shared" si="138"/>
        <v>1284.55</v>
      </c>
      <c r="L1928" s="21">
        <f t="shared" si="137"/>
        <v>210</v>
      </c>
      <c r="M1928" s="21">
        <f t="shared" si="140"/>
        <v>210</v>
      </c>
      <c r="N1928" s="21">
        <f t="shared" si="139"/>
        <v>1494.55</v>
      </c>
      <c r="O1928" s="817"/>
      <c r="P1928" s="817"/>
      <c r="Q1928" s="822" t="s">
        <v>8</v>
      </c>
      <c r="R1928" s="823" t="s">
        <v>9</v>
      </c>
    </row>
    <row r="1929" spans="1:18" ht="25.5" hidden="1" customHeight="1">
      <c r="A1929" s="816">
        <v>117541</v>
      </c>
      <c r="B1929" s="817" t="s">
        <v>564</v>
      </c>
      <c r="C1929" s="817" t="s">
        <v>59</v>
      </c>
      <c r="D1929" s="817" t="s">
        <v>3</v>
      </c>
      <c r="E1929" s="818">
        <v>44436</v>
      </c>
      <c r="F1929" s="817" t="s">
        <v>71</v>
      </c>
      <c r="G1929" s="819" t="s">
        <v>615</v>
      </c>
      <c r="H1929" s="817" t="s">
        <v>73</v>
      </c>
      <c r="I1929" s="821">
        <v>11.5</v>
      </c>
      <c r="J1929" s="827">
        <v>111.7</v>
      </c>
      <c r="K1929" s="21">
        <f t="shared" si="138"/>
        <v>1284.55</v>
      </c>
      <c r="L1929" s="21">
        <f t="shared" si="137"/>
        <v>210</v>
      </c>
      <c r="M1929" s="21">
        <f t="shared" si="140"/>
        <v>210</v>
      </c>
      <c r="N1929" s="21">
        <f t="shared" si="139"/>
        <v>1494.55</v>
      </c>
      <c r="O1929" s="817"/>
      <c r="P1929" s="817"/>
      <c r="Q1929" s="822" t="s">
        <v>8</v>
      </c>
      <c r="R1929" s="823" t="s">
        <v>9</v>
      </c>
    </row>
    <row r="1930" spans="1:18" ht="25.5" hidden="1" customHeight="1">
      <c r="A1930" s="816">
        <v>117725</v>
      </c>
      <c r="B1930" s="817" t="s">
        <v>576</v>
      </c>
      <c r="C1930" s="817" t="s">
        <v>209</v>
      </c>
      <c r="D1930" s="817" t="s">
        <v>3</v>
      </c>
      <c r="E1930" s="818">
        <v>44436</v>
      </c>
      <c r="F1930" s="817" t="s">
        <v>71</v>
      </c>
      <c r="G1930" s="819" t="s">
        <v>615</v>
      </c>
      <c r="H1930" s="817" t="s">
        <v>73</v>
      </c>
      <c r="I1930" s="821">
        <v>11.5</v>
      </c>
      <c r="J1930" s="827">
        <v>146.88999999999999</v>
      </c>
      <c r="K1930" s="21">
        <f t="shared" si="138"/>
        <v>1689.2349999999999</v>
      </c>
      <c r="L1930" s="21">
        <f t="shared" si="137"/>
        <v>210</v>
      </c>
      <c r="M1930" s="21">
        <f t="shared" si="140"/>
        <v>210</v>
      </c>
      <c r="N1930" s="21">
        <f t="shared" si="139"/>
        <v>1899.2349999999999</v>
      </c>
      <c r="O1930" s="817"/>
      <c r="P1930" s="817"/>
      <c r="Q1930" s="822" t="s">
        <v>8</v>
      </c>
      <c r="R1930" s="823" t="s">
        <v>9</v>
      </c>
    </row>
    <row r="1931" spans="1:18" ht="15" hidden="1" customHeight="1">
      <c r="A1931" s="825">
        <v>117812</v>
      </c>
      <c r="B1931" s="824" t="s">
        <v>596</v>
      </c>
      <c r="C1931" s="824" t="s">
        <v>39</v>
      </c>
      <c r="D1931" s="824" t="s">
        <v>3</v>
      </c>
      <c r="E1931" s="826">
        <v>44436</v>
      </c>
      <c r="F1931" s="824" t="s">
        <v>140</v>
      </c>
      <c r="G1931" s="824" t="s">
        <v>205</v>
      </c>
      <c r="H1931" s="824" t="s">
        <v>142</v>
      </c>
      <c r="I1931" s="829">
        <v>11</v>
      </c>
      <c r="J1931" s="830">
        <v>81.03</v>
      </c>
      <c r="K1931" s="21">
        <f t="shared" si="138"/>
        <v>891.33</v>
      </c>
      <c r="L1931" s="21">
        <f t="shared" si="137"/>
        <v>210</v>
      </c>
      <c r="M1931" s="21">
        <f t="shared" si="140"/>
        <v>210</v>
      </c>
      <c r="N1931" s="21">
        <f t="shared" si="139"/>
        <v>1101.33</v>
      </c>
      <c r="O1931" s="824" t="s">
        <v>6</v>
      </c>
      <c r="P1931" s="824" t="s">
        <v>228</v>
      </c>
      <c r="Q1931" s="831" t="s">
        <v>8</v>
      </c>
      <c r="R1931" s="832" t="s">
        <v>9</v>
      </c>
    </row>
    <row r="1932" spans="1:18" ht="25.5" hidden="1" customHeight="1">
      <c r="A1932" s="816">
        <v>117935</v>
      </c>
      <c r="B1932" s="817" t="s">
        <v>566</v>
      </c>
      <c r="C1932" s="817" t="s">
        <v>59</v>
      </c>
      <c r="D1932" s="817" t="s">
        <v>3</v>
      </c>
      <c r="E1932" s="818">
        <v>44436</v>
      </c>
      <c r="F1932" s="817" t="s">
        <v>71</v>
      </c>
      <c r="G1932" s="819" t="s">
        <v>615</v>
      </c>
      <c r="H1932" s="817" t="s">
        <v>73</v>
      </c>
      <c r="I1932" s="821">
        <v>11.5</v>
      </c>
      <c r="J1932" s="827">
        <v>111.7</v>
      </c>
      <c r="K1932" s="21">
        <f t="shared" si="138"/>
        <v>1284.55</v>
      </c>
      <c r="L1932" s="21">
        <f t="shared" si="137"/>
        <v>210</v>
      </c>
      <c r="M1932" s="21">
        <f t="shared" si="140"/>
        <v>210</v>
      </c>
      <c r="N1932" s="21">
        <f t="shared" si="139"/>
        <v>1494.55</v>
      </c>
      <c r="O1932" s="817"/>
      <c r="P1932" s="817"/>
      <c r="Q1932" s="822" t="s">
        <v>8</v>
      </c>
      <c r="R1932" s="823" t="s">
        <v>9</v>
      </c>
    </row>
    <row r="1933" spans="1:18" ht="15" hidden="1" customHeight="1">
      <c r="A1933" s="825">
        <v>117967</v>
      </c>
      <c r="B1933" s="824" t="s">
        <v>597</v>
      </c>
      <c r="C1933" s="824" t="s">
        <v>39</v>
      </c>
      <c r="D1933" s="824" t="s">
        <v>3</v>
      </c>
      <c r="E1933" s="826">
        <v>44436</v>
      </c>
      <c r="F1933" s="824" t="s">
        <v>140</v>
      </c>
      <c r="G1933" s="824" t="s">
        <v>205</v>
      </c>
      <c r="H1933" s="824" t="s">
        <v>142</v>
      </c>
      <c r="I1933" s="829">
        <v>11</v>
      </c>
      <c r="J1933" s="830">
        <v>81.03</v>
      </c>
      <c r="K1933" s="21">
        <f t="shared" si="138"/>
        <v>891.33</v>
      </c>
      <c r="L1933" s="21">
        <f t="shared" si="137"/>
        <v>210</v>
      </c>
      <c r="M1933" s="21">
        <f t="shared" si="140"/>
        <v>210</v>
      </c>
      <c r="N1933" s="21">
        <f t="shared" si="139"/>
        <v>1101.33</v>
      </c>
      <c r="O1933" s="824" t="s">
        <v>6</v>
      </c>
      <c r="P1933" s="824" t="s">
        <v>228</v>
      </c>
      <c r="Q1933" s="831" t="s">
        <v>8</v>
      </c>
      <c r="R1933" s="832" t="s">
        <v>9</v>
      </c>
    </row>
    <row r="1934" spans="1:18" ht="15" hidden="1" customHeight="1">
      <c r="A1934" s="816">
        <v>118370</v>
      </c>
      <c r="B1934" s="817" t="s">
        <v>222</v>
      </c>
      <c r="C1934" s="817" t="s">
        <v>18</v>
      </c>
      <c r="D1934" s="817" t="s">
        <v>3</v>
      </c>
      <c r="E1934" s="818">
        <v>44436</v>
      </c>
      <c r="F1934" s="817" t="s">
        <v>71</v>
      </c>
      <c r="G1934" s="819" t="s">
        <v>223</v>
      </c>
      <c r="H1934" s="817" t="s">
        <v>73</v>
      </c>
      <c r="I1934" s="821">
        <v>11</v>
      </c>
      <c r="J1934" s="827">
        <v>150.59</v>
      </c>
      <c r="K1934" s="21">
        <f t="shared" si="138"/>
        <v>1656.49</v>
      </c>
      <c r="L1934" s="21">
        <f t="shared" si="137"/>
        <v>210</v>
      </c>
      <c r="M1934" s="21">
        <f t="shared" si="140"/>
        <v>210</v>
      </c>
      <c r="N1934" s="21">
        <f t="shared" si="139"/>
        <v>1866.49</v>
      </c>
      <c r="O1934" s="817"/>
      <c r="P1934" s="817"/>
      <c r="Q1934" s="822" t="s">
        <v>8</v>
      </c>
      <c r="R1934" s="823" t="s">
        <v>9</v>
      </c>
    </row>
    <row r="1935" spans="1:18" ht="15" hidden="1" customHeight="1">
      <c r="A1935" s="816">
        <v>118488</v>
      </c>
      <c r="B1935" s="817" t="s">
        <v>604</v>
      </c>
      <c r="C1935" s="817" t="s">
        <v>401</v>
      </c>
      <c r="D1935" s="817" t="s">
        <v>3</v>
      </c>
      <c r="E1935" s="818">
        <v>44436</v>
      </c>
      <c r="F1935" s="817" t="s">
        <v>71</v>
      </c>
      <c r="G1935" s="819" t="s">
        <v>612</v>
      </c>
      <c r="H1935" s="817" t="s">
        <v>73</v>
      </c>
      <c r="I1935" s="821">
        <v>11.5</v>
      </c>
      <c r="J1935" s="827">
        <v>81.03</v>
      </c>
      <c r="K1935" s="21">
        <f t="shared" si="138"/>
        <v>931.84500000000003</v>
      </c>
      <c r="L1935" s="21">
        <f t="shared" si="137"/>
        <v>210</v>
      </c>
      <c r="M1935" s="21">
        <f t="shared" si="140"/>
        <v>210</v>
      </c>
      <c r="N1935" s="21">
        <f t="shared" si="139"/>
        <v>1141.845</v>
      </c>
      <c r="O1935" s="817"/>
      <c r="P1935" s="817"/>
      <c r="Q1935" s="822" t="s">
        <v>8</v>
      </c>
      <c r="R1935" s="823" t="s">
        <v>8</v>
      </c>
    </row>
    <row r="1936" spans="1:18" ht="25.5" hidden="1" customHeight="1">
      <c r="A1936" s="816">
        <v>118850</v>
      </c>
      <c r="B1936" s="817" t="s">
        <v>578</v>
      </c>
      <c r="C1936" s="817" t="s">
        <v>401</v>
      </c>
      <c r="D1936" s="817" t="s">
        <v>3</v>
      </c>
      <c r="E1936" s="818">
        <v>44436</v>
      </c>
      <c r="F1936" s="817" t="s">
        <v>71</v>
      </c>
      <c r="G1936" s="819" t="s">
        <v>615</v>
      </c>
      <c r="H1936" s="817" t="s">
        <v>73</v>
      </c>
      <c r="I1936" s="821">
        <v>11.5</v>
      </c>
      <c r="J1936" s="827">
        <v>81.03</v>
      </c>
      <c r="K1936" s="21">
        <f t="shared" si="138"/>
        <v>931.84500000000003</v>
      </c>
      <c r="L1936" s="21">
        <f t="shared" si="137"/>
        <v>210</v>
      </c>
      <c r="M1936" s="21">
        <f t="shared" si="140"/>
        <v>210</v>
      </c>
      <c r="N1936" s="21">
        <f t="shared" si="139"/>
        <v>1141.845</v>
      </c>
      <c r="O1936" s="817"/>
      <c r="P1936" s="817"/>
      <c r="Q1936" s="822" t="s">
        <v>8</v>
      </c>
      <c r="R1936" s="823" t="s">
        <v>9</v>
      </c>
    </row>
    <row r="1937" spans="1:18" ht="25.5" hidden="1" customHeight="1">
      <c r="A1937" s="816">
        <v>131309</v>
      </c>
      <c r="B1937" s="817" t="s">
        <v>567</v>
      </c>
      <c r="C1937" s="817" t="s">
        <v>209</v>
      </c>
      <c r="D1937" s="817" t="s">
        <v>3</v>
      </c>
      <c r="E1937" s="818">
        <v>44436</v>
      </c>
      <c r="F1937" s="817" t="s">
        <v>71</v>
      </c>
      <c r="G1937" s="819" t="s">
        <v>615</v>
      </c>
      <c r="H1937" s="817" t="s">
        <v>73</v>
      </c>
      <c r="I1937" s="821">
        <v>11.5</v>
      </c>
      <c r="J1937" s="827">
        <v>146.88999999999999</v>
      </c>
      <c r="K1937" s="21">
        <f t="shared" si="138"/>
        <v>1689.2349999999999</v>
      </c>
      <c r="L1937" s="21">
        <f t="shared" si="137"/>
        <v>210</v>
      </c>
      <c r="M1937" s="21">
        <f t="shared" si="140"/>
        <v>210</v>
      </c>
      <c r="N1937" s="21">
        <f t="shared" si="139"/>
        <v>1899.2349999999999</v>
      </c>
      <c r="O1937" s="817"/>
      <c r="P1937" s="817"/>
      <c r="Q1937" s="822" t="s">
        <v>8</v>
      </c>
      <c r="R1937" s="823" t="s">
        <v>9</v>
      </c>
    </row>
    <row r="1938" spans="1:18" ht="25.5" hidden="1" customHeight="1">
      <c r="A1938" s="816">
        <v>139162</v>
      </c>
      <c r="B1938" s="817" t="s">
        <v>568</v>
      </c>
      <c r="C1938" s="817" t="s">
        <v>36</v>
      </c>
      <c r="D1938" s="817" t="s">
        <v>3</v>
      </c>
      <c r="E1938" s="818">
        <v>44436</v>
      </c>
      <c r="F1938" s="817" t="s">
        <v>71</v>
      </c>
      <c r="G1938" s="819" t="s">
        <v>615</v>
      </c>
      <c r="H1938" s="817" t="s">
        <v>73</v>
      </c>
      <c r="I1938" s="821">
        <v>11.5</v>
      </c>
      <c r="J1938" s="827">
        <v>132.15</v>
      </c>
      <c r="K1938" s="21">
        <f t="shared" si="138"/>
        <v>1519.7250000000001</v>
      </c>
      <c r="L1938" s="21">
        <f t="shared" si="137"/>
        <v>210</v>
      </c>
      <c r="M1938" s="21">
        <f t="shared" si="140"/>
        <v>210</v>
      </c>
      <c r="N1938" s="21">
        <f t="shared" si="139"/>
        <v>1729.7250000000001</v>
      </c>
      <c r="O1938" s="817"/>
      <c r="P1938" s="817"/>
      <c r="Q1938" s="822" t="s">
        <v>8</v>
      </c>
      <c r="R1938" s="823" t="s">
        <v>9</v>
      </c>
    </row>
    <row r="1939" spans="1:18" ht="15" hidden="1" customHeight="1">
      <c r="A1939" s="825">
        <v>153100</v>
      </c>
      <c r="B1939" s="824" t="s">
        <v>598</v>
      </c>
      <c r="C1939" s="824" t="s">
        <v>572</v>
      </c>
      <c r="D1939" s="824" t="s">
        <v>3</v>
      </c>
      <c r="E1939" s="826">
        <v>44436</v>
      </c>
      <c r="F1939" s="824" t="s">
        <v>140</v>
      </c>
      <c r="G1939" s="824" t="s">
        <v>205</v>
      </c>
      <c r="H1939" s="824" t="s">
        <v>142</v>
      </c>
      <c r="I1939" s="829">
        <v>11</v>
      </c>
      <c r="J1939" s="830">
        <v>70.81</v>
      </c>
      <c r="K1939" s="21">
        <f t="shared" si="138"/>
        <v>778.91000000000008</v>
      </c>
      <c r="L1939" s="21">
        <f t="shared" si="137"/>
        <v>210</v>
      </c>
      <c r="M1939" s="21">
        <f t="shared" si="140"/>
        <v>210</v>
      </c>
      <c r="N1939" s="21">
        <f t="shared" si="139"/>
        <v>988.91000000000008</v>
      </c>
      <c r="O1939" s="824" t="s">
        <v>6</v>
      </c>
      <c r="P1939" s="824" t="s">
        <v>228</v>
      </c>
      <c r="Q1939" s="831" t="s">
        <v>8</v>
      </c>
      <c r="R1939" s="832" t="s">
        <v>9</v>
      </c>
    </row>
    <row r="1940" spans="1:18" ht="25.5" hidden="1" customHeight="1">
      <c r="A1940" s="816">
        <v>156150</v>
      </c>
      <c r="B1940" s="817" t="s">
        <v>579</v>
      </c>
      <c r="C1940" s="817" t="s">
        <v>39</v>
      </c>
      <c r="D1940" s="817" t="s">
        <v>3</v>
      </c>
      <c r="E1940" s="818">
        <v>44436</v>
      </c>
      <c r="F1940" s="817" t="s">
        <v>71</v>
      </c>
      <c r="G1940" s="819" t="s">
        <v>615</v>
      </c>
      <c r="H1940" s="817" t="s">
        <v>73</v>
      </c>
      <c r="I1940" s="821">
        <v>11.5</v>
      </c>
      <c r="J1940" s="827">
        <v>81.03</v>
      </c>
      <c r="K1940" s="21">
        <f t="shared" si="138"/>
        <v>931.84500000000003</v>
      </c>
      <c r="L1940" s="21">
        <f t="shared" si="137"/>
        <v>210</v>
      </c>
      <c r="M1940" s="21">
        <f t="shared" si="140"/>
        <v>210</v>
      </c>
      <c r="N1940" s="21">
        <f t="shared" si="139"/>
        <v>1141.845</v>
      </c>
      <c r="O1940" s="817"/>
      <c r="P1940" s="817"/>
      <c r="Q1940" s="822" t="s">
        <v>8</v>
      </c>
      <c r="R1940" s="823" t="s">
        <v>9</v>
      </c>
    </row>
    <row r="1941" spans="1:18" ht="15" hidden="1" customHeight="1">
      <c r="A1941" s="825">
        <v>174879</v>
      </c>
      <c r="B1941" s="824" t="s">
        <v>606</v>
      </c>
      <c r="C1941" s="824" t="s">
        <v>39</v>
      </c>
      <c r="D1941" s="824" t="s">
        <v>3</v>
      </c>
      <c r="E1941" s="826">
        <v>44436</v>
      </c>
      <c r="F1941" s="824" t="s">
        <v>140</v>
      </c>
      <c r="G1941" s="824" t="s">
        <v>205</v>
      </c>
      <c r="H1941" s="824" t="s">
        <v>142</v>
      </c>
      <c r="I1941" s="829">
        <v>11</v>
      </c>
      <c r="J1941" s="830">
        <v>81.03</v>
      </c>
      <c r="K1941" s="21">
        <f t="shared" si="138"/>
        <v>891.33</v>
      </c>
      <c r="L1941" s="21">
        <f t="shared" si="137"/>
        <v>210</v>
      </c>
      <c r="M1941" s="21">
        <f t="shared" si="140"/>
        <v>210</v>
      </c>
      <c r="N1941" s="21">
        <f t="shared" si="139"/>
        <v>1101.33</v>
      </c>
      <c r="O1941" s="824" t="s">
        <v>6</v>
      </c>
      <c r="P1941" s="824" t="s">
        <v>228</v>
      </c>
      <c r="Q1941" s="831" t="s">
        <v>8</v>
      </c>
      <c r="R1941" s="832" t="s">
        <v>9</v>
      </c>
    </row>
    <row r="1942" spans="1:18" ht="15" hidden="1" customHeight="1">
      <c r="A1942" s="825">
        <v>175347</v>
      </c>
      <c r="B1942" s="824" t="s">
        <v>599</v>
      </c>
      <c r="C1942" s="824" t="s">
        <v>39</v>
      </c>
      <c r="D1942" s="824" t="s">
        <v>3</v>
      </c>
      <c r="E1942" s="826">
        <v>44436</v>
      </c>
      <c r="F1942" s="824" t="s">
        <v>140</v>
      </c>
      <c r="G1942" s="824" t="s">
        <v>205</v>
      </c>
      <c r="H1942" s="824" t="s">
        <v>142</v>
      </c>
      <c r="I1942" s="829">
        <v>11</v>
      </c>
      <c r="J1942" s="830">
        <v>81.03</v>
      </c>
      <c r="K1942" s="21">
        <f t="shared" si="138"/>
        <v>891.33</v>
      </c>
      <c r="L1942" s="21">
        <f t="shared" si="137"/>
        <v>210</v>
      </c>
      <c r="M1942" s="21">
        <f t="shared" si="140"/>
        <v>210</v>
      </c>
      <c r="N1942" s="21">
        <f t="shared" si="139"/>
        <v>1101.33</v>
      </c>
      <c r="O1942" s="824" t="s">
        <v>6</v>
      </c>
      <c r="P1942" s="824" t="s">
        <v>228</v>
      </c>
      <c r="Q1942" s="831" t="s">
        <v>8</v>
      </c>
      <c r="R1942" s="832" t="s">
        <v>9</v>
      </c>
    </row>
    <row r="1943" spans="1:18" ht="25.5" hidden="1" customHeight="1">
      <c r="A1943" s="816">
        <v>176091</v>
      </c>
      <c r="B1943" s="817" t="s">
        <v>249</v>
      </c>
      <c r="C1943" s="817" t="s">
        <v>39</v>
      </c>
      <c r="D1943" s="817" t="s">
        <v>3</v>
      </c>
      <c r="E1943" s="818">
        <v>44436</v>
      </c>
      <c r="F1943" s="817" t="s">
        <v>71</v>
      </c>
      <c r="G1943" s="819" t="s">
        <v>615</v>
      </c>
      <c r="H1943" s="817" t="s">
        <v>73</v>
      </c>
      <c r="I1943" s="821">
        <v>11.5</v>
      </c>
      <c r="J1943" s="827">
        <v>81.03</v>
      </c>
      <c r="K1943" s="21">
        <f t="shared" si="138"/>
        <v>931.84500000000003</v>
      </c>
      <c r="L1943" s="21">
        <f t="shared" si="137"/>
        <v>210</v>
      </c>
      <c r="M1943" s="21">
        <f t="shared" si="140"/>
        <v>210</v>
      </c>
      <c r="N1943" s="21">
        <f t="shared" si="139"/>
        <v>1141.845</v>
      </c>
      <c r="O1943" s="817"/>
      <c r="P1943" s="817"/>
      <c r="Q1943" s="822" t="s">
        <v>8</v>
      </c>
      <c r="R1943" s="823" t="s">
        <v>9</v>
      </c>
    </row>
    <row r="1944" spans="1:18" ht="25.5" hidden="1" customHeight="1">
      <c r="A1944" s="816">
        <v>180376</v>
      </c>
      <c r="B1944" s="817" t="s">
        <v>569</v>
      </c>
      <c r="C1944" s="817" t="s">
        <v>36</v>
      </c>
      <c r="D1944" s="817" t="s">
        <v>3</v>
      </c>
      <c r="E1944" s="818">
        <v>44436</v>
      </c>
      <c r="F1944" s="817" t="s">
        <v>71</v>
      </c>
      <c r="G1944" s="819" t="s">
        <v>615</v>
      </c>
      <c r="H1944" s="817" t="s">
        <v>73</v>
      </c>
      <c r="I1944" s="821">
        <v>11.5</v>
      </c>
      <c r="J1944" s="827">
        <v>132.15</v>
      </c>
      <c r="K1944" s="21">
        <f t="shared" si="138"/>
        <v>1519.7250000000001</v>
      </c>
      <c r="L1944" s="21">
        <f t="shared" si="137"/>
        <v>210</v>
      </c>
      <c r="M1944" s="21">
        <f t="shared" si="140"/>
        <v>210</v>
      </c>
      <c r="N1944" s="21">
        <f t="shared" si="139"/>
        <v>1729.7250000000001</v>
      </c>
      <c r="O1944" s="817"/>
      <c r="P1944" s="817"/>
      <c r="Q1944" s="822" t="s">
        <v>8</v>
      </c>
      <c r="R1944" s="823" t="s">
        <v>9</v>
      </c>
    </row>
    <row r="1945" spans="1:18" ht="25.5" hidden="1" customHeight="1">
      <c r="A1945" s="816">
        <v>188879</v>
      </c>
      <c r="B1945" s="817" t="s">
        <v>585</v>
      </c>
      <c r="C1945" s="817" t="s">
        <v>36</v>
      </c>
      <c r="D1945" s="817" t="s">
        <v>3</v>
      </c>
      <c r="E1945" s="818">
        <v>44436</v>
      </c>
      <c r="F1945" s="817" t="s">
        <v>71</v>
      </c>
      <c r="G1945" s="819" t="s">
        <v>615</v>
      </c>
      <c r="H1945" s="817" t="s">
        <v>73</v>
      </c>
      <c r="I1945" s="821">
        <v>11.5</v>
      </c>
      <c r="J1945" s="827">
        <v>132.15</v>
      </c>
      <c r="K1945" s="21">
        <f t="shared" si="138"/>
        <v>1519.7250000000001</v>
      </c>
      <c r="L1945" s="21">
        <f t="shared" si="137"/>
        <v>210</v>
      </c>
      <c r="M1945" s="21">
        <f t="shared" si="140"/>
        <v>210</v>
      </c>
      <c r="N1945" s="21">
        <f t="shared" si="139"/>
        <v>1729.7250000000001</v>
      </c>
      <c r="O1945" s="817"/>
      <c r="P1945" s="817"/>
      <c r="Q1945" s="822" t="s">
        <v>8</v>
      </c>
      <c r="R1945" s="823" t="s">
        <v>9</v>
      </c>
    </row>
    <row r="1946" spans="1:18" ht="15" hidden="1" customHeight="1">
      <c r="A1946" s="816">
        <v>117561</v>
      </c>
      <c r="B1946" s="817" t="s">
        <v>139</v>
      </c>
      <c r="C1946" s="817" t="s">
        <v>18</v>
      </c>
      <c r="D1946" s="817" t="s">
        <v>3</v>
      </c>
      <c r="E1946" s="818">
        <v>44436</v>
      </c>
      <c r="F1946" s="817" t="s">
        <v>140</v>
      </c>
      <c r="G1946" s="819" t="s">
        <v>141</v>
      </c>
      <c r="H1946" s="820" t="s">
        <v>142</v>
      </c>
      <c r="I1946" s="821">
        <v>11</v>
      </c>
      <c r="J1946" s="827">
        <v>150.59</v>
      </c>
      <c r="K1946" s="21">
        <f t="shared" si="138"/>
        <v>1656.49</v>
      </c>
      <c r="L1946" s="21">
        <f t="shared" si="137"/>
        <v>210</v>
      </c>
      <c r="M1946" s="21">
        <f t="shared" si="140"/>
        <v>210</v>
      </c>
      <c r="N1946" s="21">
        <f t="shared" si="139"/>
        <v>1866.49</v>
      </c>
      <c r="O1946" s="817"/>
      <c r="P1946" s="817"/>
      <c r="Q1946" s="822"/>
      <c r="R1946" s="823" t="s">
        <v>9</v>
      </c>
    </row>
    <row r="1947" spans="1:18" ht="15" hidden="1" customHeight="1">
      <c r="A1947" s="816">
        <v>116524</v>
      </c>
      <c r="B1947" s="817" t="s">
        <v>592</v>
      </c>
      <c r="C1947" s="817" t="s">
        <v>39</v>
      </c>
      <c r="D1947" s="817" t="s">
        <v>3</v>
      </c>
      <c r="E1947" s="818">
        <v>44437</v>
      </c>
      <c r="F1947" s="817" t="s">
        <v>140</v>
      </c>
      <c r="G1947" s="819" t="s">
        <v>205</v>
      </c>
      <c r="H1947" s="817" t="s">
        <v>142</v>
      </c>
      <c r="I1947" s="821">
        <v>11</v>
      </c>
      <c r="J1947" s="827">
        <v>81.03</v>
      </c>
      <c r="K1947" s="21">
        <f t="shared" si="138"/>
        <v>891.33</v>
      </c>
      <c r="L1947" s="21">
        <f t="shared" si="137"/>
        <v>210</v>
      </c>
      <c r="M1947" s="21">
        <f t="shared" si="140"/>
        <v>210</v>
      </c>
      <c r="N1947" s="21">
        <f t="shared" si="139"/>
        <v>1101.33</v>
      </c>
      <c r="O1947" s="817" t="s">
        <v>6</v>
      </c>
      <c r="P1947" s="817" t="s">
        <v>228</v>
      </c>
      <c r="Q1947" s="822" t="s">
        <v>8</v>
      </c>
      <c r="R1947" s="823" t="s">
        <v>9</v>
      </c>
    </row>
    <row r="1948" spans="1:18" ht="15" hidden="1" customHeight="1">
      <c r="A1948" s="816">
        <v>116532</v>
      </c>
      <c r="B1948" s="817" t="s">
        <v>550</v>
      </c>
      <c r="C1948" s="817" t="s">
        <v>209</v>
      </c>
      <c r="D1948" s="817" t="s">
        <v>3</v>
      </c>
      <c r="E1948" s="818">
        <v>44437</v>
      </c>
      <c r="F1948" s="817" t="s">
        <v>71</v>
      </c>
      <c r="G1948" s="819" t="s">
        <v>616</v>
      </c>
      <c r="H1948" s="817" t="s">
        <v>73</v>
      </c>
      <c r="I1948" s="821">
        <v>11</v>
      </c>
      <c r="J1948" s="827">
        <v>146.88999999999999</v>
      </c>
      <c r="K1948" s="21">
        <f t="shared" si="138"/>
        <v>1615.79</v>
      </c>
      <c r="L1948" s="21">
        <f t="shared" si="137"/>
        <v>210</v>
      </c>
      <c r="M1948" s="21">
        <f t="shared" si="140"/>
        <v>210</v>
      </c>
      <c r="N1948" s="21">
        <f t="shared" si="139"/>
        <v>1825.79</v>
      </c>
      <c r="O1948" s="817"/>
      <c r="P1948" s="817"/>
      <c r="Q1948" s="822" t="s">
        <v>8</v>
      </c>
      <c r="R1948" s="823" t="s">
        <v>8</v>
      </c>
    </row>
    <row r="1949" spans="1:18" ht="15" hidden="1" customHeight="1">
      <c r="A1949" s="816">
        <v>117367</v>
      </c>
      <c r="B1949" s="817" t="s">
        <v>575</v>
      </c>
      <c r="C1949" s="817" t="s">
        <v>401</v>
      </c>
      <c r="D1949" s="817" t="s">
        <v>3</v>
      </c>
      <c r="E1949" s="818">
        <v>44437</v>
      </c>
      <c r="F1949" s="817" t="s">
        <v>71</v>
      </c>
      <c r="G1949" s="819" t="s">
        <v>616</v>
      </c>
      <c r="H1949" s="817" t="s">
        <v>73</v>
      </c>
      <c r="I1949" s="821">
        <v>11</v>
      </c>
      <c r="J1949" s="827">
        <v>81.03</v>
      </c>
      <c r="K1949" s="21">
        <f t="shared" si="138"/>
        <v>891.33</v>
      </c>
      <c r="L1949" s="21">
        <f t="shared" si="137"/>
        <v>210</v>
      </c>
      <c r="M1949" s="21">
        <f t="shared" si="140"/>
        <v>210</v>
      </c>
      <c r="N1949" s="21">
        <f t="shared" si="139"/>
        <v>1101.33</v>
      </c>
      <c r="O1949" s="817"/>
      <c r="P1949" s="817"/>
      <c r="Q1949" s="822" t="s">
        <v>8</v>
      </c>
      <c r="R1949" s="823" t="s">
        <v>8</v>
      </c>
    </row>
    <row r="1950" spans="1:18" ht="15" hidden="1" customHeight="1">
      <c r="A1950" s="816">
        <v>117455</v>
      </c>
      <c r="B1950" s="817" t="s">
        <v>595</v>
      </c>
      <c r="C1950" s="817" t="s">
        <v>59</v>
      </c>
      <c r="D1950" s="817" t="s">
        <v>3</v>
      </c>
      <c r="E1950" s="818">
        <v>44437</v>
      </c>
      <c r="F1950" s="817" t="s">
        <v>140</v>
      </c>
      <c r="G1950" s="819" t="s">
        <v>205</v>
      </c>
      <c r="H1950" s="817" t="s">
        <v>142</v>
      </c>
      <c r="I1950" s="821">
        <v>11</v>
      </c>
      <c r="J1950" s="827">
        <v>111.7</v>
      </c>
      <c r="K1950" s="21">
        <f t="shared" si="138"/>
        <v>1228.7</v>
      </c>
      <c r="L1950" s="21">
        <f t="shared" si="137"/>
        <v>210</v>
      </c>
      <c r="M1950" s="21">
        <f t="shared" si="140"/>
        <v>210</v>
      </c>
      <c r="N1950" s="21">
        <f t="shared" si="139"/>
        <v>1438.7</v>
      </c>
      <c r="O1950" s="817" t="s">
        <v>6</v>
      </c>
      <c r="P1950" s="817" t="s">
        <v>228</v>
      </c>
      <c r="Q1950" s="822" t="s">
        <v>8</v>
      </c>
      <c r="R1950" s="823" t="s">
        <v>9</v>
      </c>
    </row>
    <row r="1951" spans="1:18" ht="15" hidden="1" customHeight="1">
      <c r="A1951" s="816">
        <v>117537</v>
      </c>
      <c r="B1951" s="817" t="s">
        <v>582</v>
      </c>
      <c r="C1951" s="817" t="s">
        <v>59</v>
      </c>
      <c r="D1951" s="817" t="s">
        <v>3</v>
      </c>
      <c r="E1951" s="818">
        <v>44437</v>
      </c>
      <c r="F1951" s="817" t="s">
        <v>71</v>
      </c>
      <c r="G1951" s="819" t="s">
        <v>616</v>
      </c>
      <c r="H1951" s="817" t="s">
        <v>73</v>
      </c>
      <c r="I1951" s="821">
        <v>11</v>
      </c>
      <c r="J1951" s="827">
        <v>111.7</v>
      </c>
      <c r="K1951" s="21">
        <f t="shared" si="138"/>
        <v>1228.7</v>
      </c>
      <c r="L1951" s="21">
        <f t="shared" si="137"/>
        <v>210</v>
      </c>
      <c r="M1951" s="21">
        <f t="shared" si="140"/>
        <v>210</v>
      </c>
      <c r="N1951" s="21">
        <f t="shared" si="139"/>
        <v>1438.7</v>
      </c>
      <c r="O1951" s="817"/>
      <c r="P1951" s="817"/>
      <c r="Q1951" s="822" t="s">
        <v>8</v>
      </c>
      <c r="R1951" s="823" t="s">
        <v>8</v>
      </c>
    </row>
    <row r="1952" spans="1:18" ht="15" hidden="1" customHeight="1">
      <c r="A1952" s="816">
        <v>117541</v>
      </c>
      <c r="B1952" s="817" t="s">
        <v>564</v>
      </c>
      <c r="C1952" s="817" t="s">
        <v>59</v>
      </c>
      <c r="D1952" s="817" t="s">
        <v>3</v>
      </c>
      <c r="E1952" s="818">
        <v>44437</v>
      </c>
      <c r="F1952" s="817" t="s">
        <v>71</v>
      </c>
      <c r="G1952" s="819" t="s">
        <v>616</v>
      </c>
      <c r="H1952" s="817" t="s">
        <v>73</v>
      </c>
      <c r="I1952" s="821">
        <v>11</v>
      </c>
      <c r="J1952" s="827">
        <v>111.7</v>
      </c>
      <c r="K1952" s="21">
        <f t="shared" si="138"/>
        <v>1228.7</v>
      </c>
      <c r="L1952" s="21">
        <f t="shared" si="137"/>
        <v>210</v>
      </c>
      <c r="M1952" s="21">
        <f t="shared" si="140"/>
        <v>210</v>
      </c>
      <c r="N1952" s="21">
        <f t="shared" si="139"/>
        <v>1438.7</v>
      </c>
      <c r="O1952" s="817"/>
      <c r="P1952" s="817"/>
      <c r="Q1952" s="822" t="s">
        <v>8</v>
      </c>
      <c r="R1952" s="823" t="s">
        <v>8</v>
      </c>
    </row>
    <row r="1953" spans="1:18" ht="15" hidden="1" customHeight="1">
      <c r="A1953" s="816">
        <v>117725</v>
      </c>
      <c r="B1953" s="817" t="s">
        <v>576</v>
      </c>
      <c r="C1953" s="817" t="s">
        <v>209</v>
      </c>
      <c r="D1953" s="817" t="s">
        <v>3</v>
      </c>
      <c r="E1953" s="818">
        <v>44437</v>
      </c>
      <c r="F1953" s="817" t="s">
        <v>71</v>
      </c>
      <c r="G1953" s="819" t="s">
        <v>616</v>
      </c>
      <c r="H1953" s="817" t="s">
        <v>73</v>
      </c>
      <c r="I1953" s="821">
        <v>11</v>
      </c>
      <c r="J1953" s="827">
        <v>146.88999999999999</v>
      </c>
      <c r="K1953" s="21">
        <f t="shared" si="138"/>
        <v>1615.79</v>
      </c>
      <c r="L1953" s="21">
        <f t="shared" si="137"/>
        <v>210</v>
      </c>
      <c r="M1953" s="21">
        <f t="shared" si="140"/>
        <v>210</v>
      </c>
      <c r="N1953" s="21">
        <f t="shared" si="139"/>
        <v>1825.79</v>
      </c>
      <c r="O1953" s="817"/>
      <c r="P1953" s="817"/>
      <c r="Q1953" s="822" t="s">
        <v>8</v>
      </c>
      <c r="R1953" s="823" t="s">
        <v>8</v>
      </c>
    </row>
    <row r="1954" spans="1:18" ht="15" hidden="1" customHeight="1">
      <c r="A1954" s="816">
        <v>117812</v>
      </c>
      <c r="B1954" s="817" t="s">
        <v>596</v>
      </c>
      <c r="C1954" s="817" t="s">
        <v>39</v>
      </c>
      <c r="D1954" s="817" t="s">
        <v>3</v>
      </c>
      <c r="E1954" s="818">
        <v>44437</v>
      </c>
      <c r="F1954" s="817" t="s">
        <v>140</v>
      </c>
      <c r="G1954" s="819" t="s">
        <v>205</v>
      </c>
      <c r="H1954" s="817" t="s">
        <v>142</v>
      </c>
      <c r="I1954" s="821">
        <v>11</v>
      </c>
      <c r="J1954" s="827">
        <v>81.03</v>
      </c>
      <c r="K1954" s="21">
        <f t="shared" si="138"/>
        <v>891.33</v>
      </c>
      <c r="L1954" s="21">
        <f t="shared" si="137"/>
        <v>210</v>
      </c>
      <c r="M1954" s="21">
        <f t="shared" si="140"/>
        <v>210</v>
      </c>
      <c r="N1954" s="21">
        <f t="shared" si="139"/>
        <v>1101.33</v>
      </c>
      <c r="O1954" s="817" t="s">
        <v>6</v>
      </c>
      <c r="P1954" s="817" t="s">
        <v>228</v>
      </c>
      <c r="Q1954" s="822" t="s">
        <v>8</v>
      </c>
      <c r="R1954" s="823" t="s">
        <v>9</v>
      </c>
    </row>
    <row r="1955" spans="1:18" ht="15" hidden="1" customHeight="1">
      <c r="A1955" s="816">
        <v>117935</v>
      </c>
      <c r="B1955" s="817" t="s">
        <v>566</v>
      </c>
      <c r="C1955" s="817" t="s">
        <v>59</v>
      </c>
      <c r="D1955" s="817" t="s">
        <v>3</v>
      </c>
      <c r="E1955" s="818">
        <v>44437</v>
      </c>
      <c r="F1955" s="817" t="s">
        <v>71</v>
      </c>
      <c r="G1955" s="819" t="s">
        <v>616</v>
      </c>
      <c r="H1955" s="817" t="s">
        <v>73</v>
      </c>
      <c r="I1955" s="821">
        <v>11</v>
      </c>
      <c r="J1955" s="827">
        <v>111.7</v>
      </c>
      <c r="K1955" s="21">
        <f t="shared" si="138"/>
        <v>1228.7</v>
      </c>
      <c r="L1955" s="21">
        <f t="shared" si="137"/>
        <v>210</v>
      </c>
      <c r="M1955" s="21">
        <f t="shared" si="140"/>
        <v>210</v>
      </c>
      <c r="N1955" s="21">
        <f t="shared" si="139"/>
        <v>1438.7</v>
      </c>
      <c r="O1955" s="817"/>
      <c r="P1955" s="817"/>
      <c r="Q1955" s="822" t="s">
        <v>8</v>
      </c>
      <c r="R1955" s="823" t="s">
        <v>8</v>
      </c>
    </row>
    <row r="1956" spans="1:18" ht="15" hidden="1" customHeight="1">
      <c r="A1956" s="816">
        <v>117967</v>
      </c>
      <c r="B1956" s="817" t="s">
        <v>597</v>
      </c>
      <c r="C1956" s="817" t="s">
        <v>39</v>
      </c>
      <c r="D1956" s="817" t="s">
        <v>3</v>
      </c>
      <c r="E1956" s="818">
        <v>44437</v>
      </c>
      <c r="F1956" s="817" t="s">
        <v>140</v>
      </c>
      <c r="G1956" s="819" t="s">
        <v>205</v>
      </c>
      <c r="H1956" s="817" t="s">
        <v>142</v>
      </c>
      <c r="I1956" s="821">
        <v>11</v>
      </c>
      <c r="J1956" s="827">
        <v>81.03</v>
      </c>
      <c r="K1956" s="21">
        <f t="shared" si="138"/>
        <v>891.33</v>
      </c>
      <c r="L1956" s="21">
        <f t="shared" si="137"/>
        <v>210</v>
      </c>
      <c r="M1956" s="21">
        <f t="shared" si="140"/>
        <v>210</v>
      </c>
      <c r="N1956" s="21">
        <f t="shared" si="139"/>
        <v>1101.33</v>
      </c>
      <c r="O1956" s="817" t="s">
        <v>6</v>
      </c>
      <c r="P1956" s="817" t="s">
        <v>228</v>
      </c>
      <c r="Q1956" s="822" t="s">
        <v>8</v>
      </c>
      <c r="R1956" s="823" t="s">
        <v>9</v>
      </c>
    </row>
    <row r="1957" spans="1:18" ht="15" hidden="1" customHeight="1">
      <c r="A1957" s="816">
        <v>118370</v>
      </c>
      <c r="B1957" s="817" t="s">
        <v>222</v>
      </c>
      <c r="C1957" s="817" t="s">
        <v>18</v>
      </c>
      <c r="D1957" s="817" t="s">
        <v>3</v>
      </c>
      <c r="E1957" s="818">
        <v>44437</v>
      </c>
      <c r="F1957" s="817" t="s">
        <v>71</v>
      </c>
      <c r="G1957" s="819" t="s">
        <v>223</v>
      </c>
      <c r="H1957" s="817" t="s">
        <v>73</v>
      </c>
      <c r="I1957" s="821">
        <v>11</v>
      </c>
      <c r="J1957" s="827">
        <v>150.59</v>
      </c>
      <c r="K1957" s="21">
        <f t="shared" si="138"/>
        <v>1656.49</v>
      </c>
      <c r="L1957" s="21">
        <f t="shared" si="137"/>
        <v>210</v>
      </c>
      <c r="M1957" s="21">
        <f t="shared" si="140"/>
        <v>210</v>
      </c>
      <c r="N1957" s="21">
        <f t="shared" si="139"/>
        <v>1866.49</v>
      </c>
      <c r="O1957" s="817"/>
      <c r="P1957" s="817"/>
      <c r="Q1957" s="822" t="s">
        <v>8</v>
      </c>
      <c r="R1957" s="823" t="s">
        <v>9</v>
      </c>
    </row>
    <row r="1958" spans="1:18" ht="15" hidden="1" customHeight="1">
      <c r="A1958" s="816">
        <v>118488</v>
      </c>
      <c r="B1958" s="817" t="s">
        <v>604</v>
      </c>
      <c r="C1958" s="817" t="s">
        <v>401</v>
      </c>
      <c r="D1958" s="817" t="s">
        <v>3</v>
      </c>
      <c r="E1958" s="818">
        <v>44437</v>
      </c>
      <c r="F1958" s="817" t="s">
        <v>71</v>
      </c>
      <c r="G1958" s="819" t="s">
        <v>616</v>
      </c>
      <c r="H1958" s="817" t="s">
        <v>73</v>
      </c>
      <c r="I1958" s="821">
        <v>11</v>
      </c>
      <c r="J1958" s="827">
        <v>81.03</v>
      </c>
      <c r="K1958" s="21">
        <f t="shared" si="138"/>
        <v>891.33</v>
      </c>
      <c r="L1958" s="21">
        <f t="shared" si="137"/>
        <v>210</v>
      </c>
      <c r="M1958" s="21">
        <f t="shared" si="140"/>
        <v>210</v>
      </c>
      <c r="N1958" s="21">
        <f t="shared" si="139"/>
        <v>1101.33</v>
      </c>
      <c r="O1958" s="817"/>
      <c r="P1958" s="817"/>
      <c r="Q1958" s="822" t="s">
        <v>8</v>
      </c>
      <c r="R1958" s="823" t="s">
        <v>8</v>
      </c>
    </row>
    <row r="1959" spans="1:18" ht="15" hidden="1" customHeight="1">
      <c r="A1959" s="816">
        <v>118850</v>
      </c>
      <c r="B1959" s="817" t="s">
        <v>578</v>
      </c>
      <c r="C1959" s="817" t="s">
        <v>401</v>
      </c>
      <c r="D1959" s="817" t="s">
        <v>3</v>
      </c>
      <c r="E1959" s="818">
        <v>44437</v>
      </c>
      <c r="F1959" s="817" t="s">
        <v>71</v>
      </c>
      <c r="G1959" s="819" t="s">
        <v>616</v>
      </c>
      <c r="H1959" s="817" t="s">
        <v>73</v>
      </c>
      <c r="I1959" s="821">
        <v>11</v>
      </c>
      <c r="J1959" s="827">
        <v>81.03</v>
      </c>
      <c r="K1959" s="21">
        <f t="shared" si="138"/>
        <v>891.33</v>
      </c>
      <c r="L1959" s="21">
        <f t="shared" si="137"/>
        <v>210</v>
      </c>
      <c r="M1959" s="21">
        <f t="shared" si="140"/>
        <v>210</v>
      </c>
      <c r="N1959" s="21">
        <f t="shared" si="139"/>
        <v>1101.33</v>
      </c>
      <c r="O1959" s="817"/>
      <c r="P1959" s="817"/>
      <c r="Q1959" s="822" t="s">
        <v>8</v>
      </c>
      <c r="R1959" s="823" t="s">
        <v>8</v>
      </c>
    </row>
    <row r="1960" spans="1:18" ht="15" hidden="1" customHeight="1">
      <c r="A1960" s="816">
        <v>139162</v>
      </c>
      <c r="B1960" s="817" t="s">
        <v>568</v>
      </c>
      <c r="C1960" s="817" t="s">
        <v>36</v>
      </c>
      <c r="D1960" s="817" t="s">
        <v>3</v>
      </c>
      <c r="E1960" s="818">
        <v>44437</v>
      </c>
      <c r="F1960" s="817" t="s">
        <v>71</v>
      </c>
      <c r="G1960" s="819" t="s">
        <v>616</v>
      </c>
      <c r="H1960" s="817" t="s">
        <v>73</v>
      </c>
      <c r="I1960" s="821">
        <v>11</v>
      </c>
      <c r="J1960" s="827">
        <v>132.15</v>
      </c>
      <c r="K1960" s="21">
        <f t="shared" si="138"/>
        <v>1453.65</v>
      </c>
      <c r="L1960" s="21">
        <f t="shared" si="137"/>
        <v>210</v>
      </c>
      <c r="M1960" s="21">
        <f t="shared" si="140"/>
        <v>210</v>
      </c>
      <c r="N1960" s="21">
        <f t="shared" si="139"/>
        <v>1663.65</v>
      </c>
      <c r="O1960" s="817"/>
      <c r="P1960" s="817"/>
      <c r="Q1960" s="822" t="s">
        <v>8</v>
      </c>
      <c r="R1960" s="823" t="s">
        <v>8</v>
      </c>
    </row>
    <row r="1961" spans="1:18" ht="15" hidden="1" customHeight="1">
      <c r="A1961" s="816">
        <v>153100</v>
      </c>
      <c r="B1961" s="817" t="s">
        <v>598</v>
      </c>
      <c r="C1961" s="817" t="s">
        <v>572</v>
      </c>
      <c r="D1961" s="817" t="s">
        <v>3</v>
      </c>
      <c r="E1961" s="818">
        <v>44437</v>
      </c>
      <c r="F1961" s="817" t="s">
        <v>140</v>
      </c>
      <c r="G1961" s="819" t="s">
        <v>205</v>
      </c>
      <c r="H1961" s="817" t="s">
        <v>142</v>
      </c>
      <c r="I1961" s="821">
        <v>11</v>
      </c>
      <c r="J1961" s="827">
        <v>70.81</v>
      </c>
      <c r="K1961" s="21">
        <f t="shared" si="138"/>
        <v>778.91000000000008</v>
      </c>
      <c r="L1961" s="21">
        <f t="shared" si="137"/>
        <v>210</v>
      </c>
      <c r="M1961" s="21">
        <f t="shared" si="140"/>
        <v>210</v>
      </c>
      <c r="N1961" s="21">
        <f t="shared" si="139"/>
        <v>988.91000000000008</v>
      </c>
      <c r="O1961" s="817" t="s">
        <v>6</v>
      </c>
      <c r="P1961" s="817" t="s">
        <v>228</v>
      </c>
      <c r="Q1961" s="822" t="s">
        <v>8</v>
      </c>
      <c r="R1961" s="823" t="s">
        <v>9</v>
      </c>
    </row>
    <row r="1962" spans="1:18" ht="15" hidden="1" customHeight="1">
      <c r="A1962" s="816">
        <v>156150</v>
      </c>
      <c r="B1962" s="817" t="s">
        <v>579</v>
      </c>
      <c r="C1962" s="817" t="s">
        <v>39</v>
      </c>
      <c r="D1962" s="817" t="s">
        <v>3</v>
      </c>
      <c r="E1962" s="818">
        <v>44437</v>
      </c>
      <c r="F1962" s="817" t="s">
        <v>71</v>
      </c>
      <c r="G1962" s="819" t="s">
        <v>616</v>
      </c>
      <c r="H1962" s="817" t="s">
        <v>73</v>
      </c>
      <c r="I1962" s="821">
        <v>11</v>
      </c>
      <c r="J1962" s="827">
        <v>81.03</v>
      </c>
      <c r="K1962" s="21">
        <f t="shared" si="138"/>
        <v>891.33</v>
      </c>
      <c r="L1962" s="21">
        <f t="shared" si="137"/>
        <v>210</v>
      </c>
      <c r="M1962" s="21">
        <f t="shared" si="140"/>
        <v>210</v>
      </c>
      <c r="N1962" s="21">
        <f t="shared" si="139"/>
        <v>1101.33</v>
      </c>
      <c r="O1962" s="817"/>
      <c r="P1962" s="817"/>
      <c r="Q1962" s="822" t="s">
        <v>8</v>
      </c>
      <c r="R1962" s="823" t="s">
        <v>8</v>
      </c>
    </row>
    <row r="1963" spans="1:18" ht="15" hidden="1" customHeight="1">
      <c r="A1963" s="816">
        <v>174879</v>
      </c>
      <c r="B1963" s="817" t="s">
        <v>606</v>
      </c>
      <c r="C1963" s="817" t="s">
        <v>39</v>
      </c>
      <c r="D1963" s="817" t="s">
        <v>3</v>
      </c>
      <c r="E1963" s="818">
        <v>44437</v>
      </c>
      <c r="F1963" s="817" t="s">
        <v>140</v>
      </c>
      <c r="G1963" s="819" t="s">
        <v>205</v>
      </c>
      <c r="H1963" s="817" t="s">
        <v>142</v>
      </c>
      <c r="I1963" s="821">
        <v>11</v>
      </c>
      <c r="J1963" s="827">
        <v>81.03</v>
      </c>
      <c r="K1963" s="21">
        <f t="shared" si="138"/>
        <v>891.33</v>
      </c>
      <c r="L1963" s="21">
        <f t="shared" si="137"/>
        <v>210</v>
      </c>
      <c r="M1963" s="21">
        <f t="shared" si="140"/>
        <v>210</v>
      </c>
      <c r="N1963" s="21">
        <f t="shared" si="139"/>
        <v>1101.33</v>
      </c>
      <c r="O1963" s="817" t="s">
        <v>6</v>
      </c>
      <c r="P1963" s="817" t="s">
        <v>228</v>
      </c>
      <c r="Q1963" s="822" t="s">
        <v>8</v>
      </c>
      <c r="R1963" s="823" t="s">
        <v>9</v>
      </c>
    </row>
    <row r="1964" spans="1:18" ht="15" hidden="1" customHeight="1">
      <c r="A1964" s="816">
        <v>175347</v>
      </c>
      <c r="B1964" s="817" t="s">
        <v>599</v>
      </c>
      <c r="C1964" s="817" t="s">
        <v>39</v>
      </c>
      <c r="D1964" s="817" t="s">
        <v>3</v>
      </c>
      <c r="E1964" s="818">
        <v>44437</v>
      </c>
      <c r="F1964" s="817" t="s">
        <v>140</v>
      </c>
      <c r="G1964" s="819" t="s">
        <v>205</v>
      </c>
      <c r="H1964" s="817" t="s">
        <v>142</v>
      </c>
      <c r="I1964" s="821">
        <v>11</v>
      </c>
      <c r="J1964" s="827">
        <v>81.03</v>
      </c>
      <c r="K1964" s="21">
        <f t="shared" si="138"/>
        <v>891.33</v>
      </c>
      <c r="L1964" s="21">
        <f t="shared" si="137"/>
        <v>210</v>
      </c>
      <c r="M1964" s="21">
        <f t="shared" si="140"/>
        <v>210</v>
      </c>
      <c r="N1964" s="21">
        <f t="shared" si="139"/>
        <v>1101.33</v>
      </c>
      <c r="O1964" s="817" t="s">
        <v>6</v>
      </c>
      <c r="P1964" s="817" t="s">
        <v>228</v>
      </c>
      <c r="Q1964" s="822" t="s">
        <v>8</v>
      </c>
      <c r="R1964" s="823" t="s">
        <v>9</v>
      </c>
    </row>
    <row r="1965" spans="1:18" ht="15" hidden="1" customHeight="1">
      <c r="A1965" s="816">
        <v>176091</v>
      </c>
      <c r="B1965" s="817" t="s">
        <v>249</v>
      </c>
      <c r="C1965" s="817" t="s">
        <v>39</v>
      </c>
      <c r="D1965" s="817" t="s">
        <v>3</v>
      </c>
      <c r="E1965" s="818">
        <v>44437</v>
      </c>
      <c r="F1965" s="817" t="s">
        <v>71</v>
      </c>
      <c r="G1965" s="819" t="s">
        <v>616</v>
      </c>
      <c r="H1965" s="817" t="s">
        <v>73</v>
      </c>
      <c r="I1965" s="821">
        <v>11</v>
      </c>
      <c r="J1965" s="827">
        <v>81.03</v>
      </c>
      <c r="K1965" s="21">
        <f t="shared" si="138"/>
        <v>891.33</v>
      </c>
      <c r="L1965" s="21">
        <f t="shared" si="137"/>
        <v>210</v>
      </c>
      <c r="M1965" s="21">
        <f t="shared" si="140"/>
        <v>210</v>
      </c>
      <c r="N1965" s="21">
        <f t="shared" si="139"/>
        <v>1101.33</v>
      </c>
      <c r="O1965" s="817"/>
      <c r="P1965" s="817"/>
      <c r="Q1965" s="822" t="s">
        <v>8</v>
      </c>
      <c r="R1965" s="823" t="s">
        <v>8</v>
      </c>
    </row>
    <row r="1966" spans="1:18" ht="15" hidden="1" customHeight="1">
      <c r="A1966" s="816">
        <v>180376</v>
      </c>
      <c r="B1966" s="817" t="s">
        <v>569</v>
      </c>
      <c r="C1966" s="817" t="s">
        <v>36</v>
      </c>
      <c r="D1966" s="817" t="s">
        <v>3</v>
      </c>
      <c r="E1966" s="818">
        <v>44437</v>
      </c>
      <c r="F1966" s="817" t="s">
        <v>71</v>
      </c>
      <c r="G1966" s="819" t="s">
        <v>616</v>
      </c>
      <c r="H1966" s="817" t="s">
        <v>73</v>
      </c>
      <c r="I1966" s="821">
        <v>11</v>
      </c>
      <c r="J1966" s="827">
        <v>132.15</v>
      </c>
      <c r="K1966" s="21">
        <f t="shared" si="138"/>
        <v>1453.65</v>
      </c>
      <c r="L1966" s="21">
        <f t="shared" si="137"/>
        <v>210</v>
      </c>
      <c r="M1966" s="21">
        <f t="shared" si="140"/>
        <v>210</v>
      </c>
      <c r="N1966" s="21">
        <f t="shared" si="139"/>
        <v>1663.65</v>
      </c>
      <c r="O1966" s="817"/>
      <c r="P1966" s="817"/>
      <c r="Q1966" s="822" t="s">
        <v>8</v>
      </c>
      <c r="R1966" s="823" t="s">
        <v>8</v>
      </c>
    </row>
    <row r="1967" spans="1:18" ht="15" hidden="1" customHeight="1">
      <c r="A1967" s="816">
        <v>188879</v>
      </c>
      <c r="B1967" s="817" t="s">
        <v>585</v>
      </c>
      <c r="C1967" s="817" t="s">
        <v>36</v>
      </c>
      <c r="D1967" s="817" t="s">
        <v>3</v>
      </c>
      <c r="E1967" s="818">
        <v>44437</v>
      </c>
      <c r="F1967" s="817" t="s">
        <v>71</v>
      </c>
      <c r="G1967" s="819" t="s">
        <v>616</v>
      </c>
      <c r="H1967" s="817" t="s">
        <v>73</v>
      </c>
      <c r="I1967" s="821">
        <v>11</v>
      </c>
      <c r="J1967" s="827">
        <v>132.15</v>
      </c>
      <c r="K1967" s="21">
        <f t="shared" si="138"/>
        <v>1453.65</v>
      </c>
      <c r="L1967" s="21">
        <f t="shared" si="137"/>
        <v>210</v>
      </c>
      <c r="M1967" s="21">
        <f t="shared" si="140"/>
        <v>210</v>
      </c>
      <c r="N1967" s="21">
        <f t="shared" si="139"/>
        <v>1663.65</v>
      </c>
      <c r="O1967" s="817"/>
      <c r="P1967" s="817"/>
      <c r="Q1967" s="822" t="s">
        <v>8</v>
      </c>
      <c r="R1967" s="823" t="s">
        <v>8</v>
      </c>
    </row>
    <row r="1968" spans="1:18" ht="15" hidden="1" customHeight="1">
      <c r="A1968" s="816">
        <v>117561</v>
      </c>
      <c r="B1968" s="817" t="s">
        <v>139</v>
      </c>
      <c r="C1968" s="817" t="s">
        <v>18</v>
      </c>
      <c r="D1968" s="817" t="s">
        <v>3</v>
      </c>
      <c r="E1968" s="818">
        <v>44437</v>
      </c>
      <c r="F1968" s="817" t="s">
        <v>140</v>
      </c>
      <c r="G1968" s="819" t="s">
        <v>141</v>
      </c>
      <c r="H1968" s="820" t="s">
        <v>142</v>
      </c>
      <c r="I1968" s="821">
        <v>11</v>
      </c>
      <c r="J1968" s="827">
        <v>150.59</v>
      </c>
      <c r="K1968" s="21">
        <f t="shared" si="138"/>
        <v>1656.49</v>
      </c>
      <c r="L1968" s="21">
        <f t="shared" si="137"/>
        <v>210</v>
      </c>
      <c r="M1968" s="21">
        <f t="shared" si="140"/>
        <v>210</v>
      </c>
      <c r="N1968" s="21">
        <f t="shared" si="139"/>
        <v>1866.49</v>
      </c>
      <c r="O1968" s="817"/>
      <c r="P1968" s="817"/>
      <c r="Q1968" s="822"/>
      <c r="R1968" s="823" t="s">
        <v>9</v>
      </c>
    </row>
    <row r="1969" spans="1:18" ht="15" hidden="1" customHeight="1">
      <c r="A1969" s="825">
        <v>116524</v>
      </c>
      <c r="B1969" s="824" t="s">
        <v>592</v>
      </c>
      <c r="C1969" s="824" t="s">
        <v>39</v>
      </c>
      <c r="D1969" s="824" t="s">
        <v>3</v>
      </c>
      <c r="E1969" s="826">
        <v>44438</v>
      </c>
      <c r="F1969" s="824" t="s">
        <v>140</v>
      </c>
      <c r="G1969" s="824" t="s">
        <v>205</v>
      </c>
      <c r="H1969" s="824" t="s">
        <v>142</v>
      </c>
      <c r="I1969" s="829">
        <v>11</v>
      </c>
      <c r="J1969" s="830">
        <v>81.03</v>
      </c>
      <c r="K1969" s="21">
        <f t="shared" si="138"/>
        <v>891.33</v>
      </c>
      <c r="L1969" s="21">
        <f t="shared" si="137"/>
        <v>210</v>
      </c>
      <c r="M1969" s="21">
        <f t="shared" si="140"/>
        <v>210</v>
      </c>
      <c r="N1969" s="21">
        <f t="shared" si="139"/>
        <v>1101.33</v>
      </c>
      <c r="O1969" s="824" t="s">
        <v>6</v>
      </c>
      <c r="P1969" s="824" t="s">
        <v>109</v>
      </c>
      <c r="Q1969" s="831" t="s">
        <v>8</v>
      </c>
      <c r="R1969" s="832" t="s">
        <v>9</v>
      </c>
    </row>
    <row r="1970" spans="1:18" ht="15" hidden="1" customHeight="1">
      <c r="A1970" s="816">
        <v>116532</v>
      </c>
      <c r="B1970" s="817" t="s">
        <v>550</v>
      </c>
      <c r="C1970" s="817" t="s">
        <v>209</v>
      </c>
      <c r="D1970" s="817" t="s">
        <v>3</v>
      </c>
      <c r="E1970" s="818">
        <v>44438</v>
      </c>
      <c r="F1970" s="817" t="s">
        <v>71</v>
      </c>
      <c r="G1970" s="819" t="s">
        <v>617</v>
      </c>
      <c r="H1970" s="817" t="s">
        <v>73</v>
      </c>
      <c r="I1970" s="821">
        <v>13</v>
      </c>
      <c r="J1970" s="827">
        <v>146.88999999999999</v>
      </c>
      <c r="K1970" s="21">
        <f t="shared" si="138"/>
        <v>1909.5699999999997</v>
      </c>
      <c r="L1970" s="21">
        <f t="shared" ref="L1970:L1999" si="141">IF(OR(I1970=11,I1970&gt;11),210,210*(I1970/11))</f>
        <v>210</v>
      </c>
      <c r="M1970" s="21">
        <f t="shared" si="140"/>
        <v>210</v>
      </c>
      <c r="N1970" s="21">
        <f t="shared" si="139"/>
        <v>2119.5699999999997</v>
      </c>
      <c r="O1970" s="817" t="s">
        <v>6</v>
      </c>
      <c r="P1970" s="817" t="s">
        <v>258</v>
      </c>
      <c r="Q1970" s="822" t="s">
        <v>8</v>
      </c>
      <c r="R1970" s="823" t="s">
        <v>78</v>
      </c>
    </row>
    <row r="1971" spans="1:18" ht="15" hidden="1" customHeight="1">
      <c r="A1971" s="816">
        <v>117367</v>
      </c>
      <c r="B1971" s="817" t="s">
        <v>575</v>
      </c>
      <c r="C1971" s="817" t="s">
        <v>401</v>
      </c>
      <c r="D1971" s="817" t="s">
        <v>3</v>
      </c>
      <c r="E1971" s="818">
        <v>44438</v>
      </c>
      <c r="F1971" s="817" t="s">
        <v>71</v>
      </c>
      <c r="G1971" s="819" t="s">
        <v>617</v>
      </c>
      <c r="H1971" s="817" t="s">
        <v>73</v>
      </c>
      <c r="I1971" s="821">
        <v>12</v>
      </c>
      <c r="J1971" s="827">
        <v>81.03</v>
      </c>
      <c r="K1971" s="21">
        <f t="shared" si="138"/>
        <v>972.36</v>
      </c>
      <c r="L1971" s="21">
        <f t="shared" si="141"/>
        <v>210</v>
      </c>
      <c r="M1971" s="21">
        <f t="shared" si="140"/>
        <v>210</v>
      </c>
      <c r="N1971" s="21">
        <f t="shared" si="139"/>
        <v>1182.3600000000001</v>
      </c>
      <c r="O1971" s="817" t="s">
        <v>6</v>
      </c>
      <c r="P1971" s="817" t="s">
        <v>258</v>
      </c>
      <c r="Q1971" s="822" t="s">
        <v>8</v>
      </c>
      <c r="R1971" s="823" t="s">
        <v>78</v>
      </c>
    </row>
    <row r="1972" spans="1:18" ht="15" hidden="1" customHeight="1">
      <c r="A1972" s="825">
        <v>117455</v>
      </c>
      <c r="B1972" s="824" t="s">
        <v>595</v>
      </c>
      <c r="C1972" s="824" t="s">
        <v>59</v>
      </c>
      <c r="D1972" s="824" t="s">
        <v>3</v>
      </c>
      <c r="E1972" s="826">
        <v>44438</v>
      </c>
      <c r="F1972" s="824" t="s">
        <v>140</v>
      </c>
      <c r="G1972" s="824" t="s">
        <v>205</v>
      </c>
      <c r="H1972" s="824" t="s">
        <v>142</v>
      </c>
      <c r="I1972" s="829">
        <v>11</v>
      </c>
      <c r="J1972" s="830">
        <v>111.7</v>
      </c>
      <c r="K1972" s="21">
        <f t="shared" si="138"/>
        <v>1228.7</v>
      </c>
      <c r="L1972" s="21">
        <f t="shared" si="141"/>
        <v>210</v>
      </c>
      <c r="M1972" s="21">
        <f t="shared" si="140"/>
        <v>210</v>
      </c>
      <c r="N1972" s="21">
        <f t="shared" si="139"/>
        <v>1438.7</v>
      </c>
      <c r="O1972" s="824" t="s">
        <v>6</v>
      </c>
      <c r="P1972" s="824" t="s">
        <v>109</v>
      </c>
      <c r="Q1972" s="831" t="s">
        <v>8</v>
      </c>
      <c r="R1972" s="832" t="s">
        <v>9</v>
      </c>
    </row>
    <row r="1973" spans="1:18" ht="15" hidden="1" customHeight="1">
      <c r="A1973" s="816">
        <v>117537</v>
      </c>
      <c r="B1973" s="817" t="s">
        <v>582</v>
      </c>
      <c r="C1973" s="817" t="s">
        <v>59</v>
      </c>
      <c r="D1973" s="817" t="s">
        <v>3</v>
      </c>
      <c r="E1973" s="818">
        <v>44438</v>
      </c>
      <c r="F1973" s="817" t="s">
        <v>71</v>
      </c>
      <c r="G1973" s="819" t="s">
        <v>617</v>
      </c>
      <c r="H1973" s="817" t="s">
        <v>73</v>
      </c>
      <c r="I1973" s="821">
        <v>12</v>
      </c>
      <c r="J1973" s="827">
        <v>111.7</v>
      </c>
      <c r="K1973" s="21">
        <f t="shared" si="138"/>
        <v>1340.4</v>
      </c>
      <c r="L1973" s="21">
        <f t="shared" si="141"/>
        <v>210</v>
      </c>
      <c r="M1973" s="21">
        <f t="shared" si="140"/>
        <v>210</v>
      </c>
      <c r="N1973" s="21">
        <f t="shared" si="139"/>
        <v>1550.4</v>
      </c>
      <c r="O1973" s="817" t="s">
        <v>6</v>
      </c>
      <c r="P1973" s="817" t="s">
        <v>258</v>
      </c>
      <c r="Q1973" s="822" t="s">
        <v>8</v>
      </c>
      <c r="R1973" s="823" t="s">
        <v>78</v>
      </c>
    </row>
    <row r="1974" spans="1:18" ht="15" hidden="1" customHeight="1">
      <c r="A1974" s="816">
        <v>117541</v>
      </c>
      <c r="B1974" s="817" t="s">
        <v>564</v>
      </c>
      <c r="C1974" s="817" t="s">
        <v>59</v>
      </c>
      <c r="D1974" s="817" t="s">
        <v>3</v>
      </c>
      <c r="E1974" s="818">
        <v>44438</v>
      </c>
      <c r="F1974" s="817" t="s">
        <v>71</v>
      </c>
      <c r="G1974" s="819" t="s">
        <v>617</v>
      </c>
      <c r="H1974" s="817" t="s">
        <v>73</v>
      </c>
      <c r="I1974" s="821">
        <v>12</v>
      </c>
      <c r="J1974" s="827">
        <v>111.7</v>
      </c>
      <c r="K1974" s="21">
        <f t="shared" si="138"/>
        <v>1340.4</v>
      </c>
      <c r="L1974" s="21">
        <f t="shared" si="141"/>
        <v>210</v>
      </c>
      <c r="M1974" s="21">
        <f t="shared" si="140"/>
        <v>210</v>
      </c>
      <c r="N1974" s="21">
        <f t="shared" si="139"/>
        <v>1550.4</v>
      </c>
      <c r="O1974" s="817" t="s">
        <v>6</v>
      </c>
      <c r="P1974" s="817" t="s">
        <v>258</v>
      </c>
      <c r="Q1974" s="822" t="s">
        <v>8</v>
      </c>
      <c r="R1974" s="823" t="s">
        <v>78</v>
      </c>
    </row>
    <row r="1975" spans="1:18" ht="15" hidden="1" customHeight="1">
      <c r="A1975" s="816">
        <v>117725</v>
      </c>
      <c r="B1975" s="817" t="s">
        <v>576</v>
      </c>
      <c r="C1975" s="817" t="s">
        <v>209</v>
      </c>
      <c r="D1975" s="817" t="s">
        <v>3</v>
      </c>
      <c r="E1975" s="818">
        <v>44438</v>
      </c>
      <c r="F1975" s="817" t="s">
        <v>71</v>
      </c>
      <c r="G1975" s="819" t="s">
        <v>617</v>
      </c>
      <c r="H1975" s="817" t="s">
        <v>73</v>
      </c>
      <c r="I1975" s="821">
        <v>13</v>
      </c>
      <c r="J1975" s="827">
        <v>146.88999999999999</v>
      </c>
      <c r="K1975" s="21">
        <f t="shared" si="138"/>
        <v>1909.5699999999997</v>
      </c>
      <c r="L1975" s="21">
        <f t="shared" si="141"/>
        <v>210</v>
      </c>
      <c r="M1975" s="21">
        <f t="shared" si="140"/>
        <v>210</v>
      </c>
      <c r="N1975" s="21">
        <f t="shared" si="139"/>
        <v>2119.5699999999997</v>
      </c>
      <c r="O1975" s="817" t="s">
        <v>6</v>
      </c>
      <c r="P1975" s="817" t="s">
        <v>258</v>
      </c>
      <c r="Q1975" s="822" t="s">
        <v>8</v>
      </c>
      <c r="R1975" s="823" t="s">
        <v>78</v>
      </c>
    </row>
    <row r="1976" spans="1:18" ht="15" hidden="1" customHeight="1">
      <c r="A1976" s="825">
        <v>117812</v>
      </c>
      <c r="B1976" s="824" t="s">
        <v>596</v>
      </c>
      <c r="C1976" s="824" t="s">
        <v>39</v>
      </c>
      <c r="D1976" s="824" t="s">
        <v>3</v>
      </c>
      <c r="E1976" s="826">
        <v>44438</v>
      </c>
      <c r="F1976" s="824" t="s">
        <v>140</v>
      </c>
      <c r="G1976" s="824" t="s">
        <v>205</v>
      </c>
      <c r="H1976" s="824" t="s">
        <v>142</v>
      </c>
      <c r="I1976" s="829">
        <v>11</v>
      </c>
      <c r="J1976" s="830">
        <v>81.03</v>
      </c>
      <c r="K1976" s="21">
        <f t="shared" si="138"/>
        <v>891.33</v>
      </c>
      <c r="L1976" s="21">
        <f t="shared" si="141"/>
        <v>210</v>
      </c>
      <c r="M1976" s="21">
        <f t="shared" si="140"/>
        <v>210</v>
      </c>
      <c r="N1976" s="21">
        <f t="shared" si="139"/>
        <v>1101.33</v>
      </c>
      <c r="O1976" s="824" t="s">
        <v>6</v>
      </c>
      <c r="P1976" s="824" t="s">
        <v>109</v>
      </c>
      <c r="Q1976" s="831" t="s">
        <v>8</v>
      </c>
      <c r="R1976" s="832" t="s">
        <v>9</v>
      </c>
    </row>
    <row r="1977" spans="1:18" ht="15" hidden="1" customHeight="1">
      <c r="A1977" s="816">
        <v>117935</v>
      </c>
      <c r="B1977" s="817" t="s">
        <v>566</v>
      </c>
      <c r="C1977" s="817" t="s">
        <v>59</v>
      </c>
      <c r="D1977" s="817" t="s">
        <v>3</v>
      </c>
      <c r="E1977" s="818">
        <v>44438</v>
      </c>
      <c r="F1977" s="817" t="s">
        <v>71</v>
      </c>
      <c r="G1977" s="819" t="s">
        <v>617</v>
      </c>
      <c r="H1977" s="817" t="s">
        <v>73</v>
      </c>
      <c r="I1977" s="821">
        <v>12</v>
      </c>
      <c r="J1977" s="827">
        <v>111.7</v>
      </c>
      <c r="K1977" s="21">
        <f t="shared" si="138"/>
        <v>1340.4</v>
      </c>
      <c r="L1977" s="21">
        <f t="shared" si="141"/>
        <v>210</v>
      </c>
      <c r="M1977" s="21">
        <f t="shared" si="140"/>
        <v>210</v>
      </c>
      <c r="N1977" s="21">
        <f t="shared" si="139"/>
        <v>1550.4</v>
      </c>
      <c r="O1977" s="817" t="s">
        <v>6</v>
      </c>
      <c r="P1977" s="817" t="s">
        <v>258</v>
      </c>
      <c r="Q1977" s="822" t="s">
        <v>8</v>
      </c>
      <c r="R1977" s="823" t="s">
        <v>78</v>
      </c>
    </row>
    <row r="1978" spans="1:18" ht="15" hidden="1" customHeight="1">
      <c r="A1978" s="825">
        <v>117967</v>
      </c>
      <c r="B1978" s="824" t="s">
        <v>597</v>
      </c>
      <c r="C1978" s="824" t="s">
        <v>39</v>
      </c>
      <c r="D1978" s="824" t="s">
        <v>3</v>
      </c>
      <c r="E1978" s="826">
        <v>44438</v>
      </c>
      <c r="F1978" s="824" t="s">
        <v>140</v>
      </c>
      <c r="G1978" s="824" t="s">
        <v>205</v>
      </c>
      <c r="H1978" s="824" t="s">
        <v>142</v>
      </c>
      <c r="I1978" s="829">
        <v>11</v>
      </c>
      <c r="J1978" s="830">
        <v>81.03</v>
      </c>
      <c r="K1978" s="21">
        <f t="shared" si="138"/>
        <v>891.33</v>
      </c>
      <c r="L1978" s="21">
        <f t="shared" si="141"/>
        <v>210</v>
      </c>
      <c r="M1978" s="21">
        <f t="shared" si="140"/>
        <v>210</v>
      </c>
      <c r="N1978" s="21">
        <f t="shared" si="139"/>
        <v>1101.33</v>
      </c>
      <c r="O1978" s="824" t="s">
        <v>6</v>
      </c>
      <c r="P1978" s="824" t="s">
        <v>109</v>
      </c>
      <c r="Q1978" s="831" t="s">
        <v>8</v>
      </c>
      <c r="R1978" s="832" t="s">
        <v>9</v>
      </c>
    </row>
    <row r="1979" spans="1:18" ht="15" hidden="1" customHeight="1">
      <c r="A1979" s="816">
        <v>118370</v>
      </c>
      <c r="B1979" s="817" t="s">
        <v>222</v>
      </c>
      <c r="C1979" s="817" t="s">
        <v>18</v>
      </c>
      <c r="D1979" s="817" t="s">
        <v>3</v>
      </c>
      <c r="E1979" s="818">
        <v>44438</v>
      </c>
      <c r="F1979" s="817" t="s">
        <v>71</v>
      </c>
      <c r="G1979" s="819" t="s">
        <v>223</v>
      </c>
      <c r="H1979" s="817" t="s">
        <v>73</v>
      </c>
      <c r="I1979" s="821">
        <v>11</v>
      </c>
      <c r="J1979" s="827">
        <v>150.59</v>
      </c>
      <c r="K1979" s="21">
        <f t="shared" si="138"/>
        <v>1656.49</v>
      </c>
      <c r="L1979" s="21">
        <f t="shared" si="141"/>
        <v>210</v>
      </c>
      <c r="M1979" s="21">
        <f t="shared" si="140"/>
        <v>210</v>
      </c>
      <c r="N1979" s="21">
        <f t="shared" si="139"/>
        <v>1866.49</v>
      </c>
      <c r="O1979" s="817"/>
      <c r="P1979" s="817"/>
      <c r="Q1979" s="822" t="s">
        <v>8</v>
      </c>
      <c r="R1979" s="823" t="s">
        <v>9</v>
      </c>
    </row>
    <row r="1980" spans="1:18" ht="15" hidden="1" customHeight="1">
      <c r="A1980" s="816">
        <v>118488</v>
      </c>
      <c r="B1980" s="817" t="s">
        <v>604</v>
      </c>
      <c r="C1980" s="817" t="s">
        <v>401</v>
      </c>
      <c r="D1980" s="817" t="s">
        <v>3</v>
      </c>
      <c r="E1980" s="818">
        <v>44438</v>
      </c>
      <c r="F1980" s="817" t="s">
        <v>71</v>
      </c>
      <c r="G1980" s="819" t="s">
        <v>617</v>
      </c>
      <c r="H1980" s="817" t="s">
        <v>73</v>
      </c>
      <c r="I1980" s="821">
        <v>12</v>
      </c>
      <c r="J1980" s="827">
        <v>81.03</v>
      </c>
      <c r="K1980" s="21">
        <f t="shared" si="138"/>
        <v>972.36</v>
      </c>
      <c r="L1980" s="21">
        <f t="shared" si="141"/>
        <v>210</v>
      </c>
      <c r="M1980" s="21">
        <f t="shared" si="140"/>
        <v>210</v>
      </c>
      <c r="N1980" s="21">
        <f t="shared" si="139"/>
        <v>1182.3600000000001</v>
      </c>
      <c r="O1980" s="817" t="s">
        <v>6</v>
      </c>
      <c r="P1980" s="817" t="s">
        <v>258</v>
      </c>
      <c r="Q1980" s="822" t="s">
        <v>8</v>
      </c>
      <c r="R1980" s="823" t="s">
        <v>78</v>
      </c>
    </row>
    <row r="1981" spans="1:18" ht="15" hidden="1" customHeight="1">
      <c r="A1981" s="816">
        <v>118850</v>
      </c>
      <c r="B1981" s="817" t="s">
        <v>578</v>
      </c>
      <c r="C1981" s="817" t="s">
        <v>401</v>
      </c>
      <c r="D1981" s="817" t="s">
        <v>3</v>
      </c>
      <c r="E1981" s="818">
        <v>44438</v>
      </c>
      <c r="F1981" s="817" t="s">
        <v>71</v>
      </c>
      <c r="G1981" s="819" t="s">
        <v>617</v>
      </c>
      <c r="H1981" s="817" t="s">
        <v>73</v>
      </c>
      <c r="I1981" s="821">
        <v>12</v>
      </c>
      <c r="J1981" s="827">
        <v>81.03</v>
      </c>
      <c r="K1981" s="21">
        <f t="shared" si="138"/>
        <v>972.36</v>
      </c>
      <c r="L1981" s="21">
        <f t="shared" si="141"/>
        <v>210</v>
      </c>
      <c r="M1981" s="21">
        <f t="shared" si="140"/>
        <v>210</v>
      </c>
      <c r="N1981" s="21">
        <f t="shared" si="139"/>
        <v>1182.3600000000001</v>
      </c>
      <c r="O1981" s="817" t="s">
        <v>6</v>
      </c>
      <c r="P1981" s="817" t="s">
        <v>258</v>
      </c>
      <c r="Q1981" s="822" t="s">
        <v>8</v>
      </c>
      <c r="R1981" s="823" t="s">
        <v>78</v>
      </c>
    </row>
    <row r="1982" spans="1:18" ht="15" hidden="1" customHeight="1">
      <c r="A1982" s="816">
        <v>139162</v>
      </c>
      <c r="B1982" s="817" t="s">
        <v>568</v>
      </c>
      <c r="C1982" s="817" t="s">
        <v>36</v>
      </c>
      <c r="D1982" s="817" t="s">
        <v>3</v>
      </c>
      <c r="E1982" s="818">
        <v>44438</v>
      </c>
      <c r="F1982" s="817" t="s">
        <v>71</v>
      </c>
      <c r="G1982" s="819" t="s">
        <v>617</v>
      </c>
      <c r="H1982" s="817" t="s">
        <v>73</v>
      </c>
      <c r="I1982" s="821">
        <v>12</v>
      </c>
      <c r="J1982" s="827">
        <v>132.15</v>
      </c>
      <c r="K1982" s="21">
        <f t="shared" si="138"/>
        <v>1585.8000000000002</v>
      </c>
      <c r="L1982" s="21">
        <f t="shared" si="141"/>
        <v>210</v>
      </c>
      <c r="M1982" s="21">
        <f t="shared" si="140"/>
        <v>210</v>
      </c>
      <c r="N1982" s="21">
        <f t="shared" si="139"/>
        <v>1795.8000000000002</v>
      </c>
      <c r="O1982" s="817" t="s">
        <v>6</v>
      </c>
      <c r="P1982" s="817" t="s">
        <v>258</v>
      </c>
      <c r="Q1982" s="822" t="s">
        <v>8</v>
      </c>
      <c r="R1982" s="823" t="s">
        <v>78</v>
      </c>
    </row>
    <row r="1983" spans="1:18" ht="15" hidden="1" customHeight="1">
      <c r="A1983" s="825">
        <v>153100</v>
      </c>
      <c r="B1983" s="824" t="s">
        <v>598</v>
      </c>
      <c r="C1983" s="824" t="s">
        <v>572</v>
      </c>
      <c r="D1983" s="824" t="s">
        <v>3</v>
      </c>
      <c r="E1983" s="826">
        <v>44438</v>
      </c>
      <c r="F1983" s="824" t="s">
        <v>140</v>
      </c>
      <c r="G1983" s="824" t="s">
        <v>205</v>
      </c>
      <c r="H1983" s="824" t="s">
        <v>142</v>
      </c>
      <c r="I1983" s="829">
        <v>11</v>
      </c>
      <c r="J1983" s="830">
        <v>70.81</v>
      </c>
      <c r="K1983" s="21">
        <f t="shared" si="138"/>
        <v>778.91000000000008</v>
      </c>
      <c r="L1983" s="21">
        <f t="shared" si="141"/>
        <v>210</v>
      </c>
      <c r="M1983" s="21">
        <f t="shared" si="140"/>
        <v>210</v>
      </c>
      <c r="N1983" s="21">
        <f t="shared" si="139"/>
        <v>988.91000000000008</v>
      </c>
      <c r="O1983" s="824" t="s">
        <v>6</v>
      </c>
      <c r="P1983" s="824" t="s">
        <v>109</v>
      </c>
      <c r="Q1983" s="831" t="s">
        <v>8</v>
      </c>
      <c r="R1983" s="832" t="s">
        <v>9</v>
      </c>
    </row>
    <row r="1984" spans="1:18" ht="15" hidden="1" customHeight="1">
      <c r="A1984" s="816">
        <v>156150</v>
      </c>
      <c r="B1984" s="817" t="s">
        <v>579</v>
      </c>
      <c r="C1984" s="817" t="s">
        <v>39</v>
      </c>
      <c r="D1984" s="817" t="s">
        <v>3</v>
      </c>
      <c r="E1984" s="818">
        <v>44438</v>
      </c>
      <c r="F1984" s="817" t="s">
        <v>71</v>
      </c>
      <c r="G1984" s="819" t="s">
        <v>617</v>
      </c>
      <c r="H1984" s="817" t="s">
        <v>73</v>
      </c>
      <c r="I1984" s="821">
        <v>12</v>
      </c>
      <c r="J1984" s="827">
        <v>81.03</v>
      </c>
      <c r="K1984" s="21">
        <f t="shared" si="138"/>
        <v>972.36</v>
      </c>
      <c r="L1984" s="21">
        <f t="shared" si="141"/>
        <v>210</v>
      </c>
      <c r="M1984" s="21">
        <f t="shared" si="140"/>
        <v>210</v>
      </c>
      <c r="N1984" s="21">
        <f t="shared" si="139"/>
        <v>1182.3600000000001</v>
      </c>
      <c r="O1984" s="817" t="s">
        <v>6</v>
      </c>
      <c r="P1984" s="817" t="s">
        <v>258</v>
      </c>
      <c r="Q1984" s="822" t="s">
        <v>8</v>
      </c>
      <c r="R1984" s="823" t="s">
        <v>78</v>
      </c>
    </row>
    <row r="1985" spans="1:19" ht="15" hidden="1" customHeight="1">
      <c r="A1985" s="825">
        <v>174879</v>
      </c>
      <c r="B1985" s="824" t="s">
        <v>606</v>
      </c>
      <c r="C1985" s="824" t="s">
        <v>39</v>
      </c>
      <c r="D1985" s="824" t="s">
        <v>3</v>
      </c>
      <c r="E1985" s="826">
        <v>44438</v>
      </c>
      <c r="F1985" s="824" t="s">
        <v>140</v>
      </c>
      <c r="G1985" s="824" t="s">
        <v>205</v>
      </c>
      <c r="H1985" s="824" t="s">
        <v>142</v>
      </c>
      <c r="I1985" s="829">
        <v>11</v>
      </c>
      <c r="J1985" s="830">
        <v>81.03</v>
      </c>
      <c r="K1985" s="21">
        <f t="shared" si="138"/>
        <v>891.33</v>
      </c>
      <c r="L1985" s="21">
        <f t="shared" si="141"/>
        <v>210</v>
      </c>
      <c r="M1985" s="21">
        <f t="shared" si="140"/>
        <v>210</v>
      </c>
      <c r="N1985" s="21">
        <f t="shared" si="139"/>
        <v>1101.33</v>
      </c>
      <c r="O1985" s="824" t="s">
        <v>6</v>
      </c>
      <c r="P1985" s="824" t="s">
        <v>109</v>
      </c>
      <c r="Q1985" s="831" t="s">
        <v>8</v>
      </c>
      <c r="R1985" s="832" t="s">
        <v>9</v>
      </c>
    </row>
    <row r="1986" spans="1:19" ht="15" hidden="1" customHeight="1">
      <c r="A1986" s="825">
        <v>175347</v>
      </c>
      <c r="B1986" s="824" t="s">
        <v>599</v>
      </c>
      <c r="C1986" s="824" t="s">
        <v>39</v>
      </c>
      <c r="D1986" s="824" t="s">
        <v>3</v>
      </c>
      <c r="E1986" s="826">
        <v>44438</v>
      </c>
      <c r="F1986" s="824" t="s">
        <v>140</v>
      </c>
      <c r="G1986" s="824" t="s">
        <v>205</v>
      </c>
      <c r="H1986" s="824" t="s">
        <v>142</v>
      </c>
      <c r="I1986" s="829">
        <v>11</v>
      </c>
      <c r="J1986" s="830">
        <v>81.03</v>
      </c>
      <c r="K1986" s="21">
        <f t="shared" si="138"/>
        <v>891.33</v>
      </c>
      <c r="L1986" s="21">
        <f t="shared" si="141"/>
        <v>210</v>
      </c>
      <c r="M1986" s="21">
        <f t="shared" si="140"/>
        <v>210</v>
      </c>
      <c r="N1986" s="21">
        <f t="shared" si="139"/>
        <v>1101.33</v>
      </c>
      <c r="O1986" s="824" t="s">
        <v>6</v>
      </c>
      <c r="P1986" s="824" t="s">
        <v>109</v>
      </c>
      <c r="Q1986" s="831" t="s">
        <v>8</v>
      </c>
      <c r="R1986" s="832" t="s">
        <v>9</v>
      </c>
    </row>
    <row r="1987" spans="1:19" ht="15" hidden="1" customHeight="1">
      <c r="A1987" s="816">
        <v>176091</v>
      </c>
      <c r="B1987" s="817" t="s">
        <v>249</v>
      </c>
      <c r="C1987" s="817" t="s">
        <v>39</v>
      </c>
      <c r="D1987" s="817" t="s">
        <v>3</v>
      </c>
      <c r="E1987" s="818">
        <v>44438</v>
      </c>
      <c r="F1987" s="817" t="s">
        <v>71</v>
      </c>
      <c r="G1987" s="819" t="s">
        <v>617</v>
      </c>
      <c r="H1987" s="817" t="s">
        <v>73</v>
      </c>
      <c r="I1987" s="821">
        <v>12</v>
      </c>
      <c r="J1987" s="827">
        <v>81.03</v>
      </c>
      <c r="K1987" s="21">
        <f t="shared" si="138"/>
        <v>972.36</v>
      </c>
      <c r="L1987" s="21">
        <f t="shared" si="141"/>
        <v>210</v>
      </c>
      <c r="M1987" s="21">
        <f t="shared" si="140"/>
        <v>210</v>
      </c>
      <c r="N1987" s="21">
        <f t="shared" si="139"/>
        <v>1182.3600000000001</v>
      </c>
      <c r="O1987" s="817" t="s">
        <v>6</v>
      </c>
      <c r="P1987" s="817" t="s">
        <v>258</v>
      </c>
      <c r="Q1987" s="822" t="s">
        <v>8</v>
      </c>
      <c r="R1987" s="823" t="s">
        <v>78</v>
      </c>
    </row>
    <row r="1988" spans="1:19" ht="15" hidden="1" customHeight="1">
      <c r="A1988" s="816">
        <v>180376</v>
      </c>
      <c r="B1988" s="817" t="s">
        <v>569</v>
      </c>
      <c r="C1988" s="817" t="s">
        <v>36</v>
      </c>
      <c r="D1988" s="817" t="s">
        <v>3</v>
      </c>
      <c r="E1988" s="818">
        <v>44438</v>
      </c>
      <c r="F1988" s="817" t="s">
        <v>71</v>
      </c>
      <c r="G1988" s="819" t="s">
        <v>617</v>
      </c>
      <c r="H1988" s="817" t="s">
        <v>73</v>
      </c>
      <c r="I1988" s="821">
        <v>12</v>
      </c>
      <c r="J1988" s="827">
        <v>132.15</v>
      </c>
      <c r="K1988" s="21">
        <f t="shared" si="138"/>
        <v>1585.8000000000002</v>
      </c>
      <c r="L1988" s="21">
        <f t="shared" si="141"/>
        <v>210</v>
      </c>
      <c r="M1988" s="21">
        <f t="shared" si="140"/>
        <v>210</v>
      </c>
      <c r="N1988" s="21">
        <f t="shared" si="139"/>
        <v>1795.8000000000002</v>
      </c>
      <c r="O1988" s="817" t="s">
        <v>6</v>
      </c>
      <c r="P1988" s="817" t="s">
        <v>258</v>
      </c>
      <c r="Q1988" s="822" t="s">
        <v>8</v>
      </c>
      <c r="R1988" s="823" t="s">
        <v>78</v>
      </c>
    </row>
    <row r="1989" spans="1:19" ht="15" hidden="1" customHeight="1">
      <c r="A1989" s="816">
        <v>188879</v>
      </c>
      <c r="B1989" s="817" t="s">
        <v>585</v>
      </c>
      <c r="C1989" s="817" t="s">
        <v>36</v>
      </c>
      <c r="D1989" s="817" t="s">
        <v>3</v>
      </c>
      <c r="E1989" s="818">
        <v>44438</v>
      </c>
      <c r="F1989" s="817" t="s">
        <v>71</v>
      </c>
      <c r="G1989" s="819" t="s">
        <v>617</v>
      </c>
      <c r="H1989" s="817" t="s">
        <v>73</v>
      </c>
      <c r="I1989" s="821">
        <v>12</v>
      </c>
      <c r="J1989" s="827">
        <v>132.15</v>
      </c>
      <c r="K1989" s="21">
        <f t="shared" ref="K1989:K2052" si="142">J1989*I1989</f>
        <v>1585.8000000000002</v>
      </c>
      <c r="L1989" s="21">
        <f t="shared" si="141"/>
        <v>210</v>
      </c>
      <c r="M1989" s="21">
        <f t="shared" si="140"/>
        <v>210</v>
      </c>
      <c r="N1989" s="21">
        <f t="shared" si="139"/>
        <v>1795.8000000000002</v>
      </c>
      <c r="O1989" s="817" t="s">
        <v>6</v>
      </c>
      <c r="P1989" s="817" t="s">
        <v>258</v>
      </c>
      <c r="Q1989" s="822" t="s">
        <v>8</v>
      </c>
      <c r="R1989" s="823" t="s">
        <v>78</v>
      </c>
    </row>
    <row r="1990" spans="1:19" ht="15" hidden="1" customHeight="1">
      <c r="A1990" s="816">
        <v>117561</v>
      </c>
      <c r="B1990" s="817" t="s">
        <v>139</v>
      </c>
      <c r="C1990" s="817" t="s">
        <v>18</v>
      </c>
      <c r="D1990" s="817" t="s">
        <v>3</v>
      </c>
      <c r="E1990" s="818">
        <v>44438</v>
      </c>
      <c r="F1990" s="817" t="s">
        <v>140</v>
      </c>
      <c r="G1990" s="819" t="s">
        <v>141</v>
      </c>
      <c r="H1990" s="820" t="s">
        <v>142</v>
      </c>
      <c r="I1990" s="821">
        <v>8</v>
      </c>
      <c r="J1990" s="827">
        <v>150.59</v>
      </c>
      <c r="K1990" s="21">
        <f t="shared" si="142"/>
        <v>1204.72</v>
      </c>
      <c r="L1990" s="21">
        <f t="shared" si="141"/>
        <v>152.72727272727272</v>
      </c>
      <c r="M1990" s="21">
        <f t="shared" si="140"/>
        <v>152.72999999999999</v>
      </c>
      <c r="N1990" s="21">
        <f t="shared" ref="N1990:N2053" si="143">K1990+M1990</f>
        <v>1357.45</v>
      </c>
      <c r="O1990" s="817"/>
      <c r="P1990" s="817"/>
      <c r="Q1990" s="822"/>
      <c r="R1990" s="823" t="s">
        <v>9</v>
      </c>
    </row>
    <row r="1991" spans="1:19" ht="15" hidden="1" customHeight="1">
      <c r="A1991" s="816">
        <v>117561</v>
      </c>
      <c r="B1991" s="817" t="s">
        <v>139</v>
      </c>
      <c r="C1991" s="817" t="s">
        <v>18</v>
      </c>
      <c r="D1991" s="817" t="s">
        <v>3</v>
      </c>
      <c r="E1991" s="818">
        <v>44438</v>
      </c>
      <c r="F1991" s="817" t="s">
        <v>140</v>
      </c>
      <c r="G1991" s="819" t="s">
        <v>141</v>
      </c>
      <c r="H1991" s="820" t="s">
        <v>142</v>
      </c>
      <c r="I1991" s="821">
        <v>3</v>
      </c>
      <c r="J1991" s="827">
        <v>150.59</v>
      </c>
      <c r="K1991" s="21">
        <f t="shared" si="142"/>
        <v>451.77</v>
      </c>
      <c r="L1991" s="21">
        <f t="shared" si="141"/>
        <v>57.272727272727266</v>
      </c>
      <c r="M1991" s="21">
        <f t="shared" ref="M1991:M2054" si="144">IFERROR(ROUND(L1991,2),0)</f>
        <v>57.27</v>
      </c>
      <c r="N1991" s="21">
        <f t="shared" si="143"/>
        <v>509.03999999999996</v>
      </c>
      <c r="O1991" s="817"/>
      <c r="P1991" s="817"/>
      <c r="Q1991" s="822"/>
      <c r="R1991" s="823" t="s">
        <v>9</v>
      </c>
    </row>
    <row r="1992" spans="1:19" ht="15" hidden="1" customHeight="1">
      <c r="A1992" s="816">
        <v>116524</v>
      </c>
      <c r="B1992" s="817" t="s">
        <v>592</v>
      </c>
      <c r="C1992" s="817" t="s">
        <v>39</v>
      </c>
      <c r="D1992" s="817" t="s">
        <v>3</v>
      </c>
      <c r="E1992" s="818">
        <v>44439</v>
      </c>
      <c r="F1992" s="817" t="s">
        <v>140</v>
      </c>
      <c r="G1992" s="819" t="s">
        <v>205</v>
      </c>
      <c r="H1992" s="817" t="s">
        <v>142</v>
      </c>
      <c r="I1992" s="821">
        <v>11</v>
      </c>
      <c r="J1992" s="827">
        <v>81.03</v>
      </c>
      <c r="K1992" s="21">
        <f t="shared" si="142"/>
        <v>891.33</v>
      </c>
      <c r="L1992" s="21">
        <f t="shared" si="141"/>
        <v>210</v>
      </c>
      <c r="M1992" s="21">
        <f t="shared" si="144"/>
        <v>210</v>
      </c>
      <c r="N1992" s="21">
        <f t="shared" si="143"/>
        <v>1101.33</v>
      </c>
      <c r="O1992" s="817" t="s">
        <v>6</v>
      </c>
      <c r="P1992" s="817" t="s">
        <v>15</v>
      </c>
      <c r="Q1992" s="822" t="s">
        <v>8</v>
      </c>
      <c r="R1992" s="823" t="s">
        <v>9</v>
      </c>
    </row>
    <row r="1993" spans="1:19" ht="15" hidden="1" customHeight="1">
      <c r="A1993" s="816">
        <v>116532</v>
      </c>
      <c r="B1993" s="817" t="s">
        <v>550</v>
      </c>
      <c r="C1993" s="817" t="s">
        <v>209</v>
      </c>
      <c r="D1993" s="817" t="s">
        <v>3</v>
      </c>
      <c r="E1993" s="818">
        <v>44439</v>
      </c>
      <c r="F1993" s="817" t="s">
        <v>71</v>
      </c>
      <c r="G1993" s="819" t="s">
        <v>618</v>
      </c>
      <c r="H1993" s="817" t="s">
        <v>73</v>
      </c>
      <c r="I1993" s="821">
        <v>13</v>
      </c>
      <c r="J1993" s="827">
        <v>146.88999999999999</v>
      </c>
      <c r="K1993" s="21">
        <f t="shared" si="142"/>
        <v>1909.5699999999997</v>
      </c>
      <c r="L1993" s="21">
        <f t="shared" si="141"/>
        <v>210</v>
      </c>
      <c r="M1993" s="21">
        <f t="shared" si="144"/>
        <v>210</v>
      </c>
      <c r="N1993" s="21">
        <f t="shared" si="143"/>
        <v>2119.5699999999997</v>
      </c>
      <c r="O1993" s="817" t="s">
        <v>6</v>
      </c>
      <c r="P1993" s="817" t="s">
        <v>258</v>
      </c>
      <c r="Q1993" s="822" t="s">
        <v>8</v>
      </c>
      <c r="R1993" s="823" t="s">
        <v>78</v>
      </c>
    </row>
    <row r="1994" spans="1:19" ht="15" hidden="1" customHeight="1">
      <c r="A1994" s="816">
        <v>117367</v>
      </c>
      <c r="B1994" s="817" t="s">
        <v>575</v>
      </c>
      <c r="C1994" s="817" t="s">
        <v>401</v>
      </c>
      <c r="D1994" s="817" t="s">
        <v>3</v>
      </c>
      <c r="E1994" s="818">
        <v>44439</v>
      </c>
      <c r="F1994" s="817" t="s">
        <v>71</v>
      </c>
      <c r="G1994" s="819" t="s">
        <v>618</v>
      </c>
      <c r="H1994" s="817" t="s">
        <v>73</v>
      </c>
      <c r="I1994" s="821">
        <v>12.5</v>
      </c>
      <c r="J1994" s="827">
        <v>81.03</v>
      </c>
      <c r="K1994" s="21">
        <f t="shared" si="142"/>
        <v>1012.875</v>
      </c>
      <c r="L1994" s="21">
        <f t="shared" si="141"/>
        <v>210</v>
      </c>
      <c r="M1994" s="21">
        <f t="shared" si="144"/>
        <v>210</v>
      </c>
      <c r="N1994" s="21">
        <f t="shared" si="143"/>
        <v>1222.875</v>
      </c>
      <c r="O1994" s="817" t="s">
        <v>6</v>
      </c>
      <c r="P1994" s="817" t="s">
        <v>258</v>
      </c>
      <c r="Q1994" s="822" t="s">
        <v>8</v>
      </c>
      <c r="R1994" s="823" t="s">
        <v>78</v>
      </c>
    </row>
    <row r="1995" spans="1:19" ht="15" hidden="1" customHeight="1">
      <c r="A1995" s="816">
        <v>117455</v>
      </c>
      <c r="B1995" s="817" t="s">
        <v>595</v>
      </c>
      <c r="C1995" s="817" t="s">
        <v>59</v>
      </c>
      <c r="D1995" s="817" t="s">
        <v>3</v>
      </c>
      <c r="E1995" s="818">
        <v>44439</v>
      </c>
      <c r="F1995" s="817" t="s">
        <v>140</v>
      </c>
      <c r="G1995" s="819" t="s">
        <v>205</v>
      </c>
      <c r="H1995" s="817" t="s">
        <v>142</v>
      </c>
      <c r="I1995" s="821">
        <v>11</v>
      </c>
      <c r="J1995" s="827">
        <v>111.7</v>
      </c>
      <c r="K1995" s="21">
        <f t="shared" si="142"/>
        <v>1228.7</v>
      </c>
      <c r="L1995" s="21">
        <f t="shared" si="141"/>
        <v>210</v>
      </c>
      <c r="M1995" s="21">
        <f t="shared" si="144"/>
        <v>210</v>
      </c>
      <c r="N1995" s="21">
        <f t="shared" si="143"/>
        <v>1438.7</v>
      </c>
      <c r="O1995" s="817" t="s">
        <v>6</v>
      </c>
      <c r="P1995" s="817" t="s">
        <v>15</v>
      </c>
      <c r="Q1995" s="822" t="s">
        <v>8</v>
      </c>
      <c r="R1995" s="823" t="s">
        <v>9</v>
      </c>
    </row>
    <row r="1996" spans="1:19" ht="15" hidden="1" customHeight="1">
      <c r="A1996" s="816">
        <v>117537</v>
      </c>
      <c r="B1996" s="817" t="s">
        <v>582</v>
      </c>
      <c r="C1996" s="817" t="s">
        <v>59</v>
      </c>
      <c r="D1996" s="817" t="s">
        <v>3</v>
      </c>
      <c r="E1996" s="818">
        <v>44439</v>
      </c>
      <c r="F1996" s="817" t="s">
        <v>71</v>
      </c>
      <c r="G1996" s="819" t="s">
        <v>618</v>
      </c>
      <c r="H1996" s="817" t="s">
        <v>73</v>
      </c>
      <c r="I1996" s="821">
        <v>12.5</v>
      </c>
      <c r="J1996" s="827">
        <v>111.7</v>
      </c>
      <c r="K1996" s="21">
        <f t="shared" si="142"/>
        <v>1396.25</v>
      </c>
      <c r="L1996" s="21">
        <f t="shared" si="141"/>
        <v>210</v>
      </c>
      <c r="M1996" s="21">
        <f t="shared" si="144"/>
        <v>210</v>
      </c>
      <c r="N1996" s="21">
        <f t="shared" si="143"/>
        <v>1606.25</v>
      </c>
      <c r="O1996" s="817" t="s">
        <v>6</v>
      </c>
      <c r="P1996" s="817" t="s">
        <v>258</v>
      </c>
      <c r="Q1996" s="822" t="s">
        <v>8</v>
      </c>
      <c r="R1996" s="823" t="s">
        <v>78</v>
      </c>
    </row>
    <row r="1997" spans="1:19" ht="15" hidden="1" customHeight="1">
      <c r="A1997" s="816">
        <v>117541</v>
      </c>
      <c r="B1997" s="817" t="s">
        <v>564</v>
      </c>
      <c r="C1997" s="817" t="s">
        <v>59</v>
      </c>
      <c r="D1997" s="817" t="s">
        <v>3</v>
      </c>
      <c r="E1997" s="818">
        <v>44439</v>
      </c>
      <c r="F1997" s="817" t="s">
        <v>71</v>
      </c>
      <c r="G1997" s="819" t="s">
        <v>618</v>
      </c>
      <c r="H1997" s="817" t="s">
        <v>73</v>
      </c>
      <c r="I1997" s="821">
        <v>12.5</v>
      </c>
      <c r="J1997" s="827">
        <v>111.7</v>
      </c>
      <c r="K1997" s="21">
        <f t="shared" si="142"/>
        <v>1396.25</v>
      </c>
      <c r="L1997" s="21">
        <f t="shared" si="141"/>
        <v>210</v>
      </c>
      <c r="M1997" s="21">
        <f t="shared" si="144"/>
        <v>210</v>
      </c>
      <c r="N1997" s="21">
        <f t="shared" si="143"/>
        <v>1606.25</v>
      </c>
      <c r="O1997" s="817" t="s">
        <v>6</v>
      </c>
      <c r="P1997" s="817" t="s">
        <v>258</v>
      </c>
      <c r="Q1997" s="822" t="s">
        <v>8</v>
      </c>
      <c r="R1997" s="823" t="s">
        <v>78</v>
      </c>
    </row>
    <row r="1998" spans="1:19" ht="15" hidden="1" customHeight="1">
      <c r="A1998" s="816">
        <v>117725</v>
      </c>
      <c r="B1998" s="817" t="s">
        <v>576</v>
      </c>
      <c r="C1998" s="817" t="s">
        <v>209</v>
      </c>
      <c r="D1998" s="817" t="s">
        <v>3</v>
      </c>
      <c r="E1998" s="818">
        <v>44439</v>
      </c>
      <c r="F1998" s="817" t="s">
        <v>71</v>
      </c>
      <c r="G1998" s="819" t="s">
        <v>618</v>
      </c>
      <c r="H1998" s="817" t="s">
        <v>73</v>
      </c>
      <c r="I1998" s="821">
        <v>13</v>
      </c>
      <c r="J1998" s="827">
        <v>146.88999999999999</v>
      </c>
      <c r="K1998" s="21">
        <f t="shared" si="142"/>
        <v>1909.5699999999997</v>
      </c>
      <c r="L1998" s="21">
        <f t="shared" si="141"/>
        <v>210</v>
      </c>
      <c r="M1998" s="21">
        <f t="shared" si="144"/>
        <v>210</v>
      </c>
      <c r="N1998" s="21">
        <f t="shared" si="143"/>
        <v>2119.5699999999997</v>
      </c>
      <c r="O1998" s="817" t="s">
        <v>6</v>
      </c>
      <c r="P1998" s="817" t="s">
        <v>258</v>
      </c>
      <c r="Q1998" s="822" t="s">
        <v>8</v>
      </c>
      <c r="R1998" s="823" t="s">
        <v>78</v>
      </c>
    </row>
    <row r="1999" spans="1:19" ht="15" hidden="1" customHeight="1">
      <c r="A1999" s="816">
        <v>117812</v>
      </c>
      <c r="B1999" s="817" t="s">
        <v>596</v>
      </c>
      <c r="C1999" s="817" t="s">
        <v>39</v>
      </c>
      <c r="D1999" s="817" t="s">
        <v>3</v>
      </c>
      <c r="E1999" s="818">
        <v>44439</v>
      </c>
      <c r="F1999" s="817" t="s">
        <v>140</v>
      </c>
      <c r="G1999" s="819" t="s">
        <v>205</v>
      </c>
      <c r="H1999" s="817" t="s">
        <v>142</v>
      </c>
      <c r="I1999" s="821">
        <v>11</v>
      </c>
      <c r="J1999" s="827">
        <v>81.03</v>
      </c>
      <c r="K1999" s="21">
        <f t="shared" si="142"/>
        <v>891.33</v>
      </c>
      <c r="L1999" s="21">
        <f t="shared" si="141"/>
        <v>210</v>
      </c>
      <c r="M1999" s="21">
        <f t="shared" si="144"/>
        <v>210</v>
      </c>
      <c r="N1999" s="21">
        <f t="shared" si="143"/>
        <v>1101.33</v>
      </c>
      <c r="O1999" s="817" t="s">
        <v>6</v>
      </c>
      <c r="P1999" s="817" t="s">
        <v>15</v>
      </c>
      <c r="Q1999" s="822" t="s">
        <v>8</v>
      </c>
      <c r="R1999" s="823" t="s">
        <v>9</v>
      </c>
    </row>
    <row r="2000" spans="1:19">
      <c r="A2000" s="808"/>
      <c r="B2000" s="809"/>
      <c r="C2000" s="809"/>
      <c r="D2000" s="809"/>
      <c r="E2000" s="810"/>
      <c r="F2000" s="809"/>
      <c r="G2000" s="811"/>
      <c r="H2000" s="812"/>
      <c r="I2000" s="813"/>
      <c r="J2000" s="828"/>
      <c r="K2000" s="339"/>
      <c r="L2000" s="21">
        <f>(I2000/8)*210</f>
        <v>0</v>
      </c>
      <c r="M2000" s="339"/>
      <c r="N2000" s="339"/>
      <c r="O2000" s="809"/>
      <c r="P2000" s="809"/>
      <c r="Q2000" s="814"/>
      <c r="R2000" s="815"/>
      <c r="S2000" s="322"/>
    </row>
    <row r="2001" spans="1:19" ht="15" hidden="1" customHeight="1">
      <c r="A2001" s="816">
        <v>117935</v>
      </c>
      <c r="B2001" s="817" t="s">
        <v>566</v>
      </c>
      <c r="C2001" s="817" t="s">
        <v>59</v>
      </c>
      <c r="D2001" s="817" t="s">
        <v>3</v>
      </c>
      <c r="E2001" s="818">
        <v>44439</v>
      </c>
      <c r="F2001" s="817" t="s">
        <v>71</v>
      </c>
      <c r="G2001" s="819" t="s">
        <v>618</v>
      </c>
      <c r="H2001" s="817" t="s">
        <v>73</v>
      </c>
      <c r="I2001" s="821">
        <v>12.5</v>
      </c>
      <c r="J2001" s="827">
        <v>111.7</v>
      </c>
      <c r="K2001" s="21">
        <f t="shared" si="142"/>
        <v>1396.25</v>
      </c>
      <c r="L2001" s="21">
        <f>IF(OR(I2001=11,I2001&gt;11),210,210*(I2001/11))</f>
        <v>210</v>
      </c>
      <c r="M2001" s="21">
        <f t="shared" si="144"/>
        <v>210</v>
      </c>
      <c r="N2001" s="21">
        <f t="shared" si="143"/>
        <v>1606.25</v>
      </c>
      <c r="O2001" s="817" t="s">
        <v>6</v>
      </c>
      <c r="P2001" s="817" t="s">
        <v>258</v>
      </c>
      <c r="Q2001" s="822" t="s">
        <v>8</v>
      </c>
      <c r="R2001" s="823" t="s">
        <v>78</v>
      </c>
    </row>
    <row r="2002" spans="1:19" ht="15" hidden="1" customHeight="1">
      <c r="A2002" s="816">
        <v>117967</v>
      </c>
      <c r="B2002" s="817" t="s">
        <v>597</v>
      </c>
      <c r="C2002" s="817" t="s">
        <v>39</v>
      </c>
      <c r="D2002" s="817" t="s">
        <v>3</v>
      </c>
      <c r="E2002" s="818">
        <v>44439</v>
      </c>
      <c r="F2002" s="817" t="s">
        <v>140</v>
      </c>
      <c r="G2002" s="819" t="s">
        <v>205</v>
      </c>
      <c r="H2002" s="817" t="s">
        <v>142</v>
      </c>
      <c r="I2002" s="821">
        <v>11</v>
      </c>
      <c r="J2002" s="827">
        <v>81.03</v>
      </c>
      <c r="K2002" s="21">
        <f t="shared" si="142"/>
        <v>891.33</v>
      </c>
      <c r="L2002" s="21">
        <f>IF(OR(I2002=11,I2002&gt;11),210,210*(I2002/11))</f>
        <v>210</v>
      </c>
      <c r="M2002" s="21">
        <f t="shared" si="144"/>
        <v>210</v>
      </c>
      <c r="N2002" s="21">
        <f t="shared" si="143"/>
        <v>1101.33</v>
      </c>
      <c r="O2002" s="817" t="s">
        <v>6</v>
      </c>
      <c r="P2002" s="817" t="s">
        <v>15</v>
      </c>
      <c r="Q2002" s="822" t="s">
        <v>8</v>
      </c>
      <c r="R2002" s="823" t="s">
        <v>9</v>
      </c>
    </row>
    <row r="2003" spans="1:19" ht="15" hidden="1" customHeight="1">
      <c r="A2003" s="816">
        <v>118370</v>
      </c>
      <c r="B2003" s="817" t="s">
        <v>222</v>
      </c>
      <c r="C2003" s="817" t="s">
        <v>18</v>
      </c>
      <c r="D2003" s="817" t="s">
        <v>3</v>
      </c>
      <c r="E2003" s="818">
        <v>44439</v>
      </c>
      <c r="F2003" s="817" t="s">
        <v>71</v>
      </c>
      <c r="G2003" s="819" t="s">
        <v>223</v>
      </c>
      <c r="H2003" s="817" t="s">
        <v>73</v>
      </c>
      <c r="I2003" s="821">
        <v>12</v>
      </c>
      <c r="J2003" s="827">
        <v>150.59</v>
      </c>
      <c r="K2003" s="21">
        <f t="shared" si="142"/>
        <v>1807.08</v>
      </c>
      <c r="L2003" s="21">
        <f>IF(OR(I2003=11,I2003&gt;11),210,210*(I2003/11))</f>
        <v>210</v>
      </c>
      <c r="M2003" s="21">
        <f t="shared" si="144"/>
        <v>210</v>
      </c>
      <c r="N2003" s="21">
        <f t="shared" si="143"/>
        <v>2017.08</v>
      </c>
      <c r="O2003" s="817"/>
      <c r="P2003" s="817"/>
      <c r="Q2003" s="822" t="s">
        <v>8</v>
      </c>
      <c r="R2003" s="823" t="s">
        <v>9</v>
      </c>
    </row>
    <row r="2004" spans="1:19" ht="15" hidden="1" customHeight="1">
      <c r="A2004" s="816">
        <v>118488</v>
      </c>
      <c r="B2004" s="817" t="s">
        <v>604</v>
      </c>
      <c r="C2004" s="817" t="s">
        <v>401</v>
      </c>
      <c r="D2004" s="817" t="s">
        <v>3</v>
      </c>
      <c r="E2004" s="818">
        <v>44439</v>
      </c>
      <c r="F2004" s="817" t="s">
        <v>71</v>
      </c>
      <c r="G2004" s="819" t="s">
        <v>618</v>
      </c>
      <c r="H2004" s="817" t="s">
        <v>73</v>
      </c>
      <c r="I2004" s="821">
        <v>12.5</v>
      </c>
      <c r="J2004" s="827">
        <v>81.03</v>
      </c>
      <c r="K2004" s="21">
        <f t="shared" si="142"/>
        <v>1012.875</v>
      </c>
      <c r="L2004" s="21">
        <f>IF(OR(I2004=11,I2004&gt;11),210,210*(I2004/11))</f>
        <v>210</v>
      </c>
      <c r="M2004" s="21">
        <f t="shared" si="144"/>
        <v>210</v>
      </c>
      <c r="N2004" s="21">
        <f t="shared" si="143"/>
        <v>1222.875</v>
      </c>
      <c r="O2004" s="817" t="s">
        <v>6</v>
      </c>
      <c r="P2004" s="817" t="s">
        <v>258</v>
      </c>
      <c r="Q2004" s="822" t="s">
        <v>8</v>
      </c>
      <c r="R2004" s="823" t="s">
        <v>78</v>
      </c>
    </row>
    <row r="2005" spans="1:19" ht="15" hidden="1" customHeight="1">
      <c r="A2005" s="816">
        <v>118850</v>
      </c>
      <c r="B2005" s="817" t="s">
        <v>578</v>
      </c>
      <c r="C2005" s="817" t="s">
        <v>401</v>
      </c>
      <c r="D2005" s="817" t="s">
        <v>3</v>
      </c>
      <c r="E2005" s="818">
        <v>44439</v>
      </c>
      <c r="F2005" s="817" t="s">
        <v>71</v>
      </c>
      <c r="G2005" s="819" t="s">
        <v>618</v>
      </c>
      <c r="H2005" s="817" t="s">
        <v>73</v>
      </c>
      <c r="I2005" s="821">
        <v>12.5</v>
      </c>
      <c r="J2005" s="827">
        <v>81.03</v>
      </c>
      <c r="K2005" s="21">
        <f t="shared" si="142"/>
        <v>1012.875</v>
      </c>
      <c r="L2005" s="21">
        <f>IF(OR(I2005=11,I2005&gt;11),210,210*(I2005/11))</f>
        <v>210</v>
      </c>
      <c r="M2005" s="21">
        <f t="shared" si="144"/>
        <v>210</v>
      </c>
      <c r="N2005" s="21">
        <f t="shared" si="143"/>
        <v>1222.875</v>
      </c>
      <c r="O2005" s="817" t="s">
        <v>6</v>
      </c>
      <c r="P2005" s="817" t="s">
        <v>258</v>
      </c>
      <c r="Q2005" s="822" t="s">
        <v>8</v>
      </c>
      <c r="R2005" s="823" t="s">
        <v>78</v>
      </c>
    </row>
    <row r="2006" spans="1:19">
      <c r="A2006" s="808"/>
      <c r="B2006" s="809"/>
      <c r="C2006" s="809"/>
      <c r="D2006" s="809"/>
      <c r="E2006" s="810"/>
      <c r="F2006" s="809"/>
      <c r="G2006" s="811"/>
      <c r="H2006" s="812"/>
      <c r="I2006" s="813"/>
      <c r="J2006" s="828"/>
      <c r="K2006" s="339"/>
      <c r="L2006" s="21">
        <f>(I2006/8)*210</f>
        <v>0</v>
      </c>
      <c r="M2006" s="339"/>
      <c r="N2006" s="339"/>
      <c r="O2006" s="809"/>
      <c r="P2006" s="809"/>
      <c r="Q2006" s="814"/>
      <c r="R2006" s="815"/>
      <c r="S2006" s="322"/>
    </row>
    <row r="2007" spans="1:19">
      <c r="A2007" s="808"/>
      <c r="B2007" s="809"/>
      <c r="C2007" s="809"/>
      <c r="D2007" s="809"/>
      <c r="E2007" s="810"/>
      <c r="F2007" s="809"/>
      <c r="G2007" s="811"/>
      <c r="H2007" s="812"/>
      <c r="I2007" s="813"/>
      <c r="J2007" s="828"/>
      <c r="K2007" s="339"/>
      <c r="L2007" s="21">
        <f>(I2007/8)*210</f>
        <v>0</v>
      </c>
      <c r="M2007" s="339"/>
      <c r="N2007" s="339"/>
      <c r="O2007" s="809"/>
      <c r="P2007" s="809"/>
      <c r="Q2007" s="814"/>
      <c r="R2007" s="815"/>
      <c r="S2007" s="322"/>
    </row>
    <row r="2008" spans="1:19">
      <c r="A2008" s="808"/>
      <c r="B2008" s="809"/>
      <c r="C2008" s="809"/>
      <c r="D2008" s="809"/>
      <c r="E2008" s="810"/>
      <c r="F2008" s="809"/>
      <c r="G2008" s="811"/>
      <c r="H2008" s="812"/>
      <c r="I2008" s="813"/>
      <c r="J2008" s="828"/>
      <c r="K2008" s="339"/>
      <c r="L2008" s="21">
        <f>(I2008/8)*210</f>
        <v>0</v>
      </c>
      <c r="M2008" s="339"/>
      <c r="N2008" s="339"/>
      <c r="O2008" s="809"/>
      <c r="P2008" s="809"/>
      <c r="Q2008" s="814"/>
      <c r="R2008" s="815"/>
      <c r="S2008" s="322"/>
    </row>
    <row r="2009" spans="1:19">
      <c r="A2009" s="808"/>
      <c r="B2009" s="809"/>
      <c r="C2009" s="809"/>
      <c r="D2009" s="809"/>
      <c r="E2009" s="810"/>
      <c r="F2009" s="809"/>
      <c r="G2009" s="811"/>
      <c r="H2009" s="812"/>
      <c r="I2009" s="813"/>
      <c r="J2009" s="828"/>
      <c r="K2009" s="339"/>
      <c r="L2009" s="21">
        <f>(I2009/8)*210</f>
        <v>0</v>
      </c>
      <c r="M2009" s="339"/>
      <c r="N2009" s="339"/>
      <c r="O2009" s="809"/>
      <c r="P2009" s="809"/>
      <c r="Q2009" s="814"/>
      <c r="R2009" s="815"/>
      <c r="S2009" s="322"/>
    </row>
    <row r="2010" spans="1:19">
      <c r="A2010" s="808"/>
      <c r="B2010" s="809"/>
      <c r="C2010" s="809"/>
      <c r="D2010" s="809"/>
      <c r="E2010" s="810"/>
      <c r="F2010" s="809"/>
      <c r="G2010" s="811"/>
      <c r="H2010" s="812"/>
      <c r="I2010" s="813"/>
      <c r="J2010" s="828"/>
      <c r="K2010" s="339"/>
      <c r="L2010" s="21">
        <f>(I2010/8)*210</f>
        <v>0</v>
      </c>
      <c r="M2010" s="339"/>
      <c r="N2010" s="339"/>
      <c r="O2010" s="809"/>
      <c r="P2010" s="809"/>
      <c r="Q2010" s="814"/>
      <c r="R2010" s="815"/>
      <c r="S2010" s="322"/>
    </row>
    <row r="2011" spans="1:19" ht="15" hidden="1" customHeight="1">
      <c r="A2011" s="816">
        <v>139162</v>
      </c>
      <c r="B2011" s="817" t="s">
        <v>568</v>
      </c>
      <c r="C2011" s="817" t="s">
        <v>36</v>
      </c>
      <c r="D2011" s="817" t="s">
        <v>3</v>
      </c>
      <c r="E2011" s="818">
        <v>44439</v>
      </c>
      <c r="F2011" s="817" t="s">
        <v>71</v>
      </c>
      <c r="G2011" s="819" t="s">
        <v>618</v>
      </c>
      <c r="H2011" s="817" t="s">
        <v>73</v>
      </c>
      <c r="I2011" s="821">
        <v>12.5</v>
      </c>
      <c r="J2011" s="827">
        <v>132.15</v>
      </c>
      <c r="K2011" s="21">
        <f t="shared" si="142"/>
        <v>1651.875</v>
      </c>
      <c r="L2011" s="21">
        <f t="shared" ref="L2011:L2074" si="145">IF(OR(I2011=11,I2011&gt;11),210,210*(I2011/11))</f>
        <v>210</v>
      </c>
      <c r="M2011" s="21">
        <f t="shared" si="144"/>
        <v>210</v>
      </c>
      <c r="N2011" s="21">
        <f t="shared" si="143"/>
        <v>1861.875</v>
      </c>
      <c r="O2011" s="817" t="s">
        <v>6</v>
      </c>
      <c r="P2011" s="817" t="s">
        <v>258</v>
      </c>
      <c r="Q2011" s="822" t="s">
        <v>8</v>
      </c>
      <c r="R2011" s="823" t="s">
        <v>78</v>
      </c>
    </row>
    <row r="2012" spans="1:19" ht="15" hidden="1" customHeight="1">
      <c r="A2012" s="816">
        <v>153100</v>
      </c>
      <c r="B2012" s="817" t="s">
        <v>598</v>
      </c>
      <c r="C2012" s="817" t="s">
        <v>572</v>
      </c>
      <c r="D2012" s="817" t="s">
        <v>3</v>
      </c>
      <c r="E2012" s="818">
        <v>44439</v>
      </c>
      <c r="F2012" s="817" t="s">
        <v>140</v>
      </c>
      <c r="G2012" s="819" t="s">
        <v>205</v>
      </c>
      <c r="H2012" s="817" t="s">
        <v>142</v>
      </c>
      <c r="I2012" s="821">
        <v>11</v>
      </c>
      <c r="J2012" s="827">
        <v>70.81</v>
      </c>
      <c r="K2012" s="21">
        <f t="shared" si="142"/>
        <v>778.91000000000008</v>
      </c>
      <c r="L2012" s="21">
        <f t="shared" si="145"/>
        <v>210</v>
      </c>
      <c r="M2012" s="21">
        <f t="shared" si="144"/>
        <v>210</v>
      </c>
      <c r="N2012" s="21">
        <f t="shared" si="143"/>
        <v>988.91000000000008</v>
      </c>
      <c r="O2012" s="817" t="s">
        <v>6</v>
      </c>
      <c r="P2012" s="817" t="s">
        <v>15</v>
      </c>
      <c r="Q2012" s="822" t="s">
        <v>8</v>
      </c>
      <c r="R2012" s="823" t="s">
        <v>9</v>
      </c>
    </row>
    <row r="2013" spans="1:19" ht="15" hidden="1" customHeight="1">
      <c r="A2013" s="816">
        <v>156150</v>
      </c>
      <c r="B2013" s="817" t="s">
        <v>579</v>
      </c>
      <c r="C2013" s="817" t="s">
        <v>39</v>
      </c>
      <c r="D2013" s="817" t="s">
        <v>3</v>
      </c>
      <c r="E2013" s="818">
        <v>44439</v>
      </c>
      <c r="F2013" s="817" t="s">
        <v>71</v>
      </c>
      <c r="G2013" s="819" t="s">
        <v>618</v>
      </c>
      <c r="H2013" s="817" t="s">
        <v>73</v>
      </c>
      <c r="I2013" s="821">
        <v>12.5</v>
      </c>
      <c r="J2013" s="827">
        <v>81.03</v>
      </c>
      <c r="K2013" s="21">
        <f t="shared" si="142"/>
        <v>1012.875</v>
      </c>
      <c r="L2013" s="21">
        <f t="shared" si="145"/>
        <v>210</v>
      </c>
      <c r="M2013" s="21">
        <f t="shared" si="144"/>
        <v>210</v>
      </c>
      <c r="N2013" s="21">
        <f t="shared" si="143"/>
        <v>1222.875</v>
      </c>
      <c r="O2013" s="817" t="s">
        <v>6</v>
      </c>
      <c r="P2013" s="817" t="s">
        <v>258</v>
      </c>
      <c r="Q2013" s="822" t="s">
        <v>8</v>
      </c>
      <c r="R2013" s="823" t="s">
        <v>78</v>
      </c>
    </row>
    <row r="2014" spans="1:19" ht="15" hidden="1" customHeight="1">
      <c r="A2014" s="816">
        <v>174879</v>
      </c>
      <c r="B2014" s="817" t="s">
        <v>606</v>
      </c>
      <c r="C2014" s="817" t="s">
        <v>39</v>
      </c>
      <c r="D2014" s="817" t="s">
        <v>3</v>
      </c>
      <c r="E2014" s="818">
        <v>44439</v>
      </c>
      <c r="F2014" s="817" t="s">
        <v>140</v>
      </c>
      <c r="G2014" s="819" t="s">
        <v>205</v>
      </c>
      <c r="H2014" s="817" t="s">
        <v>142</v>
      </c>
      <c r="I2014" s="821">
        <v>11</v>
      </c>
      <c r="J2014" s="827">
        <v>81.03</v>
      </c>
      <c r="K2014" s="21">
        <f t="shared" si="142"/>
        <v>891.33</v>
      </c>
      <c r="L2014" s="21">
        <f t="shared" si="145"/>
        <v>210</v>
      </c>
      <c r="M2014" s="21">
        <f t="shared" si="144"/>
        <v>210</v>
      </c>
      <c r="N2014" s="21">
        <f t="shared" si="143"/>
        <v>1101.33</v>
      </c>
      <c r="O2014" s="817" t="s">
        <v>6</v>
      </c>
      <c r="P2014" s="817" t="s">
        <v>15</v>
      </c>
      <c r="Q2014" s="822" t="s">
        <v>8</v>
      </c>
      <c r="R2014" s="823" t="s">
        <v>9</v>
      </c>
    </row>
    <row r="2015" spans="1:19" ht="15" hidden="1" customHeight="1">
      <c r="A2015" s="816">
        <v>175347</v>
      </c>
      <c r="B2015" s="817" t="s">
        <v>599</v>
      </c>
      <c r="C2015" s="817" t="s">
        <v>39</v>
      </c>
      <c r="D2015" s="817" t="s">
        <v>3</v>
      </c>
      <c r="E2015" s="818">
        <v>44439</v>
      </c>
      <c r="F2015" s="817" t="s">
        <v>140</v>
      </c>
      <c r="G2015" s="819" t="s">
        <v>205</v>
      </c>
      <c r="H2015" s="817" t="s">
        <v>142</v>
      </c>
      <c r="I2015" s="821">
        <v>11</v>
      </c>
      <c r="J2015" s="827">
        <v>81.03</v>
      </c>
      <c r="K2015" s="21">
        <f t="shared" si="142"/>
        <v>891.33</v>
      </c>
      <c r="L2015" s="21">
        <f t="shared" si="145"/>
        <v>210</v>
      </c>
      <c r="M2015" s="21">
        <f t="shared" si="144"/>
        <v>210</v>
      </c>
      <c r="N2015" s="21">
        <f t="shared" si="143"/>
        <v>1101.33</v>
      </c>
      <c r="O2015" s="817" t="s">
        <v>6</v>
      </c>
      <c r="P2015" s="817" t="s">
        <v>15</v>
      </c>
      <c r="Q2015" s="822" t="s">
        <v>8</v>
      </c>
      <c r="R2015" s="823" t="s">
        <v>9</v>
      </c>
    </row>
    <row r="2016" spans="1:19" ht="15" hidden="1" customHeight="1">
      <c r="A2016" s="816">
        <v>176091</v>
      </c>
      <c r="B2016" s="817" t="s">
        <v>249</v>
      </c>
      <c r="C2016" s="817" t="s">
        <v>39</v>
      </c>
      <c r="D2016" s="817" t="s">
        <v>3</v>
      </c>
      <c r="E2016" s="818">
        <v>44439</v>
      </c>
      <c r="F2016" s="817" t="s">
        <v>71</v>
      </c>
      <c r="G2016" s="819" t="s">
        <v>618</v>
      </c>
      <c r="H2016" s="817" t="s">
        <v>73</v>
      </c>
      <c r="I2016" s="821">
        <v>12.5</v>
      </c>
      <c r="J2016" s="827">
        <v>81.03</v>
      </c>
      <c r="K2016" s="21">
        <f t="shared" si="142"/>
        <v>1012.875</v>
      </c>
      <c r="L2016" s="21">
        <f t="shared" si="145"/>
        <v>210</v>
      </c>
      <c r="M2016" s="21">
        <f t="shared" si="144"/>
        <v>210</v>
      </c>
      <c r="N2016" s="21">
        <f t="shared" si="143"/>
        <v>1222.875</v>
      </c>
      <c r="O2016" s="817" t="s">
        <v>6</v>
      </c>
      <c r="P2016" s="817" t="s">
        <v>258</v>
      </c>
      <c r="Q2016" s="822" t="s">
        <v>8</v>
      </c>
      <c r="R2016" s="823" t="s">
        <v>78</v>
      </c>
    </row>
    <row r="2017" spans="1:18" ht="15" hidden="1" customHeight="1">
      <c r="A2017" s="816">
        <v>180376</v>
      </c>
      <c r="B2017" s="817" t="s">
        <v>569</v>
      </c>
      <c r="C2017" s="817" t="s">
        <v>36</v>
      </c>
      <c r="D2017" s="817" t="s">
        <v>3</v>
      </c>
      <c r="E2017" s="818">
        <v>44439</v>
      </c>
      <c r="F2017" s="817" t="s">
        <v>71</v>
      </c>
      <c r="G2017" s="819" t="s">
        <v>618</v>
      </c>
      <c r="H2017" s="817" t="s">
        <v>73</v>
      </c>
      <c r="I2017" s="821">
        <v>12.5</v>
      </c>
      <c r="J2017" s="827">
        <v>132.15</v>
      </c>
      <c r="K2017" s="21">
        <f t="shared" si="142"/>
        <v>1651.875</v>
      </c>
      <c r="L2017" s="21">
        <f t="shared" si="145"/>
        <v>210</v>
      </c>
      <c r="M2017" s="21">
        <f t="shared" si="144"/>
        <v>210</v>
      </c>
      <c r="N2017" s="21">
        <f t="shared" si="143"/>
        <v>1861.875</v>
      </c>
      <c r="O2017" s="817" t="s">
        <v>6</v>
      </c>
      <c r="P2017" s="817" t="s">
        <v>258</v>
      </c>
      <c r="Q2017" s="822" t="s">
        <v>8</v>
      </c>
      <c r="R2017" s="823" t="s">
        <v>78</v>
      </c>
    </row>
    <row r="2018" spans="1:18" ht="15" hidden="1" customHeight="1">
      <c r="A2018" s="816">
        <v>188879</v>
      </c>
      <c r="B2018" s="817" t="s">
        <v>585</v>
      </c>
      <c r="C2018" s="817" t="s">
        <v>36</v>
      </c>
      <c r="D2018" s="817" t="s">
        <v>3</v>
      </c>
      <c r="E2018" s="818">
        <v>44439</v>
      </c>
      <c r="F2018" s="817" t="s">
        <v>71</v>
      </c>
      <c r="G2018" s="819" t="s">
        <v>618</v>
      </c>
      <c r="H2018" s="817" t="s">
        <v>73</v>
      </c>
      <c r="I2018" s="821">
        <v>12.5</v>
      </c>
      <c r="J2018" s="827">
        <v>132.15</v>
      </c>
      <c r="K2018" s="21">
        <f t="shared" si="142"/>
        <v>1651.875</v>
      </c>
      <c r="L2018" s="21">
        <f t="shared" si="145"/>
        <v>210</v>
      </c>
      <c r="M2018" s="21">
        <f t="shared" si="144"/>
        <v>210</v>
      </c>
      <c r="N2018" s="21">
        <f t="shared" si="143"/>
        <v>1861.875</v>
      </c>
      <c r="O2018" s="817" t="s">
        <v>6</v>
      </c>
      <c r="P2018" s="817" t="s">
        <v>258</v>
      </c>
      <c r="Q2018" s="822" t="s">
        <v>8</v>
      </c>
      <c r="R2018" s="823" t="s">
        <v>78</v>
      </c>
    </row>
    <row r="2019" spans="1:18" ht="15" hidden="1" customHeight="1">
      <c r="A2019" s="816">
        <v>117561</v>
      </c>
      <c r="B2019" s="817" t="s">
        <v>139</v>
      </c>
      <c r="C2019" s="817" t="s">
        <v>18</v>
      </c>
      <c r="D2019" s="817" t="s">
        <v>3</v>
      </c>
      <c r="E2019" s="818">
        <v>44439</v>
      </c>
      <c r="F2019" s="817" t="s">
        <v>140</v>
      </c>
      <c r="G2019" s="819" t="s">
        <v>141</v>
      </c>
      <c r="H2019" s="820" t="s">
        <v>142</v>
      </c>
      <c r="I2019" s="821">
        <v>3</v>
      </c>
      <c r="J2019" s="827">
        <v>150.59</v>
      </c>
      <c r="K2019" s="21">
        <f t="shared" si="142"/>
        <v>451.77</v>
      </c>
      <c r="L2019" s="21">
        <f t="shared" si="145"/>
        <v>57.272727272727266</v>
      </c>
      <c r="M2019" s="21">
        <f t="shared" si="144"/>
        <v>57.27</v>
      </c>
      <c r="N2019" s="21">
        <f t="shared" si="143"/>
        <v>509.03999999999996</v>
      </c>
      <c r="O2019" s="817"/>
      <c r="P2019" s="817"/>
      <c r="Q2019" s="822"/>
      <c r="R2019" s="823" t="s">
        <v>9</v>
      </c>
    </row>
    <row r="2020" spans="1:18" ht="15" hidden="1" customHeight="1">
      <c r="A2020" s="816">
        <v>117561</v>
      </c>
      <c r="B2020" s="817" t="s">
        <v>139</v>
      </c>
      <c r="C2020" s="817" t="s">
        <v>18</v>
      </c>
      <c r="D2020" s="817" t="s">
        <v>3</v>
      </c>
      <c r="E2020" s="818">
        <v>44439</v>
      </c>
      <c r="F2020" s="817" t="s">
        <v>140</v>
      </c>
      <c r="G2020" s="819" t="s">
        <v>141</v>
      </c>
      <c r="H2020" s="820" t="s">
        <v>142</v>
      </c>
      <c r="I2020" s="821">
        <v>8</v>
      </c>
      <c r="J2020" s="827">
        <v>150.59</v>
      </c>
      <c r="K2020" s="21">
        <f t="shared" si="142"/>
        <v>1204.72</v>
      </c>
      <c r="L2020" s="21">
        <f t="shared" si="145"/>
        <v>152.72727272727272</v>
      </c>
      <c r="M2020" s="21">
        <f t="shared" si="144"/>
        <v>152.72999999999999</v>
      </c>
      <c r="N2020" s="21">
        <f t="shared" si="143"/>
        <v>1357.45</v>
      </c>
      <c r="O2020" s="817"/>
      <c r="P2020" s="817"/>
      <c r="Q2020" s="822"/>
      <c r="R2020" s="823" t="s">
        <v>9</v>
      </c>
    </row>
    <row r="2021" spans="1:18" ht="15" hidden="1" customHeight="1">
      <c r="A2021" s="816">
        <v>116532</v>
      </c>
      <c r="B2021" s="817" t="s">
        <v>550</v>
      </c>
      <c r="C2021" s="817" t="s">
        <v>209</v>
      </c>
      <c r="D2021" s="817" t="s">
        <v>3</v>
      </c>
      <c r="E2021" s="818">
        <v>44440</v>
      </c>
      <c r="F2021" s="817" t="s">
        <v>71</v>
      </c>
      <c r="G2021" s="819" t="s">
        <v>619</v>
      </c>
      <c r="H2021" s="817" t="s">
        <v>73</v>
      </c>
      <c r="I2021" s="821">
        <v>11.5</v>
      </c>
      <c r="J2021" s="827">
        <v>146.88999999999999</v>
      </c>
      <c r="K2021" s="21">
        <f t="shared" si="142"/>
        <v>1689.2349999999999</v>
      </c>
      <c r="L2021" s="21">
        <f t="shared" si="145"/>
        <v>210</v>
      </c>
      <c r="M2021" s="21">
        <f t="shared" si="144"/>
        <v>210</v>
      </c>
      <c r="N2021" s="21">
        <f t="shared" si="143"/>
        <v>1899.2349999999999</v>
      </c>
      <c r="O2021" s="817" t="s">
        <v>6</v>
      </c>
      <c r="P2021" s="817" t="s">
        <v>258</v>
      </c>
      <c r="Q2021" s="822" t="s">
        <v>8</v>
      </c>
      <c r="R2021" s="823" t="s">
        <v>78</v>
      </c>
    </row>
    <row r="2022" spans="1:18" ht="15" hidden="1" customHeight="1">
      <c r="A2022" s="816">
        <v>117367</v>
      </c>
      <c r="B2022" s="817" t="s">
        <v>575</v>
      </c>
      <c r="C2022" s="817" t="s">
        <v>401</v>
      </c>
      <c r="D2022" s="817" t="s">
        <v>3</v>
      </c>
      <c r="E2022" s="818">
        <v>44440</v>
      </c>
      <c r="F2022" s="817" t="s">
        <v>71</v>
      </c>
      <c r="G2022" s="819" t="s">
        <v>619</v>
      </c>
      <c r="H2022" s="817" t="s">
        <v>73</v>
      </c>
      <c r="I2022" s="821">
        <v>11</v>
      </c>
      <c r="J2022" s="827">
        <v>81.03</v>
      </c>
      <c r="K2022" s="21">
        <f t="shared" si="142"/>
        <v>891.33</v>
      </c>
      <c r="L2022" s="21">
        <f t="shared" si="145"/>
        <v>210</v>
      </c>
      <c r="M2022" s="21">
        <f t="shared" si="144"/>
        <v>210</v>
      </c>
      <c r="N2022" s="21">
        <f t="shared" si="143"/>
        <v>1101.33</v>
      </c>
      <c r="O2022" s="817" t="s">
        <v>6</v>
      </c>
      <c r="P2022" s="817" t="s">
        <v>258</v>
      </c>
      <c r="Q2022" s="822" t="s">
        <v>8</v>
      </c>
      <c r="R2022" s="823" t="s">
        <v>78</v>
      </c>
    </row>
    <row r="2023" spans="1:18" ht="15" hidden="1" customHeight="1">
      <c r="A2023" s="816">
        <v>117537</v>
      </c>
      <c r="B2023" s="817" t="s">
        <v>582</v>
      </c>
      <c r="C2023" s="817" t="s">
        <v>59</v>
      </c>
      <c r="D2023" s="817" t="s">
        <v>3</v>
      </c>
      <c r="E2023" s="818">
        <v>44440</v>
      </c>
      <c r="F2023" s="817" t="s">
        <v>71</v>
      </c>
      <c r="G2023" s="819" t="s">
        <v>619</v>
      </c>
      <c r="H2023" s="817" t="s">
        <v>73</v>
      </c>
      <c r="I2023" s="821">
        <v>11</v>
      </c>
      <c r="J2023" s="827">
        <v>111.7</v>
      </c>
      <c r="K2023" s="21">
        <f t="shared" si="142"/>
        <v>1228.7</v>
      </c>
      <c r="L2023" s="21">
        <f t="shared" si="145"/>
        <v>210</v>
      </c>
      <c r="M2023" s="21">
        <f t="shared" si="144"/>
        <v>210</v>
      </c>
      <c r="N2023" s="21">
        <f t="shared" si="143"/>
        <v>1438.7</v>
      </c>
      <c r="O2023" s="817" t="s">
        <v>6</v>
      </c>
      <c r="P2023" s="817" t="s">
        <v>258</v>
      </c>
      <c r="Q2023" s="822" t="s">
        <v>8</v>
      </c>
      <c r="R2023" s="823" t="s">
        <v>78</v>
      </c>
    </row>
    <row r="2024" spans="1:18" ht="15" hidden="1" customHeight="1">
      <c r="A2024" s="816">
        <v>117541</v>
      </c>
      <c r="B2024" s="817" t="s">
        <v>564</v>
      </c>
      <c r="C2024" s="817" t="s">
        <v>59</v>
      </c>
      <c r="D2024" s="817" t="s">
        <v>3</v>
      </c>
      <c r="E2024" s="818">
        <v>44440</v>
      </c>
      <c r="F2024" s="817" t="s">
        <v>71</v>
      </c>
      <c r="G2024" s="819" t="s">
        <v>619</v>
      </c>
      <c r="H2024" s="817" t="s">
        <v>73</v>
      </c>
      <c r="I2024" s="821">
        <v>11</v>
      </c>
      <c r="J2024" s="827">
        <v>111.7</v>
      </c>
      <c r="K2024" s="21">
        <f t="shared" si="142"/>
        <v>1228.7</v>
      </c>
      <c r="L2024" s="21">
        <f t="shared" si="145"/>
        <v>210</v>
      </c>
      <c r="M2024" s="21">
        <f t="shared" si="144"/>
        <v>210</v>
      </c>
      <c r="N2024" s="21">
        <f t="shared" si="143"/>
        <v>1438.7</v>
      </c>
      <c r="O2024" s="817" t="s">
        <v>6</v>
      </c>
      <c r="P2024" s="817" t="s">
        <v>258</v>
      </c>
      <c r="Q2024" s="822" t="s">
        <v>8</v>
      </c>
      <c r="R2024" s="823" t="s">
        <v>78</v>
      </c>
    </row>
    <row r="2025" spans="1:18" ht="15" hidden="1" customHeight="1">
      <c r="A2025" s="816">
        <v>117725</v>
      </c>
      <c r="B2025" s="817" t="s">
        <v>576</v>
      </c>
      <c r="C2025" s="817" t="s">
        <v>209</v>
      </c>
      <c r="D2025" s="817" t="s">
        <v>3</v>
      </c>
      <c r="E2025" s="818">
        <v>44440</v>
      </c>
      <c r="F2025" s="817" t="s">
        <v>71</v>
      </c>
      <c r="G2025" s="819" t="s">
        <v>619</v>
      </c>
      <c r="H2025" s="817" t="s">
        <v>73</v>
      </c>
      <c r="I2025" s="821">
        <v>11.5</v>
      </c>
      <c r="J2025" s="827">
        <v>146.88999999999999</v>
      </c>
      <c r="K2025" s="21">
        <f t="shared" si="142"/>
        <v>1689.2349999999999</v>
      </c>
      <c r="L2025" s="21">
        <f t="shared" si="145"/>
        <v>210</v>
      </c>
      <c r="M2025" s="21">
        <f t="shared" si="144"/>
        <v>210</v>
      </c>
      <c r="N2025" s="21">
        <f t="shared" si="143"/>
        <v>1899.2349999999999</v>
      </c>
      <c r="O2025" s="817" t="s">
        <v>6</v>
      </c>
      <c r="P2025" s="817" t="s">
        <v>258</v>
      </c>
      <c r="Q2025" s="822" t="s">
        <v>8</v>
      </c>
      <c r="R2025" s="823" t="s">
        <v>78</v>
      </c>
    </row>
    <row r="2026" spans="1:18" ht="15" hidden="1" customHeight="1">
      <c r="A2026" s="816">
        <v>117812</v>
      </c>
      <c r="B2026" s="817" t="s">
        <v>596</v>
      </c>
      <c r="C2026" s="817" t="s">
        <v>39</v>
      </c>
      <c r="D2026" s="817" t="s">
        <v>3</v>
      </c>
      <c r="E2026" s="818">
        <v>44440</v>
      </c>
      <c r="F2026" s="817" t="s">
        <v>71</v>
      </c>
      <c r="G2026" s="819" t="s">
        <v>620</v>
      </c>
      <c r="H2026" s="817" t="s">
        <v>73</v>
      </c>
      <c r="I2026" s="821">
        <v>11</v>
      </c>
      <c r="J2026" s="827">
        <v>81.03</v>
      </c>
      <c r="K2026" s="21">
        <f t="shared" si="142"/>
        <v>891.33</v>
      </c>
      <c r="L2026" s="21">
        <f t="shared" si="145"/>
        <v>210</v>
      </c>
      <c r="M2026" s="21">
        <f t="shared" si="144"/>
        <v>210</v>
      </c>
      <c r="N2026" s="21">
        <f t="shared" si="143"/>
        <v>1101.33</v>
      </c>
      <c r="O2026" s="817" t="s">
        <v>6</v>
      </c>
      <c r="P2026" s="817" t="s">
        <v>228</v>
      </c>
      <c r="Q2026" s="822" t="s">
        <v>8</v>
      </c>
      <c r="R2026" s="823" t="s">
        <v>9</v>
      </c>
    </row>
    <row r="2027" spans="1:18" ht="15" hidden="1" customHeight="1">
      <c r="A2027" s="816">
        <v>117935</v>
      </c>
      <c r="B2027" s="817" t="s">
        <v>566</v>
      </c>
      <c r="C2027" s="817" t="s">
        <v>59</v>
      </c>
      <c r="D2027" s="817" t="s">
        <v>3</v>
      </c>
      <c r="E2027" s="818">
        <v>44440</v>
      </c>
      <c r="F2027" s="817" t="s">
        <v>71</v>
      </c>
      <c r="G2027" s="819" t="s">
        <v>619</v>
      </c>
      <c r="H2027" s="817" t="s">
        <v>73</v>
      </c>
      <c r="I2027" s="821">
        <v>11</v>
      </c>
      <c r="J2027" s="827">
        <v>111.7</v>
      </c>
      <c r="K2027" s="21">
        <f t="shared" si="142"/>
        <v>1228.7</v>
      </c>
      <c r="L2027" s="21">
        <f t="shared" si="145"/>
        <v>210</v>
      </c>
      <c r="M2027" s="21">
        <f t="shared" si="144"/>
        <v>210</v>
      </c>
      <c r="N2027" s="21">
        <f t="shared" si="143"/>
        <v>1438.7</v>
      </c>
      <c r="O2027" s="817" t="s">
        <v>6</v>
      </c>
      <c r="P2027" s="817" t="s">
        <v>258</v>
      </c>
      <c r="Q2027" s="822" t="s">
        <v>8</v>
      </c>
      <c r="R2027" s="823" t="s">
        <v>78</v>
      </c>
    </row>
    <row r="2028" spans="1:18" ht="15" hidden="1" customHeight="1">
      <c r="A2028" s="816">
        <v>118370</v>
      </c>
      <c r="B2028" s="817" t="s">
        <v>222</v>
      </c>
      <c r="C2028" s="817" t="s">
        <v>18</v>
      </c>
      <c r="D2028" s="817" t="s">
        <v>3</v>
      </c>
      <c r="E2028" s="818">
        <v>44440</v>
      </c>
      <c r="F2028" s="817" t="s">
        <v>71</v>
      </c>
      <c r="G2028" s="819" t="s">
        <v>223</v>
      </c>
      <c r="H2028" s="817" t="s">
        <v>73</v>
      </c>
      <c r="I2028" s="821">
        <v>11</v>
      </c>
      <c r="J2028" s="827">
        <v>150.59</v>
      </c>
      <c r="K2028" s="21">
        <f t="shared" si="142"/>
        <v>1656.49</v>
      </c>
      <c r="L2028" s="21">
        <f t="shared" si="145"/>
        <v>210</v>
      </c>
      <c r="M2028" s="21">
        <f t="shared" si="144"/>
        <v>210</v>
      </c>
      <c r="N2028" s="21">
        <f t="shared" si="143"/>
        <v>1866.49</v>
      </c>
      <c r="O2028" s="817"/>
      <c r="P2028" s="817"/>
      <c r="Q2028" s="822" t="s">
        <v>8</v>
      </c>
      <c r="R2028" s="823" t="s">
        <v>86</v>
      </c>
    </row>
    <row r="2029" spans="1:18" ht="15" hidden="1" customHeight="1">
      <c r="A2029" s="816">
        <v>118488</v>
      </c>
      <c r="B2029" s="817" t="s">
        <v>604</v>
      </c>
      <c r="C2029" s="817" t="s">
        <v>401</v>
      </c>
      <c r="D2029" s="817" t="s">
        <v>3</v>
      </c>
      <c r="E2029" s="818">
        <v>44440</v>
      </c>
      <c r="F2029" s="817" t="s">
        <v>71</v>
      </c>
      <c r="G2029" s="819" t="s">
        <v>619</v>
      </c>
      <c r="H2029" s="817" t="s">
        <v>73</v>
      </c>
      <c r="I2029" s="821">
        <v>11</v>
      </c>
      <c r="J2029" s="827">
        <v>81.03</v>
      </c>
      <c r="K2029" s="21">
        <f t="shared" si="142"/>
        <v>891.33</v>
      </c>
      <c r="L2029" s="21">
        <f t="shared" si="145"/>
        <v>210</v>
      </c>
      <c r="M2029" s="21">
        <f t="shared" si="144"/>
        <v>210</v>
      </c>
      <c r="N2029" s="21">
        <f t="shared" si="143"/>
        <v>1101.33</v>
      </c>
      <c r="O2029" s="817" t="s">
        <v>6</v>
      </c>
      <c r="P2029" s="817" t="s">
        <v>258</v>
      </c>
      <c r="Q2029" s="822" t="s">
        <v>8</v>
      </c>
      <c r="R2029" s="823" t="s">
        <v>78</v>
      </c>
    </row>
    <row r="2030" spans="1:18" ht="15" hidden="1" customHeight="1">
      <c r="A2030" s="816">
        <v>118850</v>
      </c>
      <c r="B2030" s="817" t="s">
        <v>578</v>
      </c>
      <c r="C2030" s="817" t="s">
        <v>401</v>
      </c>
      <c r="D2030" s="817" t="s">
        <v>3</v>
      </c>
      <c r="E2030" s="818">
        <v>44440</v>
      </c>
      <c r="F2030" s="817" t="s">
        <v>71</v>
      </c>
      <c r="G2030" s="819" t="s">
        <v>619</v>
      </c>
      <c r="H2030" s="817" t="s">
        <v>73</v>
      </c>
      <c r="I2030" s="821">
        <v>11</v>
      </c>
      <c r="J2030" s="827">
        <v>81.03</v>
      </c>
      <c r="K2030" s="21">
        <f t="shared" si="142"/>
        <v>891.33</v>
      </c>
      <c r="L2030" s="21">
        <f t="shared" si="145"/>
        <v>210</v>
      </c>
      <c r="M2030" s="21">
        <f t="shared" si="144"/>
        <v>210</v>
      </c>
      <c r="N2030" s="21">
        <f t="shared" si="143"/>
        <v>1101.33</v>
      </c>
      <c r="O2030" s="817" t="s">
        <v>6</v>
      </c>
      <c r="P2030" s="817" t="s">
        <v>258</v>
      </c>
      <c r="Q2030" s="822" t="s">
        <v>8</v>
      </c>
      <c r="R2030" s="823" t="s">
        <v>78</v>
      </c>
    </row>
    <row r="2031" spans="1:18" ht="15" hidden="1" customHeight="1">
      <c r="A2031" s="816">
        <v>139162</v>
      </c>
      <c r="B2031" s="817" t="s">
        <v>568</v>
      </c>
      <c r="C2031" s="817" t="s">
        <v>36</v>
      </c>
      <c r="D2031" s="817" t="s">
        <v>3</v>
      </c>
      <c r="E2031" s="818">
        <v>44440</v>
      </c>
      <c r="F2031" s="817" t="s">
        <v>71</v>
      </c>
      <c r="G2031" s="819" t="s">
        <v>619</v>
      </c>
      <c r="H2031" s="817" t="s">
        <v>73</v>
      </c>
      <c r="I2031" s="821">
        <v>11</v>
      </c>
      <c r="J2031" s="827">
        <v>132.15</v>
      </c>
      <c r="K2031" s="21">
        <f t="shared" si="142"/>
        <v>1453.65</v>
      </c>
      <c r="L2031" s="21">
        <f t="shared" si="145"/>
        <v>210</v>
      </c>
      <c r="M2031" s="21">
        <f t="shared" si="144"/>
        <v>210</v>
      </c>
      <c r="N2031" s="21">
        <f t="shared" si="143"/>
        <v>1663.65</v>
      </c>
      <c r="O2031" s="817" t="s">
        <v>6</v>
      </c>
      <c r="P2031" s="817" t="s">
        <v>258</v>
      </c>
      <c r="Q2031" s="822" t="s">
        <v>8</v>
      </c>
      <c r="R2031" s="823" t="s">
        <v>78</v>
      </c>
    </row>
    <row r="2032" spans="1:18" ht="15" hidden="1" customHeight="1">
      <c r="A2032" s="816">
        <v>156150</v>
      </c>
      <c r="B2032" s="817" t="s">
        <v>579</v>
      </c>
      <c r="C2032" s="817" t="s">
        <v>39</v>
      </c>
      <c r="D2032" s="817" t="s">
        <v>3</v>
      </c>
      <c r="E2032" s="818">
        <v>44440</v>
      </c>
      <c r="F2032" s="817" t="s">
        <v>71</v>
      </c>
      <c r="G2032" s="819" t="s">
        <v>619</v>
      </c>
      <c r="H2032" s="817" t="s">
        <v>73</v>
      </c>
      <c r="I2032" s="821">
        <v>11</v>
      </c>
      <c r="J2032" s="827">
        <v>81.03</v>
      </c>
      <c r="K2032" s="21">
        <f t="shared" si="142"/>
        <v>891.33</v>
      </c>
      <c r="L2032" s="21">
        <f t="shared" si="145"/>
        <v>210</v>
      </c>
      <c r="M2032" s="21">
        <f t="shared" si="144"/>
        <v>210</v>
      </c>
      <c r="N2032" s="21">
        <f t="shared" si="143"/>
        <v>1101.33</v>
      </c>
      <c r="O2032" s="817" t="s">
        <v>6</v>
      </c>
      <c r="P2032" s="817" t="s">
        <v>258</v>
      </c>
      <c r="Q2032" s="822" t="s">
        <v>8</v>
      </c>
      <c r="R2032" s="823" t="s">
        <v>78</v>
      </c>
    </row>
    <row r="2033" spans="1:18" ht="15" hidden="1" customHeight="1">
      <c r="A2033" s="816">
        <v>174879</v>
      </c>
      <c r="B2033" s="817" t="s">
        <v>606</v>
      </c>
      <c r="C2033" s="817" t="s">
        <v>39</v>
      </c>
      <c r="D2033" s="817" t="s">
        <v>3</v>
      </c>
      <c r="E2033" s="818">
        <v>44440</v>
      </c>
      <c r="F2033" s="817" t="s">
        <v>71</v>
      </c>
      <c r="G2033" s="819" t="s">
        <v>620</v>
      </c>
      <c r="H2033" s="817" t="s">
        <v>73</v>
      </c>
      <c r="I2033" s="821">
        <v>11</v>
      </c>
      <c r="J2033" s="827">
        <v>81.03</v>
      </c>
      <c r="K2033" s="21">
        <f t="shared" si="142"/>
        <v>891.33</v>
      </c>
      <c r="L2033" s="21">
        <f t="shared" si="145"/>
        <v>210</v>
      </c>
      <c r="M2033" s="21">
        <f t="shared" si="144"/>
        <v>210</v>
      </c>
      <c r="N2033" s="21">
        <f t="shared" si="143"/>
        <v>1101.33</v>
      </c>
      <c r="O2033" s="817" t="s">
        <v>6</v>
      </c>
      <c r="P2033" s="817" t="s">
        <v>228</v>
      </c>
      <c r="Q2033" s="822" t="s">
        <v>8</v>
      </c>
      <c r="R2033" s="823" t="s">
        <v>9</v>
      </c>
    </row>
    <row r="2034" spans="1:18" ht="15" hidden="1" customHeight="1">
      <c r="A2034" s="816">
        <v>176091</v>
      </c>
      <c r="B2034" s="817" t="s">
        <v>249</v>
      </c>
      <c r="C2034" s="817" t="s">
        <v>39</v>
      </c>
      <c r="D2034" s="817" t="s">
        <v>3</v>
      </c>
      <c r="E2034" s="818">
        <v>44440</v>
      </c>
      <c r="F2034" s="817" t="s">
        <v>71</v>
      </c>
      <c r="G2034" s="819" t="s">
        <v>619</v>
      </c>
      <c r="H2034" s="817" t="s">
        <v>73</v>
      </c>
      <c r="I2034" s="821">
        <v>11</v>
      </c>
      <c r="J2034" s="827">
        <v>81.03</v>
      </c>
      <c r="K2034" s="21">
        <f t="shared" si="142"/>
        <v>891.33</v>
      </c>
      <c r="L2034" s="21">
        <f t="shared" si="145"/>
        <v>210</v>
      </c>
      <c r="M2034" s="21">
        <f t="shared" si="144"/>
        <v>210</v>
      </c>
      <c r="N2034" s="21">
        <f t="shared" si="143"/>
        <v>1101.33</v>
      </c>
      <c r="O2034" s="817" t="s">
        <v>6</v>
      </c>
      <c r="P2034" s="817" t="s">
        <v>258</v>
      </c>
      <c r="Q2034" s="822" t="s">
        <v>8</v>
      </c>
      <c r="R2034" s="823" t="s">
        <v>78</v>
      </c>
    </row>
    <row r="2035" spans="1:18" ht="15" hidden="1" customHeight="1">
      <c r="A2035" s="816">
        <v>180376</v>
      </c>
      <c r="B2035" s="817" t="s">
        <v>569</v>
      </c>
      <c r="C2035" s="817" t="s">
        <v>36</v>
      </c>
      <c r="D2035" s="817" t="s">
        <v>3</v>
      </c>
      <c r="E2035" s="818">
        <v>44440</v>
      </c>
      <c r="F2035" s="817" t="s">
        <v>71</v>
      </c>
      <c r="G2035" s="819" t="s">
        <v>619</v>
      </c>
      <c r="H2035" s="817" t="s">
        <v>73</v>
      </c>
      <c r="I2035" s="821">
        <v>11</v>
      </c>
      <c r="J2035" s="827">
        <v>132.15</v>
      </c>
      <c r="K2035" s="21">
        <f t="shared" si="142"/>
        <v>1453.65</v>
      </c>
      <c r="L2035" s="21">
        <f t="shared" si="145"/>
        <v>210</v>
      </c>
      <c r="M2035" s="21">
        <f t="shared" si="144"/>
        <v>210</v>
      </c>
      <c r="N2035" s="21">
        <f t="shared" si="143"/>
        <v>1663.65</v>
      </c>
      <c r="O2035" s="817" t="s">
        <v>6</v>
      </c>
      <c r="P2035" s="817" t="s">
        <v>258</v>
      </c>
      <c r="Q2035" s="822" t="s">
        <v>8</v>
      </c>
      <c r="R2035" s="823" t="s">
        <v>78</v>
      </c>
    </row>
    <row r="2036" spans="1:18" ht="15" hidden="1" customHeight="1">
      <c r="A2036" s="816">
        <v>188879</v>
      </c>
      <c r="B2036" s="817" t="s">
        <v>585</v>
      </c>
      <c r="C2036" s="817" t="s">
        <v>36</v>
      </c>
      <c r="D2036" s="817" t="s">
        <v>3</v>
      </c>
      <c r="E2036" s="818">
        <v>44440</v>
      </c>
      <c r="F2036" s="817" t="s">
        <v>71</v>
      </c>
      <c r="G2036" s="819" t="s">
        <v>619</v>
      </c>
      <c r="H2036" s="817" t="s">
        <v>73</v>
      </c>
      <c r="I2036" s="821">
        <v>11</v>
      </c>
      <c r="J2036" s="827">
        <v>132.15</v>
      </c>
      <c r="K2036" s="21">
        <f t="shared" si="142"/>
        <v>1453.65</v>
      </c>
      <c r="L2036" s="21">
        <f t="shared" si="145"/>
        <v>210</v>
      </c>
      <c r="M2036" s="21">
        <f t="shared" si="144"/>
        <v>210</v>
      </c>
      <c r="N2036" s="21">
        <f t="shared" si="143"/>
        <v>1663.65</v>
      </c>
      <c r="O2036" s="817" t="s">
        <v>6</v>
      </c>
      <c r="P2036" s="817" t="s">
        <v>258</v>
      </c>
      <c r="Q2036" s="822" t="s">
        <v>8</v>
      </c>
      <c r="R2036" s="823" t="s">
        <v>78</v>
      </c>
    </row>
    <row r="2037" spans="1:18" ht="15" hidden="1" customHeight="1">
      <c r="A2037" s="816">
        <v>116532</v>
      </c>
      <c r="B2037" s="817" t="s">
        <v>550</v>
      </c>
      <c r="C2037" s="817" t="s">
        <v>209</v>
      </c>
      <c r="D2037" s="817" t="s">
        <v>3</v>
      </c>
      <c r="E2037" s="818">
        <v>44441</v>
      </c>
      <c r="F2037" s="817" t="s">
        <v>71</v>
      </c>
      <c r="G2037" s="819" t="s">
        <v>619</v>
      </c>
      <c r="H2037" s="817" t="s">
        <v>73</v>
      </c>
      <c r="I2037" s="821">
        <v>12.5</v>
      </c>
      <c r="J2037" s="827">
        <v>146.88999999999999</v>
      </c>
      <c r="K2037" s="21">
        <f t="shared" si="142"/>
        <v>1836.1249999999998</v>
      </c>
      <c r="L2037" s="21">
        <f t="shared" si="145"/>
        <v>210</v>
      </c>
      <c r="M2037" s="21">
        <f t="shared" si="144"/>
        <v>210</v>
      </c>
      <c r="N2037" s="21">
        <f t="shared" si="143"/>
        <v>2046.1249999999998</v>
      </c>
      <c r="O2037" s="817" t="s">
        <v>6</v>
      </c>
      <c r="P2037" s="817" t="s">
        <v>258</v>
      </c>
      <c r="Q2037" s="822" t="s">
        <v>8</v>
      </c>
      <c r="R2037" s="823" t="s">
        <v>78</v>
      </c>
    </row>
    <row r="2038" spans="1:18" ht="15" hidden="1" customHeight="1">
      <c r="A2038" s="816">
        <v>116573</v>
      </c>
      <c r="B2038" s="817" t="s">
        <v>180</v>
      </c>
      <c r="C2038" s="817" t="s">
        <v>39</v>
      </c>
      <c r="D2038" s="817" t="s">
        <v>3</v>
      </c>
      <c r="E2038" s="818">
        <v>44441</v>
      </c>
      <c r="F2038" s="817" t="s">
        <v>140</v>
      </c>
      <c r="G2038" s="819" t="s">
        <v>621</v>
      </c>
      <c r="H2038" s="817" t="s">
        <v>142</v>
      </c>
      <c r="I2038" s="821">
        <v>11</v>
      </c>
      <c r="J2038" s="827">
        <v>81.03</v>
      </c>
      <c r="K2038" s="21">
        <f t="shared" si="142"/>
        <v>891.33</v>
      </c>
      <c r="L2038" s="21">
        <f t="shared" si="145"/>
        <v>210</v>
      </c>
      <c r="M2038" s="21">
        <f t="shared" si="144"/>
        <v>210</v>
      </c>
      <c r="N2038" s="21">
        <f t="shared" si="143"/>
        <v>1101.33</v>
      </c>
      <c r="O2038" s="817" t="s">
        <v>6</v>
      </c>
      <c r="P2038" s="817" t="s">
        <v>182</v>
      </c>
      <c r="Q2038" s="822" t="s">
        <v>8</v>
      </c>
      <c r="R2038" s="823" t="s">
        <v>9</v>
      </c>
    </row>
    <row r="2039" spans="1:18" ht="15" hidden="1" customHeight="1">
      <c r="A2039" s="816">
        <v>116725</v>
      </c>
      <c r="B2039" s="817" t="s">
        <v>184</v>
      </c>
      <c r="C2039" s="817" t="s">
        <v>39</v>
      </c>
      <c r="D2039" s="817" t="s">
        <v>3</v>
      </c>
      <c r="E2039" s="818">
        <v>44441</v>
      </c>
      <c r="F2039" s="817" t="s">
        <v>140</v>
      </c>
      <c r="G2039" s="819" t="s">
        <v>621</v>
      </c>
      <c r="H2039" s="817" t="s">
        <v>142</v>
      </c>
      <c r="I2039" s="821">
        <v>11</v>
      </c>
      <c r="J2039" s="827">
        <v>81.03</v>
      </c>
      <c r="K2039" s="21">
        <f t="shared" si="142"/>
        <v>891.33</v>
      </c>
      <c r="L2039" s="21">
        <f t="shared" si="145"/>
        <v>210</v>
      </c>
      <c r="M2039" s="21">
        <f t="shared" si="144"/>
        <v>210</v>
      </c>
      <c r="N2039" s="21">
        <f t="shared" si="143"/>
        <v>1101.33</v>
      </c>
      <c r="O2039" s="817" t="s">
        <v>6</v>
      </c>
      <c r="P2039" s="817" t="s">
        <v>182</v>
      </c>
      <c r="Q2039" s="822" t="s">
        <v>8</v>
      </c>
      <c r="R2039" s="823" t="s">
        <v>9</v>
      </c>
    </row>
    <row r="2040" spans="1:18" ht="15" hidden="1" customHeight="1">
      <c r="A2040" s="816">
        <v>117367</v>
      </c>
      <c r="B2040" s="817" t="s">
        <v>575</v>
      </c>
      <c r="C2040" s="817" t="s">
        <v>401</v>
      </c>
      <c r="D2040" s="817" t="s">
        <v>3</v>
      </c>
      <c r="E2040" s="818">
        <v>44441</v>
      </c>
      <c r="F2040" s="817" t="s">
        <v>71</v>
      </c>
      <c r="G2040" s="819" t="s">
        <v>619</v>
      </c>
      <c r="H2040" s="817" t="s">
        <v>73</v>
      </c>
      <c r="I2040" s="821">
        <v>12</v>
      </c>
      <c r="J2040" s="827">
        <v>81.03</v>
      </c>
      <c r="K2040" s="21">
        <f t="shared" si="142"/>
        <v>972.36</v>
      </c>
      <c r="L2040" s="21">
        <f t="shared" si="145"/>
        <v>210</v>
      </c>
      <c r="M2040" s="21">
        <f t="shared" si="144"/>
        <v>210</v>
      </c>
      <c r="N2040" s="21">
        <f t="shared" si="143"/>
        <v>1182.3600000000001</v>
      </c>
      <c r="O2040" s="817" t="s">
        <v>6</v>
      </c>
      <c r="P2040" s="817" t="s">
        <v>258</v>
      </c>
      <c r="Q2040" s="822" t="s">
        <v>8</v>
      </c>
      <c r="R2040" s="823" t="s">
        <v>78</v>
      </c>
    </row>
    <row r="2041" spans="1:18" ht="15" hidden="1" customHeight="1">
      <c r="A2041" s="816">
        <v>117372</v>
      </c>
      <c r="B2041" s="817" t="s">
        <v>188</v>
      </c>
      <c r="C2041" s="817" t="s">
        <v>39</v>
      </c>
      <c r="D2041" s="817" t="s">
        <v>3</v>
      </c>
      <c r="E2041" s="818">
        <v>44441</v>
      </c>
      <c r="F2041" s="817" t="s">
        <v>140</v>
      </c>
      <c r="G2041" s="819" t="s">
        <v>621</v>
      </c>
      <c r="H2041" s="817" t="s">
        <v>142</v>
      </c>
      <c r="I2041" s="821">
        <v>11</v>
      </c>
      <c r="J2041" s="827">
        <v>81.03</v>
      </c>
      <c r="K2041" s="21">
        <f t="shared" si="142"/>
        <v>891.33</v>
      </c>
      <c r="L2041" s="21">
        <f t="shared" si="145"/>
        <v>210</v>
      </c>
      <c r="M2041" s="21">
        <f t="shared" si="144"/>
        <v>210</v>
      </c>
      <c r="N2041" s="21">
        <f t="shared" si="143"/>
        <v>1101.33</v>
      </c>
      <c r="O2041" s="817" t="s">
        <v>6</v>
      </c>
      <c r="P2041" s="817" t="s">
        <v>182</v>
      </c>
      <c r="Q2041" s="822" t="s">
        <v>8</v>
      </c>
      <c r="R2041" s="823" t="s">
        <v>9</v>
      </c>
    </row>
    <row r="2042" spans="1:18" ht="15" hidden="1" customHeight="1">
      <c r="A2042" s="816">
        <v>117537</v>
      </c>
      <c r="B2042" s="817" t="s">
        <v>582</v>
      </c>
      <c r="C2042" s="817" t="s">
        <v>59</v>
      </c>
      <c r="D2042" s="817" t="s">
        <v>3</v>
      </c>
      <c r="E2042" s="818">
        <v>44441</v>
      </c>
      <c r="F2042" s="817" t="s">
        <v>71</v>
      </c>
      <c r="G2042" s="819" t="s">
        <v>619</v>
      </c>
      <c r="H2042" s="817" t="s">
        <v>73</v>
      </c>
      <c r="I2042" s="821">
        <v>12</v>
      </c>
      <c r="J2042" s="827">
        <v>111.7</v>
      </c>
      <c r="K2042" s="21">
        <f t="shared" si="142"/>
        <v>1340.4</v>
      </c>
      <c r="L2042" s="21">
        <f t="shared" si="145"/>
        <v>210</v>
      </c>
      <c r="M2042" s="21">
        <f t="shared" si="144"/>
        <v>210</v>
      </c>
      <c r="N2042" s="21">
        <f t="shared" si="143"/>
        <v>1550.4</v>
      </c>
      <c r="O2042" s="817" t="s">
        <v>6</v>
      </c>
      <c r="P2042" s="817" t="s">
        <v>258</v>
      </c>
      <c r="Q2042" s="822" t="s">
        <v>8</v>
      </c>
      <c r="R2042" s="823" t="s">
        <v>78</v>
      </c>
    </row>
    <row r="2043" spans="1:18" ht="15" hidden="1" customHeight="1">
      <c r="A2043" s="816">
        <v>117541</v>
      </c>
      <c r="B2043" s="817" t="s">
        <v>564</v>
      </c>
      <c r="C2043" s="817" t="s">
        <v>59</v>
      </c>
      <c r="D2043" s="817" t="s">
        <v>3</v>
      </c>
      <c r="E2043" s="818">
        <v>44441</v>
      </c>
      <c r="F2043" s="817" t="s">
        <v>71</v>
      </c>
      <c r="G2043" s="819" t="s">
        <v>619</v>
      </c>
      <c r="H2043" s="817" t="s">
        <v>73</v>
      </c>
      <c r="I2043" s="821">
        <v>12</v>
      </c>
      <c r="J2043" s="827">
        <v>111.7</v>
      </c>
      <c r="K2043" s="21">
        <f t="shared" si="142"/>
        <v>1340.4</v>
      </c>
      <c r="L2043" s="21">
        <f t="shared" si="145"/>
        <v>210</v>
      </c>
      <c r="M2043" s="21">
        <f t="shared" si="144"/>
        <v>210</v>
      </c>
      <c r="N2043" s="21">
        <f t="shared" si="143"/>
        <v>1550.4</v>
      </c>
      <c r="O2043" s="817" t="s">
        <v>6</v>
      </c>
      <c r="P2043" s="817" t="s">
        <v>258</v>
      </c>
      <c r="Q2043" s="822" t="s">
        <v>8</v>
      </c>
      <c r="R2043" s="823" t="s">
        <v>78</v>
      </c>
    </row>
    <row r="2044" spans="1:18" ht="15" hidden="1" customHeight="1">
      <c r="A2044" s="816">
        <v>117569</v>
      </c>
      <c r="B2044" s="817" t="s">
        <v>191</v>
      </c>
      <c r="C2044" s="817" t="s">
        <v>39</v>
      </c>
      <c r="D2044" s="817" t="s">
        <v>3</v>
      </c>
      <c r="E2044" s="818">
        <v>44441</v>
      </c>
      <c r="F2044" s="817" t="s">
        <v>140</v>
      </c>
      <c r="G2044" s="819" t="s">
        <v>621</v>
      </c>
      <c r="H2044" s="817" t="s">
        <v>142</v>
      </c>
      <c r="I2044" s="821">
        <v>11</v>
      </c>
      <c r="J2044" s="827">
        <v>81.03</v>
      </c>
      <c r="K2044" s="21">
        <f t="shared" si="142"/>
        <v>891.33</v>
      </c>
      <c r="L2044" s="21">
        <f t="shared" si="145"/>
        <v>210</v>
      </c>
      <c r="M2044" s="21">
        <f t="shared" si="144"/>
        <v>210</v>
      </c>
      <c r="N2044" s="21">
        <f t="shared" si="143"/>
        <v>1101.33</v>
      </c>
      <c r="O2044" s="817" t="s">
        <v>6</v>
      </c>
      <c r="P2044" s="817" t="s">
        <v>182</v>
      </c>
      <c r="Q2044" s="822" t="s">
        <v>8</v>
      </c>
      <c r="R2044" s="823" t="s">
        <v>9</v>
      </c>
    </row>
    <row r="2045" spans="1:18" ht="15" hidden="1" customHeight="1">
      <c r="A2045" s="816">
        <v>117725</v>
      </c>
      <c r="B2045" s="817" t="s">
        <v>576</v>
      </c>
      <c r="C2045" s="817" t="s">
        <v>209</v>
      </c>
      <c r="D2045" s="817" t="s">
        <v>3</v>
      </c>
      <c r="E2045" s="818">
        <v>44441</v>
      </c>
      <c r="F2045" s="817" t="s">
        <v>71</v>
      </c>
      <c r="G2045" s="819" t="s">
        <v>619</v>
      </c>
      <c r="H2045" s="817" t="s">
        <v>73</v>
      </c>
      <c r="I2045" s="821">
        <v>12.5</v>
      </c>
      <c r="J2045" s="827">
        <v>146.88999999999999</v>
      </c>
      <c r="K2045" s="21">
        <f t="shared" si="142"/>
        <v>1836.1249999999998</v>
      </c>
      <c r="L2045" s="21">
        <f t="shared" si="145"/>
        <v>210</v>
      </c>
      <c r="M2045" s="21">
        <f t="shared" si="144"/>
        <v>210</v>
      </c>
      <c r="N2045" s="21">
        <f t="shared" si="143"/>
        <v>2046.1249999999998</v>
      </c>
      <c r="O2045" s="817" t="s">
        <v>6</v>
      </c>
      <c r="P2045" s="817" t="s">
        <v>258</v>
      </c>
      <c r="Q2045" s="822" t="s">
        <v>8</v>
      </c>
      <c r="R2045" s="823" t="s">
        <v>78</v>
      </c>
    </row>
    <row r="2046" spans="1:18" ht="15" hidden="1" customHeight="1">
      <c r="A2046" s="816">
        <v>117776</v>
      </c>
      <c r="B2046" s="817" t="s">
        <v>194</v>
      </c>
      <c r="C2046" s="817" t="s">
        <v>39</v>
      </c>
      <c r="D2046" s="817" t="s">
        <v>3</v>
      </c>
      <c r="E2046" s="818">
        <v>44441</v>
      </c>
      <c r="F2046" s="817" t="s">
        <v>140</v>
      </c>
      <c r="G2046" s="819" t="s">
        <v>621</v>
      </c>
      <c r="H2046" s="817" t="s">
        <v>142</v>
      </c>
      <c r="I2046" s="821">
        <v>11</v>
      </c>
      <c r="J2046" s="827">
        <v>81.03</v>
      </c>
      <c r="K2046" s="21">
        <f t="shared" si="142"/>
        <v>891.33</v>
      </c>
      <c r="L2046" s="21">
        <f t="shared" si="145"/>
        <v>210</v>
      </c>
      <c r="M2046" s="21">
        <f t="shared" si="144"/>
        <v>210</v>
      </c>
      <c r="N2046" s="21">
        <f t="shared" si="143"/>
        <v>1101.33</v>
      </c>
      <c r="O2046" s="817" t="s">
        <v>6</v>
      </c>
      <c r="P2046" s="817" t="s">
        <v>182</v>
      </c>
      <c r="Q2046" s="822" t="s">
        <v>8</v>
      </c>
      <c r="R2046" s="823" t="s">
        <v>9</v>
      </c>
    </row>
    <row r="2047" spans="1:18" ht="15" hidden="1" customHeight="1">
      <c r="A2047" s="816">
        <v>117812</v>
      </c>
      <c r="B2047" s="817" t="s">
        <v>596</v>
      </c>
      <c r="C2047" s="817" t="s">
        <v>39</v>
      </c>
      <c r="D2047" s="817" t="s">
        <v>3</v>
      </c>
      <c r="E2047" s="818">
        <v>44441</v>
      </c>
      <c r="F2047" s="817" t="s">
        <v>140</v>
      </c>
      <c r="G2047" s="819" t="s">
        <v>621</v>
      </c>
      <c r="H2047" s="817" t="s">
        <v>142</v>
      </c>
      <c r="I2047" s="821">
        <v>11</v>
      </c>
      <c r="J2047" s="827">
        <v>81.03</v>
      </c>
      <c r="K2047" s="21">
        <f t="shared" si="142"/>
        <v>891.33</v>
      </c>
      <c r="L2047" s="21">
        <f t="shared" si="145"/>
        <v>210</v>
      </c>
      <c r="M2047" s="21">
        <f t="shared" si="144"/>
        <v>210</v>
      </c>
      <c r="N2047" s="21">
        <f t="shared" si="143"/>
        <v>1101.33</v>
      </c>
      <c r="O2047" s="817" t="s">
        <v>6</v>
      </c>
      <c r="P2047" s="817" t="s">
        <v>182</v>
      </c>
      <c r="Q2047" s="822" t="s">
        <v>8</v>
      </c>
      <c r="R2047" s="823" t="s">
        <v>9</v>
      </c>
    </row>
    <row r="2048" spans="1:18" ht="15" hidden="1" customHeight="1">
      <c r="A2048" s="816">
        <v>117935</v>
      </c>
      <c r="B2048" s="817" t="s">
        <v>566</v>
      </c>
      <c r="C2048" s="817" t="s">
        <v>59</v>
      </c>
      <c r="D2048" s="817" t="s">
        <v>3</v>
      </c>
      <c r="E2048" s="818">
        <v>44441</v>
      </c>
      <c r="F2048" s="817" t="s">
        <v>71</v>
      </c>
      <c r="G2048" s="819" t="s">
        <v>619</v>
      </c>
      <c r="H2048" s="817" t="s">
        <v>73</v>
      </c>
      <c r="I2048" s="821">
        <v>12</v>
      </c>
      <c r="J2048" s="827">
        <v>111.7</v>
      </c>
      <c r="K2048" s="21">
        <f t="shared" si="142"/>
        <v>1340.4</v>
      </c>
      <c r="L2048" s="21">
        <f t="shared" si="145"/>
        <v>210</v>
      </c>
      <c r="M2048" s="21">
        <f t="shared" si="144"/>
        <v>210</v>
      </c>
      <c r="N2048" s="21">
        <f t="shared" si="143"/>
        <v>1550.4</v>
      </c>
      <c r="O2048" s="817" t="s">
        <v>6</v>
      </c>
      <c r="P2048" s="817" t="s">
        <v>258</v>
      </c>
      <c r="Q2048" s="822" t="s">
        <v>8</v>
      </c>
      <c r="R2048" s="823" t="s">
        <v>78</v>
      </c>
    </row>
    <row r="2049" spans="1:18" ht="15" hidden="1" customHeight="1">
      <c r="A2049" s="816">
        <v>118370</v>
      </c>
      <c r="B2049" s="817" t="s">
        <v>222</v>
      </c>
      <c r="C2049" s="817" t="s">
        <v>18</v>
      </c>
      <c r="D2049" s="817" t="s">
        <v>3</v>
      </c>
      <c r="E2049" s="818">
        <v>44441</v>
      </c>
      <c r="F2049" s="817" t="s">
        <v>71</v>
      </c>
      <c r="G2049" s="819" t="s">
        <v>223</v>
      </c>
      <c r="H2049" s="817" t="s">
        <v>73</v>
      </c>
      <c r="I2049" s="821">
        <v>12</v>
      </c>
      <c r="J2049" s="827">
        <v>150.59</v>
      </c>
      <c r="K2049" s="21">
        <f t="shared" si="142"/>
        <v>1807.08</v>
      </c>
      <c r="L2049" s="21">
        <f t="shared" si="145"/>
        <v>210</v>
      </c>
      <c r="M2049" s="21">
        <f t="shared" si="144"/>
        <v>210</v>
      </c>
      <c r="N2049" s="21">
        <f t="shared" si="143"/>
        <v>2017.08</v>
      </c>
      <c r="O2049" s="817"/>
      <c r="P2049" s="817"/>
      <c r="Q2049" s="822" t="s">
        <v>8</v>
      </c>
      <c r="R2049" s="823" t="s">
        <v>86</v>
      </c>
    </row>
    <row r="2050" spans="1:18" ht="15" hidden="1" customHeight="1">
      <c r="A2050" s="816">
        <v>118488</v>
      </c>
      <c r="B2050" s="817" t="s">
        <v>604</v>
      </c>
      <c r="C2050" s="817" t="s">
        <v>401</v>
      </c>
      <c r="D2050" s="817" t="s">
        <v>3</v>
      </c>
      <c r="E2050" s="818">
        <v>44441</v>
      </c>
      <c r="F2050" s="817" t="s">
        <v>71</v>
      </c>
      <c r="G2050" s="819" t="s">
        <v>619</v>
      </c>
      <c r="H2050" s="817" t="s">
        <v>73</v>
      </c>
      <c r="I2050" s="821">
        <v>12</v>
      </c>
      <c r="J2050" s="827">
        <v>81.03</v>
      </c>
      <c r="K2050" s="21">
        <f t="shared" si="142"/>
        <v>972.36</v>
      </c>
      <c r="L2050" s="21">
        <f t="shared" si="145"/>
        <v>210</v>
      </c>
      <c r="M2050" s="21">
        <f t="shared" si="144"/>
        <v>210</v>
      </c>
      <c r="N2050" s="21">
        <f t="shared" si="143"/>
        <v>1182.3600000000001</v>
      </c>
      <c r="O2050" s="817" t="s">
        <v>6</v>
      </c>
      <c r="P2050" s="817" t="s">
        <v>258</v>
      </c>
      <c r="Q2050" s="822" t="s">
        <v>8</v>
      </c>
      <c r="R2050" s="823" t="s">
        <v>78</v>
      </c>
    </row>
    <row r="2051" spans="1:18" ht="15" hidden="1" customHeight="1">
      <c r="A2051" s="816">
        <v>118850</v>
      </c>
      <c r="B2051" s="817" t="s">
        <v>578</v>
      </c>
      <c r="C2051" s="817" t="s">
        <v>401</v>
      </c>
      <c r="D2051" s="817" t="s">
        <v>3</v>
      </c>
      <c r="E2051" s="818">
        <v>44441</v>
      </c>
      <c r="F2051" s="817" t="s">
        <v>71</v>
      </c>
      <c r="G2051" s="819" t="s">
        <v>619</v>
      </c>
      <c r="H2051" s="817" t="s">
        <v>73</v>
      </c>
      <c r="I2051" s="821">
        <v>12</v>
      </c>
      <c r="J2051" s="827">
        <v>81.03</v>
      </c>
      <c r="K2051" s="21">
        <f t="shared" si="142"/>
        <v>972.36</v>
      </c>
      <c r="L2051" s="21">
        <f t="shared" si="145"/>
        <v>210</v>
      </c>
      <c r="M2051" s="21">
        <f t="shared" si="144"/>
        <v>210</v>
      </c>
      <c r="N2051" s="21">
        <f t="shared" si="143"/>
        <v>1182.3600000000001</v>
      </c>
      <c r="O2051" s="817" t="s">
        <v>6</v>
      </c>
      <c r="P2051" s="817" t="s">
        <v>258</v>
      </c>
      <c r="Q2051" s="822" t="s">
        <v>8</v>
      </c>
      <c r="R2051" s="823" t="s">
        <v>78</v>
      </c>
    </row>
    <row r="2052" spans="1:18" ht="15" hidden="1" customHeight="1">
      <c r="A2052" s="816">
        <v>139162</v>
      </c>
      <c r="B2052" s="817" t="s">
        <v>568</v>
      </c>
      <c r="C2052" s="817" t="s">
        <v>36</v>
      </c>
      <c r="D2052" s="817" t="s">
        <v>3</v>
      </c>
      <c r="E2052" s="818">
        <v>44441</v>
      </c>
      <c r="F2052" s="817" t="s">
        <v>71</v>
      </c>
      <c r="G2052" s="819" t="s">
        <v>619</v>
      </c>
      <c r="H2052" s="817" t="s">
        <v>73</v>
      </c>
      <c r="I2052" s="821">
        <v>12</v>
      </c>
      <c r="J2052" s="827">
        <v>132.15</v>
      </c>
      <c r="K2052" s="21">
        <f t="shared" si="142"/>
        <v>1585.8000000000002</v>
      </c>
      <c r="L2052" s="21">
        <f t="shared" si="145"/>
        <v>210</v>
      </c>
      <c r="M2052" s="21">
        <f t="shared" si="144"/>
        <v>210</v>
      </c>
      <c r="N2052" s="21">
        <f t="shared" si="143"/>
        <v>1795.8000000000002</v>
      </c>
      <c r="O2052" s="817" t="s">
        <v>6</v>
      </c>
      <c r="P2052" s="817" t="s">
        <v>258</v>
      </c>
      <c r="Q2052" s="822" t="s">
        <v>8</v>
      </c>
      <c r="R2052" s="823" t="s">
        <v>78</v>
      </c>
    </row>
    <row r="2053" spans="1:18" ht="15" hidden="1" customHeight="1">
      <c r="A2053" s="816">
        <v>156150</v>
      </c>
      <c r="B2053" s="817" t="s">
        <v>579</v>
      </c>
      <c r="C2053" s="817" t="s">
        <v>39</v>
      </c>
      <c r="D2053" s="817" t="s">
        <v>3</v>
      </c>
      <c r="E2053" s="818">
        <v>44441</v>
      </c>
      <c r="F2053" s="817" t="s">
        <v>71</v>
      </c>
      <c r="G2053" s="819" t="s">
        <v>619</v>
      </c>
      <c r="H2053" s="817" t="s">
        <v>73</v>
      </c>
      <c r="I2053" s="821">
        <v>12</v>
      </c>
      <c r="J2053" s="827">
        <v>81.03</v>
      </c>
      <c r="K2053" s="21">
        <f t="shared" ref="K2053:K2116" si="146">J2053*I2053</f>
        <v>972.36</v>
      </c>
      <c r="L2053" s="21">
        <f t="shared" si="145"/>
        <v>210</v>
      </c>
      <c r="M2053" s="21">
        <f t="shared" si="144"/>
        <v>210</v>
      </c>
      <c r="N2053" s="21">
        <f t="shared" si="143"/>
        <v>1182.3600000000001</v>
      </c>
      <c r="O2053" s="817" t="s">
        <v>6</v>
      </c>
      <c r="P2053" s="817" t="s">
        <v>258</v>
      </c>
      <c r="Q2053" s="822" t="s">
        <v>8</v>
      </c>
      <c r="R2053" s="823" t="s">
        <v>78</v>
      </c>
    </row>
    <row r="2054" spans="1:18" ht="15" hidden="1" customHeight="1">
      <c r="A2054" s="816">
        <v>156263</v>
      </c>
      <c r="B2054" s="817" t="s">
        <v>198</v>
      </c>
      <c r="C2054" s="817" t="s">
        <v>39</v>
      </c>
      <c r="D2054" s="817" t="s">
        <v>3</v>
      </c>
      <c r="E2054" s="818">
        <v>44441</v>
      </c>
      <c r="F2054" s="817" t="s">
        <v>140</v>
      </c>
      <c r="G2054" s="819" t="s">
        <v>621</v>
      </c>
      <c r="H2054" s="817" t="s">
        <v>142</v>
      </c>
      <c r="I2054" s="821">
        <v>11</v>
      </c>
      <c r="J2054" s="827">
        <v>81.03</v>
      </c>
      <c r="K2054" s="21">
        <f t="shared" si="146"/>
        <v>891.33</v>
      </c>
      <c r="L2054" s="21">
        <f t="shared" si="145"/>
        <v>210</v>
      </c>
      <c r="M2054" s="21">
        <f t="shared" si="144"/>
        <v>210</v>
      </c>
      <c r="N2054" s="21">
        <f t="shared" ref="N2054:N2117" si="147">K2054+M2054</f>
        <v>1101.33</v>
      </c>
      <c r="O2054" s="817" t="s">
        <v>6</v>
      </c>
      <c r="P2054" s="817" t="s">
        <v>182</v>
      </c>
      <c r="Q2054" s="822" t="s">
        <v>8</v>
      </c>
      <c r="R2054" s="823" t="s">
        <v>9</v>
      </c>
    </row>
    <row r="2055" spans="1:18" ht="15" hidden="1" customHeight="1">
      <c r="A2055" s="816">
        <v>174879</v>
      </c>
      <c r="B2055" s="817" t="s">
        <v>606</v>
      </c>
      <c r="C2055" s="817" t="s">
        <v>39</v>
      </c>
      <c r="D2055" s="817" t="s">
        <v>3</v>
      </c>
      <c r="E2055" s="818">
        <v>44441</v>
      </c>
      <c r="F2055" s="817" t="s">
        <v>140</v>
      </c>
      <c r="G2055" s="819" t="s">
        <v>621</v>
      </c>
      <c r="H2055" s="817" t="s">
        <v>142</v>
      </c>
      <c r="I2055" s="821">
        <v>11</v>
      </c>
      <c r="J2055" s="827">
        <v>81.03</v>
      </c>
      <c r="K2055" s="21">
        <f t="shared" si="146"/>
        <v>891.33</v>
      </c>
      <c r="L2055" s="21">
        <f t="shared" si="145"/>
        <v>210</v>
      </c>
      <c r="M2055" s="21">
        <f t="shared" ref="M2055:M2118" si="148">IFERROR(ROUND(L2055,2),0)</f>
        <v>210</v>
      </c>
      <c r="N2055" s="21">
        <f t="shared" si="147"/>
        <v>1101.33</v>
      </c>
      <c r="O2055" s="817" t="s">
        <v>6</v>
      </c>
      <c r="P2055" s="817" t="s">
        <v>182</v>
      </c>
      <c r="Q2055" s="822" t="s">
        <v>8</v>
      </c>
      <c r="R2055" s="823" t="s">
        <v>9</v>
      </c>
    </row>
    <row r="2056" spans="1:18" ht="15" hidden="1" customHeight="1">
      <c r="A2056" s="816">
        <v>176090</v>
      </c>
      <c r="B2056" s="817" t="s">
        <v>509</v>
      </c>
      <c r="C2056" s="817" t="s">
        <v>39</v>
      </c>
      <c r="D2056" s="817" t="s">
        <v>3</v>
      </c>
      <c r="E2056" s="818">
        <v>44441</v>
      </c>
      <c r="F2056" s="817" t="s">
        <v>140</v>
      </c>
      <c r="G2056" s="819" t="s">
        <v>621</v>
      </c>
      <c r="H2056" s="817" t="s">
        <v>142</v>
      </c>
      <c r="I2056" s="821">
        <v>11</v>
      </c>
      <c r="J2056" s="827">
        <v>81.03</v>
      </c>
      <c r="K2056" s="21">
        <f t="shared" si="146"/>
        <v>891.33</v>
      </c>
      <c r="L2056" s="21">
        <f t="shared" si="145"/>
        <v>210</v>
      </c>
      <c r="M2056" s="21">
        <f t="shared" si="148"/>
        <v>210</v>
      </c>
      <c r="N2056" s="21">
        <f t="shared" si="147"/>
        <v>1101.33</v>
      </c>
      <c r="O2056" s="817" t="s">
        <v>6</v>
      </c>
      <c r="P2056" s="817" t="s">
        <v>182</v>
      </c>
      <c r="Q2056" s="822" t="s">
        <v>8</v>
      </c>
      <c r="R2056" s="823" t="s">
        <v>9</v>
      </c>
    </row>
    <row r="2057" spans="1:18" ht="15" hidden="1" customHeight="1">
      <c r="A2057" s="816">
        <v>176091</v>
      </c>
      <c r="B2057" s="817" t="s">
        <v>249</v>
      </c>
      <c r="C2057" s="817" t="s">
        <v>39</v>
      </c>
      <c r="D2057" s="817" t="s">
        <v>3</v>
      </c>
      <c r="E2057" s="818">
        <v>44441</v>
      </c>
      <c r="F2057" s="817" t="s">
        <v>71</v>
      </c>
      <c r="G2057" s="819" t="s">
        <v>619</v>
      </c>
      <c r="H2057" s="817" t="s">
        <v>73</v>
      </c>
      <c r="I2057" s="821">
        <v>12</v>
      </c>
      <c r="J2057" s="827">
        <v>81.03</v>
      </c>
      <c r="K2057" s="21">
        <f t="shared" si="146"/>
        <v>972.36</v>
      </c>
      <c r="L2057" s="21">
        <f t="shared" si="145"/>
        <v>210</v>
      </c>
      <c r="M2057" s="21">
        <f t="shared" si="148"/>
        <v>210</v>
      </c>
      <c r="N2057" s="21">
        <f t="shared" si="147"/>
        <v>1182.3600000000001</v>
      </c>
      <c r="O2057" s="817" t="s">
        <v>6</v>
      </c>
      <c r="P2057" s="817" t="s">
        <v>258</v>
      </c>
      <c r="Q2057" s="822" t="s">
        <v>8</v>
      </c>
      <c r="R2057" s="823" t="s">
        <v>78</v>
      </c>
    </row>
    <row r="2058" spans="1:18" ht="15" hidden="1" customHeight="1">
      <c r="A2058" s="816">
        <v>180376</v>
      </c>
      <c r="B2058" s="817" t="s">
        <v>569</v>
      </c>
      <c r="C2058" s="817" t="s">
        <v>36</v>
      </c>
      <c r="D2058" s="817" t="s">
        <v>3</v>
      </c>
      <c r="E2058" s="818">
        <v>44441</v>
      </c>
      <c r="F2058" s="817" t="s">
        <v>71</v>
      </c>
      <c r="G2058" s="819" t="s">
        <v>619</v>
      </c>
      <c r="H2058" s="817" t="s">
        <v>73</v>
      </c>
      <c r="I2058" s="821">
        <v>12</v>
      </c>
      <c r="J2058" s="827">
        <v>132.15</v>
      </c>
      <c r="K2058" s="21">
        <f t="shared" si="146"/>
        <v>1585.8000000000002</v>
      </c>
      <c r="L2058" s="21">
        <f t="shared" si="145"/>
        <v>210</v>
      </c>
      <c r="M2058" s="21">
        <f t="shared" si="148"/>
        <v>210</v>
      </c>
      <c r="N2058" s="21">
        <f t="shared" si="147"/>
        <v>1795.8000000000002</v>
      </c>
      <c r="O2058" s="817" t="s">
        <v>6</v>
      </c>
      <c r="P2058" s="817" t="s">
        <v>258</v>
      </c>
      <c r="Q2058" s="822" t="s">
        <v>8</v>
      </c>
      <c r="R2058" s="823" t="s">
        <v>78</v>
      </c>
    </row>
    <row r="2059" spans="1:18" ht="15" hidden="1" customHeight="1">
      <c r="A2059" s="816">
        <v>188879</v>
      </c>
      <c r="B2059" s="817" t="s">
        <v>585</v>
      </c>
      <c r="C2059" s="817" t="s">
        <v>36</v>
      </c>
      <c r="D2059" s="817" t="s">
        <v>3</v>
      </c>
      <c r="E2059" s="818">
        <v>44441</v>
      </c>
      <c r="F2059" s="817" t="s">
        <v>71</v>
      </c>
      <c r="G2059" s="819" t="s">
        <v>619</v>
      </c>
      <c r="H2059" s="817" t="s">
        <v>73</v>
      </c>
      <c r="I2059" s="821">
        <v>12</v>
      </c>
      <c r="J2059" s="827">
        <v>132.15</v>
      </c>
      <c r="K2059" s="21">
        <f t="shared" si="146"/>
        <v>1585.8000000000002</v>
      </c>
      <c r="L2059" s="21">
        <f t="shared" si="145"/>
        <v>210</v>
      </c>
      <c r="M2059" s="21">
        <f t="shared" si="148"/>
        <v>210</v>
      </c>
      <c r="N2059" s="21">
        <f t="shared" si="147"/>
        <v>1795.8000000000002</v>
      </c>
      <c r="O2059" s="817" t="s">
        <v>6</v>
      </c>
      <c r="P2059" s="817" t="s">
        <v>258</v>
      </c>
      <c r="Q2059" s="822" t="s">
        <v>8</v>
      </c>
      <c r="R2059" s="823" t="s">
        <v>78</v>
      </c>
    </row>
    <row r="2060" spans="1:18" ht="15" hidden="1" customHeight="1">
      <c r="A2060" s="816">
        <v>206863</v>
      </c>
      <c r="B2060" s="817" t="s">
        <v>622</v>
      </c>
      <c r="C2060" s="817" t="s">
        <v>39</v>
      </c>
      <c r="D2060" s="817" t="s">
        <v>3</v>
      </c>
      <c r="E2060" s="818">
        <v>44441</v>
      </c>
      <c r="F2060" s="817" t="s">
        <v>140</v>
      </c>
      <c r="G2060" s="819" t="s">
        <v>621</v>
      </c>
      <c r="H2060" s="817" t="s">
        <v>142</v>
      </c>
      <c r="I2060" s="821">
        <v>11</v>
      </c>
      <c r="J2060" s="827">
        <v>81.03</v>
      </c>
      <c r="K2060" s="21">
        <f t="shared" si="146"/>
        <v>891.33</v>
      </c>
      <c r="L2060" s="21">
        <f t="shared" si="145"/>
        <v>210</v>
      </c>
      <c r="M2060" s="21">
        <f t="shared" si="148"/>
        <v>210</v>
      </c>
      <c r="N2060" s="21">
        <f t="shared" si="147"/>
        <v>1101.33</v>
      </c>
      <c r="O2060" s="817" t="s">
        <v>6</v>
      </c>
      <c r="P2060" s="817" t="s">
        <v>182</v>
      </c>
      <c r="Q2060" s="822" t="s">
        <v>8</v>
      </c>
      <c r="R2060" s="823" t="s">
        <v>9</v>
      </c>
    </row>
    <row r="2061" spans="1:18" ht="15" hidden="1" customHeight="1">
      <c r="A2061" s="816">
        <v>116532</v>
      </c>
      <c r="B2061" s="817" t="s">
        <v>550</v>
      </c>
      <c r="C2061" s="817" t="s">
        <v>209</v>
      </c>
      <c r="D2061" s="817" t="s">
        <v>3</v>
      </c>
      <c r="E2061" s="818">
        <v>44442</v>
      </c>
      <c r="F2061" s="817" t="s">
        <v>71</v>
      </c>
      <c r="G2061" s="819" t="s">
        <v>623</v>
      </c>
      <c r="H2061" s="817" t="s">
        <v>73</v>
      </c>
      <c r="I2061" s="821">
        <v>12</v>
      </c>
      <c r="J2061" s="827">
        <v>146.88999999999999</v>
      </c>
      <c r="K2061" s="21">
        <f t="shared" si="146"/>
        <v>1762.6799999999998</v>
      </c>
      <c r="L2061" s="21">
        <f t="shared" si="145"/>
        <v>210</v>
      </c>
      <c r="M2061" s="21">
        <f t="shared" si="148"/>
        <v>210</v>
      </c>
      <c r="N2061" s="21">
        <f t="shared" si="147"/>
        <v>1972.6799999999998</v>
      </c>
      <c r="O2061" s="817" t="s">
        <v>6</v>
      </c>
      <c r="P2061" s="817" t="s">
        <v>352</v>
      </c>
      <c r="Q2061" s="822" t="s">
        <v>8</v>
      </c>
      <c r="R2061" s="823" t="s">
        <v>9</v>
      </c>
    </row>
    <row r="2062" spans="1:18" ht="15" hidden="1" customHeight="1">
      <c r="A2062" s="816">
        <v>116573</v>
      </c>
      <c r="B2062" s="817" t="s">
        <v>180</v>
      </c>
      <c r="C2062" s="817" t="s">
        <v>39</v>
      </c>
      <c r="D2062" s="817" t="s">
        <v>3</v>
      </c>
      <c r="E2062" s="818">
        <v>44442</v>
      </c>
      <c r="F2062" s="817" t="s">
        <v>140</v>
      </c>
      <c r="G2062" s="819" t="s">
        <v>624</v>
      </c>
      <c r="H2062" s="817" t="s">
        <v>142</v>
      </c>
      <c r="I2062" s="821">
        <v>11</v>
      </c>
      <c r="J2062" s="827">
        <v>81.03</v>
      </c>
      <c r="K2062" s="21">
        <f t="shared" si="146"/>
        <v>891.33</v>
      </c>
      <c r="L2062" s="21">
        <f t="shared" si="145"/>
        <v>210</v>
      </c>
      <c r="M2062" s="21">
        <f t="shared" si="148"/>
        <v>210</v>
      </c>
      <c r="N2062" s="21">
        <f t="shared" si="147"/>
        <v>1101.33</v>
      </c>
      <c r="O2062" s="817" t="s">
        <v>6</v>
      </c>
      <c r="P2062" s="817" t="s">
        <v>625</v>
      </c>
      <c r="Q2062" s="822" t="s">
        <v>8</v>
      </c>
      <c r="R2062" s="823" t="s">
        <v>9</v>
      </c>
    </row>
    <row r="2063" spans="1:18" ht="15" hidden="1" customHeight="1">
      <c r="A2063" s="816">
        <v>116725</v>
      </c>
      <c r="B2063" s="817" t="s">
        <v>184</v>
      </c>
      <c r="C2063" s="817" t="s">
        <v>39</v>
      </c>
      <c r="D2063" s="817" t="s">
        <v>3</v>
      </c>
      <c r="E2063" s="818">
        <v>44442</v>
      </c>
      <c r="F2063" s="817" t="s">
        <v>140</v>
      </c>
      <c r="G2063" s="819" t="s">
        <v>624</v>
      </c>
      <c r="H2063" s="817" t="s">
        <v>142</v>
      </c>
      <c r="I2063" s="821">
        <v>11</v>
      </c>
      <c r="J2063" s="827">
        <v>81.03</v>
      </c>
      <c r="K2063" s="21">
        <f t="shared" si="146"/>
        <v>891.33</v>
      </c>
      <c r="L2063" s="21">
        <f t="shared" si="145"/>
        <v>210</v>
      </c>
      <c r="M2063" s="21">
        <f t="shared" si="148"/>
        <v>210</v>
      </c>
      <c r="N2063" s="21">
        <f t="shared" si="147"/>
        <v>1101.33</v>
      </c>
      <c r="O2063" s="817" t="s">
        <v>6</v>
      </c>
      <c r="P2063" s="817" t="s">
        <v>625</v>
      </c>
      <c r="Q2063" s="822" t="s">
        <v>8</v>
      </c>
      <c r="R2063" s="823" t="s">
        <v>9</v>
      </c>
    </row>
    <row r="2064" spans="1:18" ht="15" hidden="1" customHeight="1">
      <c r="A2064" s="816">
        <v>117367</v>
      </c>
      <c r="B2064" s="817" t="s">
        <v>575</v>
      </c>
      <c r="C2064" s="817" t="s">
        <v>401</v>
      </c>
      <c r="D2064" s="817" t="s">
        <v>3</v>
      </c>
      <c r="E2064" s="818">
        <v>44442</v>
      </c>
      <c r="F2064" s="817" t="s">
        <v>71</v>
      </c>
      <c r="G2064" s="819" t="s">
        <v>623</v>
      </c>
      <c r="H2064" s="817" t="s">
        <v>73</v>
      </c>
      <c r="I2064" s="821">
        <v>11</v>
      </c>
      <c r="J2064" s="827">
        <v>81.03</v>
      </c>
      <c r="K2064" s="21">
        <f t="shared" si="146"/>
        <v>891.33</v>
      </c>
      <c r="L2064" s="21">
        <f t="shared" si="145"/>
        <v>210</v>
      </c>
      <c r="M2064" s="21">
        <f t="shared" si="148"/>
        <v>210</v>
      </c>
      <c r="N2064" s="21">
        <f t="shared" si="147"/>
        <v>1101.33</v>
      </c>
      <c r="O2064" s="817" t="s">
        <v>6</v>
      </c>
      <c r="P2064" s="817" t="s">
        <v>352</v>
      </c>
      <c r="Q2064" s="822" t="s">
        <v>8</v>
      </c>
      <c r="R2064" s="823" t="s">
        <v>9</v>
      </c>
    </row>
    <row r="2065" spans="1:18" ht="15" hidden="1" customHeight="1">
      <c r="A2065" s="816">
        <v>117372</v>
      </c>
      <c r="B2065" s="817" t="s">
        <v>188</v>
      </c>
      <c r="C2065" s="817" t="s">
        <v>39</v>
      </c>
      <c r="D2065" s="817" t="s">
        <v>3</v>
      </c>
      <c r="E2065" s="818">
        <v>44442</v>
      </c>
      <c r="F2065" s="817" t="s">
        <v>140</v>
      </c>
      <c r="G2065" s="819" t="s">
        <v>624</v>
      </c>
      <c r="H2065" s="817" t="s">
        <v>142</v>
      </c>
      <c r="I2065" s="821">
        <v>11</v>
      </c>
      <c r="J2065" s="827">
        <v>81.03</v>
      </c>
      <c r="K2065" s="21">
        <f t="shared" si="146"/>
        <v>891.33</v>
      </c>
      <c r="L2065" s="21">
        <f t="shared" si="145"/>
        <v>210</v>
      </c>
      <c r="M2065" s="21">
        <f t="shared" si="148"/>
        <v>210</v>
      </c>
      <c r="N2065" s="21">
        <f t="shared" si="147"/>
        <v>1101.33</v>
      </c>
      <c r="O2065" s="817" t="s">
        <v>6</v>
      </c>
      <c r="P2065" s="817" t="s">
        <v>625</v>
      </c>
      <c r="Q2065" s="822" t="s">
        <v>8</v>
      </c>
      <c r="R2065" s="823" t="s">
        <v>9</v>
      </c>
    </row>
    <row r="2066" spans="1:18" ht="15" hidden="1" customHeight="1">
      <c r="A2066" s="816">
        <v>117537</v>
      </c>
      <c r="B2066" s="817" t="s">
        <v>582</v>
      </c>
      <c r="C2066" s="817" t="s">
        <v>59</v>
      </c>
      <c r="D2066" s="817" t="s">
        <v>3</v>
      </c>
      <c r="E2066" s="818">
        <v>44442</v>
      </c>
      <c r="F2066" s="817" t="s">
        <v>71</v>
      </c>
      <c r="G2066" s="819" t="s">
        <v>623</v>
      </c>
      <c r="H2066" s="817" t="s">
        <v>73</v>
      </c>
      <c r="I2066" s="821">
        <v>11</v>
      </c>
      <c r="J2066" s="827">
        <v>111.7</v>
      </c>
      <c r="K2066" s="21">
        <f t="shared" si="146"/>
        <v>1228.7</v>
      </c>
      <c r="L2066" s="21">
        <f t="shared" si="145"/>
        <v>210</v>
      </c>
      <c r="M2066" s="21">
        <f t="shared" si="148"/>
        <v>210</v>
      </c>
      <c r="N2066" s="21">
        <f t="shared" si="147"/>
        <v>1438.7</v>
      </c>
      <c r="O2066" s="817" t="s">
        <v>6</v>
      </c>
      <c r="P2066" s="817" t="s">
        <v>352</v>
      </c>
      <c r="Q2066" s="822" t="s">
        <v>8</v>
      </c>
      <c r="R2066" s="823" t="s">
        <v>9</v>
      </c>
    </row>
    <row r="2067" spans="1:18" ht="15" hidden="1" customHeight="1">
      <c r="A2067" s="816">
        <v>117541</v>
      </c>
      <c r="B2067" s="817" t="s">
        <v>564</v>
      </c>
      <c r="C2067" s="817" t="s">
        <v>59</v>
      </c>
      <c r="D2067" s="817" t="s">
        <v>3</v>
      </c>
      <c r="E2067" s="818">
        <v>44442</v>
      </c>
      <c r="F2067" s="817" t="s">
        <v>71</v>
      </c>
      <c r="G2067" s="819" t="s">
        <v>623</v>
      </c>
      <c r="H2067" s="817" t="s">
        <v>73</v>
      </c>
      <c r="I2067" s="821">
        <v>11</v>
      </c>
      <c r="J2067" s="827">
        <v>111.7</v>
      </c>
      <c r="K2067" s="21">
        <f t="shared" si="146"/>
        <v>1228.7</v>
      </c>
      <c r="L2067" s="21">
        <f t="shared" si="145"/>
        <v>210</v>
      </c>
      <c r="M2067" s="21">
        <f t="shared" si="148"/>
        <v>210</v>
      </c>
      <c r="N2067" s="21">
        <f t="shared" si="147"/>
        <v>1438.7</v>
      </c>
      <c r="O2067" s="817" t="s">
        <v>6</v>
      </c>
      <c r="P2067" s="817" t="s">
        <v>352</v>
      </c>
      <c r="Q2067" s="822" t="s">
        <v>8</v>
      </c>
      <c r="R2067" s="823" t="s">
        <v>9</v>
      </c>
    </row>
    <row r="2068" spans="1:18" ht="15" hidden="1" customHeight="1">
      <c r="A2068" s="816">
        <v>117569</v>
      </c>
      <c r="B2068" s="817" t="s">
        <v>191</v>
      </c>
      <c r="C2068" s="817" t="s">
        <v>39</v>
      </c>
      <c r="D2068" s="817" t="s">
        <v>3</v>
      </c>
      <c r="E2068" s="818">
        <v>44442</v>
      </c>
      <c r="F2068" s="817" t="s">
        <v>140</v>
      </c>
      <c r="G2068" s="819" t="s">
        <v>624</v>
      </c>
      <c r="H2068" s="817" t="s">
        <v>142</v>
      </c>
      <c r="I2068" s="821">
        <v>11</v>
      </c>
      <c r="J2068" s="827">
        <v>81.03</v>
      </c>
      <c r="K2068" s="21">
        <f t="shared" si="146"/>
        <v>891.33</v>
      </c>
      <c r="L2068" s="21">
        <f t="shared" si="145"/>
        <v>210</v>
      </c>
      <c r="M2068" s="21">
        <f t="shared" si="148"/>
        <v>210</v>
      </c>
      <c r="N2068" s="21">
        <f t="shared" si="147"/>
        <v>1101.33</v>
      </c>
      <c r="O2068" s="817" t="s">
        <v>6</v>
      </c>
      <c r="P2068" s="817" t="s">
        <v>625</v>
      </c>
      <c r="Q2068" s="822" t="s">
        <v>8</v>
      </c>
      <c r="R2068" s="823" t="s">
        <v>9</v>
      </c>
    </row>
    <row r="2069" spans="1:18" ht="15" hidden="1" customHeight="1">
      <c r="A2069" s="816">
        <v>117725</v>
      </c>
      <c r="B2069" s="817" t="s">
        <v>576</v>
      </c>
      <c r="C2069" s="817" t="s">
        <v>209</v>
      </c>
      <c r="D2069" s="817" t="s">
        <v>3</v>
      </c>
      <c r="E2069" s="818">
        <v>44442</v>
      </c>
      <c r="F2069" s="817" t="s">
        <v>71</v>
      </c>
      <c r="G2069" s="819" t="s">
        <v>623</v>
      </c>
      <c r="H2069" s="817" t="s">
        <v>73</v>
      </c>
      <c r="I2069" s="821">
        <v>12</v>
      </c>
      <c r="J2069" s="827">
        <v>146.88999999999999</v>
      </c>
      <c r="K2069" s="21">
        <f t="shared" si="146"/>
        <v>1762.6799999999998</v>
      </c>
      <c r="L2069" s="21">
        <f t="shared" si="145"/>
        <v>210</v>
      </c>
      <c r="M2069" s="21">
        <f t="shared" si="148"/>
        <v>210</v>
      </c>
      <c r="N2069" s="21">
        <f t="shared" si="147"/>
        <v>1972.6799999999998</v>
      </c>
      <c r="O2069" s="817" t="s">
        <v>6</v>
      </c>
      <c r="P2069" s="817" t="s">
        <v>352</v>
      </c>
      <c r="Q2069" s="822" t="s">
        <v>8</v>
      </c>
      <c r="R2069" s="823" t="s">
        <v>9</v>
      </c>
    </row>
    <row r="2070" spans="1:18" ht="15" hidden="1" customHeight="1">
      <c r="A2070" s="816">
        <v>117776</v>
      </c>
      <c r="B2070" s="817" t="s">
        <v>194</v>
      </c>
      <c r="C2070" s="817" t="s">
        <v>39</v>
      </c>
      <c r="D2070" s="817" t="s">
        <v>3</v>
      </c>
      <c r="E2070" s="818">
        <v>44442</v>
      </c>
      <c r="F2070" s="817" t="s">
        <v>140</v>
      </c>
      <c r="G2070" s="819" t="s">
        <v>624</v>
      </c>
      <c r="H2070" s="817" t="s">
        <v>142</v>
      </c>
      <c r="I2070" s="821">
        <v>11</v>
      </c>
      <c r="J2070" s="827">
        <v>81.03</v>
      </c>
      <c r="K2070" s="21">
        <f t="shared" si="146"/>
        <v>891.33</v>
      </c>
      <c r="L2070" s="21">
        <f t="shared" si="145"/>
        <v>210</v>
      </c>
      <c r="M2070" s="21">
        <f t="shared" si="148"/>
        <v>210</v>
      </c>
      <c r="N2070" s="21">
        <f t="shared" si="147"/>
        <v>1101.33</v>
      </c>
      <c r="O2070" s="817" t="s">
        <v>6</v>
      </c>
      <c r="P2070" s="817" t="s">
        <v>625</v>
      </c>
      <c r="Q2070" s="822" t="s">
        <v>8</v>
      </c>
      <c r="R2070" s="823" t="s">
        <v>9</v>
      </c>
    </row>
    <row r="2071" spans="1:18" ht="15" hidden="1" customHeight="1">
      <c r="A2071" s="816">
        <v>117812</v>
      </c>
      <c r="B2071" s="817" t="s">
        <v>596</v>
      </c>
      <c r="C2071" s="817" t="s">
        <v>39</v>
      </c>
      <c r="D2071" s="817" t="s">
        <v>3</v>
      </c>
      <c r="E2071" s="818">
        <v>44442</v>
      </c>
      <c r="F2071" s="817" t="s">
        <v>140</v>
      </c>
      <c r="G2071" s="819" t="s">
        <v>624</v>
      </c>
      <c r="H2071" s="817" t="s">
        <v>142</v>
      </c>
      <c r="I2071" s="821">
        <v>11</v>
      </c>
      <c r="J2071" s="827">
        <v>81.03</v>
      </c>
      <c r="K2071" s="21">
        <f t="shared" si="146"/>
        <v>891.33</v>
      </c>
      <c r="L2071" s="21">
        <f t="shared" si="145"/>
        <v>210</v>
      </c>
      <c r="M2071" s="21">
        <f t="shared" si="148"/>
        <v>210</v>
      </c>
      <c r="N2071" s="21">
        <f t="shared" si="147"/>
        <v>1101.33</v>
      </c>
      <c r="O2071" s="817" t="s">
        <v>6</v>
      </c>
      <c r="P2071" s="817" t="s">
        <v>625</v>
      </c>
      <c r="Q2071" s="822" t="s">
        <v>8</v>
      </c>
      <c r="R2071" s="823" t="s">
        <v>9</v>
      </c>
    </row>
    <row r="2072" spans="1:18" ht="15" hidden="1" customHeight="1">
      <c r="A2072" s="816">
        <v>117935</v>
      </c>
      <c r="B2072" s="817" t="s">
        <v>566</v>
      </c>
      <c r="C2072" s="817" t="s">
        <v>59</v>
      </c>
      <c r="D2072" s="817" t="s">
        <v>3</v>
      </c>
      <c r="E2072" s="818">
        <v>44442</v>
      </c>
      <c r="F2072" s="817" t="s">
        <v>71</v>
      </c>
      <c r="G2072" s="819" t="s">
        <v>623</v>
      </c>
      <c r="H2072" s="817" t="s">
        <v>73</v>
      </c>
      <c r="I2072" s="821">
        <v>11</v>
      </c>
      <c r="J2072" s="827">
        <v>111.7</v>
      </c>
      <c r="K2072" s="21">
        <f t="shared" si="146"/>
        <v>1228.7</v>
      </c>
      <c r="L2072" s="21">
        <f t="shared" si="145"/>
        <v>210</v>
      </c>
      <c r="M2072" s="21">
        <f t="shared" si="148"/>
        <v>210</v>
      </c>
      <c r="N2072" s="21">
        <f t="shared" si="147"/>
        <v>1438.7</v>
      </c>
      <c r="O2072" s="817" t="s">
        <v>6</v>
      </c>
      <c r="P2072" s="817" t="s">
        <v>352</v>
      </c>
      <c r="Q2072" s="822" t="s">
        <v>8</v>
      </c>
      <c r="R2072" s="823" t="s">
        <v>9</v>
      </c>
    </row>
    <row r="2073" spans="1:18" ht="15" hidden="1" customHeight="1">
      <c r="A2073" s="816">
        <v>118370</v>
      </c>
      <c r="B2073" s="817" t="s">
        <v>222</v>
      </c>
      <c r="C2073" s="817" t="s">
        <v>18</v>
      </c>
      <c r="D2073" s="817" t="s">
        <v>3</v>
      </c>
      <c r="E2073" s="818">
        <v>44442</v>
      </c>
      <c r="F2073" s="817" t="s">
        <v>71</v>
      </c>
      <c r="G2073" s="819" t="s">
        <v>223</v>
      </c>
      <c r="H2073" s="817" t="s">
        <v>73</v>
      </c>
      <c r="I2073" s="821">
        <v>11</v>
      </c>
      <c r="J2073" s="827">
        <v>150.59</v>
      </c>
      <c r="K2073" s="21">
        <f t="shared" si="146"/>
        <v>1656.49</v>
      </c>
      <c r="L2073" s="21">
        <f t="shared" si="145"/>
        <v>210</v>
      </c>
      <c r="M2073" s="21">
        <f t="shared" si="148"/>
        <v>210</v>
      </c>
      <c r="N2073" s="21">
        <f t="shared" si="147"/>
        <v>1866.49</v>
      </c>
      <c r="O2073" s="817"/>
      <c r="P2073" s="817"/>
      <c r="Q2073" s="822" t="s">
        <v>8</v>
      </c>
      <c r="R2073" s="823" t="s">
        <v>86</v>
      </c>
    </row>
    <row r="2074" spans="1:18" ht="15" hidden="1" customHeight="1">
      <c r="A2074" s="816">
        <v>118488</v>
      </c>
      <c r="B2074" s="817" t="s">
        <v>604</v>
      </c>
      <c r="C2074" s="817" t="s">
        <v>401</v>
      </c>
      <c r="D2074" s="817" t="s">
        <v>3</v>
      </c>
      <c r="E2074" s="818">
        <v>44442</v>
      </c>
      <c r="F2074" s="817" t="s">
        <v>71</v>
      </c>
      <c r="G2074" s="819" t="s">
        <v>619</v>
      </c>
      <c r="H2074" s="817" t="s">
        <v>73</v>
      </c>
      <c r="I2074" s="821">
        <v>11</v>
      </c>
      <c r="J2074" s="827">
        <v>81.03</v>
      </c>
      <c r="K2074" s="21">
        <f t="shared" si="146"/>
        <v>891.33</v>
      </c>
      <c r="L2074" s="21">
        <f t="shared" si="145"/>
        <v>210</v>
      </c>
      <c r="M2074" s="21">
        <f t="shared" si="148"/>
        <v>210</v>
      </c>
      <c r="N2074" s="21">
        <f t="shared" si="147"/>
        <v>1101.33</v>
      </c>
      <c r="O2074" s="817" t="s">
        <v>6</v>
      </c>
      <c r="P2074" s="817" t="s">
        <v>352</v>
      </c>
      <c r="Q2074" s="822" t="s">
        <v>8</v>
      </c>
      <c r="R2074" s="823" t="s">
        <v>9</v>
      </c>
    </row>
    <row r="2075" spans="1:18" ht="15" hidden="1" customHeight="1">
      <c r="A2075" s="816">
        <v>118850</v>
      </c>
      <c r="B2075" s="817" t="s">
        <v>578</v>
      </c>
      <c r="C2075" s="817" t="s">
        <v>401</v>
      </c>
      <c r="D2075" s="817" t="s">
        <v>3</v>
      </c>
      <c r="E2075" s="818">
        <v>44442</v>
      </c>
      <c r="F2075" s="817" t="s">
        <v>71</v>
      </c>
      <c r="G2075" s="819" t="s">
        <v>623</v>
      </c>
      <c r="H2075" s="817" t="s">
        <v>73</v>
      </c>
      <c r="I2075" s="821">
        <v>11</v>
      </c>
      <c r="J2075" s="827">
        <v>81.03</v>
      </c>
      <c r="K2075" s="21">
        <f t="shared" si="146"/>
        <v>891.33</v>
      </c>
      <c r="L2075" s="21">
        <f t="shared" ref="L2075:L2138" si="149">IF(OR(I2075=11,I2075&gt;11),210,210*(I2075/11))</f>
        <v>210</v>
      </c>
      <c r="M2075" s="21">
        <f t="shared" si="148"/>
        <v>210</v>
      </c>
      <c r="N2075" s="21">
        <f t="shared" si="147"/>
        <v>1101.33</v>
      </c>
      <c r="O2075" s="817" t="s">
        <v>6</v>
      </c>
      <c r="P2075" s="817" t="s">
        <v>352</v>
      </c>
      <c r="Q2075" s="822" t="s">
        <v>8</v>
      </c>
      <c r="R2075" s="823" t="s">
        <v>9</v>
      </c>
    </row>
    <row r="2076" spans="1:18" ht="15" hidden="1" customHeight="1">
      <c r="A2076" s="816">
        <v>139162</v>
      </c>
      <c r="B2076" s="817" t="s">
        <v>568</v>
      </c>
      <c r="C2076" s="817" t="s">
        <v>36</v>
      </c>
      <c r="D2076" s="817" t="s">
        <v>3</v>
      </c>
      <c r="E2076" s="818">
        <v>44442</v>
      </c>
      <c r="F2076" s="817" t="s">
        <v>71</v>
      </c>
      <c r="G2076" s="819" t="s">
        <v>623</v>
      </c>
      <c r="H2076" s="817" t="s">
        <v>73</v>
      </c>
      <c r="I2076" s="821">
        <v>11</v>
      </c>
      <c r="J2076" s="827">
        <v>132.15</v>
      </c>
      <c r="K2076" s="21">
        <f t="shared" si="146"/>
        <v>1453.65</v>
      </c>
      <c r="L2076" s="21">
        <f t="shared" si="149"/>
        <v>210</v>
      </c>
      <c r="M2076" s="21">
        <f t="shared" si="148"/>
        <v>210</v>
      </c>
      <c r="N2076" s="21">
        <f t="shared" si="147"/>
        <v>1663.65</v>
      </c>
      <c r="O2076" s="817" t="s">
        <v>6</v>
      </c>
      <c r="P2076" s="817" t="s">
        <v>352</v>
      </c>
      <c r="Q2076" s="822" t="s">
        <v>8</v>
      </c>
      <c r="R2076" s="823" t="s">
        <v>9</v>
      </c>
    </row>
    <row r="2077" spans="1:18" ht="15" hidden="1" customHeight="1">
      <c r="A2077" s="816">
        <v>156150</v>
      </c>
      <c r="B2077" s="817" t="s">
        <v>579</v>
      </c>
      <c r="C2077" s="817" t="s">
        <v>39</v>
      </c>
      <c r="D2077" s="817" t="s">
        <v>3</v>
      </c>
      <c r="E2077" s="818">
        <v>44442</v>
      </c>
      <c r="F2077" s="817" t="s">
        <v>71</v>
      </c>
      <c r="G2077" s="819" t="s">
        <v>623</v>
      </c>
      <c r="H2077" s="817" t="s">
        <v>73</v>
      </c>
      <c r="I2077" s="821">
        <v>11</v>
      </c>
      <c r="J2077" s="827">
        <v>81.03</v>
      </c>
      <c r="K2077" s="21">
        <f t="shared" si="146"/>
        <v>891.33</v>
      </c>
      <c r="L2077" s="21">
        <f t="shared" si="149"/>
        <v>210</v>
      </c>
      <c r="M2077" s="21">
        <f t="shared" si="148"/>
        <v>210</v>
      </c>
      <c r="N2077" s="21">
        <f t="shared" si="147"/>
        <v>1101.33</v>
      </c>
      <c r="O2077" s="817" t="s">
        <v>6</v>
      </c>
      <c r="P2077" s="817" t="s">
        <v>352</v>
      </c>
      <c r="Q2077" s="822" t="s">
        <v>8</v>
      </c>
      <c r="R2077" s="823" t="s">
        <v>9</v>
      </c>
    </row>
    <row r="2078" spans="1:18" ht="15" hidden="1" customHeight="1">
      <c r="A2078" s="816">
        <v>156263</v>
      </c>
      <c r="B2078" s="817" t="s">
        <v>198</v>
      </c>
      <c r="C2078" s="817" t="s">
        <v>39</v>
      </c>
      <c r="D2078" s="817" t="s">
        <v>3</v>
      </c>
      <c r="E2078" s="818">
        <v>44442</v>
      </c>
      <c r="F2078" s="817" t="s">
        <v>140</v>
      </c>
      <c r="G2078" s="819" t="s">
        <v>624</v>
      </c>
      <c r="H2078" s="817" t="s">
        <v>142</v>
      </c>
      <c r="I2078" s="821">
        <v>11</v>
      </c>
      <c r="J2078" s="827">
        <v>81.03</v>
      </c>
      <c r="K2078" s="21">
        <f t="shared" si="146"/>
        <v>891.33</v>
      </c>
      <c r="L2078" s="21">
        <f t="shared" si="149"/>
        <v>210</v>
      </c>
      <c r="M2078" s="21">
        <f t="shared" si="148"/>
        <v>210</v>
      </c>
      <c r="N2078" s="21">
        <f t="shared" si="147"/>
        <v>1101.33</v>
      </c>
      <c r="O2078" s="817" t="s">
        <v>6</v>
      </c>
      <c r="P2078" s="817" t="s">
        <v>625</v>
      </c>
      <c r="Q2078" s="822" t="s">
        <v>8</v>
      </c>
      <c r="R2078" s="823" t="s">
        <v>9</v>
      </c>
    </row>
    <row r="2079" spans="1:18" ht="15" hidden="1" customHeight="1">
      <c r="A2079" s="816">
        <v>174879</v>
      </c>
      <c r="B2079" s="817" t="s">
        <v>606</v>
      </c>
      <c r="C2079" s="817" t="s">
        <v>39</v>
      </c>
      <c r="D2079" s="817" t="s">
        <v>3</v>
      </c>
      <c r="E2079" s="818">
        <v>44442</v>
      </c>
      <c r="F2079" s="817" t="s">
        <v>140</v>
      </c>
      <c r="G2079" s="819" t="s">
        <v>624</v>
      </c>
      <c r="H2079" s="817" t="s">
        <v>142</v>
      </c>
      <c r="I2079" s="821">
        <v>11</v>
      </c>
      <c r="J2079" s="827">
        <v>81.03</v>
      </c>
      <c r="K2079" s="21">
        <f t="shared" si="146"/>
        <v>891.33</v>
      </c>
      <c r="L2079" s="21">
        <f t="shared" si="149"/>
        <v>210</v>
      </c>
      <c r="M2079" s="21">
        <f t="shared" si="148"/>
        <v>210</v>
      </c>
      <c r="N2079" s="21">
        <f t="shared" si="147"/>
        <v>1101.33</v>
      </c>
      <c r="O2079" s="817" t="s">
        <v>6</v>
      </c>
      <c r="P2079" s="817" t="s">
        <v>625</v>
      </c>
      <c r="Q2079" s="822" t="s">
        <v>8</v>
      </c>
      <c r="R2079" s="823" t="s">
        <v>9</v>
      </c>
    </row>
    <row r="2080" spans="1:18" ht="15" hidden="1" customHeight="1">
      <c r="A2080" s="816">
        <v>174881</v>
      </c>
      <c r="B2080" s="817" t="s">
        <v>601</v>
      </c>
      <c r="C2080" s="817" t="s">
        <v>70</v>
      </c>
      <c r="D2080" s="817" t="s">
        <v>3</v>
      </c>
      <c r="E2080" s="818">
        <v>44442</v>
      </c>
      <c r="F2080" s="817" t="s">
        <v>71</v>
      </c>
      <c r="G2080" s="819" t="s">
        <v>613</v>
      </c>
      <c r="H2080" s="817" t="s">
        <v>73</v>
      </c>
      <c r="I2080" s="821">
        <v>8</v>
      </c>
      <c r="J2080" s="827">
        <v>132.15</v>
      </c>
      <c r="K2080" s="21">
        <f t="shared" si="146"/>
        <v>1057.2</v>
      </c>
      <c r="L2080" s="21">
        <f t="shared" si="149"/>
        <v>152.72727272727272</v>
      </c>
      <c r="M2080" s="21">
        <f t="shared" si="148"/>
        <v>152.72999999999999</v>
      </c>
      <c r="N2080" s="21">
        <f t="shared" si="147"/>
        <v>1209.93</v>
      </c>
      <c r="O2080" s="817"/>
      <c r="P2080" s="817"/>
      <c r="Q2080" s="822" t="s">
        <v>8</v>
      </c>
      <c r="R2080" s="823" t="s">
        <v>74</v>
      </c>
    </row>
    <row r="2081" spans="1:18" ht="15" hidden="1" customHeight="1">
      <c r="A2081" s="816">
        <v>176090</v>
      </c>
      <c r="B2081" s="817" t="s">
        <v>509</v>
      </c>
      <c r="C2081" s="817" t="s">
        <v>39</v>
      </c>
      <c r="D2081" s="817" t="s">
        <v>3</v>
      </c>
      <c r="E2081" s="818">
        <v>44442</v>
      </c>
      <c r="F2081" s="817" t="s">
        <v>140</v>
      </c>
      <c r="G2081" s="819" t="s">
        <v>624</v>
      </c>
      <c r="H2081" s="817" t="s">
        <v>142</v>
      </c>
      <c r="I2081" s="821">
        <v>11</v>
      </c>
      <c r="J2081" s="827">
        <v>81.03</v>
      </c>
      <c r="K2081" s="21">
        <f t="shared" si="146"/>
        <v>891.33</v>
      </c>
      <c r="L2081" s="21">
        <f t="shared" si="149"/>
        <v>210</v>
      </c>
      <c r="M2081" s="21">
        <f t="shared" si="148"/>
        <v>210</v>
      </c>
      <c r="N2081" s="21">
        <f t="shared" si="147"/>
        <v>1101.33</v>
      </c>
      <c r="O2081" s="817" t="s">
        <v>6</v>
      </c>
      <c r="P2081" s="817" t="s">
        <v>625</v>
      </c>
      <c r="Q2081" s="822" t="s">
        <v>8</v>
      </c>
      <c r="R2081" s="823" t="s">
        <v>9</v>
      </c>
    </row>
    <row r="2082" spans="1:18" ht="15" hidden="1" customHeight="1">
      <c r="A2082" s="816">
        <v>176091</v>
      </c>
      <c r="B2082" s="817" t="s">
        <v>249</v>
      </c>
      <c r="C2082" s="817" t="s">
        <v>39</v>
      </c>
      <c r="D2082" s="817" t="s">
        <v>3</v>
      </c>
      <c r="E2082" s="818">
        <v>44442</v>
      </c>
      <c r="F2082" s="817" t="s">
        <v>71</v>
      </c>
      <c r="G2082" s="819" t="s">
        <v>623</v>
      </c>
      <c r="H2082" s="817" t="s">
        <v>73</v>
      </c>
      <c r="I2082" s="821">
        <v>11</v>
      </c>
      <c r="J2082" s="827">
        <v>81.03</v>
      </c>
      <c r="K2082" s="21">
        <f t="shared" si="146"/>
        <v>891.33</v>
      </c>
      <c r="L2082" s="21">
        <f t="shared" si="149"/>
        <v>210</v>
      </c>
      <c r="M2082" s="21">
        <f t="shared" si="148"/>
        <v>210</v>
      </c>
      <c r="N2082" s="21">
        <f t="shared" si="147"/>
        <v>1101.33</v>
      </c>
      <c r="O2082" s="817" t="s">
        <v>6</v>
      </c>
      <c r="P2082" s="817" t="s">
        <v>352</v>
      </c>
      <c r="Q2082" s="822" t="s">
        <v>8</v>
      </c>
      <c r="R2082" s="823" t="s">
        <v>9</v>
      </c>
    </row>
    <row r="2083" spans="1:18" ht="15" hidden="1" customHeight="1">
      <c r="A2083" s="816">
        <v>180376</v>
      </c>
      <c r="B2083" s="817" t="s">
        <v>569</v>
      </c>
      <c r="C2083" s="817" t="s">
        <v>36</v>
      </c>
      <c r="D2083" s="817" t="s">
        <v>3</v>
      </c>
      <c r="E2083" s="818">
        <v>44442</v>
      </c>
      <c r="F2083" s="817" t="s">
        <v>71</v>
      </c>
      <c r="G2083" s="819" t="s">
        <v>623</v>
      </c>
      <c r="H2083" s="817" t="s">
        <v>73</v>
      </c>
      <c r="I2083" s="821">
        <v>11</v>
      </c>
      <c r="J2083" s="827">
        <v>132.15</v>
      </c>
      <c r="K2083" s="21">
        <f t="shared" si="146"/>
        <v>1453.65</v>
      </c>
      <c r="L2083" s="21">
        <f t="shared" si="149"/>
        <v>210</v>
      </c>
      <c r="M2083" s="21">
        <f t="shared" si="148"/>
        <v>210</v>
      </c>
      <c r="N2083" s="21">
        <f t="shared" si="147"/>
        <v>1663.65</v>
      </c>
      <c r="O2083" s="817" t="s">
        <v>6</v>
      </c>
      <c r="P2083" s="817" t="s">
        <v>352</v>
      </c>
      <c r="Q2083" s="822" t="s">
        <v>8</v>
      </c>
      <c r="R2083" s="823" t="s">
        <v>9</v>
      </c>
    </row>
    <row r="2084" spans="1:18" ht="15" hidden="1" customHeight="1">
      <c r="A2084" s="816">
        <v>188879</v>
      </c>
      <c r="B2084" s="817" t="s">
        <v>585</v>
      </c>
      <c r="C2084" s="817" t="s">
        <v>36</v>
      </c>
      <c r="D2084" s="817" t="s">
        <v>3</v>
      </c>
      <c r="E2084" s="818">
        <v>44442</v>
      </c>
      <c r="F2084" s="817" t="s">
        <v>71</v>
      </c>
      <c r="G2084" s="819" t="s">
        <v>623</v>
      </c>
      <c r="H2084" s="817" t="s">
        <v>73</v>
      </c>
      <c r="I2084" s="821">
        <v>11</v>
      </c>
      <c r="J2084" s="827">
        <v>132.15</v>
      </c>
      <c r="K2084" s="21">
        <f t="shared" si="146"/>
        <v>1453.65</v>
      </c>
      <c r="L2084" s="21">
        <f t="shared" si="149"/>
        <v>210</v>
      </c>
      <c r="M2084" s="21">
        <f t="shared" si="148"/>
        <v>210</v>
      </c>
      <c r="N2084" s="21">
        <f t="shared" si="147"/>
        <v>1663.65</v>
      </c>
      <c r="O2084" s="817" t="s">
        <v>6</v>
      </c>
      <c r="P2084" s="817" t="s">
        <v>352</v>
      </c>
      <c r="Q2084" s="822" t="s">
        <v>8</v>
      </c>
      <c r="R2084" s="823" t="s">
        <v>9</v>
      </c>
    </row>
    <row r="2085" spans="1:18" ht="15" hidden="1" customHeight="1">
      <c r="A2085" s="816">
        <v>206863</v>
      </c>
      <c r="B2085" s="817" t="s">
        <v>622</v>
      </c>
      <c r="C2085" s="817" t="s">
        <v>39</v>
      </c>
      <c r="D2085" s="817" t="s">
        <v>3</v>
      </c>
      <c r="E2085" s="818">
        <v>44442</v>
      </c>
      <c r="F2085" s="817" t="s">
        <v>140</v>
      </c>
      <c r="G2085" s="819" t="s">
        <v>624</v>
      </c>
      <c r="H2085" s="817" t="s">
        <v>142</v>
      </c>
      <c r="I2085" s="821">
        <v>11</v>
      </c>
      <c r="J2085" s="827">
        <v>81.03</v>
      </c>
      <c r="K2085" s="21">
        <f t="shared" si="146"/>
        <v>891.33</v>
      </c>
      <c r="L2085" s="21">
        <f t="shared" si="149"/>
        <v>210</v>
      </c>
      <c r="M2085" s="21">
        <f t="shared" si="148"/>
        <v>210</v>
      </c>
      <c r="N2085" s="21">
        <f t="shared" si="147"/>
        <v>1101.33</v>
      </c>
      <c r="O2085" s="817" t="s">
        <v>6</v>
      </c>
      <c r="P2085" s="817" t="s">
        <v>625</v>
      </c>
      <c r="Q2085" s="822" t="s">
        <v>8</v>
      </c>
      <c r="R2085" s="823" t="s">
        <v>9</v>
      </c>
    </row>
    <row r="2086" spans="1:18" ht="15" hidden="1" customHeight="1">
      <c r="A2086" s="816">
        <v>116532</v>
      </c>
      <c r="B2086" s="817" t="s">
        <v>550</v>
      </c>
      <c r="C2086" s="817" t="s">
        <v>209</v>
      </c>
      <c r="D2086" s="817" t="s">
        <v>3</v>
      </c>
      <c r="E2086" s="818">
        <v>44443</v>
      </c>
      <c r="F2086" s="817" t="s">
        <v>71</v>
      </c>
      <c r="G2086" s="819" t="s">
        <v>619</v>
      </c>
      <c r="H2086" s="817" t="s">
        <v>73</v>
      </c>
      <c r="I2086" s="821">
        <v>8</v>
      </c>
      <c r="J2086" s="827">
        <v>146.88999999999999</v>
      </c>
      <c r="K2086" s="21">
        <f t="shared" si="146"/>
        <v>1175.1199999999999</v>
      </c>
      <c r="L2086" s="21">
        <f t="shared" si="149"/>
        <v>152.72727272727272</v>
      </c>
      <c r="M2086" s="21">
        <f t="shared" si="148"/>
        <v>152.72999999999999</v>
      </c>
      <c r="N2086" s="21">
        <f t="shared" si="147"/>
        <v>1327.85</v>
      </c>
      <c r="O2086" s="817" t="s">
        <v>6</v>
      </c>
      <c r="P2086" s="817" t="s">
        <v>228</v>
      </c>
      <c r="Q2086" s="822" t="s">
        <v>8</v>
      </c>
      <c r="R2086" s="823" t="s">
        <v>9</v>
      </c>
    </row>
    <row r="2087" spans="1:18" ht="15" hidden="1" customHeight="1">
      <c r="A2087" s="816">
        <v>116573</v>
      </c>
      <c r="B2087" s="817" t="s">
        <v>180</v>
      </c>
      <c r="C2087" s="817" t="s">
        <v>39</v>
      </c>
      <c r="D2087" s="817" t="s">
        <v>3</v>
      </c>
      <c r="E2087" s="818">
        <v>44443</v>
      </c>
      <c r="F2087" s="817" t="s">
        <v>140</v>
      </c>
      <c r="G2087" s="819" t="s">
        <v>626</v>
      </c>
      <c r="H2087" s="817" t="s">
        <v>142</v>
      </c>
      <c r="I2087" s="821">
        <v>11</v>
      </c>
      <c r="J2087" s="827">
        <v>81.03</v>
      </c>
      <c r="K2087" s="21">
        <f t="shared" si="146"/>
        <v>891.33</v>
      </c>
      <c r="L2087" s="21">
        <f t="shared" si="149"/>
        <v>210</v>
      </c>
      <c r="M2087" s="21">
        <f t="shared" si="148"/>
        <v>210</v>
      </c>
      <c r="N2087" s="21">
        <f t="shared" si="147"/>
        <v>1101.33</v>
      </c>
      <c r="O2087" s="817" t="s">
        <v>6</v>
      </c>
      <c r="P2087" s="817" t="s">
        <v>416</v>
      </c>
      <c r="Q2087" s="822" t="s">
        <v>8</v>
      </c>
      <c r="R2087" s="823" t="s">
        <v>9</v>
      </c>
    </row>
    <row r="2088" spans="1:18" ht="15" hidden="1" customHeight="1">
      <c r="A2088" s="816">
        <v>116725</v>
      </c>
      <c r="B2088" s="817" t="s">
        <v>184</v>
      </c>
      <c r="C2088" s="817" t="s">
        <v>39</v>
      </c>
      <c r="D2088" s="817" t="s">
        <v>3</v>
      </c>
      <c r="E2088" s="818">
        <v>44443</v>
      </c>
      <c r="F2088" s="817" t="s">
        <v>140</v>
      </c>
      <c r="G2088" s="819" t="s">
        <v>626</v>
      </c>
      <c r="H2088" s="817" t="s">
        <v>142</v>
      </c>
      <c r="I2088" s="821">
        <v>11</v>
      </c>
      <c r="J2088" s="827">
        <v>81.03</v>
      </c>
      <c r="K2088" s="21">
        <f t="shared" si="146"/>
        <v>891.33</v>
      </c>
      <c r="L2088" s="21">
        <f t="shared" si="149"/>
        <v>210</v>
      </c>
      <c r="M2088" s="21">
        <f t="shared" si="148"/>
        <v>210</v>
      </c>
      <c r="N2088" s="21">
        <f t="shared" si="147"/>
        <v>1101.33</v>
      </c>
      <c r="O2088" s="817" t="s">
        <v>6</v>
      </c>
      <c r="P2088" s="817" t="s">
        <v>416</v>
      </c>
      <c r="Q2088" s="822" t="s">
        <v>8</v>
      </c>
      <c r="R2088" s="823" t="s">
        <v>9</v>
      </c>
    </row>
    <row r="2089" spans="1:18" ht="15" hidden="1" customHeight="1">
      <c r="A2089" s="816">
        <v>117367</v>
      </c>
      <c r="B2089" s="817" t="s">
        <v>575</v>
      </c>
      <c r="C2089" s="817" t="s">
        <v>401</v>
      </c>
      <c r="D2089" s="817" t="s">
        <v>3</v>
      </c>
      <c r="E2089" s="818">
        <v>44443</v>
      </c>
      <c r="F2089" s="817" t="s">
        <v>71</v>
      </c>
      <c r="G2089" s="819" t="s">
        <v>619</v>
      </c>
      <c r="H2089" s="817" t="s">
        <v>73</v>
      </c>
      <c r="I2089" s="821">
        <v>8</v>
      </c>
      <c r="J2089" s="827">
        <v>81.03</v>
      </c>
      <c r="K2089" s="21">
        <f t="shared" si="146"/>
        <v>648.24</v>
      </c>
      <c r="L2089" s="21">
        <f t="shared" si="149"/>
        <v>152.72727272727272</v>
      </c>
      <c r="M2089" s="21">
        <f t="shared" si="148"/>
        <v>152.72999999999999</v>
      </c>
      <c r="N2089" s="21">
        <f t="shared" si="147"/>
        <v>800.97</v>
      </c>
      <c r="O2089" s="817" t="s">
        <v>6</v>
      </c>
      <c r="P2089" s="817" t="s">
        <v>228</v>
      </c>
      <c r="Q2089" s="822" t="s">
        <v>8</v>
      </c>
      <c r="R2089" s="823" t="s">
        <v>9</v>
      </c>
    </row>
    <row r="2090" spans="1:18" ht="15" hidden="1" customHeight="1">
      <c r="A2090" s="816">
        <v>117372</v>
      </c>
      <c r="B2090" s="817" t="s">
        <v>188</v>
      </c>
      <c r="C2090" s="817" t="s">
        <v>39</v>
      </c>
      <c r="D2090" s="817" t="s">
        <v>3</v>
      </c>
      <c r="E2090" s="818">
        <v>44443</v>
      </c>
      <c r="F2090" s="817" t="s">
        <v>140</v>
      </c>
      <c r="G2090" s="819" t="s">
        <v>626</v>
      </c>
      <c r="H2090" s="817" t="s">
        <v>142</v>
      </c>
      <c r="I2090" s="821">
        <v>11</v>
      </c>
      <c r="J2090" s="827">
        <v>81.03</v>
      </c>
      <c r="K2090" s="21">
        <f t="shared" si="146"/>
        <v>891.33</v>
      </c>
      <c r="L2090" s="21">
        <f t="shared" si="149"/>
        <v>210</v>
      </c>
      <c r="M2090" s="21">
        <f t="shared" si="148"/>
        <v>210</v>
      </c>
      <c r="N2090" s="21">
        <f t="shared" si="147"/>
        <v>1101.33</v>
      </c>
      <c r="O2090" s="817" t="s">
        <v>6</v>
      </c>
      <c r="P2090" s="817" t="s">
        <v>416</v>
      </c>
      <c r="Q2090" s="822" t="s">
        <v>8</v>
      </c>
      <c r="R2090" s="823" t="s">
        <v>9</v>
      </c>
    </row>
    <row r="2091" spans="1:18" ht="15" hidden="1" customHeight="1">
      <c r="A2091" s="816">
        <v>117537</v>
      </c>
      <c r="B2091" s="817" t="s">
        <v>582</v>
      </c>
      <c r="C2091" s="817" t="s">
        <v>59</v>
      </c>
      <c r="D2091" s="817" t="s">
        <v>3</v>
      </c>
      <c r="E2091" s="818">
        <v>44443</v>
      </c>
      <c r="F2091" s="817" t="s">
        <v>71</v>
      </c>
      <c r="G2091" s="819" t="s">
        <v>619</v>
      </c>
      <c r="H2091" s="817" t="s">
        <v>73</v>
      </c>
      <c r="I2091" s="821">
        <v>8</v>
      </c>
      <c r="J2091" s="827">
        <v>111.7</v>
      </c>
      <c r="K2091" s="21">
        <f t="shared" si="146"/>
        <v>893.6</v>
      </c>
      <c r="L2091" s="21">
        <f t="shared" si="149"/>
        <v>152.72727272727272</v>
      </c>
      <c r="M2091" s="21">
        <f t="shared" si="148"/>
        <v>152.72999999999999</v>
      </c>
      <c r="N2091" s="21">
        <f t="shared" si="147"/>
        <v>1046.33</v>
      </c>
      <c r="O2091" s="817" t="s">
        <v>6</v>
      </c>
      <c r="P2091" s="817" t="s">
        <v>228</v>
      </c>
      <c r="Q2091" s="822" t="s">
        <v>8</v>
      </c>
      <c r="R2091" s="823" t="s">
        <v>9</v>
      </c>
    </row>
    <row r="2092" spans="1:18" ht="15" hidden="1" customHeight="1">
      <c r="A2092" s="816">
        <v>117541</v>
      </c>
      <c r="B2092" s="817" t="s">
        <v>564</v>
      </c>
      <c r="C2092" s="817" t="s">
        <v>59</v>
      </c>
      <c r="D2092" s="817" t="s">
        <v>3</v>
      </c>
      <c r="E2092" s="818">
        <v>44443</v>
      </c>
      <c r="F2092" s="817" t="s">
        <v>71</v>
      </c>
      <c r="G2092" s="819" t="s">
        <v>619</v>
      </c>
      <c r="H2092" s="817" t="s">
        <v>73</v>
      </c>
      <c r="I2092" s="821">
        <v>8</v>
      </c>
      <c r="J2092" s="827">
        <v>111.7</v>
      </c>
      <c r="K2092" s="21">
        <f t="shared" si="146"/>
        <v>893.6</v>
      </c>
      <c r="L2092" s="21">
        <f t="shared" si="149"/>
        <v>152.72727272727272</v>
      </c>
      <c r="M2092" s="21">
        <f t="shared" si="148"/>
        <v>152.72999999999999</v>
      </c>
      <c r="N2092" s="21">
        <f t="shared" si="147"/>
        <v>1046.33</v>
      </c>
      <c r="O2092" s="817" t="s">
        <v>6</v>
      </c>
      <c r="P2092" s="817" t="s">
        <v>228</v>
      </c>
      <c r="Q2092" s="822" t="s">
        <v>8</v>
      </c>
      <c r="R2092" s="823" t="s">
        <v>9</v>
      </c>
    </row>
    <row r="2093" spans="1:18" ht="15" hidden="1" customHeight="1">
      <c r="A2093" s="816">
        <v>117569</v>
      </c>
      <c r="B2093" s="817" t="s">
        <v>191</v>
      </c>
      <c r="C2093" s="817" t="s">
        <v>39</v>
      </c>
      <c r="D2093" s="817" t="s">
        <v>3</v>
      </c>
      <c r="E2093" s="818">
        <v>44443</v>
      </c>
      <c r="F2093" s="817" t="s">
        <v>140</v>
      </c>
      <c r="G2093" s="819" t="s">
        <v>626</v>
      </c>
      <c r="H2093" s="817" t="s">
        <v>142</v>
      </c>
      <c r="I2093" s="821">
        <v>11</v>
      </c>
      <c r="J2093" s="827">
        <v>81.03</v>
      </c>
      <c r="K2093" s="21">
        <f t="shared" si="146"/>
        <v>891.33</v>
      </c>
      <c r="L2093" s="21">
        <f t="shared" si="149"/>
        <v>210</v>
      </c>
      <c r="M2093" s="21">
        <f t="shared" si="148"/>
        <v>210</v>
      </c>
      <c r="N2093" s="21">
        <f t="shared" si="147"/>
        <v>1101.33</v>
      </c>
      <c r="O2093" s="817" t="s">
        <v>6</v>
      </c>
      <c r="P2093" s="817" t="s">
        <v>416</v>
      </c>
      <c r="Q2093" s="822" t="s">
        <v>8</v>
      </c>
      <c r="R2093" s="823" t="s">
        <v>9</v>
      </c>
    </row>
    <row r="2094" spans="1:18" ht="15" hidden="1" customHeight="1">
      <c r="A2094" s="816">
        <v>117725</v>
      </c>
      <c r="B2094" s="817" t="s">
        <v>576</v>
      </c>
      <c r="C2094" s="817" t="s">
        <v>209</v>
      </c>
      <c r="D2094" s="817" t="s">
        <v>3</v>
      </c>
      <c r="E2094" s="818">
        <v>44443</v>
      </c>
      <c r="F2094" s="817" t="s">
        <v>71</v>
      </c>
      <c r="G2094" s="819" t="s">
        <v>619</v>
      </c>
      <c r="H2094" s="817" t="s">
        <v>73</v>
      </c>
      <c r="I2094" s="821">
        <v>8</v>
      </c>
      <c r="J2094" s="827">
        <v>146.88999999999999</v>
      </c>
      <c r="K2094" s="21">
        <f t="shared" si="146"/>
        <v>1175.1199999999999</v>
      </c>
      <c r="L2094" s="21">
        <f t="shared" si="149"/>
        <v>152.72727272727272</v>
      </c>
      <c r="M2094" s="21">
        <f t="shared" si="148"/>
        <v>152.72999999999999</v>
      </c>
      <c r="N2094" s="21">
        <f t="shared" si="147"/>
        <v>1327.85</v>
      </c>
      <c r="O2094" s="817" t="s">
        <v>6</v>
      </c>
      <c r="P2094" s="817" t="s">
        <v>228</v>
      </c>
      <c r="Q2094" s="822" t="s">
        <v>8</v>
      </c>
      <c r="R2094" s="823" t="s">
        <v>9</v>
      </c>
    </row>
    <row r="2095" spans="1:18" ht="15" hidden="1" customHeight="1">
      <c r="A2095" s="816">
        <v>117776</v>
      </c>
      <c r="B2095" s="817" t="s">
        <v>194</v>
      </c>
      <c r="C2095" s="817" t="s">
        <v>39</v>
      </c>
      <c r="D2095" s="817" t="s">
        <v>3</v>
      </c>
      <c r="E2095" s="818">
        <v>44443</v>
      </c>
      <c r="F2095" s="817" t="s">
        <v>140</v>
      </c>
      <c r="G2095" s="819" t="s">
        <v>626</v>
      </c>
      <c r="H2095" s="817" t="s">
        <v>142</v>
      </c>
      <c r="I2095" s="821">
        <v>11</v>
      </c>
      <c r="J2095" s="827">
        <v>81.03</v>
      </c>
      <c r="K2095" s="21">
        <f t="shared" si="146"/>
        <v>891.33</v>
      </c>
      <c r="L2095" s="21">
        <f t="shared" si="149"/>
        <v>210</v>
      </c>
      <c r="M2095" s="21">
        <f t="shared" si="148"/>
        <v>210</v>
      </c>
      <c r="N2095" s="21">
        <f t="shared" si="147"/>
        <v>1101.33</v>
      </c>
      <c r="O2095" s="817" t="s">
        <v>6</v>
      </c>
      <c r="P2095" s="817" t="s">
        <v>416</v>
      </c>
      <c r="Q2095" s="822" t="s">
        <v>8</v>
      </c>
      <c r="R2095" s="823" t="s">
        <v>9</v>
      </c>
    </row>
    <row r="2096" spans="1:18" ht="15" hidden="1" customHeight="1">
      <c r="A2096" s="816">
        <v>117812</v>
      </c>
      <c r="B2096" s="817" t="s">
        <v>596</v>
      </c>
      <c r="C2096" s="817" t="s">
        <v>39</v>
      </c>
      <c r="D2096" s="817" t="s">
        <v>3</v>
      </c>
      <c r="E2096" s="818">
        <v>44443</v>
      </c>
      <c r="F2096" s="817" t="s">
        <v>71</v>
      </c>
      <c r="G2096" s="819" t="s">
        <v>620</v>
      </c>
      <c r="H2096" s="817" t="s">
        <v>73</v>
      </c>
      <c r="I2096" s="821">
        <v>8</v>
      </c>
      <c r="J2096" s="827">
        <v>81.03</v>
      </c>
      <c r="K2096" s="21">
        <f t="shared" si="146"/>
        <v>648.24</v>
      </c>
      <c r="L2096" s="21">
        <f t="shared" si="149"/>
        <v>152.72727272727272</v>
      </c>
      <c r="M2096" s="21">
        <f t="shared" si="148"/>
        <v>152.72999999999999</v>
      </c>
      <c r="N2096" s="21">
        <f t="shared" si="147"/>
        <v>800.97</v>
      </c>
      <c r="O2096" s="817" t="s">
        <v>6</v>
      </c>
      <c r="P2096" s="817" t="s">
        <v>228</v>
      </c>
      <c r="Q2096" s="822" t="s">
        <v>8</v>
      </c>
      <c r="R2096" s="823" t="s">
        <v>9</v>
      </c>
    </row>
    <row r="2097" spans="1:18" ht="15" hidden="1" customHeight="1">
      <c r="A2097" s="816">
        <v>117935</v>
      </c>
      <c r="B2097" s="817" t="s">
        <v>566</v>
      </c>
      <c r="C2097" s="817" t="s">
        <v>59</v>
      </c>
      <c r="D2097" s="817" t="s">
        <v>3</v>
      </c>
      <c r="E2097" s="818">
        <v>44443</v>
      </c>
      <c r="F2097" s="817" t="s">
        <v>71</v>
      </c>
      <c r="G2097" s="819" t="s">
        <v>619</v>
      </c>
      <c r="H2097" s="817" t="s">
        <v>73</v>
      </c>
      <c r="I2097" s="821">
        <v>8</v>
      </c>
      <c r="J2097" s="827">
        <v>111.7</v>
      </c>
      <c r="K2097" s="21">
        <f t="shared" si="146"/>
        <v>893.6</v>
      </c>
      <c r="L2097" s="21">
        <f t="shared" si="149"/>
        <v>152.72727272727272</v>
      </c>
      <c r="M2097" s="21">
        <f t="shared" si="148"/>
        <v>152.72999999999999</v>
      </c>
      <c r="N2097" s="21">
        <f t="shared" si="147"/>
        <v>1046.33</v>
      </c>
      <c r="O2097" s="817" t="s">
        <v>6</v>
      </c>
      <c r="P2097" s="817" t="s">
        <v>228</v>
      </c>
      <c r="Q2097" s="822" t="s">
        <v>8</v>
      </c>
      <c r="R2097" s="823" t="s">
        <v>9</v>
      </c>
    </row>
    <row r="2098" spans="1:18" ht="15" hidden="1" customHeight="1">
      <c r="A2098" s="816">
        <v>118370</v>
      </c>
      <c r="B2098" s="817" t="s">
        <v>222</v>
      </c>
      <c r="C2098" s="817" t="s">
        <v>18</v>
      </c>
      <c r="D2098" s="817" t="s">
        <v>3</v>
      </c>
      <c r="E2098" s="818">
        <v>44443</v>
      </c>
      <c r="F2098" s="817" t="s">
        <v>71</v>
      </c>
      <c r="G2098" s="819" t="s">
        <v>223</v>
      </c>
      <c r="H2098" s="817" t="s">
        <v>73</v>
      </c>
      <c r="I2098" s="821">
        <v>11</v>
      </c>
      <c r="J2098" s="827">
        <v>150.59</v>
      </c>
      <c r="K2098" s="21">
        <f t="shared" si="146"/>
        <v>1656.49</v>
      </c>
      <c r="L2098" s="21">
        <f t="shared" si="149"/>
        <v>210</v>
      </c>
      <c r="M2098" s="21">
        <f t="shared" si="148"/>
        <v>210</v>
      </c>
      <c r="N2098" s="21">
        <f t="shared" si="147"/>
        <v>1866.49</v>
      </c>
      <c r="O2098" s="817"/>
      <c r="P2098" s="817"/>
      <c r="Q2098" s="822" t="s">
        <v>8</v>
      </c>
      <c r="R2098" s="823" t="s">
        <v>86</v>
      </c>
    </row>
    <row r="2099" spans="1:18" ht="15" hidden="1" customHeight="1">
      <c r="A2099" s="816">
        <v>118488</v>
      </c>
      <c r="B2099" s="817" t="s">
        <v>604</v>
      </c>
      <c r="C2099" s="817" t="s">
        <v>401</v>
      </c>
      <c r="D2099" s="817" t="s">
        <v>3</v>
      </c>
      <c r="E2099" s="818">
        <v>44443</v>
      </c>
      <c r="F2099" s="817" t="s">
        <v>71</v>
      </c>
      <c r="G2099" s="819" t="s">
        <v>619</v>
      </c>
      <c r="H2099" s="817" t="s">
        <v>73</v>
      </c>
      <c r="I2099" s="821">
        <v>8</v>
      </c>
      <c r="J2099" s="827">
        <v>81.03</v>
      </c>
      <c r="K2099" s="21">
        <f t="shared" si="146"/>
        <v>648.24</v>
      </c>
      <c r="L2099" s="21">
        <f t="shared" si="149"/>
        <v>152.72727272727272</v>
      </c>
      <c r="M2099" s="21">
        <f t="shared" si="148"/>
        <v>152.72999999999999</v>
      </c>
      <c r="N2099" s="21">
        <f t="shared" si="147"/>
        <v>800.97</v>
      </c>
      <c r="O2099" s="817" t="s">
        <v>6</v>
      </c>
      <c r="P2099" s="817" t="s">
        <v>228</v>
      </c>
      <c r="Q2099" s="822" t="s">
        <v>8</v>
      </c>
      <c r="R2099" s="823" t="s">
        <v>9</v>
      </c>
    </row>
    <row r="2100" spans="1:18" ht="15" hidden="1" customHeight="1">
      <c r="A2100" s="816">
        <v>118850</v>
      </c>
      <c r="B2100" s="817" t="s">
        <v>578</v>
      </c>
      <c r="C2100" s="817" t="s">
        <v>401</v>
      </c>
      <c r="D2100" s="817" t="s">
        <v>3</v>
      </c>
      <c r="E2100" s="818">
        <v>44443</v>
      </c>
      <c r="F2100" s="817" t="s">
        <v>71</v>
      </c>
      <c r="G2100" s="819" t="s">
        <v>619</v>
      </c>
      <c r="H2100" s="817" t="s">
        <v>73</v>
      </c>
      <c r="I2100" s="821">
        <v>8</v>
      </c>
      <c r="J2100" s="827">
        <v>81.03</v>
      </c>
      <c r="K2100" s="21">
        <f t="shared" si="146"/>
        <v>648.24</v>
      </c>
      <c r="L2100" s="21">
        <f t="shared" si="149"/>
        <v>152.72727272727272</v>
      </c>
      <c r="M2100" s="21">
        <f t="shared" si="148"/>
        <v>152.72999999999999</v>
      </c>
      <c r="N2100" s="21">
        <f t="shared" si="147"/>
        <v>800.97</v>
      </c>
      <c r="O2100" s="817" t="s">
        <v>6</v>
      </c>
      <c r="P2100" s="817" t="s">
        <v>228</v>
      </c>
      <c r="Q2100" s="822" t="s">
        <v>8</v>
      </c>
      <c r="R2100" s="823" t="s">
        <v>9</v>
      </c>
    </row>
    <row r="2101" spans="1:18" ht="15" hidden="1" customHeight="1">
      <c r="A2101" s="816">
        <v>139162</v>
      </c>
      <c r="B2101" s="817" t="s">
        <v>568</v>
      </c>
      <c r="C2101" s="817" t="s">
        <v>36</v>
      </c>
      <c r="D2101" s="817" t="s">
        <v>3</v>
      </c>
      <c r="E2101" s="818">
        <v>44443</v>
      </c>
      <c r="F2101" s="817" t="s">
        <v>71</v>
      </c>
      <c r="G2101" s="819" t="s">
        <v>619</v>
      </c>
      <c r="H2101" s="817" t="s">
        <v>73</v>
      </c>
      <c r="I2101" s="821">
        <v>8</v>
      </c>
      <c r="J2101" s="827">
        <v>132.15</v>
      </c>
      <c r="K2101" s="21">
        <f t="shared" si="146"/>
        <v>1057.2</v>
      </c>
      <c r="L2101" s="21">
        <f t="shared" si="149"/>
        <v>152.72727272727272</v>
      </c>
      <c r="M2101" s="21">
        <f t="shared" si="148"/>
        <v>152.72999999999999</v>
      </c>
      <c r="N2101" s="21">
        <f t="shared" si="147"/>
        <v>1209.93</v>
      </c>
      <c r="O2101" s="817" t="s">
        <v>6</v>
      </c>
      <c r="P2101" s="817" t="s">
        <v>228</v>
      </c>
      <c r="Q2101" s="822" t="s">
        <v>8</v>
      </c>
      <c r="R2101" s="823" t="s">
        <v>9</v>
      </c>
    </row>
    <row r="2102" spans="1:18" ht="15" hidden="1" customHeight="1">
      <c r="A2102" s="816">
        <v>156150</v>
      </c>
      <c r="B2102" s="817" t="s">
        <v>579</v>
      </c>
      <c r="C2102" s="817" t="s">
        <v>39</v>
      </c>
      <c r="D2102" s="817" t="s">
        <v>3</v>
      </c>
      <c r="E2102" s="818">
        <v>44443</v>
      </c>
      <c r="F2102" s="817" t="s">
        <v>71</v>
      </c>
      <c r="G2102" s="819" t="s">
        <v>619</v>
      </c>
      <c r="H2102" s="817" t="s">
        <v>73</v>
      </c>
      <c r="I2102" s="821">
        <v>8</v>
      </c>
      <c r="J2102" s="827">
        <v>81.03</v>
      </c>
      <c r="K2102" s="21">
        <f t="shared" si="146"/>
        <v>648.24</v>
      </c>
      <c r="L2102" s="21">
        <f t="shared" si="149"/>
        <v>152.72727272727272</v>
      </c>
      <c r="M2102" s="21">
        <f t="shared" si="148"/>
        <v>152.72999999999999</v>
      </c>
      <c r="N2102" s="21">
        <f t="shared" si="147"/>
        <v>800.97</v>
      </c>
      <c r="O2102" s="817" t="s">
        <v>6</v>
      </c>
      <c r="P2102" s="817" t="s">
        <v>228</v>
      </c>
      <c r="Q2102" s="822" t="s">
        <v>8</v>
      </c>
      <c r="R2102" s="823" t="s">
        <v>9</v>
      </c>
    </row>
    <row r="2103" spans="1:18" ht="15" hidden="1" customHeight="1">
      <c r="A2103" s="816">
        <v>156263</v>
      </c>
      <c r="B2103" s="817" t="s">
        <v>198</v>
      </c>
      <c r="C2103" s="817" t="s">
        <v>39</v>
      </c>
      <c r="D2103" s="817" t="s">
        <v>3</v>
      </c>
      <c r="E2103" s="818">
        <v>44443</v>
      </c>
      <c r="F2103" s="817" t="s">
        <v>140</v>
      </c>
      <c r="G2103" s="819" t="s">
        <v>626</v>
      </c>
      <c r="H2103" s="817" t="s">
        <v>142</v>
      </c>
      <c r="I2103" s="821">
        <v>11</v>
      </c>
      <c r="J2103" s="827">
        <v>81.03</v>
      </c>
      <c r="K2103" s="21">
        <f t="shared" si="146"/>
        <v>891.33</v>
      </c>
      <c r="L2103" s="21">
        <f t="shared" si="149"/>
        <v>210</v>
      </c>
      <c r="M2103" s="21">
        <f t="shared" si="148"/>
        <v>210</v>
      </c>
      <c r="N2103" s="21">
        <f t="shared" si="147"/>
        <v>1101.33</v>
      </c>
      <c r="O2103" s="817" t="s">
        <v>6</v>
      </c>
      <c r="P2103" s="817" t="s">
        <v>416</v>
      </c>
      <c r="Q2103" s="822" t="s">
        <v>8</v>
      </c>
      <c r="R2103" s="823" t="s">
        <v>9</v>
      </c>
    </row>
    <row r="2104" spans="1:18" ht="15" hidden="1" customHeight="1">
      <c r="A2104" s="816">
        <v>174879</v>
      </c>
      <c r="B2104" s="817" t="s">
        <v>606</v>
      </c>
      <c r="C2104" s="817" t="s">
        <v>39</v>
      </c>
      <c r="D2104" s="817" t="s">
        <v>3</v>
      </c>
      <c r="E2104" s="818">
        <v>44443</v>
      </c>
      <c r="F2104" s="817" t="s">
        <v>71</v>
      </c>
      <c r="G2104" s="819" t="s">
        <v>620</v>
      </c>
      <c r="H2104" s="817" t="s">
        <v>73</v>
      </c>
      <c r="I2104" s="821">
        <v>8</v>
      </c>
      <c r="J2104" s="827">
        <v>81.03</v>
      </c>
      <c r="K2104" s="21">
        <f t="shared" si="146"/>
        <v>648.24</v>
      </c>
      <c r="L2104" s="21">
        <f t="shared" si="149"/>
        <v>152.72727272727272</v>
      </c>
      <c r="M2104" s="21">
        <f t="shared" si="148"/>
        <v>152.72999999999999</v>
      </c>
      <c r="N2104" s="21">
        <f t="shared" si="147"/>
        <v>800.97</v>
      </c>
      <c r="O2104" s="817" t="s">
        <v>6</v>
      </c>
      <c r="P2104" s="817" t="s">
        <v>228</v>
      </c>
      <c r="Q2104" s="822" t="s">
        <v>8</v>
      </c>
      <c r="R2104" s="823" t="s">
        <v>9</v>
      </c>
    </row>
    <row r="2105" spans="1:18" ht="15" hidden="1" customHeight="1">
      <c r="A2105" s="816">
        <v>176090</v>
      </c>
      <c r="B2105" s="817" t="s">
        <v>509</v>
      </c>
      <c r="C2105" s="817" t="s">
        <v>39</v>
      </c>
      <c r="D2105" s="817" t="s">
        <v>3</v>
      </c>
      <c r="E2105" s="818">
        <v>44443</v>
      </c>
      <c r="F2105" s="817" t="s">
        <v>140</v>
      </c>
      <c r="G2105" s="819" t="s">
        <v>626</v>
      </c>
      <c r="H2105" s="817" t="s">
        <v>142</v>
      </c>
      <c r="I2105" s="821">
        <v>11</v>
      </c>
      <c r="J2105" s="827">
        <v>81.03</v>
      </c>
      <c r="K2105" s="21">
        <f t="shared" si="146"/>
        <v>891.33</v>
      </c>
      <c r="L2105" s="21">
        <f t="shared" si="149"/>
        <v>210</v>
      </c>
      <c r="M2105" s="21">
        <f t="shared" si="148"/>
        <v>210</v>
      </c>
      <c r="N2105" s="21">
        <f t="shared" si="147"/>
        <v>1101.33</v>
      </c>
      <c r="O2105" s="817" t="s">
        <v>6</v>
      </c>
      <c r="P2105" s="817" t="s">
        <v>416</v>
      </c>
      <c r="Q2105" s="822" t="s">
        <v>8</v>
      </c>
      <c r="R2105" s="823" t="s">
        <v>9</v>
      </c>
    </row>
    <row r="2106" spans="1:18" ht="15" hidden="1" customHeight="1">
      <c r="A2106" s="816">
        <v>180376</v>
      </c>
      <c r="B2106" s="817" t="s">
        <v>569</v>
      </c>
      <c r="C2106" s="817" t="s">
        <v>36</v>
      </c>
      <c r="D2106" s="817" t="s">
        <v>3</v>
      </c>
      <c r="E2106" s="818">
        <v>44443</v>
      </c>
      <c r="F2106" s="817" t="s">
        <v>71</v>
      </c>
      <c r="G2106" s="819" t="s">
        <v>619</v>
      </c>
      <c r="H2106" s="817" t="s">
        <v>73</v>
      </c>
      <c r="I2106" s="821">
        <v>8</v>
      </c>
      <c r="J2106" s="827">
        <v>132.15</v>
      </c>
      <c r="K2106" s="21">
        <f t="shared" si="146"/>
        <v>1057.2</v>
      </c>
      <c r="L2106" s="21">
        <f t="shared" si="149"/>
        <v>152.72727272727272</v>
      </c>
      <c r="M2106" s="21">
        <f t="shared" si="148"/>
        <v>152.72999999999999</v>
      </c>
      <c r="N2106" s="21">
        <f t="shared" si="147"/>
        <v>1209.93</v>
      </c>
      <c r="O2106" s="817" t="s">
        <v>6</v>
      </c>
      <c r="P2106" s="817" t="s">
        <v>228</v>
      </c>
      <c r="Q2106" s="822" t="s">
        <v>8</v>
      </c>
      <c r="R2106" s="823" t="s">
        <v>9</v>
      </c>
    </row>
    <row r="2107" spans="1:18" ht="15" hidden="1" customHeight="1">
      <c r="A2107" s="816">
        <v>188879</v>
      </c>
      <c r="B2107" s="817" t="s">
        <v>585</v>
      </c>
      <c r="C2107" s="817" t="s">
        <v>36</v>
      </c>
      <c r="D2107" s="817" t="s">
        <v>3</v>
      </c>
      <c r="E2107" s="818">
        <v>44443</v>
      </c>
      <c r="F2107" s="817" t="s">
        <v>71</v>
      </c>
      <c r="G2107" s="819" t="s">
        <v>619</v>
      </c>
      <c r="H2107" s="817" t="s">
        <v>73</v>
      </c>
      <c r="I2107" s="821">
        <v>8</v>
      </c>
      <c r="J2107" s="827">
        <v>132.15</v>
      </c>
      <c r="K2107" s="21">
        <f t="shared" si="146"/>
        <v>1057.2</v>
      </c>
      <c r="L2107" s="21">
        <f t="shared" si="149"/>
        <v>152.72727272727272</v>
      </c>
      <c r="M2107" s="21">
        <f t="shared" si="148"/>
        <v>152.72999999999999</v>
      </c>
      <c r="N2107" s="21">
        <f t="shared" si="147"/>
        <v>1209.93</v>
      </c>
      <c r="O2107" s="817" t="s">
        <v>6</v>
      </c>
      <c r="P2107" s="817" t="s">
        <v>228</v>
      </c>
      <c r="Q2107" s="822" t="s">
        <v>8</v>
      </c>
      <c r="R2107" s="823" t="s">
        <v>9</v>
      </c>
    </row>
    <row r="2108" spans="1:18" ht="15" hidden="1" customHeight="1">
      <c r="A2108" s="816">
        <v>116532</v>
      </c>
      <c r="B2108" s="817" t="s">
        <v>550</v>
      </c>
      <c r="C2108" s="817" t="s">
        <v>209</v>
      </c>
      <c r="D2108" s="817" t="s">
        <v>3</v>
      </c>
      <c r="E2108" s="818">
        <v>44444</v>
      </c>
      <c r="F2108" s="817" t="s">
        <v>71</v>
      </c>
      <c r="G2108" s="819" t="s">
        <v>619</v>
      </c>
      <c r="H2108" s="817" t="s">
        <v>73</v>
      </c>
      <c r="I2108" s="821">
        <v>11.5</v>
      </c>
      <c r="J2108" s="827">
        <v>146.88999999999999</v>
      </c>
      <c r="K2108" s="21">
        <f t="shared" si="146"/>
        <v>1689.2349999999999</v>
      </c>
      <c r="L2108" s="21">
        <f t="shared" si="149"/>
        <v>210</v>
      </c>
      <c r="M2108" s="21">
        <f t="shared" si="148"/>
        <v>210</v>
      </c>
      <c r="N2108" s="21">
        <f t="shared" si="147"/>
        <v>1899.2349999999999</v>
      </c>
      <c r="O2108" s="817" t="s">
        <v>6</v>
      </c>
      <c r="P2108" s="817" t="s">
        <v>228</v>
      </c>
      <c r="Q2108" s="822" t="s">
        <v>8</v>
      </c>
      <c r="R2108" s="823" t="s">
        <v>9</v>
      </c>
    </row>
    <row r="2109" spans="1:18" ht="15" hidden="1" customHeight="1">
      <c r="A2109" s="816">
        <v>117367</v>
      </c>
      <c r="B2109" s="817" t="s">
        <v>575</v>
      </c>
      <c r="C2109" s="817" t="s">
        <v>401</v>
      </c>
      <c r="D2109" s="817" t="s">
        <v>3</v>
      </c>
      <c r="E2109" s="818">
        <v>44444</v>
      </c>
      <c r="F2109" s="817" t="s">
        <v>71</v>
      </c>
      <c r="G2109" s="819" t="s">
        <v>619</v>
      </c>
      <c r="H2109" s="817" t="s">
        <v>73</v>
      </c>
      <c r="I2109" s="821">
        <v>11</v>
      </c>
      <c r="J2109" s="827">
        <v>81.03</v>
      </c>
      <c r="K2109" s="21">
        <f t="shared" si="146"/>
        <v>891.33</v>
      </c>
      <c r="L2109" s="21">
        <f t="shared" si="149"/>
        <v>210</v>
      </c>
      <c r="M2109" s="21">
        <f t="shared" si="148"/>
        <v>210</v>
      </c>
      <c r="N2109" s="21">
        <f t="shared" si="147"/>
        <v>1101.33</v>
      </c>
      <c r="O2109" s="817" t="s">
        <v>6</v>
      </c>
      <c r="P2109" s="817" t="s">
        <v>228</v>
      </c>
      <c r="Q2109" s="822" t="s">
        <v>8</v>
      </c>
      <c r="R2109" s="823" t="s">
        <v>9</v>
      </c>
    </row>
    <row r="2110" spans="1:18" ht="15" hidden="1" customHeight="1">
      <c r="A2110" s="816">
        <v>117537</v>
      </c>
      <c r="B2110" s="817" t="s">
        <v>582</v>
      </c>
      <c r="C2110" s="817" t="s">
        <v>59</v>
      </c>
      <c r="D2110" s="817" t="s">
        <v>3</v>
      </c>
      <c r="E2110" s="818">
        <v>44444</v>
      </c>
      <c r="F2110" s="817" t="s">
        <v>71</v>
      </c>
      <c r="G2110" s="819" t="s">
        <v>619</v>
      </c>
      <c r="H2110" s="817" t="s">
        <v>73</v>
      </c>
      <c r="I2110" s="821">
        <v>11</v>
      </c>
      <c r="J2110" s="827">
        <v>111.7</v>
      </c>
      <c r="K2110" s="21">
        <f t="shared" si="146"/>
        <v>1228.7</v>
      </c>
      <c r="L2110" s="21">
        <f t="shared" si="149"/>
        <v>210</v>
      </c>
      <c r="M2110" s="21">
        <f t="shared" si="148"/>
        <v>210</v>
      </c>
      <c r="N2110" s="21">
        <f t="shared" si="147"/>
        <v>1438.7</v>
      </c>
      <c r="O2110" s="817" t="s">
        <v>6</v>
      </c>
      <c r="P2110" s="817" t="s">
        <v>228</v>
      </c>
      <c r="Q2110" s="822" t="s">
        <v>8</v>
      </c>
      <c r="R2110" s="823" t="s">
        <v>9</v>
      </c>
    </row>
    <row r="2111" spans="1:18" ht="15" hidden="1" customHeight="1">
      <c r="A2111" s="816">
        <v>117541</v>
      </c>
      <c r="B2111" s="817" t="s">
        <v>564</v>
      </c>
      <c r="C2111" s="817" t="s">
        <v>59</v>
      </c>
      <c r="D2111" s="817" t="s">
        <v>3</v>
      </c>
      <c r="E2111" s="818">
        <v>44444</v>
      </c>
      <c r="F2111" s="817" t="s">
        <v>71</v>
      </c>
      <c r="G2111" s="819" t="s">
        <v>619</v>
      </c>
      <c r="H2111" s="817" t="s">
        <v>73</v>
      </c>
      <c r="I2111" s="821">
        <v>11</v>
      </c>
      <c r="J2111" s="827">
        <v>111.7</v>
      </c>
      <c r="K2111" s="21">
        <f t="shared" si="146"/>
        <v>1228.7</v>
      </c>
      <c r="L2111" s="21">
        <f t="shared" si="149"/>
        <v>210</v>
      </c>
      <c r="M2111" s="21">
        <f t="shared" si="148"/>
        <v>210</v>
      </c>
      <c r="N2111" s="21">
        <f t="shared" si="147"/>
        <v>1438.7</v>
      </c>
      <c r="O2111" s="817" t="s">
        <v>6</v>
      </c>
      <c r="P2111" s="817" t="s">
        <v>228</v>
      </c>
      <c r="Q2111" s="822" t="s">
        <v>8</v>
      </c>
      <c r="R2111" s="823" t="s">
        <v>9</v>
      </c>
    </row>
    <row r="2112" spans="1:18" ht="15" hidden="1" customHeight="1">
      <c r="A2112" s="816">
        <v>117725</v>
      </c>
      <c r="B2112" s="817" t="s">
        <v>576</v>
      </c>
      <c r="C2112" s="817" t="s">
        <v>209</v>
      </c>
      <c r="D2112" s="817" t="s">
        <v>3</v>
      </c>
      <c r="E2112" s="818">
        <v>44444</v>
      </c>
      <c r="F2112" s="817" t="s">
        <v>71</v>
      </c>
      <c r="G2112" s="819" t="s">
        <v>619</v>
      </c>
      <c r="H2112" s="817" t="s">
        <v>73</v>
      </c>
      <c r="I2112" s="821">
        <v>11</v>
      </c>
      <c r="J2112" s="827">
        <v>146.88999999999999</v>
      </c>
      <c r="K2112" s="21">
        <f t="shared" si="146"/>
        <v>1615.79</v>
      </c>
      <c r="L2112" s="21">
        <f t="shared" si="149"/>
        <v>210</v>
      </c>
      <c r="M2112" s="21">
        <f t="shared" si="148"/>
        <v>210</v>
      </c>
      <c r="N2112" s="21">
        <f t="shared" si="147"/>
        <v>1825.79</v>
      </c>
      <c r="O2112" s="817" t="s">
        <v>6</v>
      </c>
      <c r="P2112" s="817" t="s">
        <v>228</v>
      </c>
      <c r="Q2112" s="822" t="s">
        <v>8</v>
      </c>
      <c r="R2112" s="823" t="s">
        <v>9</v>
      </c>
    </row>
    <row r="2113" spans="1:18" ht="15" hidden="1" customHeight="1">
      <c r="A2113" s="816">
        <v>117812</v>
      </c>
      <c r="B2113" s="817" t="s">
        <v>596</v>
      </c>
      <c r="C2113" s="817" t="s">
        <v>39</v>
      </c>
      <c r="D2113" s="817" t="s">
        <v>3</v>
      </c>
      <c r="E2113" s="818">
        <v>44444</v>
      </c>
      <c r="F2113" s="817" t="s">
        <v>71</v>
      </c>
      <c r="G2113" s="819" t="s">
        <v>620</v>
      </c>
      <c r="H2113" s="817" t="s">
        <v>73</v>
      </c>
      <c r="I2113" s="821">
        <v>11</v>
      </c>
      <c r="J2113" s="827">
        <v>81.03</v>
      </c>
      <c r="K2113" s="21">
        <f t="shared" si="146"/>
        <v>891.33</v>
      </c>
      <c r="L2113" s="21">
        <f t="shared" si="149"/>
        <v>210</v>
      </c>
      <c r="M2113" s="21">
        <f t="shared" si="148"/>
        <v>210</v>
      </c>
      <c r="N2113" s="21">
        <f t="shared" si="147"/>
        <v>1101.33</v>
      </c>
      <c r="O2113" s="817" t="s">
        <v>6</v>
      </c>
      <c r="P2113" s="817" t="s">
        <v>228</v>
      </c>
      <c r="Q2113" s="822" t="s">
        <v>8</v>
      </c>
      <c r="R2113" s="823" t="s">
        <v>9</v>
      </c>
    </row>
    <row r="2114" spans="1:18" ht="15" hidden="1" customHeight="1">
      <c r="A2114" s="816">
        <v>117935</v>
      </c>
      <c r="B2114" s="817" t="s">
        <v>566</v>
      </c>
      <c r="C2114" s="817" t="s">
        <v>59</v>
      </c>
      <c r="D2114" s="817" t="s">
        <v>3</v>
      </c>
      <c r="E2114" s="818">
        <v>44444</v>
      </c>
      <c r="F2114" s="817" t="s">
        <v>71</v>
      </c>
      <c r="G2114" s="819" t="s">
        <v>619</v>
      </c>
      <c r="H2114" s="817" t="s">
        <v>73</v>
      </c>
      <c r="I2114" s="821">
        <v>11</v>
      </c>
      <c r="J2114" s="827">
        <v>111.7</v>
      </c>
      <c r="K2114" s="21">
        <f t="shared" si="146"/>
        <v>1228.7</v>
      </c>
      <c r="L2114" s="21">
        <f t="shared" si="149"/>
        <v>210</v>
      </c>
      <c r="M2114" s="21">
        <f t="shared" si="148"/>
        <v>210</v>
      </c>
      <c r="N2114" s="21">
        <f t="shared" si="147"/>
        <v>1438.7</v>
      </c>
      <c r="O2114" s="817" t="s">
        <v>6</v>
      </c>
      <c r="P2114" s="817" t="s">
        <v>228</v>
      </c>
      <c r="Q2114" s="822" t="s">
        <v>8</v>
      </c>
      <c r="R2114" s="823" t="s">
        <v>9</v>
      </c>
    </row>
    <row r="2115" spans="1:18" ht="15" hidden="1" customHeight="1">
      <c r="A2115" s="816">
        <v>118370</v>
      </c>
      <c r="B2115" s="817" t="s">
        <v>222</v>
      </c>
      <c r="C2115" s="817" t="s">
        <v>18</v>
      </c>
      <c r="D2115" s="817" t="s">
        <v>3</v>
      </c>
      <c r="E2115" s="818">
        <v>44444</v>
      </c>
      <c r="F2115" s="817" t="s">
        <v>71</v>
      </c>
      <c r="G2115" s="819" t="s">
        <v>223</v>
      </c>
      <c r="H2115" s="817" t="s">
        <v>73</v>
      </c>
      <c r="I2115" s="821">
        <v>11</v>
      </c>
      <c r="J2115" s="827">
        <v>150.59</v>
      </c>
      <c r="K2115" s="21">
        <f t="shared" si="146"/>
        <v>1656.49</v>
      </c>
      <c r="L2115" s="21">
        <f t="shared" si="149"/>
        <v>210</v>
      </c>
      <c r="M2115" s="21">
        <f t="shared" si="148"/>
        <v>210</v>
      </c>
      <c r="N2115" s="21">
        <f t="shared" si="147"/>
        <v>1866.49</v>
      </c>
      <c r="O2115" s="817"/>
      <c r="P2115" s="817"/>
      <c r="Q2115" s="822" t="s">
        <v>8</v>
      </c>
      <c r="R2115" s="823" t="s">
        <v>86</v>
      </c>
    </row>
    <row r="2116" spans="1:18" ht="15" hidden="1" customHeight="1">
      <c r="A2116" s="816">
        <v>118488</v>
      </c>
      <c r="B2116" s="817" t="s">
        <v>604</v>
      </c>
      <c r="C2116" s="817" t="s">
        <v>401</v>
      </c>
      <c r="D2116" s="817" t="s">
        <v>3</v>
      </c>
      <c r="E2116" s="818">
        <v>44444</v>
      </c>
      <c r="F2116" s="817" t="s">
        <v>71</v>
      </c>
      <c r="G2116" s="819" t="s">
        <v>619</v>
      </c>
      <c r="H2116" s="817" t="s">
        <v>73</v>
      </c>
      <c r="I2116" s="821">
        <v>11</v>
      </c>
      <c r="J2116" s="827">
        <v>81.03</v>
      </c>
      <c r="K2116" s="21">
        <f t="shared" si="146"/>
        <v>891.33</v>
      </c>
      <c r="L2116" s="21">
        <f t="shared" si="149"/>
        <v>210</v>
      </c>
      <c r="M2116" s="21">
        <f t="shared" si="148"/>
        <v>210</v>
      </c>
      <c r="N2116" s="21">
        <f t="shared" si="147"/>
        <v>1101.33</v>
      </c>
      <c r="O2116" s="817" t="s">
        <v>6</v>
      </c>
      <c r="P2116" s="817" t="s">
        <v>228</v>
      </c>
      <c r="Q2116" s="822" t="s">
        <v>8</v>
      </c>
      <c r="R2116" s="823" t="s">
        <v>9</v>
      </c>
    </row>
    <row r="2117" spans="1:18" ht="15" hidden="1" customHeight="1">
      <c r="A2117" s="816">
        <v>118850</v>
      </c>
      <c r="B2117" s="817" t="s">
        <v>578</v>
      </c>
      <c r="C2117" s="817" t="s">
        <v>401</v>
      </c>
      <c r="D2117" s="817" t="s">
        <v>3</v>
      </c>
      <c r="E2117" s="818">
        <v>44444</v>
      </c>
      <c r="F2117" s="817" t="s">
        <v>71</v>
      </c>
      <c r="G2117" s="819" t="s">
        <v>619</v>
      </c>
      <c r="H2117" s="817" t="s">
        <v>73</v>
      </c>
      <c r="I2117" s="821">
        <v>11</v>
      </c>
      <c r="J2117" s="827">
        <v>81.03</v>
      </c>
      <c r="K2117" s="21">
        <f t="shared" ref="K2117:K2180" si="150">J2117*I2117</f>
        <v>891.33</v>
      </c>
      <c r="L2117" s="21">
        <f t="shared" si="149"/>
        <v>210</v>
      </c>
      <c r="M2117" s="21">
        <f t="shared" si="148"/>
        <v>210</v>
      </c>
      <c r="N2117" s="21">
        <f t="shared" si="147"/>
        <v>1101.33</v>
      </c>
      <c r="O2117" s="817" t="s">
        <v>6</v>
      </c>
      <c r="P2117" s="817" t="s">
        <v>228</v>
      </c>
      <c r="Q2117" s="822" t="s">
        <v>8</v>
      </c>
      <c r="R2117" s="823" t="s">
        <v>9</v>
      </c>
    </row>
    <row r="2118" spans="1:18" ht="15" hidden="1" customHeight="1">
      <c r="A2118" s="816">
        <v>139162</v>
      </c>
      <c r="B2118" s="817" t="s">
        <v>568</v>
      </c>
      <c r="C2118" s="817" t="s">
        <v>36</v>
      </c>
      <c r="D2118" s="817" t="s">
        <v>3</v>
      </c>
      <c r="E2118" s="818">
        <v>44444</v>
      </c>
      <c r="F2118" s="817" t="s">
        <v>71</v>
      </c>
      <c r="G2118" s="819" t="s">
        <v>619</v>
      </c>
      <c r="H2118" s="817" t="s">
        <v>73</v>
      </c>
      <c r="I2118" s="821">
        <v>11</v>
      </c>
      <c r="J2118" s="827">
        <v>132.15</v>
      </c>
      <c r="K2118" s="21">
        <f t="shared" si="150"/>
        <v>1453.65</v>
      </c>
      <c r="L2118" s="21">
        <f t="shared" si="149"/>
        <v>210</v>
      </c>
      <c r="M2118" s="21">
        <f t="shared" si="148"/>
        <v>210</v>
      </c>
      <c r="N2118" s="21">
        <f t="shared" ref="N2118:N2181" si="151">K2118+M2118</f>
        <v>1663.65</v>
      </c>
      <c r="O2118" s="817" t="s">
        <v>6</v>
      </c>
      <c r="P2118" s="817" t="s">
        <v>228</v>
      </c>
      <c r="Q2118" s="822" t="s">
        <v>8</v>
      </c>
      <c r="R2118" s="823" t="s">
        <v>9</v>
      </c>
    </row>
    <row r="2119" spans="1:18" ht="15" hidden="1" customHeight="1">
      <c r="A2119" s="816">
        <v>156150</v>
      </c>
      <c r="B2119" s="817" t="s">
        <v>579</v>
      </c>
      <c r="C2119" s="817" t="s">
        <v>39</v>
      </c>
      <c r="D2119" s="817" t="s">
        <v>3</v>
      </c>
      <c r="E2119" s="818">
        <v>44444</v>
      </c>
      <c r="F2119" s="817" t="s">
        <v>71</v>
      </c>
      <c r="G2119" s="819" t="s">
        <v>619</v>
      </c>
      <c r="H2119" s="817" t="s">
        <v>73</v>
      </c>
      <c r="I2119" s="821">
        <v>11</v>
      </c>
      <c r="J2119" s="827">
        <v>81.03</v>
      </c>
      <c r="K2119" s="21">
        <f t="shared" si="150"/>
        <v>891.33</v>
      </c>
      <c r="L2119" s="21">
        <f t="shared" si="149"/>
        <v>210</v>
      </c>
      <c r="M2119" s="21">
        <f t="shared" ref="M2119:M2182" si="152">IFERROR(ROUND(L2119,2),0)</f>
        <v>210</v>
      </c>
      <c r="N2119" s="21">
        <f t="shared" si="151"/>
        <v>1101.33</v>
      </c>
      <c r="O2119" s="817" t="s">
        <v>6</v>
      </c>
      <c r="P2119" s="817" t="s">
        <v>228</v>
      </c>
      <c r="Q2119" s="822" t="s">
        <v>8</v>
      </c>
      <c r="R2119" s="823" t="s">
        <v>9</v>
      </c>
    </row>
    <row r="2120" spans="1:18" ht="15" hidden="1" customHeight="1">
      <c r="A2120" s="816">
        <v>174879</v>
      </c>
      <c r="B2120" s="817" t="s">
        <v>606</v>
      </c>
      <c r="C2120" s="817" t="s">
        <v>39</v>
      </c>
      <c r="D2120" s="817" t="s">
        <v>3</v>
      </c>
      <c r="E2120" s="818">
        <v>44444</v>
      </c>
      <c r="F2120" s="817" t="s">
        <v>71</v>
      </c>
      <c r="G2120" s="819" t="s">
        <v>620</v>
      </c>
      <c r="H2120" s="817" t="s">
        <v>73</v>
      </c>
      <c r="I2120" s="821">
        <v>11</v>
      </c>
      <c r="J2120" s="827">
        <v>81.03</v>
      </c>
      <c r="K2120" s="21">
        <f t="shared" si="150"/>
        <v>891.33</v>
      </c>
      <c r="L2120" s="21">
        <f t="shared" si="149"/>
        <v>210</v>
      </c>
      <c r="M2120" s="21">
        <f t="shared" si="152"/>
        <v>210</v>
      </c>
      <c r="N2120" s="21">
        <f t="shared" si="151"/>
        <v>1101.33</v>
      </c>
      <c r="O2120" s="817" t="s">
        <v>6</v>
      </c>
      <c r="P2120" s="817" t="s">
        <v>228</v>
      </c>
      <c r="Q2120" s="822" t="s">
        <v>8</v>
      </c>
      <c r="R2120" s="823" t="s">
        <v>9</v>
      </c>
    </row>
    <row r="2121" spans="1:18" ht="15" hidden="1" customHeight="1">
      <c r="A2121" s="816">
        <v>180376</v>
      </c>
      <c r="B2121" s="817" t="s">
        <v>569</v>
      </c>
      <c r="C2121" s="817" t="s">
        <v>36</v>
      </c>
      <c r="D2121" s="817" t="s">
        <v>3</v>
      </c>
      <c r="E2121" s="818">
        <v>44444</v>
      </c>
      <c r="F2121" s="817" t="s">
        <v>71</v>
      </c>
      <c r="G2121" s="819" t="s">
        <v>619</v>
      </c>
      <c r="H2121" s="817" t="s">
        <v>73</v>
      </c>
      <c r="I2121" s="821">
        <v>11</v>
      </c>
      <c r="J2121" s="827">
        <v>132.15</v>
      </c>
      <c r="K2121" s="21">
        <f t="shared" si="150"/>
        <v>1453.65</v>
      </c>
      <c r="L2121" s="21">
        <f t="shared" si="149"/>
        <v>210</v>
      </c>
      <c r="M2121" s="21">
        <f t="shared" si="152"/>
        <v>210</v>
      </c>
      <c r="N2121" s="21">
        <f t="shared" si="151"/>
        <v>1663.65</v>
      </c>
      <c r="O2121" s="817" t="s">
        <v>6</v>
      </c>
      <c r="P2121" s="817" t="s">
        <v>228</v>
      </c>
      <c r="Q2121" s="822" t="s">
        <v>8</v>
      </c>
      <c r="R2121" s="823" t="s">
        <v>9</v>
      </c>
    </row>
    <row r="2122" spans="1:18" ht="15" hidden="1" customHeight="1">
      <c r="A2122" s="816">
        <v>188879</v>
      </c>
      <c r="B2122" s="817" t="s">
        <v>585</v>
      </c>
      <c r="C2122" s="817" t="s">
        <v>36</v>
      </c>
      <c r="D2122" s="817" t="s">
        <v>3</v>
      </c>
      <c r="E2122" s="818">
        <v>44444</v>
      </c>
      <c r="F2122" s="817" t="s">
        <v>71</v>
      </c>
      <c r="G2122" s="819" t="s">
        <v>619</v>
      </c>
      <c r="H2122" s="817" t="s">
        <v>73</v>
      </c>
      <c r="I2122" s="821">
        <v>11</v>
      </c>
      <c r="J2122" s="827">
        <v>132.15</v>
      </c>
      <c r="K2122" s="21">
        <f t="shared" si="150"/>
        <v>1453.65</v>
      </c>
      <c r="L2122" s="21">
        <f t="shared" si="149"/>
        <v>210</v>
      </c>
      <c r="M2122" s="21">
        <f t="shared" si="152"/>
        <v>210</v>
      </c>
      <c r="N2122" s="21">
        <f t="shared" si="151"/>
        <v>1663.65</v>
      </c>
      <c r="O2122" s="817" t="s">
        <v>6</v>
      </c>
      <c r="P2122" s="817" t="s">
        <v>228</v>
      </c>
      <c r="Q2122" s="822" t="s">
        <v>8</v>
      </c>
      <c r="R2122" s="823" t="s">
        <v>9</v>
      </c>
    </row>
    <row r="2123" spans="1:18" ht="15" hidden="1" customHeight="1">
      <c r="A2123" s="816">
        <v>116532</v>
      </c>
      <c r="B2123" s="817" t="s">
        <v>550</v>
      </c>
      <c r="C2123" s="817" t="s">
        <v>209</v>
      </c>
      <c r="D2123" s="817" t="s">
        <v>3</v>
      </c>
      <c r="E2123" s="818">
        <v>44445</v>
      </c>
      <c r="F2123" s="817" t="s">
        <v>71</v>
      </c>
      <c r="G2123" s="819" t="s">
        <v>619</v>
      </c>
      <c r="H2123" s="817" t="s">
        <v>73</v>
      </c>
      <c r="I2123" s="821">
        <v>13</v>
      </c>
      <c r="J2123" s="827">
        <v>146.88999999999999</v>
      </c>
      <c r="K2123" s="21">
        <f t="shared" si="150"/>
        <v>1909.5699999999997</v>
      </c>
      <c r="L2123" s="21">
        <f t="shared" si="149"/>
        <v>210</v>
      </c>
      <c r="M2123" s="21">
        <f t="shared" si="152"/>
        <v>210</v>
      </c>
      <c r="N2123" s="21">
        <f t="shared" si="151"/>
        <v>2119.5699999999997</v>
      </c>
      <c r="O2123" s="817" t="s">
        <v>6</v>
      </c>
      <c r="P2123" s="817" t="s">
        <v>228</v>
      </c>
      <c r="Q2123" s="822" t="s">
        <v>8</v>
      </c>
      <c r="R2123" s="823" t="s">
        <v>9</v>
      </c>
    </row>
    <row r="2124" spans="1:18" ht="15" hidden="1" customHeight="1">
      <c r="A2124" s="816">
        <v>117367</v>
      </c>
      <c r="B2124" s="817" t="s">
        <v>575</v>
      </c>
      <c r="C2124" s="817" t="s">
        <v>401</v>
      </c>
      <c r="D2124" s="817" t="s">
        <v>3</v>
      </c>
      <c r="E2124" s="818">
        <v>44445</v>
      </c>
      <c r="F2124" s="817" t="s">
        <v>71</v>
      </c>
      <c r="G2124" s="819" t="s">
        <v>619</v>
      </c>
      <c r="H2124" s="817" t="s">
        <v>73</v>
      </c>
      <c r="I2124" s="821">
        <v>13</v>
      </c>
      <c r="J2124" s="827">
        <v>81.03</v>
      </c>
      <c r="K2124" s="21">
        <f t="shared" si="150"/>
        <v>1053.3900000000001</v>
      </c>
      <c r="L2124" s="21">
        <f t="shared" si="149"/>
        <v>210</v>
      </c>
      <c r="M2124" s="21">
        <f t="shared" si="152"/>
        <v>210</v>
      </c>
      <c r="N2124" s="21">
        <f t="shared" si="151"/>
        <v>1263.3900000000001</v>
      </c>
      <c r="O2124" s="817" t="s">
        <v>6</v>
      </c>
      <c r="P2124" s="817" t="s">
        <v>228</v>
      </c>
      <c r="Q2124" s="822" t="s">
        <v>8</v>
      </c>
      <c r="R2124" s="823" t="s">
        <v>9</v>
      </c>
    </row>
    <row r="2125" spans="1:18" ht="15" hidden="1" customHeight="1">
      <c r="A2125" s="816">
        <v>117537</v>
      </c>
      <c r="B2125" s="817" t="s">
        <v>582</v>
      </c>
      <c r="C2125" s="817" t="s">
        <v>59</v>
      </c>
      <c r="D2125" s="817" t="s">
        <v>3</v>
      </c>
      <c r="E2125" s="818">
        <v>44445</v>
      </c>
      <c r="F2125" s="817" t="s">
        <v>71</v>
      </c>
      <c r="G2125" s="819" t="s">
        <v>619</v>
      </c>
      <c r="H2125" s="817" t="s">
        <v>73</v>
      </c>
      <c r="I2125" s="821">
        <v>13</v>
      </c>
      <c r="J2125" s="827">
        <v>111.7</v>
      </c>
      <c r="K2125" s="21">
        <f t="shared" si="150"/>
        <v>1452.1000000000001</v>
      </c>
      <c r="L2125" s="21">
        <f t="shared" si="149"/>
        <v>210</v>
      </c>
      <c r="M2125" s="21">
        <f t="shared" si="152"/>
        <v>210</v>
      </c>
      <c r="N2125" s="21">
        <f t="shared" si="151"/>
        <v>1662.1000000000001</v>
      </c>
      <c r="O2125" s="817" t="s">
        <v>6</v>
      </c>
      <c r="P2125" s="817" t="s">
        <v>228</v>
      </c>
      <c r="Q2125" s="822" t="s">
        <v>8</v>
      </c>
      <c r="R2125" s="823" t="s">
        <v>9</v>
      </c>
    </row>
    <row r="2126" spans="1:18" ht="15" hidden="1" customHeight="1">
      <c r="A2126" s="816">
        <v>117541</v>
      </c>
      <c r="B2126" s="817" t="s">
        <v>564</v>
      </c>
      <c r="C2126" s="817" t="s">
        <v>59</v>
      </c>
      <c r="D2126" s="817" t="s">
        <v>3</v>
      </c>
      <c r="E2126" s="818">
        <v>44445</v>
      </c>
      <c r="F2126" s="817" t="s">
        <v>71</v>
      </c>
      <c r="G2126" s="819" t="s">
        <v>619</v>
      </c>
      <c r="H2126" s="817" t="s">
        <v>73</v>
      </c>
      <c r="I2126" s="821">
        <v>13</v>
      </c>
      <c r="J2126" s="827">
        <v>111.7</v>
      </c>
      <c r="K2126" s="21">
        <f t="shared" si="150"/>
        <v>1452.1000000000001</v>
      </c>
      <c r="L2126" s="21">
        <f t="shared" si="149"/>
        <v>210</v>
      </c>
      <c r="M2126" s="21">
        <f t="shared" si="152"/>
        <v>210</v>
      </c>
      <c r="N2126" s="21">
        <f t="shared" si="151"/>
        <v>1662.1000000000001</v>
      </c>
      <c r="O2126" s="817" t="s">
        <v>6</v>
      </c>
      <c r="P2126" s="817" t="s">
        <v>228</v>
      </c>
      <c r="Q2126" s="822" t="s">
        <v>8</v>
      </c>
      <c r="R2126" s="823" t="s">
        <v>9</v>
      </c>
    </row>
    <row r="2127" spans="1:18" ht="15" hidden="1" customHeight="1">
      <c r="A2127" s="816">
        <v>117725</v>
      </c>
      <c r="B2127" s="817" t="s">
        <v>576</v>
      </c>
      <c r="C2127" s="817" t="s">
        <v>209</v>
      </c>
      <c r="D2127" s="817" t="s">
        <v>3</v>
      </c>
      <c r="E2127" s="818">
        <v>44445</v>
      </c>
      <c r="F2127" s="817" t="s">
        <v>71</v>
      </c>
      <c r="G2127" s="819" t="s">
        <v>619</v>
      </c>
      <c r="H2127" s="817" t="s">
        <v>73</v>
      </c>
      <c r="I2127" s="821">
        <v>13</v>
      </c>
      <c r="J2127" s="827">
        <v>146.88999999999999</v>
      </c>
      <c r="K2127" s="21">
        <f t="shared" si="150"/>
        <v>1909.5699999999997</v>
      </c>
      <c r="L2127" s="21">
        <f t="shared" si="149"/>
        <v>210</v>
      </c>
      <c r="M2127" s="21">
        <f t="shared" si="152"/>
        <v>210</v>
      </c>
      <c r="N2127" s="21">
        <f t="shared" si="151"/>
        <v>2119.5699999999997</v>
      </c>
      <c r="O2127" s="817" t="s">
        <v>6</v>
      </c>
      <c r="P2127" s="817" t="s">
        <v>228</v>
      </c>
      <c r="Q2127" s="822" t="s">
        <v>8</v>
      </c>
      <c r="R2127" s="823" t="s">
        <v>9</v>
      </c>
    </row>
    <row r="2128" spans="1:18" ht="15" hidden="1" customHeight="1">
      <c r="A2128" s="816">
        <v>117812</v>
      </c>
      <c r="B2128" s="817" t="s">
        <v>596</v>
      </c>
      <c r="C2128" s="817" t="s">
        <v>39</v>
      </c>
      <c r="D2128" s="817" t="s">
        <v>3</v>
      </c>
      <c r="E2128" s="818">
        <v>44445</v>
      </c>
      <c r="F2128" s="817" t="s">
        <v>71</v>
      </c>
      <c r="G2128" s="819" t="s">
        <v>627</v>
      </c>
      <c r="H2128" s="817" t="s">
        <v>73</v>
      </c>
      <c r="I2128" s="821">
        <v>13</v>
      </c>
      <c r="J2128" s="827">
        <v>81.03</v>
      </c>
      <c r="K2128" s="21">
        <f t="shared" si="150"/>
        <v>1053.3900000000001</v>
      </c>
      <c r="L2128" s="21">
        <f t="shared" si="149"/>
        <v>210</v>
      </c>
      <c r="M2128" s="21">
        <f t="shared" si="152"/>
        <v>210</v>
      </c>
      <c r="N2128" s="21">
        <f t="shared" si="151"/>
        <v>1263.3900000000001</v>
      </c>
      <c r="O2128" s="817" t="s">
        <v>6</v>
      </c>
      <c r="P2128" s="817" t="s">
        <v>228</v>
      </c>
      <c r="Q2128" s="822" t="s">
        <v>8</v>
      </c>
      <c r="R2128" s="823" t="s">
        <v>9</v>
      </c>
    </row>
    <row r="2129" spans="1:18" ht="15" hidden="1" customHeight="1">
      <c r="A2129" s="816">
        <v>117935</v>
      </c>
      <c r="B2129" s="817" t="s">
        <v>566</v>
      </c>
      <c r="C2129" s="817" t="s">
        <v>59</v>
      </c>
      <c r="D2129" s="817" t="s">
        <v>3</v>
      </c>
      <c r="E2129" s="818">
        <v>44445</v>
      </c>
      <c r="F2129" s="817" t="s">
        <v>71</v>
      </c>
      <c r="G2129" s="819" t="s">
        <v>619</v>
      </c>
      <c r="H2129" s="817" t="s">
        <v>73</v>
      </c>
      <c r="I2129" s="821">
        <v>13</v>
      </c>
      <c r="J2129" s="827">
        <v>111.7</v>
      </c>
      <c r="K2129" s="21">
        <f t="shared" si="150"/>
        <v>1452.1000000000001</v>
      </c>
      <c r="L2129" s="21">
        <f t="shared" si="149"/>
        <v>210</v>
      </c>
      <c r="M2129" s="21">
        <f t="shared" si="152"/>
        <v>210</v>
      </c>
      <c r="N2129" s="21">
        <f t="shared" si="151"/>
        <v>1662.1000000000001</v>
      </c>
      <c r="O2129" s="817" t="s">
        <v>6</v>
      </c>
      <c r="P2129" s="817" t="s">
        <v>228</v>
      </c>
      <c r="Q2129" s="822" t="s">
        <v>8</v>
      </c>
      <c r="R2129" s="823" t="s">
        <v>9</v>
      </c>
    </row>
    <row r="2130" spans="1:18" ht="15" hidden="1" customHeight="1">
      <c r="A2130" s="816">
        <v>118370</v>
      </c>
      <c r="B2130" s="817" t="s">
        <v>222</v>
      </c>
      <c r="C2130" s="817" t="s">
        <v>18</v>
      </c>
      <c r="D2130" s="817" t="s">
        <v>3</v>
      </c>
      <c r="E2130" s="818">
        <v>44445</v>
      </c>
      <c r="F2130" s="817" t="s">
        <v>71</v>
      </c>
      <c r="G2130" s="819" t="s">
        <v>223</v>
      </c>
      <c r="H2130" s="817" t="s">
        <v>73</v>
      </c>
      <c r="I2130" s="821">
        <v>12</v>
      </c>
      <c r="J2130" s="827">
        <v>150.59</v>
      </c>
      <c r="K2130" s="21">
        <f t="shared" si="150"/>
        <v>1807.08</v>
      </c>
      <c r="L2130" s="21">
        <f t="shared" si="149"/>
        <v>210</v>
      </c>
      <c r="M2130" s="21">
        <f t="shared" si="152"/>
        <v>210</v>
      </c>
      <c r="N2130" s="21">
        <f t="shared" si="151"/>
        <v>2017.08</v>
      </c>
      <c r="O2130" s="817"/>
      <c r="P2130" s="817"/>
      <c r="Q2130" s="822" t="s">
        <v>8</v>
      </c>
      <c r="R2130" s="823" t="s">
        <v>86</v>
      </c>
    </row>
    <row r="2131" spans="1:18" ht="15" hidden="1" customHeight="1">
      <c r="A2131" s="816">
        <v>118488</v>
      </c>
      <c r="B2131" s="817" t="s">
        <v>604</v>
      </c>
      <c r="C2131" s="817" t="s">
        <v>401</v>
      </c>
      <c r="D2131" s="817" t="s">
        <v>3</v>
      </c>
      <c r="E2131" s="818">
        <v>44445</v>
      </c>
      <c r="F2131" s="817" t="s">
        <v>71</v>
      </c>
      <c r="G2131" s="819" t="s">
        <v>619</v>
      </c>
      <c r="H2131" s="817" t="s">
        <v>73</v>
      </c>
      <c r="I2131" s="821">
        <v>13</v>
      </c>
      <c r="J2131" s="827">
        <v>81.03</v>
      </c>
      <c r="K2131" s="21">
        <f t="shared" si="150"/>
        <v>1053.3900000000001</v>
      </c>
      <c r="L2131" s="21">
        <f t="shared" si="149"/>
        <v>210</v>
      </c>
      <c r="M2131" s="21">
        <f t="shared" si="152"/>
        <v>210</v>
      </c>
      <c r="N2131" s="21">
        <f t="shared" si="151"/>
        <v>1263.3900000000001</v>
      </c>
      <c r="O2131" s="817" t="s">
        <v>6</v>
      </c>
      <c r="P2131" s="817" t="s">
        <v>228</v>
      </c>
      <c r="Q2131" s="822" t="s">
        <v>8</v>
      </c>
      <c r="R2131" s="823" t="s">
        <v>9</v>
      </c>
    </row>
    <row r="2132" spans="1:18" ht="15" hidden="1" customHeight="1">
      <c r="A2132" s="816">
        <v>118850</v>
      </c>
      <c r="B2132" s="817" t="s">
        <v>578</v>
      </c>
      <c r="C2132" s="817" t="s">
        <v>401</v>
      </c>
      <c r="D2132" s="817" t="s">
        <v>3</v>
      </c>
      <c r="E2132" s="818">
        <v>44445</v>
      </c>
      <c r="F2132" s="817" t="s">
        <v>71</v>
      </c>
      <c r="G2132" s="819" t="s">
        <v>619</v>
      </c>
      <c r="H2132" s="817" t="s">
        <v>73</v>
      </c>
      <c r="I2132" s="821">
        <v>13</v>
      </c>
      <c r="J2132" s="827">
        <v>81.03</v>
      </c>
      <c r="K2132" s="21">
        <f t="shared" si="150"/>
        <v>1053.3900000000001</v>
      </c>
      <c r="L2132" s="21">
        <f t="shared" si="149"/>
        <v>210</v>
      </c>
      <c r="M2132" s="21">
        <f t="shared" si="152"/>
        <v>210</v>
      </c>
      <c r="N2132" s="21">
        <f t="shared" si="151"/>
        <v>1263.3900000000001</v>
      </c>
      <c r="O2132" s="817" t="s">
        <v>6</v>
      </c>
      <c r="P2132" s="817" t="s">
        <v>228</v>
      </c>
      <c r="Q2132" s="822" t="s">
        <v>8</v>
      </c>
      <c r="R2132" s="823" t="s">
        <v>9</v>
      </c>
    </row>
    <row r="2133" spans="1:18" ht="15" hidden="1" customHeight="1">
      <c r="A2133" s="816">
        <v>139162</v>
      </c>
      <c r="B2133" s="817" t="s">
        <v>568</v>
      </c>
      <c r="C2133" s="817" t="s">
        <v>36</v>
      </c>
      <c r="D2133" s="817" t="s">
        <v>3</v>
      </c>
      <c r="E2133" s="818">
        <v>44445</v>
      </c>
      <c r="F2133" s="817" t="s">
        <v>71</v>
      </c>
      <c r="G2133" s="819" t="s">
        <v>619</v>
      </c>
      <c r="H2133" s="817" t="s">
        <v>73</v>
      </c>
      <c r="I2133" s="821">
        <v>13</v>
      </c>
      <c r="J2133" s="827">
        <v>132.15</v>
      </c>
      <c r="K2133" s="21">
        <f t="shared" si="150"/>
        <v>1717.95</v>
      </c>
      <c r="L2133" s="21">
        <f t="shared" si="149"/>
        <v>210</v>
      </c>
      <c r="M2133" s="21">
        <f t="shared" si="152"/>
        <v>210</v>
      </c>
      <c r="N2133" s="21">
        <f t="shared" si="151"/>
        <v>1927.95</v>
      </c>
      <c r="O2133" s="817" t="s">
        <v>6</v>
      </c>
      <c r="P2133" s="817" t="s">
        <v>228</v>
      </c>
      <c r="Q2133" s="822" t="s">
        <v>8</v>
      </c>
      <c r="R2133" s="823" t="s">
        <v>9</v>
      </c>
    </row>
    <row r="2134" spans="1:18" ht="15" hidden="1" customHeight="1">
      <c r="A2134" s="816">
        <v>156150</v>
      </c>
      <c r="B2134" s="817" t="s">
        <v>579</v>
      </c>
      <c r="C2134" s="817" t="s">
        <v>39</v>
      </c>
      <c r="D2134" s="817" t="s">
        <v>3</v>
      </c>
      <c r="E2134" s="818">
        <v>44445</v>
      </c>
      <c r="F2134" s="817" t="s">
        <v>71</v>
      </c>
      <c r="G2134" s="819" t="s">
        <v>619</v>
      </c>
      <c r="H2134" s="817" t="s">
        <v>73</v>
      </c>
      <c r="I2134" s="821">
        <v>13</v>
      </c>
      <c r="J2134" s="827">
        <v>81.03</v>
      </c>
      <c r="K2134" s="21">
        <f t="shared" si="150"/>
        <v>1053.3900000000001</v>
      </c>
      <c r="L2134" s="21">
        <f t="shared" si="149"/>
        <v>210</v>
      </c>
      <c r="M2134" s="21">
        <f t="shared" si="152"/>
        <v>210</v>
      </c>
      <c r="N2134" s="21">
        <f t="shared" si="151"/>
        <v>1263.3900000000001</v>
      </c>
      <c r="O2134" s="817" t="s">
        <v>6</v>
      </c>
      <c r="P2134" s="817" t="s">
        <v>228</v>
      </c>
      <c r="Q2134" s="822" t="s">
        <v>8</v>
      </c>
      <c r="R2134" s="823" t="s">
        <v>9</v>
      </c>
    </row>
    <row r="2135" spans="1:18" ht="15" hidden="1" customHeight="1">
      <c r="A2135" s="816">
        <v>174879</v>
      </c>
      <c r="B2135" s="817" t="s">
        <v>606</v>
      </c>
      <c r="C2135" s="817" t="s">
        <v>39</v>
      </c>
      <c r="D2135" s="817" t="s">
        <v>3</v>
      </c>
      <c r="E2135" s="818">
        <v>44445</v>
      </c>
      <c r="F2135" s="817" t="s">
        <v>71</v>
      </c>
      <c r="G2135" s="819" t="s">
        <v>627</v>
      </c>
      <c r="H2135" s="817" t="s">
        <v>73</v>
      </c>
      <c r="I2135" s="821">
        <v>13</v>
      </c>
      <c r="J2135" s="827">
        <v>81.03</v>
      </c>
      <c r="K2135" s="21">
        <f t="shared" si="150"/>
        <v>1053.3900000000001</v>
      </c>
      <c r="L2135" s="21">
        <f t="shared" si="149"/>
        <v>210</v>
      </c>
      <c r="M2135" s="21">
        <f t="shared" si="152"/>
        <v>210</v>
      </c>
      <c r="N2135" s="21">
        <f t="shared" si="151"/>
        <v>1263.3900000000001</v>
      </c>
      <c r="O2135" s="817" t="s">
        <v>6</v>
      </c>
      <c r="P2135" s="817" t="s">
        <v>228</v>
      </c>
      <c r="Q2135" s="822" t="s">
        <v>8</v>
      </c>
      <c r="R2135" s="823" t="s">
        <v>9</v>
      </c>
    </row>
    <row r="2136" spans="1:18" ht="15" hidden="1" customHeight="1">
      <c r="A2136" s="816">
        <v>180376</v>
      </c>
      <c r="B2136" s="817" t="s">
        <v>569</v>
      </c>
      <c r="C2136" s="817" t="s">
        <v>36</v>
      </c>
      <c r="D2136" s="817" t="s">
        <v>3</v>
      </c>
      <c r="E2136" s="818">
        <v>44445</v>
      </c>
      <c r="F2136" s="817" t="s">
        <v>71</v>
      </c>
      <c r="G2136" s="819" t="s">
        <v>619</v>
      </c>
      <c r="H2136" s="817" t="s">
        <v>73</v>
      </c>
      <c r="I2136" s="821">
        <v>13</v>
      </c>
      <c r="J2136" s="827">
        <v>132.15</v>
      </c>
      <c r="K2136" s="21">
        <f t="shared" si="150"/>
        <v>1717.95</v>
      </c>
      <c r="L2136" s="21">
        <f t="shared" si="149"/>
        <v>210</v>
      </c>
      <c r="M2136" s="21">
        <f t="shared" si="152"/>
        <v>210</v>
      </c>
      <c r="N2136" s="21">
        <f t="shared" si="151"/>
        <v>1927.95</v>
      </c>
      <c r="O2136" s="817" t="s">
        <v>6</v>
      </c>
      <c r="P2136" s="817" t="s">
        <v>228</v>
      </c>
      <c r="Q2136" s="822" t="s">
        <v>8</v>
      </c>
      <c r="R2136" s="823" t="s">
        <v>9</v>
      </c>
    </row>
    <row r="2137" spans="1:18" ht="15" hidden="1" customHeight="1">
      <c r="A2137" s="816">
        <v>188879</v>
      </c>
      <c r="B2137" s="817" t="s">
        <v>585</v>
      </c>
      <c r="C2137" s="817" t="s">
        <v>36</v>
      </c>
      <c r="D2137" s="817" t="s">
        <v>3</v>
      </c>
      <c r="E2137" s="818">
        <v>44445</v>
      </c>
      <c r="F2137" s="817" t="s">
        <v>71</v>
      </c>
      <c r="G2137" s="819" t="s">
        <v>619</v>
      </c>
      <c r="H2137" s="817" t="s">
        <v>73</v>
      </c>
      <c r="I2137" s="821">
        <v>13</v>
      </c>
      <c r="J2137" s="827">
        <v>132.15</v>
      </c>
      <c r="K2137" s="21">
        <f t="shared" si="150"/>
        <v>1717.95</v>
      </c>
      <c r="L2137" s="21">
        <f t="shared" si="149"/>
        <v>210</v>
      </c>
      <c r="M2137" s="21">
        <f t="shared" si="152"/>
        <v>210</v>
      </c>
      <c r="N2137" s="21">
        <f t="shared" si="151"/>
        <v>1927.95</v>
      </c>
      <c r="O2137" s="817" t="s">
        <v>6</v>
      </c>
      <c r="P2137" s="817" t="s">
        <v>228</v>
      </c>
      <c r="Q2137" s="822" t="s">
        <v>8</v>
      </c>
      <c r="R2137" s="823" t="s">
        <v>9</v>
      </c>
    </row>
    <row r="2138" spans="1:18" ht="15" hidden="1" customHeight="1">
      <c r="A2138" s="816">
        <v>116532</v>
      </c>
      <c r="B2138" s="817" t="s">
        <v>550</v>
      </c>
      <c r="C2138" s="817" t="s">
        <v>209</v>
      </c>
      <c r="D2138" s="817" t="s">
        <v>3</v>
      </c>
      <c r="E2138" s="818">
        <v>44446</v>
      </c>
      <c r="F2138" s="817" t="s">
        <v>71</v>
      </c>
      <c r="G2138" s="819" t="s">
        <v>628</v>
      </c>
      <c r="H2138" s="817" t="s">
        <v>73</v>
      </c>
      <c r="I2138" s="821">
        <v>11</v>
      </c>
      <c r="J2138" s="827">
        <v>146.88999999999999</v>
      </c>
      <c r="K2138" s="21">
        <f t="shared" si="150"/>
        <v>1615.79</v>
      </c>
      <c r="L2138" s="21">
        <f t="shared" si="149"/>
        <v>210</v>
      </c>
      <c r="M2138" s="21">
        <f t="shared" si="152"/>
        <v>210</v>
      </c>
      <c r="N2138" s="21">
        <f t="shared" si="151"/>
        <v>1825.79</v>
      </c>
      <c r="O2138" s="817" t="s">
        <v>6</v>
      </c>
      <c r="P2138" s="817" t="s">
        <v>228</v>
      </c>
      <c r="Q2138" s="822" t="s">
        <v>8</v>
      </c>
      <c r="R2138" s="823" t="s">
        <v>9</v>
      </c>
    </row>
    <row r="2139" spans="1:18" ht="15" hidden="1" customHeight="1">
      <c r="A2139" s="816">
        <v>117367</v>
      </c>
      <c r="B2139" s="817" t="s">
        <v>575</v>
      </c>
      <c r="C2139" s="817" t="s">
        <v>401</v>
      </c>
      <c r="D2139" s="817" t="s">
        <v>3</v>
      </c>
      <c r="E2139" s="818">
        <v>44446</v>
      </c>
      <c r="F2139" s="817" t="s">
        <v>71</v>
      </c>
      <c r="G2139" s="819" t="s">
        <v>628</v>
      </c>
      <c r="H2139" s="817" t="s">
        <v>73</v>
      </c>
      <c r="I2139" s="821">
        <v>11</v>
      </c>
      <c r="J2139" s="827">
        <v>81.03</v>
      </c>
      <c r="K2139" s="21">
        <f t="shared" si="150"/>
        <v>891.33</v>
      </c>
      <c r="L2139" s="21">
        <f t="shared" ref="L2139:L2202" si="153">IF(OR(I2139=11,I2139&gt;11),210,210*(I2139/11))</f>
        <v>210</v>
      </c>
      <c r="M2139" s="21">
        <f t="shared" si="152"/>
        <v>210</v>
      </c>
      <c r="N2139" s="21">
        <f t="shared" si="151"/>
        <v>1101.33</v>
      </c>
      <c r="O2139" s="817" t="s">
        <v>6</v>
      </c>
      <c r="P2139" s="817" t="s">
        <v>228</v>
      </c>
      <c r="Q2139" s="822" t="s">
        <v>8</v>
      </c>
      <c r="R2139" s="823" t="s">
        <v>9</v>
      </c>
    </row>
    <row r="2140" spans="1:18" ht="15" hidden="1" customHeight="1">
      <c r="A2140" s="816">
        <v>117537</v>
      </c>
      <c r="B2140" s="817" t="s">
        <v>582</v>
      </c>
      <c r="C2140" s="817" t="s">
        <v>59</v>
      </c>
      <c r="D2140" s="817" t="s">
        <v>3</v>
      </c>
      <c r="E2140" s="818">
        <v>44446</v>
      </c>
      <c r="F2140" s="817" t="s">
        <v>71</v>
      </c>
      <c r="G2140" s="819" t="s">
        <v>628</v>
      </c>
      <c r="H2140" s="817" t="s">
        <v>73</v>
      </c>
      <c r="I2140" s="821">
        <v>11</v>
      </c>
      <c r="J2140" s="827">
        <v>111.7</v>
      </c>
      <c r="K2140" s="21">
        <f t="shared" si="150"/>
        <v>1228.7</v>
      </c>
      <c r="L2140" s="21">
        <f t="shared" si="153"/>
        <v>210</v>
      </c>
      <c r="M2140" s="21">
        <f t="shared" si="152"/>
        <v>210</v>
      </c>
      <c r="N2140" s="21">
        <f t="shared" si="151"/>
        <v>1438.7</v>
      </c>
      <c r="O2140" s="817" t="s">
        <v>6</v>
      </c>
      <c r="P2140" s="817" t="s">
        <v>228</v>
      </c>
      <c r="Q2140" s="822" t="s">
        <v>8</v>
      </c>
      <c r="R2140" s="823" t="s">
        <v>9</v>
      </c>
    </row>
    <row r="2141" spans="1:18" ht="15" hidden="1" customHeight="1">
      <c r="A2141" s="816">
        <v>117541</v>
      </c>
      <c r="B2141" s="817" t="s">
        <v>564</v>
      </c>
      <c r="C2141" s="817" t="s">
        <v>59</v>
      </c>
      <c r="D2141" s="817" t="s">
        <v>3</v>
      </c>
      <c r="E2141" s="818">
        <v>44446</v>
      </c>
      <c r="F2141" s="817" t="s">
        <v>71</v>
      </c>
      <c r="G2141" s="819" t="s">
        <v>628</v>
      </c>
      <c r="H2141" s="817" t="s">
        <v>73</v>
      </c>
      <c r="I2141" s="821">
        <v>11</v>
      </c>
      <c r="J2141" s="827">
        <v>111.7</v>
      </c>
      <c r="K2141" s="21">
        <f t="shared" si="150"/>
        <v>1228.7</v>
      </c>
      <c r="L2141" s="21">
        <f t="shared" si="153"/>
        <v>210</v>
      </c>
      <c r="M2141" s="21">
        <f t="shared" si="152"/>
        <v>210</v>
      </c>
      <c r="N2141" s="21">
        <f t="shared" si="151"/>
        <v>1438.7</v>
      </c>
      <c r="O2141" s="817" t="s">
        <v>6</v>
      </c>
      <c r="P2141" s="817" t="s">
        <v>228</v>
      </c>
      <c r="Q2141" s="822" t="s">
        <v>8</v>
      </c>
      <c r="R2141" s="823" t="s">
        <v>9</v>
      </c>
    </row>
    <row r="2142" spans="1:18" ht="15" hidden="1" customHeight="1">
      <c r="A2142" s="816">
        <v>117725</v>
      </c>
      <c r="B2142" s="817" t="s">
        <v>576</v>
      </c>
      <c r="C2142" s="817" t="s">
        <v>209</v>
      </c>
      <c r="D2142" s="817" t="s">
        <v>3</v>
      </c>
      <c r="E2142" s="818">
        <v>44446</v>
      </c>
      <c r="F2142" s="817" t="s">
        <v>71</v>
      </c>
      <c r="G2142" s="819" t="s">
        <v>628</v>
      </c>
      <c r="H2142" s="817" t="s">
        <v>73</v>
      </c>
      <c r="I2142" s="821">
        <v>11</v>
      </c>
      <c r="J2142" s="827">
        <v>146.88999999999999</v>
      </c>
      <c r="K2142" s="21">
        <f t="shared" si="150"/>
        <v>1615.79</v>
      </c>
      <c r="L2142" s="21">
        <f t="shared" si="153"/>
        <v>210</v>
      </c>
      <c r="M2142" s="21">
        <f t="shared" si="152"/>
        <v>210</v>
      </c>
      <c r="N2142" s="21">
        <f t="shared" si="151"/>
        <v>1825.79</v>
      </c>
      <c r="O2142" s="817" t="s">
        <v>6</v>
      </c>
      <c r="P2142" s="817" t="s">
        <v>228</v>
      </c>
      <c r="Q2142" s="822" t="s">
        <v>8</v>
      </c>
      <c r="R2142" s="823" t="s">
        <v>9</v>
      </c>
    </row>
    <row r="2143" spans="1:18" ht="15" hidden="1" customHeight="1">
      <c r="A2143" s="816">
        <v>117812</v>
      </c>
      <c r="B2143" s="817" t="s">
        <v>596</v>
      </c>
      <c r="C2143" s="817" t="s">
        <v>39</v>
      </c>
      <c r="D2143" s="817" t="s">
        <v>3</v>
      </c>
      <c r="E2143" s="818">
        <v>44446</v>
      </c>
      <c r="F2143" s="817" t="s">
        <v>71</v>
      </c>
      <c r="G2143" s="819" t="s">
        <v>627</v>
      </c>
      <c r="H2143" s="817" t="s">
        <v>73</v>
      </c>
      <c r="I2143" s="821">
        <v>4</v>
      </c>
      <c r="J2143" s="827">
        <v>81.03</v>
      </c>
      <c r="K2143" s="21">
        <f t="shared" si="150"/>
        <v>324.12</v>
      </c>
      <c r="L2143" s="21">
        <f t="shared" si="153"/>
        <v>76.36363636363636</v>
      </c>
      <c r="M2143" s="21">
        <f t="shared" si="152"/>
        <v>76.36</v>
      </c>
      <c r="N2143" s="21">
        <f t="shared" si="151"/>
        <v>400.48</v>
      </c>
      <c r="O2143" s="817" t="s">
        <v>6</v>
      </c>
      <c r="P2143" s="817" t="s">
        <v>228</v>
      </c>
      <c r="Q2143" s="822" t="s">
        <v>8</v>
      </c>
      <c r="R2143" s="823" t="s">
        <v>9</v>
      </c>
    </row>
    <row r="2144" spans="1:18" ht="15" hidden="1" customHeight="1">
      <c r="A2144" s="816">
        <v>117935</v>
      </c>
      <c r="B2144" s="817" t="s">
        <v>566</v>
      </c>
      <c r="C2144" s="817" t="s">
        <v>59</v>
      </c>
      <c r="D2144" s="817" t="s">
        <v>3</v>
      </c>
      <c r="E2144" s="818">
        <v>44446</v>
      </c>
      <c r="F2144" s="817" t="s">
        <v>71</v>
      </c>
      <c r="G2144" s="819" t="s">
        <v>628</v>
      </c>
      <c r="H2144" s="817" t="s">
        <v>73</v>
      </c>
      <c r="I2144" s="821">
        <v>11</v>
      </c>
      <c r="J2144" s="827">
        <v>111.7</v>
      </c>
      <c r="K2144" s="21">
        <f t="shared" si="150"/>
        <v>1228.7</v>
      </c>
      <c r="L2144" s="21">
        <f t="shared" si="153"/>
        <v>210</v>
      </c>
      <c r="M2144" s="21">
        <f t="shared" si="152"/>
        <v>210</v>
      </c>
      <c r="N2144" s="21">
        <f t="shared" si="151"/>
        <v>1438.7</v>
      </c>
      <c r="O2144" s="817" t="s">
        <v>6</v>
      </c>
      <c r="P2144" s="817" t="s">
        <v>228</v>
      </c>
      <c r="Q2144" s="822" t="s">
        <v>8</v>
      </c>
      <c r="R2144" s="823" t="s">
        <v>9</v>
      </c>
    </row>
    <row r="2145" spans="1:18" ht="15" hidden="1" customHeight="1">
      <c r="A2145" s="816">
        <v>118370</v>
      </c>
      <c r="B2145" s="817" t="s">
        <v>222</v>
      </c>
      <c r="C2145" s="817" t="s">
        <v>18</v>
      </c>
      <c r="D2145" s="817" t="s">
        <v>3</v>
      </c>
      <c r="E2145" s="818">
        <v>44446</v>
      </c>
      <c r="F2145" s="817" t="s">
        <v>71</v>
      </c>
      <c r="G2145" s="819" t="s">
        <v>223</v>
      </c>
      <c r="H2145" s="817" t="s">
        <v>73</v>
      </c>
      <c r="I2145" s="821">
        <v>11</v>
      </c>
      <c r="J2145" s="827">
        <v>150.59</v>
      </c>
      <c r="K2145" s="21">
        <f t="shared" si="150"/>
        <v>1656.49</v>
      </c>
      <c r="L2145" s="21">
        <f t="shared" si="153"/>
        <v>210</v>
      </c>
      <c r="M2145" s="21">
        <f t="shared" si="152"/>
        <v>210</v>
      </c>
      <c r="N2145" s="21">
        <f t="shared" si="151"/>
        <v>1866.49</v>
      </c>
      <c r="O2145" s="817"/>
      <c r="P2145" s="817"/>
      <c r="Q2145" s="822" t="s">
        <v>8</v>
      </c>
      <c r="R2145" s="823" t="s">
        <v>86</v>
      </c>
    </row>
    <row r="2146" spans="1:18" ht="15" hidden="1" customHeight="1">
      <c r="A2146" s="816">
        <v>118488</v>
      </c>
      <c r="B2146" s="817" t="s">
        <v>604</v>
      </c>
      <c r="C2146" s="817" t="s">
        <v>401</v>
      </c>
      <c r="D2146" s="817" t="s">
        <v>3</v>
      </c>
      <c r="E2146" s="818">
        <v>44446</v>
      </c>
      <c r="F2146" s="817" t="s">
        <v>71</v>
      </c>
      <c r="G2146" s="819" t="s">
        <v>628</v>
      </c>
      <c r="H2146" s="817" t="s">
        <v>73</v>
      </c>
      <c r="I2146" s="821">
        <v>11</v>
      </c>
      <c r="J2146" s="827">
        <v>81.03</v>
      </c>
      <c r="K2146" s="21">
        <f t="shared" si="150"/>
        <v>891.33</v>
      </c>
      <c r="L2146" s="21">
        <f t="shared" si="153"/>
        <v>210</v>
      </c>
      <c r="M2146" s="21">
        <f t="shared" si="152"/>
        <v>210</v>
      </c>
      <c r="N2146" s="21">
        <f t="shared" si="151"/>
        <v>1101.33</v>
      </c>
      <c r="O2146" s="817" t="s">
        <v>6</v>
      </c>
      <c r="P2146" s="817" t="s">
        <v>228</v>
      </c>
      <c r="Q2146" s="822" t="s">
        <v>8</v>
      </c>
      <c r="R2146" s="823" t="s">
        <v>9</v>
      </c>
    </row>
    <row r="2147" spans="1:18" ht="15" hidden="1" customHeight="1">
      <c r="A2147" s="816">
        <v>118850</v>
      </c>
      <c r="B2147" s="817" t="s">
        <v>578</v>
      </c>
      <c r="C2147" s="817" t="s">
        <v>401</v>
      </c>
      <c r="D2147" s="817" t="s">
        <v>3</v>
      </c>
      <c r="E2147" s="818">
        <v>44446</v>
      </c>
      <c r="F2147" s="817" t="s">
        <v>71</v>
      </c>
      <c r="G2147" s="819" t="s">
        <v>628</v>
      </c>
      <c r="H2147" s="817" t="s">
        <v>73</v>
      </c>
      <c r="I2147" s="821">
        <v>11</v>
      </c>
      <c r="J2147" s="827">
        <v>81.03</v>
      </c>
      <c r="K2147" s="21">
        <f t="shared" si="150"/>
        <v>891.33</v>
      </c>
      <c r="L2147" s="21">
        <f t="shared" si="153"/>
        <v>210</v>
      </c>
      <c r="M2147" s="21">
        <f t="shared" si="152"/>
        <v>210</v>
      </c>
      <c r="N2147" s="21">
        <f t="shared" si="151"/>
        <v>1101.33</v>
      </c>
      <c r="O2147" s="817" t="s">
        <v>6</v>
      </c>
      <c r="P2147" s="817" t="s">
        <v>228</v>
      </c>
      <c r="Q2147" s="822" t="s">
        <v>8</v>
      </c>
      <c r="R2147" s="823" t="s">
        <v>9</v>
      </c>
    </row>
    <row r="2148" spans="1:18" ht="15" hidden="1" customHeight="1">
      <c r="A2148" s="816">
        <v>139162</v>
      </c>
      <c r="B2148" s="817" t="s">
        <v>568</v>
      </c>
      <c r="C2148" s="817" t="s">
        <v>36</v>
      </c>
      <c r="D2148" s="817" t="s">
        <v>3</v>
      </c>
      <c r="E2148" s="818">
        <v>44446</v>
      </c>
      <c r="F2148" s="817" t="s">
        <v>71</v>
      </c>
      <c r="G2148" s="819" t="s">
        <v>628</v>
      </c>
      <c r="H2148" s="817" t="s">
        <v>73</v>
      </c>
      <c r="I2148" s="821">
        <v>11</v>
      </c>
      <c r="J2148" s="827">
        <v>132.15</v>
      </c>
      <c r="K2148" s="21">
        <f t="shared" si="150"/>
        <v>1453.65</v>
      </c>
      <c r="L2148" s="21">
        <f t="shared" si="153"/>
        <v>210</v>
      </c>
      <c r="M2148" s="21">
        <f t="shared" si="152"/>
        <v>210</v>
      </c>
      <c r="N2148" s="21">
        <f t="shared" si="151"/>
        <v>1663.65</v>
      </c>
      <c r="O2148" s="817" t="s">
        <v>6</v>
      </c>
      <c r="P2148" s="817" t="s">
        <v>228</v>
      </c>
      <c r="Q2148" s="822" t="s">
        <v>8</v>
      </c>
      <c r="R2148" s="823" t="s">
        <v>9</v>
      </c>
    </row>
    <row r="2149" spans="1:18" ht="15" hidden="1" customHeight="1">
      <c r="A2149" s="816">
        <v>156150</v>
      </c>
      <c r="B2149" s="817" t="s">
        <v>579</v>
      </c>
      <c r="C2149" s="817" t="s">
        <v>39</v>
      </c>
      <c r="D2149" s="817" t="s">
        <v>3</v>
      </c>
      <c r="E2149" s="818">
        <v>44446</v>
      </c>
      <c r="F2149" s="817" t="s">
        <v>71</v>
      </c>
      <c r="G2149" s="819" t="s">
        <v>628</v>
      </c>
      <c r="H2149" s="817" t="s">
        <v>73</v>
      </c>
      <c r="I2149" s="821">
        <v>11</v>
      </c>
      <c r="J2149" s="827">
        <v>81.03</v>
      </c>
      <c r="K2149" s="21">
        <f t="shared" si="150"/>
        <v>891.33</v>
      </c>
      <c r="L2149" s="21">
        <f t="shared" si="153"/>
        <v>210</v>
      </c>
      <c r="M2149" s="21">
        <f t="shared" si="152"/>
        <v>210</v>
      </c>
      <c r="N2149" s="21">
        <f t="shared" si="151"/>
        <v>1101.33</v>
      </c>
      <c r="O2149" s="817" t="s">
        <v>6</v>
      </c>
      <c r="P2149" s="817" t="s">
        <v>228</v>
      </c>
      <c r="Q2149" s="822" t="s">
        <v>8</v>
      </c>
      <c r="R2149" s="823" t="s">
        <v>9</v>
      </c>
    </row>
    <row r="2150" spans="1:18" ht="15" hidden="1" customHeight="1">
      <c r="A2150" s="816">
        <v>174879</v>
      </c>
      <c r="B2150" s="817" t="s">
        <v>606</v>
      </c>
      <c r="C2150" s="817" t="s">
        <v>39</v>
      </c>
      <c r="D2150" s="817" t="s">
        <v>3</v>
      </c>
      <c r="E2150" s="818">
        <v>44446</v>
      </c>
      <c r="F2150" s="817" t="s">
        <v>71</v>
      </c>
      <c r="G2150" s="819" t="s">
        <v>627</v>
      </c>
      <c r="H2150" s="817" t="s">
        <v>73</v>
      </c>
      <c r="I2150" s="821">
        <v>4</v>
      </c>
      <c r="J2150" s="827">
        <v>81.03</v>
      </c>
      <c r="K2150" s="21">
        <f t="shared" si="150"/>
        <v>324.12</v>
      </c>
      <c r="L2150" s="21">
        <f t="shared" si="153"/>
        <v>76.36363636363636</v>
      </c>
      <c r="M2150" s="21">
        <f t="shared" si="152"/>
        <v>76.36</v>
      </c>
      <c r="N2150" s="21">
        <f t="shared" si="151"/>
        <v>400.48</v>
      </c>
      <c r="O2150" s="817" t="s">
        <v>6</v>
      </c>
      <c r="P2150" s="817" t="s">
        <v>228</v>
      </c>
      <c r="Q2150" s="822" t="s">
        <v>8</v>
      </c>
      <c r="R2150" s="823" t="s">
        <v>9</v>
      </c>
    </row>
    <row r="2151" spans="1:18" ht="15" hidden="1" customHeight="1">
      <c r="A2151" s="816">
        <v>180376</v>
      </c>
      <c r="B2151" s="817" t="s">
        <v>569</v>
      </c>
      <c r="C2151" s="817" t="s">
        <v>36</v>
      </c>
      <c r="D2151" s="817" t="s">
        <v>3</v>
      </c>
      <c r="E2151" s="818">
        <v>44446</v>
      </c>
      <c r="F2151" s="817" t="s">
        <v>71</v>
      </c>
      <c r="G2151" s="819" t="s">
        <v>628</v>
      </c>
      <c r="H2151" s="817" t="s">
        <v>73</v>
      </c>
      <c r="I2151" s="821">
        <v>11</v>
      </c>
      <c r="J2151" s="827">
        <v>132.15</v>
      </c>
      <c r="K2151" s="21">
        <f t="shared" si="150"/>
        <v>1453.65</v>
      </c>
      <c r="L2151" s="21">
        <f t="shared" si="153"/>
        <v>210</v>
      </c>
      <c r="M2151" s="21">
        <f t="shared" si="152"/>
        <v>210</v>
      </c>
      <c r="N2151" s="21">
        <f t="shared" si="151"/>
        <v>1663.65</v>
      </c>
      <c r="O2151" s="817" t="s">
        <v>6</v>
      </c>
      <c r="P2151" s="817" t="s">
        <v>228</v>
      </c>
      <c r="Q2151" s="822" t="s">
        <v>8</v>
      </c>
      <c r="R2151" s="823" t="s">
        <v>9</v>
      </c>
    </row>
    <row r="2152" spans="1:18" ht="15" hidden="1" customHeight="1">
      <c r="A2152" s="816">
        <v>188879</v>
      </c>
      <c r="B2152" s="817" t="s">
        <v>585</v>
      </c>
      <c r="C2152" s="817" t="s">
        <v>36</v>
      </c>
      <c r="D2152" s="817" t="s">
        <v>3</v>
      </c>
      <c r="E2152" s="818">
        <v>44446</v>
      </c>
      <c r="F2152" s="817" t="s">
        <v>71</v>
      </c>
      <c r="G2152" s="819" t="s">
        <v>628</v>
      </c>
      <c r="H2152" s="817" t="s">
        <v>73</v>
      </c>
      <c r="I2152" s="821">
        <v>11</v>
      </c>
      <c r="J2152" s="827">
        <v>132.15</v>
      </c>
      <c r="K2152" s="21">
        <f t="shared" si="150"/>
        <v>1453.65</v>
      </c>
      <c r="L2152" s="21">
        <f t="shared" si="153"/>
        <v>210</v>
      </c>
      <c r="M2152" s="21">
        <f t="shared" si="152"/>
        <v>210</v>
      </c>
      <c r="N2152" s="21">
        <f t="shared" si="151"/>
        <v>1663.65</v>
      </c>
      <c r="O2152" s="817" t="s">
        <v>6</v>
      </c>
      <c r="P2152" s="817" t="s">
        <v>228</v>
      </c>
      <c r="Q2152" s="822" t="s">
        <v>8</v>
      </c>
      <c r="R2152" s="823" t="s">
        <v>9</v>
      </c>
    </row>
    <row r="2153" spans="1:18" ht="15" hidden="1" customHeight="1">
      <c r="A2153" s="816">
        <v>116573</v>
      </c>
      <c r="B2153" s="817" t="s">
        <v>180</v>
      </c>
      <c r="C2153" s="817" t="s">
        <v>39</v>
      </c>
      <c r="D2153" s="817" t="s">
        <v>3</v>
      </c>
      <c r="E2153" s="818">
        <v>44448</v>
      </c>
      <c r="F2153" s="817" t="s">
        <v>140</v>
      </c>
      <c r="G2153" s="819" t="s">
        <v>518</v>
      </c>
      <c r="H2153" s="817" t="s">
        <v>142</v>
      </c>
      <c r="I2153" s="821">
        <v>11</v>
      </c>
      <c r="J2153" s="827">
        <v>81.03</v>
      </c>
      <c r="K2153" s="21">
        <f t="shared" si="150"/>
        <v>891.33</v>
      </c>
      <c r="L2153" s="21">
        <f t="shared" si="153"/>
        <v>210</v>
      </c>
      <c r="M2153" s="21">
        <f t="shared" si="152"/>
        <v>210</v>
      </c>
      <c r="N2153" s="21">
        <f t="shared" si="151"/>
        <v>1101.33</v>
      </c>
      <c r="O2153" s="817" t="s">
        <v>6</v>
      </c>
      <c r="P2153" s="817" t="s">
        <v>416</v>
      </c>
      <c r="Q2153" s="822" t="s">
        <v>8</v>
      </c>
      <c r="R2153" s="823" t="s">
        <v>9</v>
      </c>
    </row>
    <row r="2154" spans="1:18" ht="15" hidden="1" customHeight="1">
      <c r="A2154" s="816">
        <v>116725</v>
      </c>
      <c r="B2154" s="817" t="s">
        <v>184</v>
      </c>
      <c r="C2154" s="817" t="s">
        <v>39</v>
      </c>
      <c r="D2154" s="817" t="s">
        <v>3</v>
      </c>
      <c r="E2154" s="818">
        <v>44448</v>
      </c>
      <c r="F2154" s="817" t="s">
        <v>140</v>
      </c>
      <c r="G2154" s="819" t="s">
        <v>518</v>
      </c>
      <c r="H2154" s="817" t="s">
        <v>142</v>
      </c>
      <c r="I2154" s="821">
        <v>11</v>
      </c>
      <c r="J2154" s="827">
        <v>81.03</v>
      </c>
      <c r="K2154" s="21">
        <f t="shared" si="150"/>
        <v>891.33</v>
      </c>
      <c r="L2154" s="21">
        <f t="shared" si="153"/>
        <v>210</v>
      </c>
      <c r="M2154" s="21">
        <f t="shared" si="152"/>
        <v>210</v>
      </c>
      <c r="N2154" s="21">
        <f t="shared" si="151"/>
        <v>1101.33</v>
      </c>
      <c r="O2154" s="817" t="s">
        <v>6</v>
      </c>
      <c r="P2154" s="817" t="s">
        <v>416</v>
      </c>
      <c r="Q2154" s="822" t="s">
        <v>8</v>
      </c>
      <c r="R2154" s="823" t="s">
        <v>9</v>
      </c>
    </row>
    <row r="2155" spans="1:18" ht="15" hidden="1" customHeight="1">
      <c r="A2155" s="816">
        <v>117372</v>
      </c>
      <c r="B2155" s="817" t="s">
        <v>188</v>
      </c>
      <c r="C2155" s="817" t="s">
        <v>39</v>
      </c>
      <c r="D2155" s="817" t="s">
        <v>3</v>
      </c>
      <c r="E2155" s="818">
        <v>44448</v>
      </c>
      <c r="F2155" s="817" t="s">
        <v>140</v>
      </c>
      <c r="G2155" s="819" t="s">
        <v>518</v>
      </c>
      <c r="H2155" s="817" t="s">
        <v>142</v>
      </c>
      <c r="I2155" s="821">
        <v>11</v>
      </c>
      <c r="J2155" s="827">
        <v>81.03</v>
      </c>
      <c r="K2155" s="21">
        <f t="shared" si="150"/>
        <v>891.33</v>
      </c>
      <c r="L2155" s="21">
        <f t="shared" si="153"/>
        <v>210</v>
      </c>
      <c r="M2155" s="21">
        <f t="shared" si="152"/>
        <v>210</v>
      </c>
      <c r="N2155" s="21">
        <f t="shared" si="151"/>
        <v>1101.33</v>
      </c>
      <c r="O2155" s="817" t="s">
        <v>6</v>
      </c>
      <c r="P2155" s="817" t="s">
        <v>416</v>
      </c>
      <c r="Q2155" s="822" t="s">
        <v>8</v>
      </c>
      <c r="R2155" s="823" t="s">
        <v>9</v>
      </c>
    </row>
    <row r="2156" spans="1:18" ht="15" hidden="1" customHeight="1">
      <c r="A2156" s="816">
        <v>117459</v>
      </c>
      <c r="B2156" s="817" t="s">
        <v>189</v>
      </c>
      <c r="C2156" s="817" t="s">
        <v>59</v>
      </c>
      <c r="D2156" s="817" t="s">
        <v>3</v>
      </c>
      <c r="E2156" s="818">
        <v>44448</v>
      </c>
      <c r="F2156" s="817" t="s">
        <v>140</v>
      </c>
      <c r="G2156" s="819" t="s">
        <v>518</v>
      </c>
      <c r="H2156" s="817" t="s">
        <v>142</v>
      </c>
      <c r="I2156" s="821">
        <v>11</v>
      </c>
      <c r="J2156" s="827">
        <v>111.7</v>
      </c>
      <c r="K2156" s="21">
        <f t="shared" si="150"/>
        <v>1228.7</v>
      </c>
      <c r="L2156" s="21">
        <f t="shared" si="153"/>
        <v>210</v>
      </c>
      <c r="M2156" s="21">
        <f t="shared" si="152"/>
        <v>210</v>
      </c>
      <c r="N2156" s="21">
        <f t="shared" si="151"/>
        <v>1438.7</v>
      </c>
      <c r="O2156" s="817" t="s">
        <v>6</v>
      </c>
      <c r="P2156" s="817" t="s">
        <v>416</v>
      </c>
      <c r="Q2156" s="822" t="s">
        <v>8</v>
      </c>
      <c r="R2156" s="823" t="s">
        <v>9</v>
      </c>
    </row>
    <row r="2157" spans="1:18" ht="15" hidden="1" customHeight="1">
      <c r="A2157" s="816">
        <v>117567</v>
      </c>
      <c r="B2157" s="817" t="s">
        <v>190</v>
      </c>
      <c r="C2157" s="817" t="s">
        <v>39</v>
      </c>
      <c r="D2157" s="817" t="s">
        <v>3</v>
      </c>
      <c r="E2157" s="818">
        <v>44448</v>
      </c>
      <c r="F2157" s="817" t="s">
        <v>140</v>
      </c>
      <c r="G2157" s="819" t="s">
        <v>518</v>
      </c>
      <c r="H2157" s="817" t="s">
        <v>142</v>
      </c>
      <c r="I2157" s="821">
        <v>11</v>
      </c>
      <c r="J2157" s="827">
        <v>81.03</v>
      </c>
      <c r="K2157" s="21">
        <f t="shared" si="150"/>
        <v>891.33</v>
      </c>
      <c r="L2157" s="21">
        <f t="shared" si="153"/>
        <v>210</v>
      </c>
      <c r="M2157" s="21">
        <f t="shared" si="152"/>
        <v>210</v>
      </c>
      <c r="N2157" s="21">
        <f t="shared" si="151"/>
        <v>1101.33</v>
      </c>
      <c r="O2157" s="817" t="s">
        <v>6</v>
      </c>
      <c r="P2157" s="817" t="s">
        <v>416</v>
      </c>
      <c r="Q2157" s="822" t="s">
        <v>8</v>
      </c>
      <c r="R2157" s="823" t="s">
        <v>9</v>
      </c>
    </row>
    <row r="2158" spans="1:18" ht="15" hidden="1" customHeight="1">
      <c r="A2158" s="816">
        <v>117569</v>
      </c>
      <c r="B2158" s="817" t="s">
        <v>191</v>
      </c>
      <c r="C2158" s="817" t="s">
        <v>39</v>
      </c>
      <c r="D2158" s="817" t="s">
        <v>3</v>
      </c>
      <c r="E2158" s="818">
        <v>44448</v>
      </c>
      <c r="F2158" s="817" t="s">
        <v>140</v>
      </c>
      <c r="G2158" s="819" t="s">
        <v>518</v>
      </c>
      <c r="H2158" s="817" t="s">
        <v>142</v>
      </c>
      <c r="I2158" s="821">
        <v>11</v>
      </c>
      <c r="J2158" s="827">
        <v>81.03</v>
      </c>
      <c r="K2158" s="21">
        <f t="shared" si="150"/>
        <v>891.33</v>
      </c>
      <c r="L2158" s="21">
        <f t="shared" si="153"/>
        <v>210</v>
      </c>
      <c r="M2158" s="21">
        <f t="shared" si="152"/>
        <v>210</v>
      </c>
      <c r="N2158" s="21">
        <f t="shared" si="151"/>
        <v>1101.33</v>
      </c>
      <c r="O2158" s="817" t="s">
        <v>6</v>
      </c>
      <c r="P2158" s="817" t="s">
        <v>416</v>
      </c>
      <c r="Q2158" s="822" t="s">
        <v>8</v>
      </c>
      <c r="R2158" s="823" t="s">
        <v>9</v>
      </c>
    </row>
    <row r="2159" spans="1:18" ht="15" hidden="1" customHeight="1">
      <c r="A2159" s="816">
        <v>117776</v>
      </c>
      <c r="B2159" s="817" t="s">
        <v>194</v>
      </c>
      <c r="C2159" s="817" t="s">
        <v>39</v>
      </c>
      <c r="D2159" s="817" t="s">
        <v>3</v>
      </c>
      <c r="E2159" s="818">
        <v>44448</v>
      </c>
      <c r="F2159" s="817" t="s">
        <v>140</v>
      </c>
      <c r="G2159" s="819" t="s">
        <v>518</v>
      </c>
      <c r="H2159" s="817" t="s">
        <v>142</v>
      </c>
      <c r="I2159" s="821">
        <v>11</v>
      </c>
      <c r="J2159" s="827">
        <v>81.03</v>
      </c>
      <c r="K2159" s="21">
        <f t="shared" si="150"/>
        <v>891.33</v>
      </c>
      <c r="L2159" s="21">
        <f t="shared" si="153"/>
        <v>210</v>
      </c>
      <c r="M2159" s="21">
        <f t="shared" si="152"/>
        <v>210</v>
      </c>
      <c r="N2159" s="21">
        <f t="shared" si="151"/>
        <v>1101.33</v>
      </c>
      <c r="O2159" s="817" t="s">
        <v>6</v>
      </c>
      <c r="P2159" s="817" t="s">
        <v>416</v>
      </c>
      <c r="Q2159" s="822" t="s">
        <v>8</v>
      </c>
      <c r="R2159" s="823" t="s">
        <v>9</v>
      </c>
    </row>
    <row r="2160" spans="1:18" ht="15" hidden="1" customHeight="1">
      <c r="A2160" s="816">
        <v>117812</v>
      </c>
      <c r="B2160" s="817" t="s">
        <v>596</v>
      </c>
      <c r="C2160" s="817" t="s">
        <v>39</v>
      </c>
      <c r="D2160" s="817" t="s">
        <v>3</v>
      </c>
      <c r="E2160" s="818">
        <v>44448</v>
      </c>
      <c r="F2160" s="817" t="s">
        <v>140</v>
      </c>
      <c r="G2160" s="819" t="s">
        <v>518</v>
      </c>
      <c r="H2160" s="817" t="s">
        <v>142</v>
      </c>
      <c r="I2160" s="821">
        <v>11</v>
      </c>
      <c r="J2160" s="827">
        <v>81.03</v>
      </c>
      <c r="K2160" s="21">
        <f t="shared" si="150"/>
        <v>891.33</v>
      </c>
      <c r="L2160" s="21">
        <f t="shared" si="153"/>
        <v>210</v>
      </c>
      <c r="M2160" s="21">
        <f t="shared" si="152"/>
        <v>210</v>
      </c>
      <c r="N2160" s="21">
        <f t="shared" si="151"/>
        <v>1101.33</v>
      </c>
      <c r="O2160" s="817" t="s">
        <v>6</v>
      </c>
      <c r="P2160" s="817" t="s">
        <v>416</v>
      </c>
      <c r="Q2160" s="822" t="s">
        <v>8</v>
      </c>
      <c r="R2160" s="823" t="s">
        <v>9</v>
      </c>
    </row>
    <row r="2161" spans="1:18" ht="15" hidden="1" customHeight="1">
      <c r="A2161" s="816">
        <v>118183</v>
      </c>
      <c r="B2161" s="817" t="s">
        <v>196</v>
      </c>
      <c r="C2161" s="817" t="s">
        <v>59</v>
      </c>
      <c r="D2161" s="817" t="s">
        <v>3</v>
      </c>
      <c r="E2161" s="818">
        <v>44448</v>
      </c>
      <c r="F2161" s="817" t="s">
        <v>140</v>
      </c>
      <c r="G2161" s="819" t="s">
        <v>518</v>
      </c>
      <c r="H2161" s="817" t="s">
        <v>142</v>
      </c>
      <c r="I2161" s="821">
        <v>11</v>
      </c>
      <c r="J2161" s="827">
        <v>111.7</v>
      </c>
      <c r="K2161" s="21">
        <f t="shared" si="150"/>
        <v>1228.7</v>
      </c>
      <c r="L2161" s="21">
        <f t="shared" si="153"/>
        <v>210</v>
      </c>
      <c r="M2161" s="21">
        <f t="shared" si="152"/>
        <v>210</v>
      </c>
      <c r="N2161" s="21">
        <f t="shared" si="151"/>
        <v>1438.7</v>
      </c>
      <c r="O2161" s="817" t="s">
        <v>6</v>
      </c>
      <c r="P2161" s="817" t="s">
        <v>416</v>
      </c>
      <c r="Q2161" s="822" t="s">
        <v>8</v>
      </c>
      <c r="R2161" s="823" t="s">
        <v>9</v>
      </c>
    </row>
    <row r="2162" spans="1:18" ht="15" hidden="1" customHeight="1">
      <c r="A2162" s="816">
        <v>156263</v>
      </c>
      <c r="B2162" s="817" t="s">
        <v>198</v>
      </c>
      <c r="C2162" s="817" t="s">
        <v>39</v>
      </c>
      <c r="D2162" s="817" t="s">
        <v>3</v>
      </c>
      <c r="E2162" s="818">
        <v>44448</v>
      </c>
      <c r="F2162" s="817" t="s">
        <v>140</v>
      </c>
      <c r="G2162" s="819" t="s">
        <v>518</v>
      </c>
      <c r="H2162" s="817" t="s">
        <v>142</v>
      </c>
      <c r="I2162" s="821">
        <v>11</v>
      </c>
      <c r="J2162" s="827">
        <v>81.03</v>
      </c>
      <c r="K2162" s="21">
        <f t="shared" si="150"/>
        <v>891.33</v>
      </c>
      <c r="L2162" s="21">
        <f t="shared" si="153"/>
        <v>210</v>
      </c>
      <c r="M2162" s="21">
        <f t="shared" si="152"/>
        <v>210</v>
      </c>
      <c r="N2162" s="21">
        <f t="shared" si="151"/>
        <v>1101.33</v>
      </c>
      <c r="O2162" s="817" t="s">
        <v>6</v>
      </c>
      <c r="P2162" s="817" t="s">
        <v>416</v>
      </c>
      <c r="Q2162" s="822" t="s">
        <v>8</v>
      </c>
      <c r="R2162" s="823" t="s">
        <v>9</v>
      </c>
    </row>
    <row r="2163" spans="1:18" ht="15" hidden="1" customHeight="1">
      <c r="A2163" s="816">
        <v>174879</v>
      </c>
      <c r="B2163" s="817" t="s">
        <v>606</v>
      </c>
      <c r="C2163" s="817" t="s">
        <v>39</v>
      </c>
      <c r="D2163" s="817" t="s">
        <v>3</v>
      </c>
      <c r="E2163" s="818">
        <v>44448</v>
      </c>
      <c r="F2163" s="817" t="s">
        <v>140</v>
      </c>
      <c r="G2163" s="819" t="s">
        <v>518</v>
      </c>
      <c r="H2163" s="817" t="s">
        <v>142</v>
      </c>
      <c r="I2163" s="821">
        <v>11</v>
      </c>
      <c r="J2163" s="827">
        <v>81.03</v>
      </c>
      <c r="K2163" s="21">
        <f t="shared" si="150"/>
        <v>891.33</v>
      </c>
      <c r="L2163" s="21">
        <f t="shared" si="153"/>
        <v>210</v>
      </c>
      <c r="M2163" s="21">
        <f t="shared" si="152"/>
        <v>210</v>
      </c>
      <c r="N2163" s="21">
        <f t="shared" si="151"/>
        <v>1101.33</v>
      </c>
      <c r="O2163" s="817" t="s">
        <v>6</v>
      </c>
      <c r="P2163" s="817" t="s">
        <v>416</v>
      </c>
      <c r="Q2163" s="822" t="s">
        <v>8</v>
      </c>
      <c r="R2163" s="823" t="s">
        <v>9</v>
      </c>
    </row>
    <row r="2164" spans="1:18" ht="15" hidden="1" customHeight="1">
      <c r="A2164" s="816">
        <v>176090</v>
      </c>
      <c r="B2164" s="817" t="s">
        <v>509</v>
      </c>
      <c r="C2164" s="817" t="s">
        <v>39</v>
      </c>
      <c r="D2164" s="817" t="s">
        <v>3</v>
      </c>
      <c r="E2164" s="818">
        <v>44448</v>
      </c>
      <c r="F2164" s="817" t="s">
        <v>140</v>
      </c>
      <c r="G2164" s="819" t="s">
        <v>518</v>
      </c>
      <c r="H2164" s="817" t="s">
        <v>142</v>
      </c>
      <c r="I2164" s="821">
        <v>11</v>
      </c>
      <c r="J2164" s="827">
        <v>81.03</v>
      </c>
      <c r="K2164" s="21">
        <f t="shared" si="150"/>
        <v>891.33</v>
      </c>
      <c r="L2164" s="21">
        <f t="shared" si="153"/>
        <v>210</v>
      </c>
      <c r="M2164" s="21">
        <f t="shared" si="152"/>
        <v>210</v>
      </c>
      <c r="N2164" s="21">
        <f t="shared" si="151"/>
        <v>1101.33</v>
      </c>
      <c r="O2164" s="817" t="s">
        <v>6</v>
      </c>
      <c r="P2164" s="817" t="s">
        <v>416</v>
      </c>
      <c r="Q2164" s="822" t="s">
        <v>8</v>
      </c>
      <c r="R2164" s="823" t="s">
        <v>9</v>
      </c>
    </row>
    <row r="2165" spans="1:18" ht="15" hidden="1" customHeight="1">
      <c r="A2165" s="816">
        <v>116573</v>
      </c>
      <c r="B2165" s="817" t="s">
        <v>180</v>
      </c>
      <c r="C2165" s="817" t="s">
        <v>39</v>
      </c>
      <c r="D2165" s="817" t="s">
        <v>3</v>
      </c>
      <c r="E2165" s="818">
        <v>44449</v>
      </c>
      <c r="F2165" s="817" t="s">
        <v>140</v>
      </c>
      <c r="G2165" s="819" t="s">
        <v>518</v>
      </c>
      <c r="H2165" s="817" t="s">
        <v>142</v>
      </c>
      <c r="I2165" s="821">
        <v>11</v>
      </c>
      <c r="J2165" s="827">
        <v>81.03</v>
      </c>
      <c r="K2165" s="21">
        <f t="shared" si="150"/>
        <v>891.33</v>
      </c>
      <c r="L2165" s="21">
        <f t="shared" si="153"/>
        <v>210</v>
      </c>
      <c r="M2165" s="21">
        <f t="shared" si="152"/>
        <v>210</v>
      </c>
      <c r="N2165" s="21">
        <f t="shared" si="151"/>
        <v>1101.33</v>
      </c>
      <c r="O2165" s="817" t="s">
        <v>6</v>
      </c>
      <c r="P2165" s="817" t="s">
        <v>416</v>
      </c>
      <c r="Q2165" s="822" t="s">
        <v>8</v>
      </c>
      <c r="R2165" s="823" t="s">
        <v>9</v>
      </c>
    </row>
    <row r="2166" spans="1:18" ht="15" hidden="1" customHeight="1">
      <c r="A2166" s="816">
        <v>116725</v>
      </c>
      <c r="B2166" s="817" t="s">
        <v>184</v>
      </c>
      <c r="C2166" s="817" t="s">
        <v>39</v>
      </c>
      <c r="D2166" s="817" t="s">
        <v>3</v>
      </c>
      <c r="E2166" s="818">
        <v>44449</v>
      </c>
      <c r="F2166" s="817" t="s">
        <v>140</v>
      </c>
      <c r="G2166" s="819" t="s">
        <v>518</v>
      </c>
      <c r="H2166" s="817" t="s">
        <v>142</v>
      </c>
      <c r="I2166" s="821">
        <v>11</v>
      </c>
      <c r="J2166" s="827">
        <v>81.03</v>
      </c>
      <c r="K2166" s="21">
        <f t="shared" si="150"/>
        <v>891.33</v>
      </c>
      <c r="L2166" s="21">
        <f t="shared" si="153"/>
        <v>210</v>
      </c>
      <c r="M2166" s="21">
        <f t="shared" si="152"/>
        <v>210</v>
      </c>
      <c r="N2166" s="21">
        <f t="shared" si="151"/>
        <v>1101.33</v>
      </c>
      <c r="O2166" s="817" t="s">
        <v>6</v>
      </c>
      <c r="P2166" s="817" t="s">
        <v>416</v>
      </c>
      <c r="Q2166" s="822" t="s">
        <v>8</v>
      </c>
      <c r="R2166" s="823" t="s">
        <v>9</v>
      </c>
    </row>
    <row r="2167" spans="1:18" ht="15" hidden="1" customHeight="1">
      <c r="A2167" s="816">
        <v>117372</v>
      </c>
      <c r="B2167" s="817" t="s">
        <v>188</v>
      </c>
      <c r="C2167" s="817" t="s">
        <v>39</v>
      </c>
      <c r="D2167" s="817" t="s">
        <v>3</v>
      </c>
      <c r="E2167" s="818">
        <v>44449</v>
      </c>
      <c r="F2167" s="817" t="s">
        <v>140</v>
      </c>
      <c r="G2167" s="819" t="s">
        <v>518</v>
      </c>
      <c r="H2167" s="817" t="s">
        <v>142</v>
      </c>
      <c r="I2167" s="821">
        <v>11</v>
      </c>
      <c r="J2167" s="827">
        <v>81.03</v>
      </c>
      <c r="K2167" s="21">
        <f t="shared" si="150"/>
        <v>891.33</v>
      </c>
      <c r="L2167" s="21">
        <f t="shared" si="153"/>
        <v>210</v>
      </c>
      <c r="M2167" s="21">
        <f t="shared" si="152"/>
        <v>210</v>
      </c>
      <c r="N2167" s="21">
        <f t="shared" si="151"/>
        <v>1101.33</v>
      </c>
      <c r="O2167" s="817" t="s">
        <v>6</v>
      </c>
      <c r="P2167" s="817" t="s">
        <v>416</v>
      </c>
      <c r="Q2167" s="822" t="s">
        <v>8</v>
      </c>
      <c r="R2167" s="823" t="s">
        <v>9</v>
      </c>
    </row>
    <row r="2168" spans="1:18" ht="15" hidden="1" customHeight="1">
      <c r="A2168" s="816">
        <v>117459</v>
      </c>
      <c r="B2168" s="817" t="s">
        <v>189</v>
      </c>
      <c r="C2168" s="817" t="s">
        <v>59</v>
      </c>
      <c r="D2168" s="817" t="s">
        <v>3</v>
      </c>
      <c r="E2168" s="818">
        <v>44449</v>
      </c>
      <c r="F2168" s="817" t="s">
        <v>140</v>
      </c>
      <c r="G2168" s="819" t="s">
        <v>518</v>
      </c>
      <c r="H2168" s="817" t="s">
        <v>142</v>
      </c>
      <c r="I2168" s="821">
        <v>11</v>
      </c>
      <c r="J2168" s="827">
        <v>111.7</v>
      </c>
      <c r="K2168" s="21">
        <f t="shared" si="150"/>
        <v>1228.7</v>
      </c>
      <c r="L2168" s="21">
        <f t="shared" si="153"/>
        <v>210</v>
      </c>
      <c r="M2168" s="21">
        <f t="shared" si="152"/>
        <v>210</v>
      </c>
      <c r="N2168" s="21">
        <f t="shared" si="151"/>
        <v>1438.7</v>
      </c>
      <c r="O2168" s="817" t="s">
        <v>6</v>
      </c>
      <c r="P2168" s="817" t="s">
        <v>416</v>
      </c>
      <c r="Q2168" s="822" t="s">
        <v>8</v>
      </c>
      <c r="R2168" s="823" t="s">
        <v>9</v>
      </c>
    </row>
    <row r="2169" spans="1:18" ht="15" hidden="1" customHeight="1">
      <c r="A2169" s="816">
        <v>117567</v>
      </c>
      <c r="B2169" s="817" t="s">
        <v>190</v>
      </c>
      <c r="C2169" s="817" t="s">
        <v>39</v>
      </c>
      <c r="D2169" s="817" t="s">
        <v>3</v>
      </c>
      <c r="E2169" s="818">
        <v>44449</v>
      </c>
      <c r="F2169" s="817" t="s">
        <v>140</v>
      </c>
      <c r="G2169" s="819" t="s">
        <v>518</v>
      </c>
      <c r="H2169" s="817" t="s">
        <v>142</v>
      </c>
      <c r="I2169" s="821">
        <v>11</v>
      </c>
      <c r="J2169" s="827">
        <v>81.03</v>
      </c>
      <c r="K2169" s="21">
        <f t="shared" si="150"/>
        <v>891.33</v>
      </c>
      <c r="L2169" s="21">
        <f t="shared" si="153"/>
        <v>210</v>
      </c>
      <c r="M2169" s="21">
        <f t="shared" si="152"/>
        <v>210</v>
      </c>
      <c r="N2169" s="21">
        <f t="shared" si="151"/>
        <v>1101.33</v>
      </c>
      <c r="O2169" s="817" t="s">
        <v>6</v>
      </c>
      <c r="P2169" s="817" t="s">
        <v>416</v>
      </c>
      <c r="Q2169" s="822" t="s">
        <v>8</v>
      </c>
      <c r="R2169" s="823" t="s">
        <v>9</v>
      </c>
    </row>
    <row r="2170" spans="1:18" ht="15" hidden="1" customHeight="1">
      <c r="A2170" s="816">
        <v>117569</v>
      </c>
      <c r="B2170" s="817" t="s">
        <v>191</v>
      </c>
      <c r="C2170" s="817" t="s">
        <v>39</v>
      </c>
      <c r="D2170" s="817" t="s">
        <v>3</v>
      </c>
      <c r="E2170" s="818">
        <v>44449</v>
      </c>
      <c r="F2170" s="817" t="s">
        <v>140</v>
      </c>
      <c r="G2170" s="819" t="s">
        <v>518</v>
      </c>
      <c r="H2170" s="817" t="s">
        <v>142</v>
      </c>
      <c r="I2170" s="821">
        <v>11</v>
      </c>
      <c r="J2170" s="827">
        <v>81.03</v>
      </c>
      <c r="K2170" s="21">
        <f t="shared" si="150"/>
        <v>891.33</v>
      </c>
      <c r="L2170" s="21">
        <f t="shared" si="153"/>
        <v>210</v>
      </c>
      <c r="M2170" s="21">
        <f t="shared" si="152"/>
        <v>210</v>
      </c>
      <c r="N2170" s="21">
        <f t="shared" si="151"/>
        <v>1101.33</v>
      </c>
      <c r="O2170" s="817" t="s">
        <v>6</v>
      </c>
      <c r="P2170" s="817" t="s">
        <v>416</v>
      </c>
      <c r="Q2170" s="822" t="s">
        <v>8</v>
      </c>
      <c r="R2170" s="823" t="s">
        <v>9</v>
      </c>
    </row>
    <row r="2171" spans="1:18" ht="15" hidden="1" customHeight="1">
      <c r="A2171" s="816">
        <v>117776</v>
      </c>
      <c r="B2171" s="817" t="s">
        <v>194</v>
      </c>
      <c r="C2171" s="817" t="s">
        <v>39</v>
      </c>
      <c r="D2171" s="817" t="s">
        <v>3</v>
      </c>
      <c r="E2171" s="818">
        <v>44449</v>
      </c>
      <c r="F2171" s="817" t="s">
        <v>140</v>
      </c>
      <c r="G2171" s="819" t="s">
        <v>518</v>
      </c>
      <c r="H2171" s="817" t="s">
        <v>142</v>
      </c>
      <c r="I2171" s="821">
        <v>11</v>
      </c>
      <c r="J2171" s="827">
        <v>81.03</v>
      </c>
      <c r="K2171" s="21">
        <f t="shared" si="150"/>
        <v>891.33</v>
      </c>
      <c r="L2171" s="21">
        <f t="shared" si="153"/>
        <v>210</v>
      </c>
      <c r="M2171" s="21">
        <f t="shared" si="152"/>
        <v>210</v>
      </c>
      <c r="N2171" s="21">
        <f t="shared" si="151"/>
        <v>1101.33</v>
      </c>
      <c r="O2171" s="817" t="s">
        <v>6</v>
      </c>
      <c r="P2171" s="817" t="s">
        <v>416</v>
      </c>
      <c r="Q2171" s="822" t="s">
        <v>8</v>
      </c>
      <c r="R2171" s="823" t="s">
        <v>9</v>
      </c>
    </row>
    <row r="2172" spans="1:18" ht="15" hidden="1" customHeight="1">
      <c r="A2172" s="816">
        <v>118183</v>
      </c>
      <c r="B2172" s="817" t="s">
        <v>196</v>
      </c>
      <c r="C2172" s="817" t="s">
        <v>59</v>
      </c>
      <c r="D2172" s="817" t="s">
        <v>3</v>
      </c>
      <c r="E2172" s="818">
        <v>44449</v>
      </c>
      <c r="F2172" s="817" t="s">
        <v>140</v>
      </c>
      <c r="G2172" s="819" t="s">
        <v>518</v>
      </c>
      <c r="H2172" s="817" t="s">
        <v>142</v>
      </c>
      <c r="I2172" s="821">
        <v>11</v>
      </c>
      <c r="J2172" s="827">
        <v>111.7</v>
      </c>
      <c r="K2172" s="21">
        <f t="shared" si="150"/>
        <v>1228.7</v>
      </c>
      <c r="L2172" s="21">
        <f t="shared" si="153"/>
        <v>210</v>
      </c>
      <c r="M2172" s="21">
        <f t="shared" si="152"/>
        <v>210</v>
      </c>
      <c r="N2172" s="21">
        <f t="shared" si="151"/>
        <v>1438.7</v>
      </c>
      <c r="O2172" s="817" t="s">
        <v>6</v>
      </c>
      <c r="P2172" s="817" t="s">
        <v>416</v>
      </c>
      <c r="Q2172" s="822" t="s">
        <v>8</v>
      </c>
      <c r="R2172" s="823" t="s">
        <v>9</v>
      </c>
    </row>
    <row r="2173" spans="1:18" ht="15" hidden="1" customHeight="1">
      <c r="A2173" s="816">
        <v>156263</v>
      </c>
      <c r="B2173" s="817" t="s">
        <v>198</v>
      </c>
      <c r="C2173" s="817" t="s">
        <v>39</v>
      </c>
      <c r="D2173" s="817" t="s">
        <v>3</v>
      </c>
      <c r="E2173" s="818">
        <v>44449</v>
      </c>
      <c r="F2173" s="817" t="s">
        <v>140</v>
      </c>
      <c r="G2173" s="819" t="s">
        <v>518</v>
      </c>
      <c r="H2173" s="817" t="s">
        <v>142</v>
      </c>
      <c r="I2173" s="821">
        <v>11</v>
      </c>
      <c r="J2173" s="827">
        <v>81.03</v>
      </c>
      <c r="K2173" s="21">
        <f t="shared" si="150"/>
        <v>891.33</v>
      </c>
      <c r="L2173" s="21">
        <f t="shared" si="153"/>
        <v>210</v>
      </c>
      <c r="M2173" s="21">
        <f t="shared" si="152"/>
        <v>210</v>
      </c>
      <c r="N2173" s="21">
        <f t="shared" si="151"/>
        <v>1101.33</v>
      </c>
      <c r="O2173" s="817" t="s">
        <v>6</v>
      </c>
      <c r="P2173" s="817" t="s">
        <v>416</v>
      </c>
      <c r="Q2173" s="822" t="s">
        <v>8</v>
      </c>
      <c r="R2173" s="823" t="s">
        <v>9</v>
      </c>
    </row>
    <row r="2174" spans="1:18" ht="15" hidden="1" customHeight="1">
      <c r="A2174" s="816">
        <v>176090</v>
      </c>
      <c r="B2174" s="817" t="s">
        <v>509</v>
      </c>
      <c r="C2174" s="817" t="s">
        <v>39</v>
      </c>
      <c r="D2174" s="817" t="s">
        <v>3</v>
      </c>
      <c r="E2174" s="818">
        <v>44449</v>
      </c>
      <c r="F2174" s="817" t="s">
        <v>140</v>
      </c>
      <c r="G2174" s="819" t="s">
        <v>518</v>
      </c>
      <c r="H2174" s="817" t="s">
        <v>142</v>
      </c>
      <c r="I2174" s="821">
        <v>11</v>
      </c>
      <c r="J2174" s="827">
        <v>81.03</v>
      </c>
      <c r="K2174" s="21">
        <f t="shared" si="150"/>
        <v>891.33</v>
      </c>
      <c r="L2174" s="21">
        <f t="shared" si="153"/>
        <v>210</v>
      </c>
      <c r="M2174" s="21">
        <f t="shared" si="152"/>
        <v>210</v>
      </c>
      <c r="N2174" s="21">
        <f t="shared" si="151"/>
        <v>1101.33</v>
      </c>
      <c r="O2174" s="817" t="s">
        <v>6</v>
      </c>
      <c r="P2174" s="817" t="s">
        <v>416</v>
      </c>
      <c r="Q2174" s="822" t="s">
        <v>8</v>
      </c>
      <c r="R2174" s="823" t="s">
        <v>9</v>
      </c>
    </row>
    <row r="2175" spans="1:18" ht="15" hidden="1" customHeight="1">
      <c r="A2175" s="816">
        <v>117561</v>
      </c>
      <c r="B2175" s="817" t="s">
        <v>139</v>
      </c>
      <c r="C2175" s="817" t="s">
        <v>18</v>
      </c>
      <c r="D2175" s="817" t="s">
        <v>3</v>
      </c>
      <c r="E2175" s="818">
        <v>44449</v>
      </c>
      <c r="F2175" s="817" t="s">
        <v>140</v>
      </c>
      <c r="G2175" s="819" t="s">
        <v>141</v>
      </c>
      <c r="H2175" s="820" t="s">
        <v>142</v>
      </c>
      <c r="I2175" s="821">
        <v>8</v>
      </c>
      <c r="J2175" s="827">
        <v>150.59</v>
      </c>
      <c r="K2175" s="21">
        <f t="shared" si="150"/>
        <v>1204.72</v>
      </c>
      <c r="L2175" s="21">
        <f t="shared" si="153"/>
        <v>152.72727272727272</v>
      </c>
      <c r="M2175" s="21">
        <f t="shared" si="152"/>
        <v>152.72999999999999</v>
      </c>
      <c r="N2175" s="21">
        <f t="shared" si="151"/>
        <v>1357.45</v>
      </c>
      <c r="O2175" s="817"/>
      <c r="P2175" s="817"/>
      <c r="Q2175" s="822"/>
      <c r="R2175" s="823" t="s">
        <v>9</v>
      </c>
    </row>
    <row r="2176" spans="1:18" ht="15" hidden="1" customHeight="1">
      <c r="A2176" s="816">
        <v>117561</v>
      </c>
      <c r="B2176" s="817" t="s">
        <v>139</v>
      </c>
      <c r="C2176" s="817" t="s">
        <v>18</v>
      </c>
      <c r="D2176" s="817" t="s">
        <v>3</v>
      </c>
      <c r="E2176" s="818">
        <v>44449</v>
      </c>
      <c r="F2176" s="817" t="s">
        <v>140</v>
      </c>
      <c r="G2176" s="819" t="s">
        <v>141</v>
      </c>
      <c r="H2176" s="820" t="s">
        <v>142</v>
      </c>
      <c r="I2176" s="821">
        <v>3</v>
      </c>
      <c r="J2176" s="827">
        <v>150.59</v>
      </c>
      <c r="K2176" s="21">
        <f t="shared" si="150"/>
        <v>451.77</v>
      </c>
      <c r="L2176" s="21">
        <f t="shared" si="153"/>
        <v>57.272727272727266</v>
      </c>
      <c r="M2176" s="21">
        <f t="shared" si="152"/>
        <v>57.27</v>
      </c>
      <c r="N2176" s="21">
        <f t="shared" si="151"/>
        <v>509.03999999999996</v>
      </c>
      <c r="O2176" s="817"/>
      <c r="P2176" s="817"/>
      <c r="Q2176" s="822"/>
      <c r="R2176" s="823" t="s">
        <v>9</v>
      </c>
    </row>
    <row r="2177" spans="1:18" ht="15" hidden="1" customHeight="1">
      <c r="A2177" s="816">
        <v>117561</v>
      </c>
      <c r="B2177" s="817" t="s">
        <v>139</v>
      </c>
      <c r="C2177" s="817" t="s">
        <v>18</v>
      </c>
      <c r="D2177" s="817" t="s">
        <v>3</v>
      </c>
      <c r="E2177" s="818">
        <v>44449</v>
      </c>
      <c r="F2177" s="817" t="s">
        <v>140</v>
      </c>
      <c r="G2177" s="819" t="s">
        <v>141</v>
      </c>
      <c r="H2177" s="820" t="s">
        <v>142</v>
      </c>
      <c r="I2177" s="821">
        <v>1</v>
      </c>
      <c r="J2177" s="827">
        <v>150.59</v>
      </c>
      <c r="K2177" s="21">
        <f t="shared" si="150"/>
        <v>150.59</v>
      </c>
      <c r="L2177" s="21">
        <f t="shared" si="153"/>
        <v>19.09090909090909</v>
      </c>
      <c r="M2177" s="21">
        <f t="shared" si="152"/>
        <v>19.09</v>
      </c>
      <c r="N2177" s="21">
        <f t="shared" si="151"/>
        <v>169.68</v>
      </c>
      <c r="O2177" s="817"/>
      <c r="P2177" s="817"/>
      <c r="Q2177" s="822"/>
      <c r="R2177" s="823" t="s">
        <v>9</v>
      </c>
    </row>
    <row r="2178" spans="1:18" ht="15" hidden="1" customHeight="1">
      <c r="A2178" s="816">
        <v>116573</v>
      </c>
      <c r="B2178" s="817" t="s">
        <v>180</v>
      </c>
      <c r="C2178" s="817" t="s">
        <v>39</v>
      </c>
      <c r="D2178" s="817" t="s">
        <v>3</v>
      </c>
      <c r="E2178" s="818">
        <v>44450</v>
      </c>
      <c r="F2178" s="817" t="s">
        <v>140</v>
      </c>
      <c r="G2178" s="819" t="s">
        <v>518</v>
      </c>
      <c r="H2178" s="817" t="s">
        <v>142</v>
      </c>
      <c r="I2178" s="821">
        <v>11</v>
      </c>
      <c r="J2178" s="827">
        <v>81.03</v>
      </c>
      <c r="K2178" s="21">
        <f t="shared" si="150"/>
        <v>891.33</v>
      </c>
      <c r="L2178" s="21">
        <f t="shared" si="153"/>
        <v>210</v>
      </c>
      <c r="M2178" s="21">
        <f t="shared" si="152"/>
        <v>210</v>
      </c>
      <c r="N2178" s="21">
        <f t="shared" si="151"/>
        <v>1101.33</v>
      </c>
      <c r="O2178" s="817" t="s">
        <v>6</v>
      </c>
      <c r="P2178" s="817" t="s">
        <v>416</v>
      </c>
      <c r="Q2178" s="822" t="s">
        <v>8</v>
      </c>
      <c r="R2178" s="823" t="s">
        <v>9</v>
      </c>
    </row>
    <row r="2179" spans="1:18" ht="15" hidden="1" customHeight="1">
      <c r="A2179" s="816">
        <v>116725</v>
      </c>
      <c r="B2179" s="817" t="s">
        <v>184</v>
      </c>
      <c r="C2179" s="817" t="s">
        <v>39</v>
      </c>
      <c r="D2179" s="817" t="s">
        <v>3</v>
      </c>
      <c r="E2179" s="818">
        <v>44450</v>
      </c>
      <c r="F2179" s="817" t="s">
        <v>140</v>
      </c>
      <c r="G2179" s="819" t="s">
        <v>518</v>
      </c>
      <c r="H2179" s="817" t="s">
        <v>142</v>
      </c>
      <c r="I2179" s="821">
        <v>11</v>
      </c>
      <c r="J2179" s="827">
        <v>81.03</v>
      </c>
      <c r="K2179" s="21">
        <f t="shared" si="150"/>
        <v>891.33</v>
      </c>
      <c r="L2179" s="21">
        <f t="shared" si="153"/>
        <v>210</v>
      </c>
      <c r="M2179" s="21">
        <f t="shared" si="152"/>
        <v>210</v>
      </c>
      <c r="N2179" s="21">
        <f t="shared" si="151"/>
        <v>1101.33</v>
      </c>
      <c r="O2179" s="817" t="s">
        <v>6</v>
      </c>
      <c r="P2179" s="817" t="s">
        <v>416</v>
      </c>
      <c r="Q2179" s="822" t="s">
        <v>8</v>
      </c>
      <c r="R2179" s="823" t="s">
        <v>9</v>
      </c>
    </row>
    <row r="2180" spans="1:18" ht="15" hidden="1" customHeight="1">
      <c r="A2180" s="816">
        <v>117372</v>
      </c>
      <c r="B2180" s="817" t="s">
        <v>188</v>
      </c>
      <c r="C2180" s="817" t="s">
        <v>39</v>
      </c>
      <c r="D2180" s="817" t="s">
        <v>3</v>
      </c>
      <c r="E2180" s="818">
        <v>44450</v>
      </c>
      <c r="F2180" s="817" t="s">
        <v>140</v>
      </c>
      <c r="G2180" s="819" t="s">
        <v>518</v>
      </c>
      <c r="H2180" s="817" t="s">
        <v>142</v>
      </c>
      <c r="I2180" s="821">
        <v>11</v>
      </c>
      <c r="J2180" s="827">
        <v>81.03</v>
      </c>
      <c r="K2180" s="21">
        <f t="shared" si="150"/>
        <v>891.33</v>
      </c>
      <c r="L2180" s="21">
        <f t="shared" si="153"/>
        <v>210</v>
      </c>
      <c r="M2180" s="21">
        <f t="shared" si="152"/>
        <v>210</v>
      </c>
      <c r="N2180" s="21">
        <f t="shared" si="151"/>
        <v>1101.33</v>
      </c>
      <c r="O2180" s="817" t="s">
        <v>6</v>
      </c>
      <c r="P2180" s="817" t="s">
        <v>416</v>
      </c>
      <c r="Q2180" s="822" t="s">
        <v>8</v>
      </c>
      <c r="R2180" s="823" t="s">
        <v>9</v>
      </c>
    </row>
    <row r="2181" spans="1:18" ht="15" hidden="1" customHeight="1">
      <c r="A2181" s="816">
        <v>117459</v>
      </c>
      <c r="B2181" s="817" t="s">
        <v>189</v>
      </c>
      <c r="C2181" s="817" t="s">
        <v>59</v>
      </c>
      <c r="D2181" s="817" t="s">
        <v>3</v>
      </c>
      <c r="E2181" s="818">
        <v>44450</v>
      </c>
      <c r="F2181" s="817" t="s">
        <v>140</v>
      </c>
      <c r="G2181" s="819" t="s">
        <v>518</v>
      </c>
      <c r="H2181" s="817" t="s">
        <v>142</v>
      </c>
      <c r="I2181" s="821">
        <v>11</v>
      </c>
      <c r="J2181" s="827">
        <v>111.7</v>
      </c>
      <c r="K2181" s="21">
        <f t="shared" ref="K2181:K2244" si="154">J2181*I2181</f>
        <v>1228.7</v>
      </c>
      <c r="L2181" s="21">
        <f t="shared" si="153"/>
        <v>210</v>
      </c>
      <c r="M2181" s="21">
        <f t="shared" si="152"/>
        <v>210</v>
      </c>
      <c r="N2181" s="21">
        <f t="shared" si="151"/>
        <v>1438.7</v>
      </c>
      <c r="O2181" s="817" t="s">
        <v>6</v>
      </c>
      <c r="P2181" s="817" t="s">
        <v>416</v>
      </c>
      <c r="Q2181" s="822" t="s">
        <v>8</v>
      </c>
      <c r="R2181" s="823" t="s">
        <v>9</v>
      </c>
    </row>
    <row r="2182" spans="1:18" ht="15" hidden="1" customHeight="1">
      <c r="A2182" s="816">
        <v>117567</v>
      </c>
      <c r="B2182" s="817" t="s">
        <v>190</v>
      </c>
      <c r="C2182" s="817" t="s">
        <v>39</v>
      </c>
      <c r="D2182" s="817" t="s">
        <v>3</v>
      </c>
      <c r="E2182" s="818">
        <v>44450</v>
      </c>
      <c r="F2182" s="817" t="s">
        <v>140</v>
      </c>
      <c r="G2182" s="819" t="s">
        <v>518</v>
      </c>
      <c r="H2182" s="817" t="s">
        <v>142</v>
      </c>
      <c r="I2182" s="821">
        <v>11</v>
      </c>
      <c r="J2182" s="827">
        <v>81.03</v>
      </c>
      <c r="K2182" s="21">
        <f t="shared" si="154"/>
        <v>891.33</v>
      </c>
      <c r="L2182" s="21">
        <f t="shared" si="153"/>
        <v>210</v>
      </c>
      <c r="M2182" s="21">
        <f t="shared" si="152"/>
        <v>210</v>
      </c>
      <c r="N2182" s="21">
        <f t="shared" ref="N2182:N2245" si="155">K2182+M2182</f>
        <v>1101.33</v>
      </c>
      <c r="O2182" s="817" t="s">
        <v>6</v>
      </c>
      <c r="P2182" s="817" t="s">
        <v>416</v>
      </c>
      <c r="Q2182" s="822" t="s">
        <v>8</v>
      </c>
      <c r="R2182" s="823" t="s">
        <v>9</v>
      </c>
    </row>
    <row r="2183" spans="1:18" ht="15" hidden="1" customHeight="1">
      <c r="A2183" s="816">
        <v>117569</v>
      </c>
      <c r="B2183" s="817" t="s">
        <v>191</v>
      </c>
      <c r="C2183" s="817" t="s">
        <v>39</v>
      </c>
      <c r="D2183" s="817" t="s">
        <v>3</v>
      </c>
      <c r="E2183" s="818">
        <v>44450</v>
      </c>
      <c r="F2183" s="817" t="s">
        <v>140</v>
      </c>
      <c r="G2183" s="819" t="s">
        <v>518</v>
      </c>
      <c r="H2183" s="817" t="s">
        <v>142</v>
      </c>
      <c r="I2183" s="821">
        <v>11</v>
      </c>
      <c r="J2183" s="827">
        <v>81.03</v>
      </c>
      <c r="K2183" s="21">
        <f t="shared" si="154"/>
        <v>891.33</v>
      </c>
      <c r="L2183" s="21">
        <f t="shared" si="153"/>
        <v>210</v>
      </c>
      <c r="M2183" s="21">
        <f t="shared" ref="M2183:M2246" si="156">IFERROR(ROUND(L2183,2),0)</f>
        <v>210</v>
      </c>
      <c r="N2183" s="21">
        <f t="shared" si="155"/>
        <v>1101.33</v>
      </c>
      <c r="O2183" s="817" t="s">
        <v>6</v>
      </c>
      <c r="P2183" s="817" t="s">
        <v>416</v>
      </c>
      <c r="Q2183" s="822" t="s">
        <v>8</v>
      </c>
      <c r="R2183" s="823" t="s">
        <v>9</v>
      </c>
    </row>
    <row r="2184" spans="1:18" ht="15" hidden="1" customHeight="1">
      <c r="A2184" s="816">
        <v>117776</v>
      </c>
      <c r="B2184" s="817" t="s">
        <v>194</v>
      </c>
      <c r="C2184" s="817" t="s">
        <v>39</v>
      </c>
      <c r="D2184" s="817" t="s">
        <v>3</v>
      </c>
      <c r="E2184" s="818">
        <v>44450</v>
      </c>
      <c r="F2184" s="817" t="s">
        <v>140</v>
      </c>
      <c r="G2184" s="819" t="s">
        <v>518</v>
      </c>
      <c r="H2184" s="817" t="s">
        <v>142</v>
      </c>
      <c r="I2184" s="821">
        <v>11</v>
      </c>
      <c r="J2184" s="827">
        <v>81.03</v>
      </c>
      <c r="K2184" s="21">
        <f t="shared" si="154"/>
        <v>891.33</v>
      </c>
      <c r="L2184" s="21">
        <f t="shared" si="153"/>
        <v>210</v>
      </c>
      <c r="M2184" s="21">
        <f t="shared" si="156"/>
        <v>210</v>
      </c>
      <c r="N2184" s="21">
        <f t="shared" si="155"/>
        <v>1101.33</v>
      </c>
      <c r="O2184" s="817" t="s">
        <v>6</v>
      </c>
      <c r="P2184" s="817" t="s">
        <v>416</v>
      </c>
      <c r="Q2184" s="822" t="s">
        <v>8</v>
      </c>
      <c r="R2184" s="823" t="s">
        <v>9</v>
      </c>
    </row>
    <row r="2185" spans="1:18" ht="15" hidden="1" customHeight="1">
      <c r="A2185" s="816">
        <v>118183</v>
      </c>
      <c r="B2185" s="817" t="s">
        <v>196</v>
      </c>
      <c r="C2185" s="817" t="s">
        <v>59</v>
      </c>
      <c r="D2185" s="817" t="s">
        <v>3</v>
      </c>
      <c r="E2185" s="818">
        <v>44450</v>
      </c>
      <c r="F2185" s="817" t="s">
        <v>140</v>
      </c>
      <c r="G2185" s="819" t="s">
        <v>518</v>
      </c>
      <c r="H2185" s="817" t="s">
        <v>142</v>
      </c>
      <c r="I2185" s="821">
        <v>11</v>
      </c>
      <c r="J2185" s="827">
        <v>111.7</v>
      </c>
      <c r="K2185" s="21">
        <f t="shared" si="154"/>
        <v>1228.7</v>
      </c>
      <c r="L2185" s="21">
        <f t="shared" si="153"/>
        <v>210</v>
      </c>
      <c r="M2185" s="21">
        <f t="shared" si="156"/>
        <v>210</v>
      </c>
      <c r="N2185" s="21">
        <f t="shared" si="155"/>
        <v>1438.7</v>
      </c>
      <c r="O2185" s="817" t="s">
        <v>6</v>
      </c>
      <c r="P2185" s="817" t="s">
        <v>416</v>
      </c>
      <c r="Q2185" s="822" t="s">
        <v>8</v>
      </c>
      <c r="R2185" s="823" t="s">
        <v>9</v>
      </c>
    </row>
    <row r="2186" spans="1:18" ht="15" hidden="1" customHeight="1">
      <c r="A2186" s="816">
        <v>156263</v>
      </c>
      <c r="B2186" s="817" t="s">
        <v>198</v>
      </c>
      <c r="C2186" s="817" t="s">
        <v>39</v>
      </c>
      <c r="D2186" s="817" t="s">
        <v>3</v>
      </c>
      <c r="E2186" s="818">
        <v>44450</v>
      </c>
      <c r="F2186" s="817" t="s">
        <v>140</v>
      </c>
      <c r="G2186" s="819" t="s">
        <v>518</v>
      </c>
      <c r="H2186" s="817" t="s">
        <v>142</v>
      </c>
      <c r="I2186" s="821">
        <v>11</v>
      </c>
      <c r="J2186" s="827">
        <v>81.03</v>
      </c>
      <c r="K2186" s="21">
        <f t="shared" si="154"/>
        <v>891.33</v>
      </c>
      <c r="L2186" s="21">
        <f t="shared" si="153"/>
        <v>210</v>
      </c>
      <c r="M2186" s="21">
        <f t="shared" si="156"/>
        <v>210</v>
      </c>
      <c r="N2186" s="21">
        <f t="shared" si="155"/>
        <v>1101.33</v>
      </c>
      <c r="O2186" s="817" t="s">
        <v>6</v>
      </c>
      <c r="P2186" s="817" t="s">
        <v>416</v>
      </c>
      <c r="Q2186" s="822" t="s">
        <v>8</v>
      </c>
      <c r="R2186" s="823" t="s">
        <v>9</v>
      </c>
    </row>
    <row r="2187" spans="1:18" ht="15" hidden="1" customHeight="1">
      <c r="A2187" s="816">
        <v>176090</v>
      </c>
      <c r="B2187" s="817" t="s">
        <v>509</v>
      </c>
      <c r="C2187" s="817" t="s">
        <v>39</v>
      </c>
      <c r="D2187" s="817" t="s">
        <v>3</v>
      </c>
      <c r="E2187" s="818">
        <v>44450</v>
      </c>
      <c r="F2187" s="817" t="s">
        <v>140</v>
      </c>
      <c r="G2187" s="819" t="s">
        <v>518</v>
      </c>
      <c r="H2187" s="817" t="s">
        <v>142</v>
      </c>
      <c r="I2187" s="821">
        <v>11</v>
      </c>
      <c r="J2187" s="827">
        <v>81.03</v>
      </c>
      <c r="K2187" s="21">
        <f t="shared" si="154"/>
        <v>891.33</v>
      </c>
      <c r="L2187" s="21">
        <f t="shared" si="153"/>
        <v>210</v>
      </c>
      <c r="M2187" s="21">
        <f t="shared" si="156"/>
        <v>210</v>
      </c>
      <c r="N2187" s="21">
        <f t="shared" si="155"/>
        <v>1101.33</v>
      </c>
      <c r="O2187" s="817" t="s">
        <v>6</v>
      </c>
      <c r="P2187" s="817" t="s">
        <v>416</v>
      </c>
      <c r="Q2187" s="822" t="s">
        <v>8</v>
      </c>
      <c r="R2187" s="823" t="s">
        <v>9</v>
      </c>
    </row>
    <row r="2188" spans="1:18" ht="15" hidden="1" customHeight="1">
      <c r="A2188" s="816">
        <v>117561</v>
      </c>
      <c r="B2188" s="817" t="s">
        <v>139</v>
      </c>
      <c r="C2188" s="817" t="s">
        <v>18</v>
      </c>
      <c r="D2188" s="817" t="s">
        <v>3</v>
      </c>
      <c r="E2188" s="818">
        <v>44450</v>
      </c>
      <c r="F2188" s="817" t="s">
        <v>140</v>
      </c>
      <c r="G2188" s="819" t="s">
        <v>141</v>
      </c>
      <c r="H2188" s="820" t="s">
        <v>142</v>
      </c>
      <c r="I2188" s="821">
        <v>8</v>
      </c>
      <c r="J2188" s="827">
        <v>150.59</v>
      </c>
      <c r="K2188" s="21">
        <f t="shared" si="154"/>
        <v>1204.72</v>
      </c>
      <c r="L2188" s="21">
        <f t="shared" si="153"/>
        <v>152.72727272727272</v>
      </c>
      <c r="M2188" s="21">
        <f t="shared" si="156"/>
        <v>152.72999999999999</v>
      </c>
      <c r="N2188" s="21">
        <f t="shared" si="155"/>
        <v>1357.45</v>
      </c>
      <c r="O2188" s="817"/>
      <c r="P2188" s="817"/>
      <c r="Q2188" s="822"/>
      <c r="R2188" s="823" t="s">
        <v>9</v>
      </c>
    </row>
    <row r="2189" spans="1:18" ht="15" hidden="1" customHeight="1">
      <c r="A2189" s="816">
        <v>117561</v>
      </c>
      <c r="B2189" s="817" t="s">
        <v>139</v>
      </c>
      <c r="C2189" s="817" t="s">
        <v>18</v>
      </c>
      <c r="D2189" s="817" t="s">
        <v>3</v>
      </c>
      <c r="E2189" s="818">
        <v>44450</v>
      </c>
      <c r="F2189" s="817" t="s">
        <v>140</v>
      </c>
      <c r="G2189" s="819" t="s">
        <v>141</v>
      </c>
      <c r="H2189" s="820" t="s">
        <v>142</v>
      </c>
      <c r="I2189" s="821">
        <v>4</v>
      </c>
      <c r="J2189" s="827">
        <v>150.59</v>
      </c>
      <c r="K2189" s="21">
        <f t="shared" si="154"/>
        <v>602.36</v>
      </c>
      <c r="L2189" s="21">
        <f t="shared" si="153"/>
        <v>76.36363636363636</v>
      </c>
      <c r="M2189" s="21">
        <f t="shared" si="156"/>
        <v>76.36</v>
      </c>
      <c r="N2189" s="21">
        <f t="shared" si="155"/>
        <v>678.72</v>
      </c>
      <c r="O2189" s="817"/>
      <c r="P2189" s="817"/>
      <c r="Q2189" s="822"/>
      <c r="R2189" s="823" t="s">
        <v>9</v>
      </c>
    </row>
    <row r="2190" spans="1:18" ht="15" hidden="1" customHeight="1">
      <c r="A2190" s="816">
        <v>116573</v>
      </c>
      <c r="B2190" s="817" t="s">
        <v>180</v>
      </c>
      <c r="C2190" s="817" t="s">
        <v>39</v>
      </c>
      <c r="D2190" s="817" t="s">
        <v>3</v>
      </c>
      <c r="E2190" s="818">
        <v>44451</v>
      </c>
      <c r="F2190" s="817" t="s">
        <v>140</v>
      </c>
      <c r="G2190" s="819" t="s">
        <v>629</v>
      </c>
      <c r="H2190" s="817" t="s">
        <v>142</v>
      </c>
      <c r="I2190" s="821">
        <v>11</v>
      </c>
      <c r="J2190" s="827">
        <v>81.03</v>
      </c>
      <c r="K2190" s="21">
        <f t="shared" si="154"/>
        <v>891.33</v>
      </c>
      <c r="L2190" s="21">
        <f t="shared" si="153"/>
        <v>210</v>
      </c>
      <c r="M2190" s="21">
        <f t="shared" si="156"/>
        <v>210</v>
      </c>
      <c r="N2190" s="21">
        <f t="shared" si="155"/>
        <v>1101.33</v>
      </c>
      <c r="O2190" s="817" t="s">
        <v>6</v>
      </c>
      <c r="P2190" s="817" t="s">
        <v>416</v>
      </c>
      <c r="Q2190" s="822" t="s">
        <v>8</v>
      </c>
      <c r="R2190" s="823" t="s">
        <v>9</v>
      </c>
    </row>
    <row r="2191" spans="1:18" ht="15" hidden="1" customHeight="1">
      <c r="A2191" s="816">
        <v>116725</v>
      </c>
      <c r="B2191" s="817" t="s">
        <v>184</v>
      </c>
      <c r="C2191" s="817" t="s">
        <v>39</v>
      </c>
      <c r="D2191" s="817" t="s">
        <v>3</v>
      </c>
      <c r="E2191" s="818">
        <v>44451</v>
      </c>
      <c r="F2191" s="817" t="s">
        <v>140</v>
      </c>
      <c r="G2191" s="819" t="s">
        <v>629</v>
      </c>
      <c r="H2191" s="817" t="s">
        <v>142</v>
      </c>
      <c r="I2191" s="821">
        <v>11</v>
      </c>
      <c r="J2191" s="827">
        <v>81.03</v>
      </c>
      <c r="K2191" s="21">
        <f t="shared" si="154"/>
        <v>891.33</v>
      </c>
      <c r="L2191" s="21">
        <f t="shared" si="153"/>
        <v>210</v>
      </c>
      <c r="M2191" s="21">
        <f t="shared" si="156"/>
        <v>210</v>
      </c>
      <c r="N2191" s="21">
        <f t="shared" si="155"/>
        <v>1101.33</v>
      </c>
      <c r="O2191" s="817" t="s">
        <v>6</v>
      </c>
      <c r="P2191" s="817" t="s">
        <v>416</v>
      </c>
      <c r="Q2191" s="822" t="s">
        <v>8</v>
      </c>
      <c r="R2191" s="823" t="s">
        <v>9</v>
      </c>
    </row>
    <row r="2192" spans="1:18" ht="15" hidden="1" customHeight="1">
      <c r="A2192" s="816">
        <v>117372</v>
      </c>
      <c r="B2192" s="817" t="s">
        <v>188</v>
      </c>
      <c r="C2192" s="817" t="s">
        <v>39</v>
      </c>
      <c r="D2192" s="817" t="s">
        <v>3</v>
      </c>
      <c r="E2192" s="818">
        <v>44451</v>
      </c>
      <c r="F2192" s="817" t="s">
        <v>140</v>
      </c>
      <c r="G2192" s="819" t="s">
        <v>629</v>
      </c>
      <c r="H2192" s="817" t="s">
        <v>142</v>
      </c>
      <c r="I2192" s="821">
        <v>11</v>
      </c>
      <c r="J2192" s="827">
        <v>81.03</v>
      </c>
      <c r="K2192" s="21">
        <f t="shared" si="154"/>
        <v>891.33</v>
      </c>
      <c r="L2192" s="21">
        <f t="shared" si="153"/>
        <v>210</v>
      </c>
      <c r="M2192" s="21">
        <f t="shared" si="156"/>
        <v>210</v>
      </c>
      <c r="N2192" s="21">
        <f t="shared" si="155"/>
        <v>1101.33</v>
      </c>
      <c r="O2192" s="817" t="s">
        <v>6</v>
      </c>
      <c r="P2192" s="817" t="s">
        <v>416</v>
      </c>
      <c r="Q2192" s="822" t="s">
        <v>8</v>
      </c>
      <c r="R2192" s="823" t="s">
        <v>9</v>
      </c>
    </row>
    <row r="2193" spans="1:18" ht="15" hidden="1" customHeight="1">
      <c r="A2193" s="816">
        <v>117459</v>
      </c>
      <c r="B2193" s="817" t="s">
        <v>189</v>
      </c>
      <c r="C2193" s="817" t="s">
        <v>59</v>
      </c>
      <c r="D2193" s="817" t="s">
        <v>3</v>
      </c>
      <c r="E2193" s="818">
        <v>44451</v>
      </c>
      <c r="F2193" s="817" t="s">
        <v>140</v>
      </c>
      <c r="G2193" s="819" t="s">
        <v>629</v>
      </c>
      <c r="H2193" s="817" t="s">
        <v>142</v>
      </c>
      <c r="I2193" s="821">
        <v>11</v>
      </c>
      <c r="J2193" s="827">
        <v>111.7</v>
      </c>
      <c r="K2193" s="21">
        <f t="shared" si="154"/>
        <v>1228.7</v>
      </c>
      <c r="L2193" s="21">
        <f t="shared" si="153"/>
        <v>210</v>
      </c>
      <c r="M2193" s="21">
        <f t="shared" si="156"/>
        <v>210</v>
      </c>
      <c r="N2193" s="21">
        <f t="shared" si="155"/>
        <v>1438.7</v>
      </c>
      <c r="O2193" s="817" t="s">
        <v>6</v>
      </c>
      <c r="P2193" s="817" t="s">
        <v>416</v>
      </c>
      <c r="Q2193" s="822" t="s">
        <v>8</v>
      </c>
      <c r="R2193" s="823" t="s">
        <v>9</v>
      </c>
    </row>
    <row r="2194" spans="1:18" ht="15" hidden="1" customHeight="1">
      <c r="A2194" s="816">
        <v>117567</v>
      </c>
      <c r="B2194" s="817" t="s">
        <v>190</v>
      </c>
      <c r="C2194" s="817" t="s">
        <v>39</v>
      </c>
      <c r="D2194" s="817" t="s">
        <v>3</v>
      </c>
      <c r="E2194" s="818">
        <v>44451</v>
      </c>
      <c r="F2194" s="817" t="s">
        <v>140</v>
      </c>
      <c r="G2194" s="819" t="s">
        <v>629</v>
      </c>
      <c r="H2194" s="817" t="s">
        <v>142</v>
      </c>
      <c r="I2194" s="821">
        <v>11</v>
      </c>
      <c r="J2194" s="827">
        <v>81.03</v>
      </c>
      <c r="K2194" s="21">
        <f t="shared" si="154"/>
        <v>891.33</v>
      </c>
      <c r="L2194" s="21">
        <f t="shared" si="153"/>
        <v>210</v>
      </c>
      <c r="M2194" s="21">
        <f t="shared" si="156"/>
        <v>210</v>
      </c>
      <c r="N2194" s="21">
        <f t="shared" si="155"/>
        <v>1101.33</v>
      </c>
      <c r="O2194" s="817" t="s">
        <v>6</v>
      </c>
      <c r="P2194" s="817" t="s">
        <v>416</v>
      </c>
      <c r="Q2194" s="822" t="s">
        <v>8</v>
      </c>
      <c r="R2194" s="823" t="s">
        <v>9</v>
      </c>
    </row>
    <row r="2195" spans="1:18" ht="15" hidden="1" customHeight="1">
      <c r="A2195" s="816">
        <v>117569</v>
      </c>
      <c r="B2195" s="817" t="s">
        <v>191</v>
      </c>
      <c r="C2195" s="817" t="s">
        <v>39</v>
      </c>
      <c r="D2195" s="817" t="s">
        <v>3</v>
      </c>
      <c r="E2195" s="818">
        <v>44451</v>
      </c>
      <c r="F2195" s="817" t="s">
        <v>140</v>
      </c>
      <c r="G2195" s="819" t="s">
        <v>629</v>
      </c>
      <c r="H2195" s="817" t="s">
        <v>142</v>
      </c>
      <c r="I2195" s="821">
        <v>11</v>
      </c>
      <c r="J2195" s="827">
        <v>81.03</v>
      </c>
      <c r="K2195" s="21">
        <f t="shared" si="154"/>
        <v>891.33</v>
      </c>
      <c r="L2195" s="21">
        <f t="shared" si="153"/>
        <v>210</v>
      </c>
      <c r="M2195" s="21">
        <f t="shared" si="156"/>
        <v>210</v>
      </c>
      <c r="N2195" s="21">
        <f t="shared" si="155"/>
        <v>1101.33</v>
      </c>
      <c r="O2195" s="817" t="s">
        <v>6</v>
      </c>
      <c r="P2195" s="817" t="s">
        <v>416</v>
      </c>
      <c r="Q2195" s="822" t="s">
        <v>8</v>
      </c>
      <c r="R2195" s="823" t="s">
        <v>9</v>
      </c>
    </row>
    <row r="2196" spans="1:18" ht="15" hidden="1" customHeight="1">
      <c r="A2196" s="816">
        <v>117776</v>
      </c>
      <c r="B2196" s="817" t="s">
        <v>194</v>
      </c>
      <c r="C2196" s="817" t="s">
        <v>39</v>
      </c>
      <c r="D2196" s="817" t="s">
        <v>3</v>
      </c>
      <c r="E2196" s="818">
        <v>44451</v>
      </c>
      <c r="F2196" s="817" t="s">
        <v>140</v>
      </c>
      <c r="G2196" s="819" t="s">
        <v>629</v>
      </c>
      <c r="H2196" s="817" t="s">
        <v>142</v>
      </c>
      <c r="I2196" s="821">
        <v>11</v>
      </c>
      <c r="J2196" s="827">
        <v>81.03</v>
      </c>
      <c r="K2196" s="21">
        <f t="shared" si="154"/>
        <v>891.33</v>
      </c>
      <c r="L2196" s="21">
        <f t="shared" si="153"/>
        <v>210</v>
      </c>
      <c r="M2196" s="21">
        <f t="shared" si="156"/>
        <v>210</v>
      </c>
      <c r="N2196" s="21">
        <f t="shared" si="155"/>
        <v>1101.33</v>
      </c>
      <c r="O2196" s="817" t="s">
        <v>6</v>
      </c>
      <c r="P2196" s="817" t="s">
        <v>416</v>
      </c>
      <c r="Q2196" s="822" t="s">
        <v>8</v>
      </c>
      <c r="R2196" s="823" t="s">
        <v>9</v>
      </c>
    </row>
    <row r="2197" spans="1:18" ht="15" hidden="1" customHeight="1">
      <c r="A2197" s="816">
        <v>118183</v>
      </c>
      <c r="B2197" s="817" t="s">
        <v>196</v>
      </c>
      <c r="C2197" s="817" t="s">
        <v>59</v>
      </c>
      <c r="D2197" s="817" t="s">
        <v>3</v>
      </c>
      <c r="E2197" s="818">
        <v>44451</v>
      </c>
      <c r="F2197" s="817" t="s">
        <v>140</v>
      </c>
      <c r="G2197" s="819" t="s">
        <v>629</v>
      </c>
      <c r="H2197" s="817" t="s">
        <v>142</v>
      </c>
      <c r="I2197" s="821">
        <v>11</v>
      </c>
      <c r="J2197" s="827">
        <v>111.7</v>
      </c>
      <c r="K2197" s="21">
        <f t="shared" si="154"/>
        <v>1228.7</v>
      </c>
      <c r="L2197" s="21">
        <f t="shared" si="153"/>
        <v>210</v>
      </c>
      <c r="M2197" s="21">
        <f t="shared" si="156"/>
        <v>210</v>
      </c>
      <c r="N2197" s="21">
        <f t="shared" si="155"/>
        <v>1438.7</v>
      </c>
      <c r="O2197" s="817" t="s">
        <v>6</v>
      </c>
      <c r="P2197" s="817" t="s">
        <v>416</v>
      </c>
      <c r="Q2197" s="822" t="s">
        <v>8</v>
      </c>
      <c r="R2197" s="823" t="s">
        <v>9</v>
      </c>
    </row>
    <row r="2198" spans="1:18" ht="15" hidden="1" customHeight="1">
      <c r="A2198" s="816">
        <v>156263</v>
      </c>
      <c r="B2198" s="817" t="s">
        <v>198</v>
      </c>
      <c r="C2198" s="817" t="s">
        <v>39</v>
      </c>
      <c r="D2198" s="817" t="s">
        <v>3</v>
      </c>
      <c r="E2198" s="818">
        <v>44451</v>
      </c>
      <c r="F2198" s="817" t="s">
        <v>140</v>
      </c>
      <c r="G2198" s="819" t="s">
        <v>629</v>
      </c>
      <c r="H2198" s="817" t="s">
        <v>142</v>
      </c>
      <c r="I2198" s="821">
        <v>11</v>
      </c>
      <c r="J2198" s="827">
        <v>81.03</v>
      </c>
      <c r="K2198" s="21">
        <f t="shared" si="154"/>
        <v>891.33</v>
      </c>
      <c r="L2198" s="21">
        <f t="shared" si="153"/>
        <v>210</v>
      </c>
      <c r="M2198" s="21">
        <f t="shared" si="156"/>
        <v>210</v>
      </c>
      <c r="N2198" s="21">
        <f t="shared" si="155"/>
        <v>1101.33</v>
      </c>
      <c r="O2198" s="817" t="s">
        <v>6</v>
      </c>
      <c r="P2198" s="817" t="s">
        <v>416</v>
      </c>
      <c r="Q2198" s="822" t="s">
        <v>8</v>
      </c>
      <c r="R2198" s="823" t="s">
        <v>9</v>
      </c>
    </row>
    <row r="2199" spans="1:18" ht="15" hidden="1" customHeight="1">
      <c r="A2199" s="816">
        <v>176090</v>
      </c>
      <c r="B2199" s="817" t="s">
        <v>509</v>
      </c>
      <c r="C2199" s="817" t="s">
        <v>39</v>
      </c>
      <c r="D2199" s="817" t="s">
        <v>3</v>
      </c>
      <c r="E2199" s="818">
        <v>44451</v>
      </c>
      <c r="F2199" s="817" t="s">
        <v>140</v>
      </c>
      <c r="G2199" s="819" t="s">
        <v>629</v>
      </c>
      <c r="H2199" s="817" t="s">
        <v>142</v>
      </c>
      <c r="I2199" s="821">
        <v>11</v>
      </c>
      <c r="J2199" s="827">
        <v>81.03</v>
      </c>
      <c r="K2199" s="21">
        <f t="shared" si="154"/>
        <v>891.33</v>
      </c>
      <c r="L2199" s="21">
        <f t="shared" si="153"/>
        <v>210</v>
      </c>
      <c r="M2199" s="21">
        <f t="shared" si="156"/>
        <v>210</v>
      </c>
      <c r="N2199" s="21">
        <f t="shared" si="155"/>
        <v>1101.33</v>
      </c>
      <c r="O2199" s="817" t="s">
        <v>6</v>
      </c>
      <c r="P2199" s="817" t="s">
        <v>416</v>
      </c>
      <c r="Q2199" s="822" t="s">
        <v>8</v>
      </c>
      <c r="R2199" s="823" t="s">
        <v>9</v>
      </c>
    </row>
    <row r="2200" spans="1:18" ht="15" hidden="1" customHeight="1">
      <c r="A2200" s="816">
        <v>117561</v>
      </c>
      <c r="B2200" s="817" t="s">
        <v>139</v>
      </c>
      <c r="C2200" s="817" t="s">
        <v>18</v>
      </c>
      <c r="D2200" s="817" t="s">
        <v>3</v>
      </c>
      <c r="E2200" s="818">
        <v>44451</v>
      </c>
      <c r="F2200" s="817" t="s">
        <v>140</v>
      </c>
      <c r="G2200" s="819" t="s">
        <v>141</v>
      </c>
      <c r="H2200" s="820" t="s">
        <v>142</v>
      </c>
      <c r="I2200" s="821">
        <v>12</v>
      </c>
      <c r="J2200" s="827">
        <v>150.59</v>
      </c>
      <c r="K2200" s="21">
        <f t="shared" si="154"/>
        <v>1807.08</v>
      </c>
      <c r="L2200" s="21">
        <f t="shared" si="153"/>
        <v>210</v>
      </c>
      <c r="M2200" s="21">
        <f t="shared" si="156"/>
        <v>210</v>
      </c>
      <c r="N2200" s="21">
        <f t="shared" si="155"/>
        <v>2017.08</v>
      </c>
      <c r="O2200" s="817"/>
      <c r="P2200" s="817"/>
      <c r="Q2200" s="822"/>
      <c r="R2200" s="823" t="s">
        <v>9</v>
      </c>
    </row>
    <row r="2201" spans="1:18" ht="15" hidden="1" customHeight="1">
      <c r="A2201" s="816">
        <v>117561</v>
      </c>
      <c r="B2201" s="817" t="s">
        <v>139</v>
      </c>
      <c r="C2201" s="817" t="s">
        <v>18</v>
      </c>
      <c r="D2201" s="817" t="s">
        <v>3</v>
      </c>
      <c r="E2201" s="818">
        <v>44452</v>
      </c>
      <c r="F2201" s="817" t="s">
        <v>140</v>
      </c>
      <c r="G2201" s="819" t="s">
        <v>141</v>
      </c>
      <c r="H2201" s="820" t="s">
        <v>142</v>
      </c>
      <c r="I2201" s="821">
        <v>3</v>
      </c>
      <c r="J2201" s="827">
        <v>150.59</v>
      </c>
      <c r="K2201" s="21">
        <f t="shared" si="154"/>
        <v>451.77</v>
      </c>
      <c r="L2201" s="21">
        <f t="shared" si="153"/>
        <v>57.272727272727266</v>
      </c>
      <c r="M2201" s="21">
        <f t="shared" si="156"/>
        <v>57.27</v>
      </c>
      <c r="N2201" s="21">
        <f t="shared" si="155"/>
        <v>509.03999999999996</v>
      </c>
      <c r="O2201" s="817"/>
      <c r="P2201" s="817"/>
      <c r="Q2201" s="822"/>
      <c r="R2201" s="823" t="s">
        <v>9</v>
      </c>
    </row>
    <row r="2202" spans="1:18" ht="15" hidden="1" customHeight="1">
      <c r="A2202" s="816">
        <v>117561</v>
      </c>
      <c r="B2202" s="817" t="s">
        <v>139</v>
      </c>
      <c r="C2202" s="817" t="s">
        <v>18</v>
      </c>
      <c r="D2202" s="817" t="s">
        <v>3</v>
      </c>
      <c r="E2202" s="818">
        <v>44452</v>
      </c>
      <c r="F2202" s="817" t="s">
        <v>140</v>
      </c>
      <c r="G2202" s="819" t="s">
        <v>141</v>
      </c>
      <c r="H2202" s="820" t="s">
        <v>142</v>
      </c>
      <c r="I2202" s="821">
        <v>8</v>
      </c>
      <c r="J2202" s="827">
        <v>150.59</v>
      </c>
      <c r="K2202" s="21">
        <f t="shared" si="154"/>
        <v>1204.72</v>
      </c>
      <c r="L2202" s="21">
        <f t="shared" si="153"/>
        <v>152.72727272727272</v>
      </c>
      <c r="M2202" s="21">
        <f t="shared" si="156"/>
        <v>152.72999999999999</v>
      </c>
      <c r="N2202" s="21">
        <f t="shared" si="155"/>
        <v>1357.45</v>
      </c>
      <c r="O2202" s="817"/>
      <c r="P2202" s="817"/>
      <c r="Q2202" s="822"/>
      <c r="R2202" s="823" t="s">
        <v>9</v>
      </c>
    </row>
    <row r="2203" spans="1:18" ht="15" hidden="1" customHeight="1">
      <c r="A2203" s="816">
        <v>117561</v>
      </c>
      <c r="B2203" s="817" t="s">
        <v>139</v>
      </c>
      <c r="C2203" s="817" t="s">
        <v>18</v>
      </c>
      <c r="D2203" s="817" t="s">
        <v>3</v>
      </c>
      <c r="E2203" s="818">
        <v>44453</v>
      </c>
      <c r="F2203" s="817" t="s">
        <v>140</v>
      </c>
      <c r="G2203" s="819" t="s">
        <v>141</v>
      </c>
      <c r="H2203" s="820" t="s">
        <v>142</v>
      </c>
      <c r="I2203" s="821">
        <v>4</v>
      </c>
      <c r="J2203" s="827">
        <v>150.59</v>
      </c>
      <c r="K2203" s="21">
        <f t="shared" si="154"/>
        <v>602.36</v>
      </c>
      <c r="L2203" s="21">
        <f t="shared" ref="L2203:L2249" si="157">IF(OR(I2203=11,I2203&gt;11),210,210*(I2203/11))</f>
        <v>76.36363636363636</v>
      </c>
      <c r="M2203" s="21">
        <f t="shared" si="156"/>
        <v>76.36</v>
      </c>
      <c r="N2203" s="21">
        <f t="shared" si="155"/>
        <v>678.72</v>
      </c>
      <c r="O2203" s="817"/>
      <c r="P2203" s="817"/>
      <c r="Q2203" s="822"/>
      <c r="R2203" s="823" t="s">
        <v>9</v>
      </c>
    </row>
    <row r="2204" spans="1:18" ht="15" hidden="1" customHeight="1">
      <c r="A2204" s="816">
        <v>117561</v>
      </c>
      <c r="B2204" s="817" t="s">
        <v>139</v>
      </c>
      <c r="C2204" s="817" t="s">
        <v>18</v>
      </c>
      <c r="D2204" s="817" t="s">
        <v>3</v>
      </c>
      <c r="E2204" s="818">
        <v>44453</v>
      </c>
      <c r="F2204" s="817" t="s">
        <v>140</v>
      </c>
      <c r="G2204" s="819" t="s">
        <v>141</v>
      </c>
      <c r="H2204" s="820" t="s">
        <v>142</v>
      </c>
      <c r="I2204" s="821">
        <v>8</v>
      </c>
      <c r="J2204" s="827">
        <v>150.59</v>
      </c>
      <c r="K2204" s="21">
        <f t="shared" si="154"/>
        <v>1204.72</v>
      </c>
      <c r="L2204" s="21">
        <f t="shared" si="157"/>
        <v>152.72727272727272</v>
      </c>
      <c r="M2204" s="21">
        <f t="shared" si="156"/>
        <v>152.72999999999999</v>
      </c>
      <c r="N2204" s="21">
        <f t="shared" si="155"/>
        <v>1357.45</v>
      </c>
      <c r="O2204" s="817"/>
      <c r="P2204" s="817"/>
      <c r="Q2204" s="822"/>
      <c r="R2204" s="823" t="s">
        <v>9</v>
      </c>
    </row>
    <row r="2205" spans="1:18" ht="15" hidden="1" customHeight="1">
      <c r="A2205" s="816">
        <v>117561</v>
      </c>
      <c r="B2205" s="817" t="s">
        <v>139</v>
      </c>
      <c r="C2205" s="817" t="s">
        <v>18</v>
      </c>
      <c r="D2205" s="817" t="s">
        <v>3</v>
      </c>
      <c r="E2205" s="818">
        <v>44454</v>
      </c>
      <c r="F2205" s="817" t="s">
        <v>140</v>
      </c>
      <c r="G2205" s="819" t="s">
        <v>141</v>
      </c>
      <c r="H2205" s="820" t="s">
        <v>142</v>
      </c>
      <c r="I2205" s="821">
        <v>4</v>
      </c>
      <c r="J2205" s="827">
        <v>150.59</v>
      </c>
      <c r="K2205" s="21">
        <f t="shared" si="154"/>
        <v>602.36</v>
      </c>
      <c r="L2205" s="21">
        <f t="shared" si="157"/>
        <v>76.36363636363636</v>
      </c>
      <c r="M2205" s="21">
        <f t="shared" si="156"/>
        <v>76.36</v>
      </c>
      <c r="N2205" s="21">
        <f t="shared" si="155"/>
        <v>678.72</v>
      </c>
      <c r="O2205" s="817"/>
      <c r="P2205" s="817"/>
      <c r="Q2205" s="822"/>
      <c r="R2205" s="823" t="s">
        <v>9</v>
      </c>
    </row>
    <row r="2206" spans="1:18" ht="15" hidden="1" customHeight="1">
      <c r="A2206" s="816">
        <v>117561</v>
      </c>
      <c r="B2206" s="817" t="s">
        <v>139</v>
      </c>
      <c r="C2206" s="817" t="s">
        <v>18</v>
      </c>
      <c r="D2206" s="817" t="s">
        <v>3</v>
      </c>
      <c r="E2206" s="818">
        <v>44454</v>
      </c>
      <c r="F2206" s="817" t="s">
        <v>140</v>
      </c>
      <c r="G2206" s="819" t="s">
        <v>141</v>
      </c>
      <c r="H2206" s="820" t="s">
        <v>142</v>
      </c>
      <c r="I2206" s="821">
        <v>8</v>
      </c>
      <c r="J2206" s="827">
        <v>150.59</v>
      </c>
      <c r="K2206" s="21">
        <f t="shared" si="154"/>
        <v>1204.72</v>
      </c>
      <c r="L2206" s="21">
        <f t="shared" si="157"/>
        <v>152.72727272727272</v>
      </c>
      <c r="M2206" s="21">
        <f t="shared" si="156"/>
        <v>152.72999999999999</v>
      </c>
      <c r="N2206" s="21">
        <f t="shared" si="155"/>
        <v>1357.45</v>
      </c>
      <c r="O2206" s="817"/>
      <c r="P2206" s="817"/>
      <c r="Q2206" s="822"/>
      <c r="R2206" s="823" t="s">
        <v>9</v>
      </c>
    </row>
    <row r="2207" spans="1:18" ht="15" hidden="1" customHeight="1">
      <c r="A2207" s="816">
        <v>116532</v>
      </c>
      <c r="B2207" s="817" t="s">
        <v>550</v>
      </c>
      <c r="C2207" s="817" t="s">
        <v>209</v>
      </c>
      <c r="D2207" s="817" t="s">
        <v>3</v>
      </c>
      <c r="E2207" s="818">
        <v>44455</v>
      </c>
      <c r="F2207" s="817" t="s">
        <v>71</v>
      </c>
      <c r="G2207" s="819" t="s">
        <v>630</v>
      </c>
      <c r="H2207" s="817" t="s">
        <v>73</v>
      </c>
      <c r="I2207" s="821">
        <v>11</v>
      </c>
      <c r="J2207" s="827">
        <v>146.88999999999999</v>
      </c>
      <c r="K2207" s="21">
        <f t="shared" si="154"/>
        <v>1615.79</v>
      </c>
      <c r="L2207" s="21">
        <f t="shared" si="157"/>
        <v>210</v>
      </c>
      <c r="M2207" s="21">
        <f t="shared" si="156"/>
        <v>210</v>
      </c>
      <c r="N2207" s="21">
        <f t="shared" si="155"/>
        <v>1825.79</v>
      </c>
      <c r="O2207" s="817"/>
      <c r="P2207" s="817"/>
      <c r="Q2207" s="822" t="s">
        <v>8</v>
      </c>
      <c r="R2207" s="823" t="s">
        <v>9</v>
      </c>
    </row>
    <row r="2208" spans="1:18" ht="15" hidden="1" customHeight="1">
      <c r="A2208" s="816">
        <v>117367</v>
      </c>
      <c r="B2208" s="817" t="s">
        <v>575</v>
      </c>
      <c r="C2208" s="817" t="s">
        <v>401</v>
      </c>
      <c r="D2208" s="817" t="s">
        <v>3</v>
      </c>
      <c r="E2208" s="818">
        <v>44455</v>
      </c>
      <c r="F2208" s="817" t="s">
        <v>71</v>
      </c>
      <c r="G2208" s="819" t="s">
        <v>630</v>
      </c>
      <c r="H2208" s="817" t="s">
        <v>73</v>
      </c>
      <c r="I2208" s="821">
        <v>11</v>
      </c>
      <c r="J2208" s="827">
        <v>81.03</v>
      </c>
      <c r="K2208" s="21">
        <f t="shared" si="154"/>
        <v>891.33</v>
      </c>
      <c r="L2208" s="21">
        <f t="shared" si="157"/>
        <v>210</v>
      </c>
      <c r="M2208" s="21">
        <f t="shared" si="156"/>
        <v>210</v>
      </c>
      <c r="N2208" s="21">
        <f t="shared" si="155"/>
        <v>1101.33</v>
      </c>
      <c r="O2208" s="817"/>
      <c r="P2208" s="817"/>
      <c r="Q2208" s="822" t="s">
        <v>8</v>
      </c>
      <c r="R2208" s="823" t="s">
        <v>9</v>
      </c>
    </row>
    <row r="2209" spans="1:18" ht="15" hidden="1" customHeight="1">
      <c r="A2209" s="816">
        <v>117541</v>
      </c>
      <c r="B2209" s="817" t="s">
        <v>564</v>
      </c>
      <c r="C2209" s="817" t="s">
        <v>59</v>
      </c>
      <c r="D2209" s="817" t="s">
        <v>3</v>
      </c>
      <c r="E2209" s="818">
        <v>44455</v>
      </c>
      <c r="F2209" s="817" t="s">
        <v>71</v>
      </c>
      <c r="G2209" s="819" t="s">
        <v>630</v>
      </c>
      <c r="H2209" s="817" t="s">
        <v>73</v>
      </c>
      <c r="I2209" s="821">
        <v>11</v>
      </c>
      <c r="J2209" s="827">
        <v>111.7</v>
      </c>
      <c r="K2209" s="21">
        <f t="shared" si="154"/>
        <v>1228.7</v>
      </c>
      <c r="L2209" s="21">
        <f t="shared" si="157"/>
        <v>210</v>
      </c>
      <c r="M2209" s="21">
        <f t="shared" si="156"/>
        <v>210</v>
      </c>
      <c r="N2209" s="21">
        <f t="shared" si="155"/>
        <v>1438.7</v>
      </c>
      <c r="O2209" s="817"/>
      <c r="P2209" s="817"/>
      <c r="Q2209" s="822" t="s">
        <v>8</v>
      </c>
      <c r="R2209" s="823" t="s">
        <v>9</v>
      </c>
    </row>
    <row r="2210" spans="1:18" ht="15" hidden="1" customHeight="1">
      <c r="A2210" s="816">
        <v>118370</v>
      </c>
      <c r="B2210" s="817" t="s">
        <v>222</v>
      </c>
      <c r="C2210" s="817" t="s">
        <v>18</v>
      </c>
      <c r="D2210" s="817" t="s">
        <v>3</v>
      </c>
      <c r="E2210" s="818">
        <v>44455</v>
      </c>
      <c r="F2210" s="817" t="s">
        <v>71</v>
      </c>
      <c r="G2210" s="819" t="s">
        <v>223</v>
      </c>
      <c r="H2210" s="817" t="s">
        <v>73</v>
      </c>
      <c r="I2210" s="821">
        <v>11</v>
      </c>
      <c r="J2210" s="827">
        <v>150.59</v>
      </c>
      <c r="K2210" s="21">
        <f t="shared" si="154"/>
        <v>1656.49</v>
      </c>
      <c r="L2210" s="21">
        <f t="shared" si="157"/>
        <v>210</v>
      </c>
      <c r="M2210" s="21">
        <f t="shared" si="156"/>
        <v>210</v>
      </c>
      <c r="N2210" s="21">
        <f t="shared" si="155"/>
        <v>1866.49</v>
      </c>
      <c r="O2210" s="817"/>
      <c r="P2210" s="817"/>
      <c r="Q2210" s="822" t="s">
        <v>8</v>
      </c>
      <c r="R2210" s="823" t="s">
        <v>9</v>
      </c>
    </row>
    <row r="2211" spans="1:18" ht="15" hidden="1" customHeight="1">
      <c r="A2211" s="816">
        <v>118488</v>
      </c>
      <c r="B2211" s="817" t="s">
        <v>604</v>
      </c>
      <c r="C2211" s="817" t="s">
        <v>401</v>
      </c>
      <c r="D2211" s="817" t="s">
        <v>3</v>
      </c>
      <c r="E2211" s="818">
        <v>44455</v>
      </c>
      <c r="F2211" s="817" t="s">
        <v>71</v>
      </c>
      <c r="G2211" s="819" t="s">
        <v>630</v>
      </c>
      <c r="H2211" s="817" t="s">
        <v>73</v>
      </c>
      <c r="I2211" s="821">
        <v>11</v>
      </c>
      <c r="J2211" s="827">
        <v>81.03</v>
      </c>
      <c r="K2211" s="21">
        <f t="shared" si="154"/>
        <v>891.33</v>
      </c>
      <c r="L2211" s="21">
        <f t="shared" si="157"/>
        <v>210</v>
      </c>
      <c r="M2211" s="21">
        <f t="shared" si="156"/>
        <v>210</v>
      </c>
      <c r="N2211" s="21">
        <f t="shared" si="155"/>
        <v>1101.33</v>
      </c>
      <c r="O2211" s="817"/>
      <c r="P2211" s="817"/>
      <c r="Q2211" s="822" t="s">
        <v>8</v>
      </c>
      <c r="R2211" s="823" t="s">
        <v>9</v>
      </c>
    </row>
    <row r="2212" spans="1:18" ht="15" hidden="1" customHeight="1">
      <c r="A2212" s="816">
        <v>118850</v>
      </c>
      <c r="B2212" s="817" t="s">
        <v>578</v>
      </c>
      <c r="C2212" s="817" t="s">
        <v>401</v>
      </c>
      <c r="D2212" s="817" t="s">
        <v>3</v>
      </c>
      <c r="E2212" s="818">
        <v>44455</v>
      </c>
      <c r="F2212" s="817" t="s">
        <v>71</v>
      </c>
      <c r="G2212" s="819" t="s">
        <v>630</v>
      </c>
      <c r="H2212" s="817" t="s">
        <v>73</v>
      </c>
      <c r="I2212" s="821">
        <v>11</v>
      </c>
      <c r="J2212" s="827">
        <v>81.03</v>
      </c>
      <c r="K2212" s="21">
        <f t="shared" si="154"/>
        <v>891.33</v>
      </c>
      <c r="L2212" s="21">
        <f t="shared" si="157"/>
        <v>210</v>
      </c>
      <c r="M2212" s="21">
        <f t="shared" si="156"/>
        <v>210</v>
      </c>
      <c r="N2212" s="21">
        <f t="shared" si="155"/>
        <v>1101.33</v>
      </c>
      <c r="O2212" s="817"/>
      <c r="P2212" s="817"/>
      <c r="Q2212" s="822" t="s">
        <v>8</v>
      </c>
      <c r="R2212" s="823" t="s">
        <v>9</v>
      </c>
    </row>
    <row r="2213" spans="1:18" ht="15" hidden="1" customHeight="1">
      <c r="A2213" s="816">
        <v>139162</v>
      </c>
      <c r="B2213" s="817" t="s">
        <v>568</v>
      </c>
      <c r="C2213" s="817" t="s">
        <v>36</v>
      </c>
      <c r="D2213" s="817" t="s">
        <v>3</v>
      </c>
      <c r="E2213" s="818">
        <v>44455</v>
      </c>
      <c r="F2213" s="817" t="s">
        <v>71</v>
      </c>
      <c r="G2213" s="819" t="s">
        <v>630</v>
      </c>
      <c r="H2213" s="817" t="s">
        <v>73</v>
      </c>
      <c r="I2213" s="821">
        <v>11</v>
      </c>
      <c r="J2213" s="827">
        <v>132.15</v>
      </c>
      <c r="K2213" s="21">
        <f t="shared" si="154"/>
        <v>1453.65</v>
      </c>
      <c r="L2213" s="21">
        <f t="shared" si="157"/>
        <v>210</v>
      </c>
      <c r="M2213" s="21">
        <f t="shared" si="156"/>
        <v>210</v>
      </c>
      <c r="N2213" s="21">
        <f t="shared" si="155"/>
        <v>1663.65</v>
      </c>
      <c r="O2213" s="817"/>
      <c r="P2213" s="817"/>
      <c r="Q2213" s="822" t="s">
        <v>8</v>
      </c>
      <c r="R2213" s="823" t="s">
        <v>9</v>
      </c>
    </row>
    <row r="2214" spans="1:18" ht="15" hidden="1" customHeight="1">
      <c r="A2214" s="816">
        <v>156150</v>
      </c>
      <c r="B2214" s="817" t="s">
        <v>579</v>
      </c>
      <c r="C2214" s="817" t="s">
        <v>39</v>
      </c>
      <c r="D2214" s="817" t="s">
        <v>3</v>
      </c>
      <c r="E2214" s="818">
        <v>44455</v>
      </c>
      <c r="F2214" s="817" t="s">
        <v>71</v>
      </c>
      <c r="G2214" s="819" t="s">
        <v>630</v>
      </c>
      <c r="H2214" s="817" t="s">
        <v>73</v>
      </c>
      <c r="I2214" s="821">
        <v>11</v>
      </c>
      <c r="J2214" s="827">
        <v>81.03</v>
      </c>
      <c r="K2214" s="21">
        <f t="shared" si="154"/>
        <v>891.33</v>
      </c>
      <c r="L2214" s="21">
        <f t="shared" si="157"/>
        <v>210</v>
      </c>
      <c r="M2214" s="21">
        <f t="shared" si="156"/>
        <v>210</v>
      </c>
      <c r="N2214" s="21">
        <f t="shared" si="155"/>
        <v>1101.33</v>
      </c>
      <c r="O2214" s="817"/>
      <c r="P2214" s="817"/>
      <c r="Q2214" s="822" t="s">
        <v>8</v>
      </c>
      <c r="R2214" s="823" t="s">
        <v>9</v>
      </c>
    </row>
    <row r="2215" spans="1:18" ht="15" hidden="1" customHeight="1">
      <c r="A2215" s="816">
        <v>180376</v>
      </c>
      <c r="B2215" s="817" t="s">
        <v>569</v>
      </c>
      <c r="C2215" s="817" t="s">
        <v>36</v>
      </c>
      <c r="D2215" s="817" t="s">
        <v>3</v>
      </c>
      <c r="E2215" s="818">
        <v>44455</v>
      </c>
      <c r="F2215" s="817" t="s">
        <v>71</v>
      </c>
      <c r="G2215" s="819" t="s">
        <v>630</v>
      </c>
      <c r="H2215" s="817" t="s">
        <v>73</v>
      </c>
      <c r="I2215" s="821">
        <v>11</v>
      </c>
      <c r="J2215" s="827">
        <v>132.15</v>
      </c>
      <c r="K2215" s="21">
        <f t="shared" si="154"/>
        <v>1453.65</v>
      </c>
      <c r="L2215" s="21">
        <f t="shared" si="157"/>
        <v>210</v>
      </c>
      <c r="M2215" s="21">
        <f t="shared" si="156"/>
        <v>210</v>
      </c>
      <c r="N2215" s="21">
        <f t="shared" si="155"/>
        <v>1663.65</v>
      </c>
      <c r="O2215" s="817"/>
      <c r="P2215" s="817"/>
      <c r="Q2215" s="822" t="s">
        <v>8</v>
      </c>
      <c r="R2215" s="823" t="s">
        <v>9</v>
      </c>
    </row>
    <row r="2216" spans="1:18" ht="15" hidden="1" customHeight="1">
      <c r="A2216" s="816">
        <v>117561</v>
      </c>
      <c r="B2216" s="817" t="s">
        <v>139</v>
      </c>
      <c r="C2216" s="817" t="s">
        <v>18</v>
      </c>
      <c r="D2216" s="817" t="s">
        <v>3</v>
      </c>
      <c r="E2216" s="818">
        <v>44455</v>
      </c>
      <c r="F2216" s="817" t="s">
        <v>140</v>
      </c>
      <c r="G2216" s="819" t="s">
        <v>141</v>
      </c>
      <c r="H2216" s="820" t="s">
        <v>142</v>
      </c>
      <c r="I2216" s="821">
        <v>4</v>
      </c>
      <c r="J2216" s="827">
        <v>150.59</v>
      </c>
      <c r="K2216" s="21">
        <f t="shared" si="154"/>
        <v>602.36</v>
      </c>
      <c r="L2216" s="21">
        <f t="shared" si="157"/>
        <v>76.36363636363636</v>
      </c>
      <c r="M2216" s="21">
        <f t="shared" si="156"/>
        <v>76.36</v>
      </c>
      <c r="N2216" s="21">
        <f t="shared" si="155"/>
        <v>678.72</v>
      </c>
      <c r="O2216" s="817"/>
      <c r="P2216" s="817"/>
      <c r="Q2216" s="822"/>
      <c r="R2216" s="823" t="s">
        <v>9</v>
      </c>
    </row>
    <row r="2217" spans="1:18" ht="15" hidden="1" customHeight="1">
      <c r="A2217" s="816">
        <v>117561</v>
      </c>
      <c r="B2217" s="817" t="s">
        <v>139</v>
      </c>
      <c r="C2217" s="817" t="s">
        <v>18</v>
      </c>
      <c r="D2217" s="817" t="s">
        <v>3</v>
      </c>
      <c r="E2217" s="818">
        <v>44455</v>
      </c>
      <c r="F2217" s="817" t="s">
        <v>140</v>
      </c>
      <c r="G2217" s="819" t="s">
        <v>141</v>
      </c>
      <c r="H2217" s="820" t="s">
        <v>142</v>
      </c>
      <c r="I2217" s="821">
        <v>8</v>
      </c>
      <c r="J2217" s="827">
        <v>150.59</v>
      </c>
      <c r="K2217" s="21">
        <f t="shared" si="154"/>
        <v>1204.72</v>
      </c>
      <c r="L2217" s="21">
        <f t="shared" si="157"/>
        <v>152.72727272727272</v>
      </c>
      <c r="M2217" s="21">
        <f t="shared" si="156"/>
        <v>152.72999999999999</v>
      </c>
      <c r="N2217" s="21">
        <f t="shared" si="155"/>
        <v>1357.45</v>
      </c>
      <c r="O2217" s="817"/>
      <c r="P2217" s="817"/>
      <c r="Q2217" s="822"/>
      <c r="R2217" s="823" t="s">
        <v>9</v>
      </c>
    </row>
    <row r="2218" spans="1:18" ht="15" hidden="1" customHeight="1">
      <c r="A2218" s="816">
        <v>116532</v>
      </c>
      <c r="B2218" s="817" t="s">
        <v>550</v>
      </c>
      <c r="C2218" s="817" t="s">
        <v>209</v>
      </c>
      <c r="D2218" s="817" t="s">
        <v>3</v>
      </c>
      <c r="E2218" s="818">
        <v>44456</v>
      </c>
      <c r="F2218" s="817" t="s">
        <v>71</v>
      </c>
      <c r="G2218" s="819" t="s">
        <v>619</v>
      </c>
      <c r="H2218" s="817" t="s">
        <v>73</v>
      </c>
      <c r="I2218" s="821">
        <v>12</v>
      </c>
      <c r="J2218" s="827">
        <v>146.88999999999999</v>
      </c>
      <c r="K2218" s="21">
        <f t="shared" si="154"/>
        <v>1762.6799999999998</v>
      </c>
      <c r="L2218" s="21">
        <f t="shared" si="157"/>
        <v>210</v>
      </c>
      <c r="M2218" s="21">
        <f t="shared" si="156"/>
        <v>210</v>
      </c>
      <c r="N2218" s="21">
        <f t="shared" si="155"/>
        <v>1972.6799999999998</v>
      </c>
      <c r="O2218" s="817" t="s">
        <v>6</v>
      </c>
      <c r="P2218" s="817" t="s">
        <v>228</v>
      </c>
      <c r="Q2218" s="822" t="s">
        <v>8</v>
      </c>
      <c r="R2218" s="823" t="s">
        <v>9</v>
      </c>
    </row>
    <row r="2219" spans="1:18" ht="15" hidden="1" customHeight="1">
      <c r="A2219" s="816">
        <v>117367</v>
      </c>
      <c r="B2219" s="817" t="s">
        <v>575</v>
      </c>
      <c r="C2219" s="817" t="s">
        <v>401</v>
      </c>
      <c r="D2219" s="817" t="s">
        <v>3</v>
      </c>
      <c r="E2219" s="818">
        <v>44456</v>
      </c>
      <c r="F2219" s="817" t="s">
        <v>71</v>
      </c>
      <c r="G2219" s="819" t="s">
        <v>619</v>
      </c>
      <c r="H2219" s="817" t="s">
        <v>73</v>
      </c>
      <c r="I2219" s="821">
        <v>11</v>
      </c>
      <c r="J2219" s="827">
        <v>81.03</v>
      </c>
      <c r="K2219" s="21">
        <f t="shared" si="154"/>
        <v>891.33</v>
      </c>
      <c r="L2219" s="21">
        <f t="shared" si="157"/>
        <v>210</v>
      </c>
      <c r="M2219" s="21">
        <f t="shared" si="156"/>
        <v>210</v>
      </c>
      <c r="N2219" s="21">
        <f t="shared" si="155"/>
        <v>1101.33</v>
      </c>
      <c r="O2219" s="817" t="s">
        <v>6</v>
      </c>
      <c r="P2219" s="817" t="s">
        <v>228</v>
      </c>
      <c r="Q2219" s="822" t="s">
        <v>8</v>
      </c>
      <c r="R2219" s="823" t="s">
        <v>9</v>
      </c>
    </row>
    <row r="2220" spans="1:18" ht="15" hidden="1" customHeight="1">
      <c r="A2220" s="816">
        <v>117541</v>
      </c>
      <c r="B2220" s="817" t="s">
        <v>564</v>
      </c>
      <c r="C2220" s="817" t="s">
        <v>59</v>
      </c>
      <c r="D2220" s="817" t="s">
        <v>3</v>
      </c>
      <c r="E2220" s="818">
        <v>44456</v>
      </c>
      <c r="F2220" s="817" t="s">
        <v>71</v>
      </c>
      <c r="G2220" s="819" t="s">
        <v>619</v>
      </c>
      <c r="H2220" s="817" t="s">
        <v>73</v>
      </c>
      <c r="I2220" s="821">
        <v>11</v>
      </c>
      <c r="J2220" s="827">
        <v>111.7</v>
      </c>
      <c r="K2220" s="21">
        <f t="shared" si="154"/>
        <v>1228.7</v>
      </c>
      <c r="L2220" s="21">
        <f t="shared" si="157"/>
        <v>210</v>
      </c>
      <c r="M2220" s="21">
        <f t="shared" si="156"/>
        <v>210</v>
      </c>
      <c r="N2220" s="21">
        <f t="shared" si="155"/>
        <v>1438.7</v>
      </c>
      <c r="O2220" s="817" t="s">
        <v>6</v>
      </c>
      <c r="P2220" s="817" t="s">
        <v>228</v>
      </c>
      <c r="Q2220" s="822" t="s">
        <v>8</v>
      </c>
      <c r="R2220" s="823" t="s">
        <v>9</v>
      </c>
    </row>
    <row r="2221" spans="1:18" ht="15" hidden="1" customHeight="1">
      <c r="A2221" s="816">
        <v>118370</v>
      </c>
      <c r="B2221" s="817" t="s">
        <v>222</v>
      </c>
      <c r="C2221" s="817" t="s">
        <v>18</v>
      </c>
      <c r="D2221" s="817" t="s">
        <v>3</v>
      </c>
      <c r="E2221" s="818">
        <v>44456</v>
      </c>
      <c r="F2221" s="817" t="s">
        <v>71</v>
      </c>
      <c r="G2221" s="819" t="s">
        <v>223</v>
      </c>
      <c r="H2221" s="817" t="s">
        <v>73</v>
      </c>
      <c r="I2221" s="821">
        <v>11</v>
      </c>
      <c r="J2221" s="827">
        <v>150.59</v>
      </c>
      <c r="K2221" s="21">
        <f t="shared" si="154"/>
        <v>1656.49</v>
      </c>
      <c r="L2221" s="21">
        <f t="shared" si="157"/>
        <v>210</v>
      </c>
      <c r="M2221" s="21">
        <f t="shared" si="156"/>
        <v>210</v>
      </c>
      <c r="N2221" s="21">
        <f t="shared" si="155"/>
        <v>1866.49</v>
      </c>
      <c r="O2221" s="817"/>
      <c r="P2221" s="817"/>
      <c r="Q2221" s="822" t="s">
        <v>8</v>
      </c>
      <c r="R2221" s="823" t="s">
        <v>9</v>
      </c>
    </row>
    <row r="2222" spans="1:18" ht="15" hidden="1" customHeight="1">
      <c r="A2222" s="816">
        <v>118488</v>
      </c>
      <c r="B2222" s="817" t="s">
        <v>604</v>
      </c>
      <c r="C2222" s="817" t="s">
        <v>401</v>
      </c>
      <c r="D2222" s="817" t="s">
        <v>3</v>
      </c>
      <c r="E2222" s="818">
        <v>44456</v>
      </c>
      <c r="F2222" s="817" t="s">
        <v>71</v>
      </c>
      <c r="G2222" s="819" t="s">
        <v>619</v>
      </c>
      <c r="H2222" s="817" t="s">
        <v>73</v>
      </c>
      <c r="I2222" s="821">
        <v>11</v>
      </c>
      <c r="J2222" s="827">
        <v>81.03</v>
      </c>
      <c r="K2222" s="21">
        <f t="shared" si="154"/>
        <v>891.33</v>
      </c>
      <c r="L2222" s="21">
        <f t="shared" si="157"/>
        <v>210</v>
      </c>
      <c r="M2222" s="21">
        <f t="shared" si="156"/>
        <v>210</v>
      </c>
      <c r="N2222" s="21">
        <f t="shared" si="155"/>
        <v>1101.33</v>
      </c>
      <c r="O2222" s="817" t="s">
        <v>6</v>
      </c>
      <c r="P2222" s="817" t="s">
        <v>228</v>
      </c>
      <c r="Q2222" s="822" t="s">
        <v>8</v>
      </c>
      <c r="R2222" s="823" t="s">
        <v>9</v>
      </c>
    </row>
    <row r="2223" spans="1:18" ht="15" hidden="1" customHeight="1">
      <c r="A2223" s="816">
        <v>118850</v>
      </c>
      <c r="B2223" s="817" t="s">
        <v>578</v>
      </c>
      <c r="C2223" s="817" t="s">
        <v>401</v>
      </c>
      <c r="D2223" s="817" t="s">
        <v>3</v>
      </c>
      <c r="E2223" s="818">
        <v>44456</v>
      </c>
      <c r="F2223" s="817" t="s">
        <v>71</v>
      </c>
      <c r="G2223" s="819" t="s">
        <v>619</v>
      </c>
      <c r="H2223" s="817" t="s">
        <v>73</v>
      </c>
      <c r="I2223" s="821">
        <v>11</v>
      </c>
      <c r="J2223" s="827">
        <v>81.03</v>
      </c>
      <c r="K2223" s="21">
        <f t="shared" si="154"/>
        <v>891.33</v>
      </c>
      <c r="L2223" s="21">
        <f t="shared" si="157"/>
        <v>210</v>
      </c>
      <c r="M2223" s="21">
        <f t="shared" si="156"/>
        <v>210</v>
      </c>
      <c r="N2223" s="21">
        <f t="shared" si="155"/>
        <v>1101.33</v>
      </c>
      <c r="O2223" s="817" t="s">
        <v>6</v>
      </c>
      <c r="P2223" s="817" t="s">
        <v>228</v>
      </c>
      <c r="Q2223" s="822" t="s">
        <v>8</v>
      </c>
      <c r="R2223" s="823" t="s">
        <v>9</v>
      </c>
    </row>
    <row r="2224" spans="1:18" ht="15" hidden="1" customHeight="1">
      <c r="A2224" s="816">
        <v>139162</v>
      </c>
      <c r="B2224" s="817" t="s">
        <v>568</v>
      </c>
      <c r="C2224" s="817" t="s">
        <v>36</v>
      </c>
      <c r="D2224" s="817" t="s">
        <v>3</v>
      </c>
      <c r="E2224" s="818">
        <v>44456</v>
      </c>
      <c r="F2224" s="817" t="s">
        <v>71</v>
      </c>
      <c r="G2224" s="819" t="s">
        <v>619</v>
      </c>
      <c r="H2224" s="817" t="s">
        <v>73</v>
      </c>
      <c r="I2224" s="821">
        <v>11</v>
      </c>
      <c r="J2224" s="827">
        <v>132.15</v>
      </c>
      <c r="K2224" s="21">
        <f t="shared" si="154"/>
        <v>1453.65</v>
      </c>
      <c r="L2224" s="21">
        <f t="shared" si="157"/>
        <v>210</v>
      </c>
      <c r="M2224" s="21">
        <f t="shared" si="156"/>
        <v>210</v>
      </c>
      <c r="N2224" s="21">
        <f t="shared" si="155"/>
        <v>1663.65</v>
      </c>
      <c r="O2224" s="817" t="s">
        <v>6</v>
      </c>
      <c r="P2224" s="817" t="s">
        <v>228</v>
      </c>
      <c r="Q2224" s="822" t="s">
        <v>8</v>
      </c>
      <c r="R2224" s="823" t="s">
        <v>9</v>
      </c>
    </row>
    <row r="2225" spans="1:18" ht="15" hidden="1" customHeight="1">
      <c r="A2225" s="816">
        <v>156150</v>
      </c>
      <c r="B2225" s="817" t="s">
        <v>579</v>
      </c>
      <c r="C2225" s="817" t="s">
        <v>39</v>
      </c>
      <c r="D2225" s="817" t="s">
        <v>3</v>
      </c>
      <c r="E2225" s="818">
        <v>44456</v>
      </c>
      <c r="F2225" s="817" t="s">
        <v>71</v>
      </c>
      <c r="G2225" s="819" t="s">
        <v>619</v>
      </c>
      <c r="H2225" s="817" t="s">
        <v>73</v>
      </c>
      <c r="I2225" s="821">
        <v>11</v>
      </c>
      <c r="J2225" s="827">
        <v>81.03</v>
      </c>
      <c r="K2225" s="21">
        <f t="shared" si="154"/>
        <v>891.33</v>
      </c>
      <c r="L2225" s="21">
        <f t="shared" si="157"/>
        <v>210</v>
      </c>
      <c r="M2225" s="21">
        <f t="shared" si="156"/>
        <v>210</v>
      </c>
      <c r="N2225" s="21">
        <f t="shared" si="155"/>
        <v>1101.33</v>
      </c>
      <c r="O2225" s="817" t="s">
        <v>6</v>
      </c>
      <c r="P2225" s="817" t="s">
        <v>228</v>
      </c>
      <c r="Q2225" s="822" t="s">
        <v>8</v>
      </c>
      <c r="R2225" s="823" t="s">
        <v>9</v>
      </c>
    </row>
    <row r="2226" spans="1:18" ht="15" hidden="1" customHeight="1">
      <c r="A2226" s="816">
        <v>180376</v>
      </c>
      <c r="B2226" s="817" t="s">
        <v>569</v>
      </c>
      <c r="C2226" s="817" t="s">
        <v>36</v>
      </c>
      <c r="D2226" s="817" t="s">
        <v>3</v>
      </c>
      <c r="E2226" s="818">
        <v>44456</v>
      </c>
      <c r="F2226" s="817" t="s">
        <v>71</v>
      </c>
      <c r="G2226" s="819" t="s">
        <v>619</v>
      </c>
      <c r="H2226" s="817" t="s">
        <v>73</v>
      </c>
      <c r="I2226" s="821">
        <v>11</v>
      </c>
      <c r="J2226" s="827">
        <v>132.15</v>
      </c>
      <c r="K2226" s="21">
        <f t="shared" si="154"/>
        <v>1453.65</v>
      </c>
      <c r="L2226" s="21">
        <f t="shared" si="157"/>
        <v>210</v>
      </c>
      <c r="M2226" s="21">
        <f t="shared" si="156"/>
        <v>210</v>
      </c>
      <c r="N2226" s="21">
        <f t="shared" si="155"/>
        <v>1663.65</v>
      </c>
      <c r="O2226" s="817" t="s">
        <v>6</v>
      </c>
      <c r="P2226" s="817" t="s">
        <v>228</v>
      </c>
      <c r="Q2226" s="822" t="s">
        <v>8</v>
      </c>
      <c r="R2226" s="823" t="s">
        <v>9</v>
      </c>
    </row>
    <row r="2227" spans="1:18" ht="15" hidden="1" customHeight="1">
      <c r="A2227" s="816">
        <v>117561</v>
      </c>
      <c r="B2227" s="817" t="s">
        <v>139</v>
      </c>
      <c r="C2227" s="817" t="s">
        <v>18</v>
      </c>
      <c r="D2227" s="817" t="s">
        <v>3</v>
      </c>
      <c r="E2227" s="818">
        <v>44456</v>
      </c>
      <c r="F2227" s="817" t="s">
        <v>140</v>
      </c>
      <c r="G2227" s="819" t="s">
        <v>141</v>
      </c>
      <c r="H2227" s="820" t="s">
        <v>142</v>
      </c>
      <c r="I2227" s="821">
        <v>4</v>
      </c>
      <c r="J2227" s="827">
        <v>150.59</v>
      </c>
      <c r="K2227" s="21">
        <f t="shared" si="154"/>
        <v>602.36</v>
      </c>
      <c r="L2227" s="21">
        <f t="shared" si="157"/>
        <v>76.36363636363636</v>
      </c>
      <c r="M2227" s="21">
        <f t="shared" si="156"/>
        <v>76.36</v>
      </c>
      <c r="N2227" s="21">
        <f t="shared" si="155"/>
        <v>678.72</v>
      </c>
      <c r="O2227" s="817"/>
      <c r="P2227" s="817"/>
      <c r="Q2227" s="822"/>
      <c r="R2227" s="823" t="s">
        <v>9</v>
      </c>
    </row>
    <row r="2228" spans="1:18" ht="15" hidden="1" customHeight="1">
      <c r="A2228" s="816">
        <v>117561</v>
      </c>
      <c r="B2228" s="817" t="s">
        <v>139</v>
      </c>
      <c r="C2228" s="817" t="s">
        <v>18</v>
      </c>
      <c r="D2228" s="817" t="s">
        <v>3</v>
      </c>
      <c r="E2228" s="818">
        <v>44456</v>
      </c>
      <c r="F2228" s="817" t="s">
        <v>140</v>
      </c>
      <c r="G2228" s="819" t="s">
        <v>141</v>
      </c>
      <c r="H2228" s="820" t="s">
        <v>142</v>
      </c>
      <c r="I2228" s="821">
        <v>8</v>
      </c>
      <c r="J2228" s="827">
        <v>150.59</v>
      </c>
      <c r="K2228" s="21">
        <f t="shared" si="154"/>
        <v>1204.72</v>
      </c>
      <c r="L2228" s="21">
        <f t="shared" si="157"/>
        <v>152.72727272727272</v>
      </c>
      <c r="M2228" s="21">
        <f t="shared" si="156"/>
        <v>152.72999999999999</v>
      </c>
      <c r="N2228" s="21">
        <f t="shared" si="155"/>
        <v>1357.45</v>
      </c>
      <c r="O2228" s="817"/>
      <c r="P2228" s="817"/>
      <c r="Q2228" s="822"/>
      <c r="R2228" s="823" t="s">
        <v>9</v>
      </c>
    </row>
    <row r="2229" spans="1:18" ht="15" hidden="1" customHeight="1">
      <c r="A2229" s="816">
        <v>116532</v>
      </c>
      <c r="B2229" s="817" t="s">
        <v>550</v>
      </c>
      <c r="C2229" s="817" t="s">
        <v>209</v>
      </c>
      <c r="D2229" s="817" t="s">
        <v>3</v>
      </c>
      <c r="E2229" s="818">
        <v>44457</v>
      </c>
      <c r="F2229" s="817" t="s">
        <v>71</v>
      </c>
      <c r="G2229" s="819" t="s">
        <v>619</v>
      </c>
      <c r="H2229" s="817" t="s">
        <v>73</v>
      </c>
      <c r="I2229" s="821">
        <v>12</v>
      </c>
      <c r="J2229" s="827">
        <v>146.88999999999999</v>
      </c>
      <c r="K2229" s="21">
        <f t="shared" si="154"/>
        <v>1762.6799999999998</v>
      </c>
      <c r="L2229" s="21">
        <f t="shared" si="157"/>
        <v>210</v>
      </c>
      <c r="M2229" s="21">
        <f t="shared" si="156"/>
        <v>210</v>
      </c>
      <c r="N2229" s="21">
        <f t="shared" si="155"/>
        <v>1972.6799999999998</v>
      </c>
      <c r="O2229" s="817" t="s">
        <v>6</v>
      </c>
      <c r="P2229" s="817" t="s">
        <v>631</v>
      </c>
      <c r="Q2229" s="822" t="s">
        <v>8</v>
      </c>
      <c r="R2229" s="823" t="s">
        <v>9</v>
      </c>
    </row>
    <row r="2230" spans="1:18" ht="15" hidden="1" customHeight="1">
      <c r="A2230" s="816">
        <v>117367</v>
      </c>
      <c r="B2230" s="817" t="s">
        <v>575</v>
      </c>
      <c r="C2230" s="817" t="s">
        <v>401</v>
      </c>
      <c r="D2230" s="817" t="s">
        <v>3</v>
      </c>
      <c r="E2230" s="818">
        <v>44457</v>
      </c>
      <c r="F2230" s="817" t="s">
        <v>71</v>
      </c>
      <c r="G2230" s="819" t="s">
        <v>619</v>
      </c>
      <c r="H2230" s="817" t="s">
        <v>73</v>
      </c>
      <c r="I2230" s="821">
        <v>11.5</v>
      </c>
      <c r="J2230" s="827">
        <v>81.03</v>
      </c>
      <c r="K2230" s="21">
        <f t="shared" si="154"/>
        <v>931.84500000000003</v>
      </c>
      <c r="L2230" s="21">
        <f t="shared" si="157"/>
        <v>210</v>
      </c>
      <c r="M2230" s="21">
        <f t="shared" si="156"/>
        <v>210</v>
      </c>
      <c r="N2230" s="21">
        <f t="shared" si="155"/>
        <v>1141.845</v>
      </c>
      <c r="O2230" s="817" t="s">
        <v>6</v>
      </c>
      <c r="P2230" s="817" t="s">
        <v>631</v>
      </c>
      <c r="Q2230" s="822" t="s">
        <v>8</v>
      </c>
      <c r="R2230" s="823" t="s">
        <v>9</v>
      </c>
    </row>
    <row r="2231" spans="1:18" ht="15" hidden="1" customHeight="1">
      <c r="A2231" s="816">
        <v>117541</v>
      </c>
      <c r="B2231" s="817" t="s">
        <v>564</v>
      </c>
      <c r="C2231" s="817" t="s">
        <v>59</v>
      </c>
      <c r="D2231" s="817" t="s">
        <v>3</v>
      </c>
      <c r="E2231" s="818">
        <v>44457</v>
      </c>
      <c r="F2231" s="817" t="s">
        <v>71</v>
      </c>
      <c r="G2231" s="819" t="s">
        <v>619</v>
      </c>
      <c r="H2231" s="817" t="s">
        <v>73</v>
      </c>
      <c r="I2231" s="821">
        <v>11.5</v>
      </c>
      <c r="J2231" s="827">
        <v>111.7</v>
      </c>
      <c r="K2231" s="21">
        <f t="shared" si="154"/>
        <v>1284.55</v>
      </c>
      <c r="L2231" s="21">
        <f t="shared" si="157"/>
        <v>210</v>
      </c>
      <c r="M2231" s="21">
        <f t="shared" si="156"/>
        <v>210</v>
      </c>
      <c r="N2231" s="21">
        <f t="shared" si="155"/>
        <v>1494.55</v>
      </c>
      <c r="O2231" s="817" t="s">
        <v>6</v>
      </c>
      <c r="P2231" s="817" t="s">
        <v>631</v>
      </c>
      <c r="Q2231" s="822" t="s">
        <v>8</v>
      </c>
      <c r="R2231" s="823" t="s">
        <v>9</v>
      </c>
    </row>
    <row r="2232" spans="1:18" ht="15" hidden="1" customHeight="1">
      <c r="A2232" s="816">
        <v>118370</v>
      </c>
      <c r="B2232" s="817" t="s">
        <v>222</v>
      </c>
      <c r="C2232" s="817" t="s">
        <v>18</v>
      </c>
      <c r="D2232" s="817" t="s">
        <v>3</v>
      </c>
      <c r="E2232" s="818">
        <v>44457</v>
      </c>
      <c r="F2232" s="817" t="s">
        <v>71</v>
      </c>
      <c r="G2232" s="819" t="s">
        <v>223</v>
      </c>
      <c r="H2232" s="817" t="s">
        <v>73</v>
      </c>
      <c r="I2232" s="821">
        <v>11</v>
      </c>
      <c r="J2232" s="827">
        <v>150.59</v>
      </c>
      <c r="K2232" s="21">
        <f t="shared" si="154"/>
        <v>1656.49</v>
      </c>
      <c r="L2232" s="21">
        <f t="shared" si="157"/>
        <v>210</v>
      </c>
      <c r="M2232" s="21">
        <f t="shared" si="156"/>
        <v>210</v>
      </c>
      <c r="N2232" s="21">
        <f t="shared" si="155"/>
        <v>1866.49</v>
      </c>
      <c r="O2232" s="817"/>
      <c r="P2232" s="817"/>
      <c r="Q2232" s="822" t="s">
        <v>8</v>
      </c>
      <c r="R2232" s="823" t="s">
        <v>9</v>
      </c>
    </row>
    <row r="2233" spans="1:18" ht="15" hidden="1" customHeight="1">
      <c r="A2233" s="816">
        <v>118488</v>
      </c>
      <c r="B2233" s="817" t="s">
        <v>604</v>
      </c>
      <c r="C2233" s="817" t="s">
        <v>401</v>
      </c>
      <c r="D2233" s="817" t="s">
        <v>3</v>
      </c>
      <c r="E2233" s="818">
        <v>44457</v>
      </c>
      <c r="F2233" s="817" t="s">
        <v>71</v>
      </c>
      <c r="G2233" s="819" t="s">
        <v>619</v>
      </c>
      <c r="H2233" s="817" t="s">
        <v>73</v>
      </c>
      <c r="I2233" s="821">
        <v>11.5</v>
      </c>
      <c r="J2233" s="827">
        <v>81.03</v>
      </c>
      <c r="K2233" s="21">
        <f t="shared" si="154"/>
        <v>931.84500000000003</v>
      </c>
      <c r="L2233" s="21">
        <f t="shared" si="157"/>
        <v>210</v>
      </c>
      <c r="M2233" s="21">
        <f t="shared" si="156"/>
        <v>210</v>
      </c>
      <c r="N2233" s="21">
        <f t="shared" si="155"/>
        <v>1141.845</v>
      </c>
      <c r="O2233" s="817" t="s">
        <v>6</v>
      </c>
      <c r="P2233" s="817" t="s">
        <v>631</v>
      </c>
      <c r="Q2233" s="822" t="s">
        <v>8</v>
      </c>
      <c r="R2233" s="823" t="s">
        <v>9</v>
      </c>
    </row>
    <row r="2234" spans="1:18" ht="15" hidden="1" customHeight="1">
      <c r="A2234" s="816">
        <v>118850</v>
      </c>
      <c r="B2234" s="817" t="s">
        <v>578</v>
      </c>
      <c r="C2234" s="817" t="s">
        <v>401</v>
      </c>
      <c r="D2234" s="817" t="s">
        <v>3</v>
      </c>
      <c r="E2234" s="818">
        <v>44457</v>
      </c>
      <c r="F2234" s="817" t="s">
        <v>71</v>
      </c>
      <c r="G2234" s="819" t="s">
        <v>619</v>
      </c>
      <c r="H2234" s="817" t="s">
        <v>73</v>
      </c>
      <c r="I2234" s="821">
        <v>11.5</v>
      </c>
      <c r="J2234" s="827">
        <v>81.03</v>
      </c>
      <c r="K2234" s="21">
        <f t="shared" si="154"/>
        <v>931.84500000000003</v>
      </c>
      <c r="L2234" s="21">
        <f t="shared" si="157"/>
        <v>210</v>
      </c>
      <c r="M2234" s="21">
        <f t="shared" si="156"/>
        <v>210</v>
      </c>
      <c r="N2234" s="21">
        <f t="shared" si="155"/>
        <v>1141.845</v>
      </c>
      <c r="O2234" s="817" t="s">
        <v>6</v>
      </c>
      <c r="P2234" s="817" t="s">
        <v>631</v>
      </c>
      <c r="Q2234" s="822" t="s">
        <v>8</v>
      </c>
      <c r="R2234" s="823" t="s">
        <v>9</v>
      </c>
    </row>
    <row r="2235" spans="1:18" ht="15" hidden="1" customHeight="1">
      <c r="A2235" s="816">
        <v>139162</v>
      </c>
      <c r="B2235" s="817" t="s">
        <v>568</v>
      </c>
      <c r="C2235" s="817" t="s">
        <v>36</v>
      </c>
      <c r="D2235" s="817" t="s">
        <v>3</v>
      </c>
      <c r="E2235" s="818">
        <v>44457</v>
      </c>
      <c r="F2235" s="817" t="s">
        <v>71</v>
      </c>
      <c r="G2235" s="819" t="s">
        <v>619</v>
      </c>
      <c r="H2235" s="817" t="s">
        <v>73</v>
      </c>
      <c r="I2235" s="821">
        <v>11.5</v>
      </c>
      <c r="J2235" s="827">
        <v>132.15</v>
      </c>
      <c r="K2235" s="21">
        <f t="shared" si="154"/>
        <v>1519.7250000000001</v>
      </c>
      <c r="L2235" s="21">
        <f t="shared" si="157"/>
        <v>210</v>
      </c>
      <c r="M2235" s="21">
        <f t="shared" si="156"/>
        <v>210</v>
      </c>
      <c r="N2235" s="21">
        <f t="shared" si="155"/>
        <v>1729.7250000000001</v>
      </c>
      <c r="O2235" s="817" t="s">
        <v>6</v>
      </c>
      <c r="P2235" s="817" t="s">
        <v>631</v>
      </c>
      <c r="Q2235" s="822" t="s">
        <v>8</v>
      </c>
      <c r="R2235" s="823" t="s">
        <v>9</v>
      </c>
    </row>
    <row r="2236" spans="1:18" ht="15" hidden="1" customHeight="1">
      <c r="A2236" s="816">
        <v>156150</v>
      </c>
      <c r="B2236" s="817" t="s">
        <v>579</v>
      </c>
      <c r="C2236" s="817" t="s">
        <v>39</v>
      </c>
      <c r="D2236" s="817" t="s">
        <v>3</v>
      </c>
      <c r="E2236" s="818">
        <v>44457</v>
      </c>
      <c r="F2236" s="817" t="s">
        <v>71</v>
      </c>
      <c r="G2236" s="819" t="s">
        <v>619</v>
      </c>
      <c r="H2236" s="817" t="s">
        <v>73</v>
      </c>
      <c r="I2236" s="821">
        <v>11.5</v>
      </c>
      <c r="J2236" s="827">
        <v>81.03</v>
      </c>
      <c r="K2236" s="21">
        <f t="shared" si="154"/>
        <v>931.84500000000003</v>
      </c>
      <c r="L2236" s="21">
        <f t="shared" si="157"/>
        <v>210</v>
      </c>
      <c r="M2236" s="21">
        <f t="shared" si="156"/>
        <v>210</v>
      </c>
      <c r="N2236" s="21">
        <f t="shared" si="155"/>
        <v>1141.845</v>
      </c>
      <c r="O2236" s="817" t="s">
        <v>6</v>
      </c>
      <c r="P2236" s="817" t="s">
        <v>631</v>
      </c>
      <c r="Q2236" s="822" t="s">
        <v>8</v>
      </c>
      <c r="R2236" s="823" t="s">
        <v>9</v>
      </c>
    </row>
    <row r="2237" spans="1:18" ht="15" hidden="1" customHeight="1">
      <c r="A2237" s="816">
        <v>180376</v>
      </c>
      <c r="B2237" s="817" t="s">
        <v>569</v>
      </c>
      <c r="C2237" s="817" t="s">
        <v>36</v>
      </c>
      <c r="D2237" s="817" t="s">
        <v>3</v>
      </c>
      <c r="E2237" s="818">
        <v>44457</v>
      </c>
      <c r="F2237" s="817" t="s">
        <v>71</v>
      </c>
      <c r="G2237" s="819" t="s">
        <v>619</v>
      </c>
      <c r="H2237" s="817" t="s">
        <v>73</v>
      </c>
      <c r="I2237" s="821">
        <v>11.5</v>
      </c>
      <c r="J2237" s="827">
        <v>132.15</v>
      </c>
      <c r="K2237" s="21">
        <f t="shared" si="154"/>
        <v>1519.7250000000001</v>
      </c>
      <c r="L2237" s="21">
        <f t="shared" si="157"/>
        <v>210</v>
      </c>
      <c r="M2237" s="21">
        <f t="shared" si="156"/>
        <v>210</v>
      </c>
      <c r="N2237" s="21">
        <f t="shared" si="155"/>
        <v>1729.7250000000001</v>
      </c>
      <c r="O2237" s="817" t="s">
        <v>6</v>
      </c>
      <c r="P2237" s="817" t="s">
        <v>631</v>
      </c>
      <c r="Q2237" s="822" t="s">
        <v>8</v>
      </c>
      <c r="R2237" s="823" t="s">
        <v>9</v>
      </c>
    </row>
    <row r="2238" spans="1:18" ht="15" hidden="1" customHeight="1">
      <c r="A2238" s="816">
        <v>117561</v>
      </c>
      <c r="B2238" s="817" t="s">
        <v>139</v>
      </c>
      <c r="C2238" s="817" t="s">
        <v>18</v>
      </c>
      <c r="D2238" s="817" t="s">
        <v>3</v>
      </c>
      <c r="E2238" s="818">
        <v>44457</v>
      </c>
      <c r="F2238" s="817" t="s">
        <v>140</v>
      </c>
      <c r="G2238" s="819" t="s">
        <v>141</v>
      </c>
      <c r="H2238" s="820" t="s">
        <v>142</v>
      </c>
      <c r="I2238" s="821">
        <v>12</v>
      </c>
      <c r="J2238" s="827">
        <v>150.59</v>
      </c>
      <c r="K2238" s="21">
        <f t="shared" si="154"/>
        <v>1807.08</v>
      </c>
      <c r="L2238" s="21">
        <f t="shared" si="157"/>
        <v>210</v>
      </c>
      <c r="M2238" s="21">
        <f t="shared" si="156"/>
        <v>210</v>
      </c>
      <c r="N2238" s="21">
        <f t="shared" si="155"/>
        <v>2017.08</v>
      </c>
      <c r="O2238" s="817"/>
      <c r="P2238" s="817"/>
      <c r="Q2238" s="822"/>
      <c r="R2238" s="823" t="s">
        <v>9</v>
      </c>
    </row>
    <row r="2239" spans="1:18" ht="15" hidden="1" customHeight="1">
      <c r="A2239" s="816">
        <v>116532</v>
      </c>
      <c r="B2239" s="817" t="s">
        <v>550</v>
      </c>
      <c r="C2239" s="817" t="s">
        <v>209</v>
      </c>
      <c r="D2239" s="817" t="s">
        <v>3</v>
      </c>
      <c r="E2239" s="818">
        <v>44458</v>
      </c>
      <c r="F2239" s="817" t="s">
        <v>71</v>
      </c>
      <c r="G2239" s="819" t="s">
        <v>619</v>
      </c>
      <c r="H2239" s="817" t="s">
        <v>73</v>
      </c>
      <c r="I2239" s="821">
        <v>11.5</v>
      </c>
      <c r="J2239" s="827">
        <v>146.88999999999999</v>
      </c>
      <c r="K2239" s="21">
        <f t="shared" si="154"/>
        <v>1689.2349999999999</v>
      </c>
      <c r="L2239" s="21">
        <f t="shared" si="157"/>
        <v>210</v>
      </c>
      <c r="M2239" s="21">
        <f t="shared" si="156"/>
        <v>210</v>
      </c>
      <c r="N2239" s="21">
        <f t="shared" si="155"/>
        <v>1899.2349999999999</v>
      </c>
      <c r="O2239" s="817" t="s">
        <v>6</v>
      </c>
      <c r="P2239" s="817" t="s">
        <v>109</v>
      </c>
      <c r="Q2239" s="822" t="s">
        <v>8</v>
      </c>
      <c r="R2239" s="823" t="s">
        <v>9</v>
      </c>
    </row>
    <row r="2240" spans="1:18" ht="15" hidden="1" customHeight="1">
      <c r="A2240" s="816">
        <v>117367</v>
      </c>
      <c r="B2240" s="817" t="s">
        <v>575</v>
      </c>
      <c r="C2240" s="817" t="s">
        <v>401</v>
      </c>
      <c r="D2240" s="817" t="s">
        <v>3</v>
      </c>
      <c r="E2240" s="818">
        <v>44458</v>
      </c>
      <c r="F2240" s="817" t="s">
        <v>71</v>
      </c>
      <c r="G2240" s="819" t="s">
        <v>619</v>
      </c>
      <c r="H2240" s="817" t="s">
        <v>73</v>
      </c>
      <c r="I2240" s="821">
        <v>11</v>
      </c>
      <c r="J2240" s="827">
        <v>81.03</v>
      </c>
      <c r="K2240" s="21">
        <f t="shared" si="154"/>
        <v>891.33</v>
      </c>
      <c r="L2240" s="21">
        <f t="shared" si="157"/>
        <v>210</v>
      </c>
      <c r="M2240" s="21">
        <f t="shared" si="156"/>
        <v>210</v>
      </c>
      <c r="N2240" s="21">
        <f t="shared" si="155"/>
        <v>1101.33</v>
      </c>
      <c r="O2240" s="817" t="s">
        <v>6</v>
      </c>
      <c r="P2240" s="817" t="s">
        <v>109</v>
      </c>
      <c r="Q2240" s="822" t="s">
        <v>8</v>
      </c>
      <c r="R2240" s="823" t="s">
        <v>9</v>
      </c>
    </row>
    <row r="2241" spans="1:18" ht="15" hidden="1" customHeight="1">
      <c r="A2241" s="816">
        <v>117541</v>
      </c>
      <c r="B2241" s="817" t="s">
        <v>564</v>
      </c>
      <c r="C2241" s="817" t="s">
        <v>59</v>
      </c>
      <c r="D2241" s="817" t="s">
        <v>3</v>
      </c>
      <c r="E2241" s="818">
        <v>44458</v>
      </c>
      <c r="F2241" s="817" t="s">
        <v>71</v>
      </c>
      <c r="G2241" s="819" t="s">
        <v>619</v>
      </c>
      <c r="H2241" s="817" t="s">
        <v>73</v>
      </c>
      <c r="I2241" s="821">
        <v>11</v>
      </c>
      <c r="J2241" s="827">
        <v>111.7</v>
      </c>
      <c r="K2241" s="21">
        <f t="shared" si="154"/>
        <v>1228.7</v>
      </c>
      <c r="L2241" s="21">
        <f t="shared" si="157"/>
        <v>210</v>
      </c>
      <c r="M2241" s="21">
        <f t="shared" si="156"/>
        <v>210</v>
      </c>
      <c r="N2241" s="21">
        <f t="shared" si="155"/>
        <v>1438.7</v>
      </c>
      <c r="O2241" s="817" t="s">
        <v>6</v>
      </c>
      <c r="P2241" s="817" t="s">
        <v>109</v>
      </c>
      <c r="Q2241" s="822" t="s">
        <v>8</v>
      </c>
      <c r="R2241" s="823" t="s">
        <v>9</v>
      </c>
    </row>
    <row r="2242" spans="1:18" ht="15" hidden="1" customHeight="1">
      <c r="A2242" s="816">
        <v>118370</v>
      </c>
      <c r="B2242" s="817" t="s">
        <v>222</v>
      </c>
      <c r="C2242" s="817" t="s">
        <v>18</v>
      </c>
      <c r="D2242" s="817" t="s">
        <v>3</v>
      </c>
      <c r="E2242" s="818">
        <v>44458</v>
      </c>
      <c r="F2242" s="817" t="s">
        <v>71</v>
      </c>
      <c r="G2242" s="819" t="s">
        <v>223</v>
      </c>
      <c r="H2242" s="817" t="s">
        <v>73</v>
      </c>
      <c r="I2242" s="821">
        <v>11</v>
      </c>
      <c r="J2242" s="827">
        <v>150.59</v>
      </c>
      <c r="K2242" s="21">
        <f t="shared" si="154"/>
        <v>1656.49</v>
      </c>
      <c r="L2242" s="21">
        <f t="shared" si="157"/>
        <v>210</v>
      </c>
      <c r="M2242" s="21">
        <f t="shared" si="156"/>
        <v>210</v>
      </c>
      <c r="N2242" s="21">
        <f t="shared" si="155"/>
        <v>1866.49</v>
      </c>
      <c r="O2242" s="817"/>
      <c r="P2242" s="817"/>
      <c r="Q2242" s="822" t="s">
        <v>8</v>
      </c>
      <c r="R2242" s="823" t="s">
        <v>9</v>
      </c>
    </row>
    <row r="2243" spans="1:18" ht="15" hidden="1" customHeight="1">
      <c r="A2243" s="816">
        <v>118488</v>
      </c>
      <c r="B2243" s="817" t="s">
        <v>604</v>
      </c>
      <c r="C2243" s="817" t="s">
        <v>401</v>
      </c>
      <c r="D2243" s="817" t="s">
        <v>3</v>
      </c>
      <c r="E2243" s="818">
        <v>44458</v>
      </c>
      <c r="F2243" s="817" t="s">
        <v>71</v>
      </c>
      <c r="G2243" s="819" t="s">
        <v>619</v>
      </c>
      <c r="H2243" s="817" t="s">
        <v>73</v>
      </c>
      <c r="I2243" s="821">
        <v>11</v>
      </c>
      <c r="J2243" s="827">
        <v>81.03</v>
      </c>
      <c r="K2243" s="21">
        <f t="shared" si="154"/>
        <v>891.33</v>
      </c>
      <c r="L2243" s="21">
        <f t="shared" si="157"/>
        <v>210</v>
      </c>
      <c r="M2243" s="21">
        <f t="shared" si="156"/>
        <v>210</v>
      </c>
      <c r="N2243" s="21">
        <f t="shared" si="155"/>
        <v>1101.33</v>
      </c>
      <c r="O2243" s="817" t="s">
        <v>6</v>
      </c>
      <c r="P2243" s="817" t="s">
        <v>109</v>
      </c>
      <c r="Q2243" s="822" t="s">
        <v>8</v>
      </c>
      <c r="R2243" s="823" t="s">
        <v>9</v>
      </c>
    </row>
    <row r="2244" spans="1:18" ht="15" hidden="1" customHeight="1">
      <c r="A2244" s="816">
        <v>118850</v>
      </c>
      <c r="B2244" s="817" t="s">
        <v>578</v>
      </c>
      <c r="C2244" s="817" t="s">
        <v>401</v>
      </c>
      <c r="D2244" s="817" t="s">
        <v>3</v>
      </c>
      <c r="E2244" s="818">
        <v>44458</v>
      </c>
      <c r="F2244" s="817" t="s">
        <v>71</v>
      </c>
      <c r="G2244" s="819" t="s">
        <v>619</v>
      </c>
      <c r="H2244" s="817" t="s">
        <v>73</v>
      </c>
      <c r="I2244" s="821">
        <v>11</v>
      </c>
      <c r="J2244" s="827">
        <v>81.03</v>
      </c>
      <c r="K2244" s="21">
        <f t="shared" si="154"/>
        <v>891.33</v>
      </c>
      <c r="L2244" s="21">
        <f t="shared" si="157"/>
        <v>210</v>
      </c>
      <c r="M2244" s="21">
        <f t="shared" si="156"/>
        <v>210</v>
      </c>
      <c r="N2244" s="21">
        <f t="shared" si="155"/>
        <v>1101.33</v>
      </c>
      <c r="O2244" s="817" t="s">
        <v>6</v>
      </c>
      <c r="P2244" s="817" t="s">
        <v>109</v>
      </c>
      <c r="Q2244" s="822" t="s">
        <v>8</v>
      </c>
      <c r="R2244" s="823" t="s">
        <v>9</v>
      </c>
    </row>
    <row r="2245" spans="1:18" ht="15" hidden="1" customHeight="1">
      <c r="A2245" s="816">
        <v>139162</v>
      </c>
      <c r="B2245" s="817" t="s">
        <v>568</v>
      </c>
      <c r="C2245" s="817" t="s">
        <v>36</v>
      </c>
      <c r="D2245" s="817" t="s">
        <v>3</v>
      </c>
      <c r="E2245" s="818">
        <v>44458</v>
      </c>
      <c r="F2245" s="817" t="s">
        <v>71</v>
      </c>
      <c r="G2245" s="819" t="s">
        <v>619</v>
      </c>
      <c r="H2245" s="817" t="s">
        <v>73</v>
      </c>
      <c r="I2245" s="821">
        <v>11</v>
      </c>
      <c r="J2245" s="827">
        <v>132.15</v>
      </c>
      <c r="K2245" s="21">
        <f t="shared" ref="K2245:K2308" si="158">J2245*I2245</f>
        <v>1453.65</v>
      </c>
      <c r="L2245" s="21">
        <f t="shared" si="157"/>
        <v>210</v>
      </c>
      <c r="M2245" s="21">
        <f t="shared" si="156"/>
        <v>210</v>
      </c>
      <c r="N2245" s="21">
        <f t="shared" si="155"/>
        <v>1663.65</v>
      </c>
      <c r="O2245" s="817" t="s">
        <v>6</v>
      </c>
      <c r="P2245" s="817" t="s">
        <v>109</v>
      </c>
      <c r="Q2245" s="822" t="s">
        <v>8</v>
      </c>
      <c r="R2245" s="823" t="s">
        <v>9</v>
      </c>
    </row>
    <row r="2246" spans="1:18" ht="15" hidden="1" customHeight="1">
      <c r="A2246" s="816">
        <v>156150</v>
      </c>
      <c r="B2246" s="817" t="s">
        <v>579</v>
      </c>
      <c r="C2246" s="817" t="s">
        <v>39</v>
      </c>
      <c r="D2246" s="817" t="s">
        <v>3</v>
      </c>
      <c r="E2246" s="818">
        <v>44458</v>
      </c>
      <c r="F2246" s="817" t="s">
        <v>71</v>
      </c>
      <c r="G2246" s="819" t="s">
        <v>619</v>
      </c>
      <c r="H2246" s="817" t="s">
        <v>73</v>
      </c>
      <c r="I2246" s="821">
        <v>11</v>
      </c>
      <c r="J2246" s="827">
        <v>81.03</v>
      </c>
      <c r="K2246" s="21">
        <f t="shared" si="158"/>
        <v>891.33</v>
      </c>
      <c r="L2246" s="21">
        <f t="shared" si="157"/>
        <v>210</v>
      </c>
      <c r="M2246" s="21">
        <f t="shared" si="156"/>
        <v>210</v>
      </c>
      <c r="N2246" s="21">
        <f t="shared" ref="N2246:N2309" si="159">K2246+M2246</f>
        <v>1101.33</v>
      </c>
      <c r="O2246" s="817" t="s">
        <v>6</v>
      </c>
      <c r="P2246" s="817" t="s">
        <v>109</v>
      </c>
      <c r="Q2246" s="822" t="s">
        <v>8</v>
      </c>
      <c r="R2246" s="823" t="s">
        <v>9</v>
      </c>
    </row>
    <row r="2247" spans="1:18" ht="15" hidden="1" customHeight="1">
      <c r="A2247" s="816">
        <v>180376</v>
      </c>
      <c r="B2247" s="817" t="s">
        <v>569</v>
      </c>
      <c r="C2247" s="817" t="s">
        <v>36</v>
      </c>
      <c r="D2247" s="817" t="s">
        <v>3</v>
      </c>
      <c r="E2247" s="818">
        <v>44458</v>
      </c>
      <c r="F2247" s="817" t="s">
        <v>71</v>
      </c>
      <c r="G2247" s="819" t="s">
        <v>619</v>
      </c>
      <c r="H2247" s="817" t="s">
        <v>73</v>
      </c>
      <c r="I2247" s="821">
        <v>11</v>
      </c>
      <c r="J2247" s="827">
        <v>132.15</v>
      </c>
      <c r="K2247" s="21">
        <f t="shared" si="158"/>
        <v>1453.65</v>
      </c>
      <c r="L2247" s="21">
        <f t="shared" si="157"/>
        <v>210</v>
      </c>
      <c r="M2247" s="21">
        <f t="shared" ref="M2247:M2310" si="160">IFERROR(ROUND(L2247,2),0)</f>
        <v>210</v>
      </c>
      <c r="N2247" s="21">
        <f t="shared" si="159"/>
        <v>1663.65</v>
      </c>
      <c r="O2247" s="817" t="s">
        <v>6</v>
      </c>
      <c r="P2247" s="817" t="s">
        <v>109</v>
      </c>
      <c r="Q2247" s="822" t="s">
        <v>8</v>
      </c>
      <c r="R2247" s="823" t="s">
        <v>9</v>
      </c>
    </row>
    <row r="2248" spans="1:18" ht="15" hidden="1" customHeight="1">
      <c r="A2248" s="816">
        <v>117561</v>
      </c>
      <c r="B2248" s="817" t="s">
        <v>139</v>
      </c>
      <c r="C2248" s="817" t="s">
        <v>18</v>
      </c>
      <c r="D2248" s="817" t="s">
        <v>3</v>
      </c>
      <c r="E2248" s="818">
        <v>44458</v>
      </c>
      <c r="F2248" s="817" t="s">
        <v>140</v>
      </c>
      <c r="G2248" s="819" t="s">
        <v>141</v>
      </c>
      <c r="H2248" s="820" t="s">
        <v>142</v>
      </c>
      <c r="I2248" s="821">
        <v>12</v>
      </c>
      <c r="J2248" s="827">
        <v>150.59</v>
      </c>
      <c r="K2248" s="21">
        <f t="shared" si="158"/>
        <v>1807.08</v>
      </c>
      <c r="L2248" s="21">
        <f t="shared" si="157"/>
        <v>210</v>
      </c>
      <c r="M2248" s="21">
        <f t="shared" si="160"/>
        <v>210</v>
      </c>
      <c r="N2248" s="21">
        <f t="shared" si="159"/>
        <v>2017.08</v>
      </c>
      <c r="O2248" s="817"/>
      <c r="P2248" s="817"/>
      <c r="Q2248" s="822"/>
      <c r="R2248" s="823" t="s">
        <v>9</v>
      </c>
    </row>
    <row r="2249" spans="1:18" ht="15" hidden="1" customHeight="1">
      <c r="A2249" s="816">
        <v>116532</v>
      </c>
      <c r="B2249" s="817" t="s">
        <v>550</v>
      </c>
      <c r="C2249" s="817" t="s">
        <v>209</v>
      </c>
      <c r="D2249" s="817" t="s">
        <v>3</v>
      </c>
      <c r="E2249" s="818">
        <v>44459</v>
      </c>
      <c r="F2249" s="817" t="s">
        <v>71</v>
      </c>
      <c r="G2249" s="819" t="s">
        <v>632</v>
      </c>
      <c r="H2249" s="817" t="s">
        <v>73</v>
      </c>
      <c r="I2249" s="821">
        <v>8</v>
      </c>
      <c r="J2249" s="827">
        <v>146.88999999999999</v>
      </c>
      <c r="K2249" s="21">
        <f t="shared" si="158"/>
        <v>1175.1199999999999</v>
      </c>
      <c r="L2249" s="21">
        <f t="shared" si="157"/>
        <v>152.72727272727272</v>
      </c>
      <c r="M2249" s="21">
        <f t="shared" si="160"/>
        <v>152.72999999999999</v>
      </c>
      <c r="N2249" s="21">
        <f t="shared" si="159"/>
        <v>1327.85</v>
      </c>
      <c r="O2249" s="817" t="s">
        <v>6</v>
      </c>
      <c r="P2249" s="817" t="s">
        <v>15</v>
      </c>
      <c r="Q2249" s="822" t="s">
        <v>8</v>
      </c>
      <c r="R2249" s="823" t="s">
        <v>9</v>
      </c>
    </row>
    <row r="2250" spans="1:18" ht="15" hidden="1" customHeight="1">
      <c r="A2250" s="816">
        <v>116532</v>
      </c>
      <c r="B2250" s="817" t="s">
        <v>550</v>
      </c>
      <c r="C2250" s="817" t="s">
        <v>209</v>
      </c>
      <c r="D2250" s="817" t="s">
        <v>3</v>
      </c>
      <c r="E2250" s="818">
        <v>44459</v>
      </c>
      <c r="F2250" s="817" t="s">
        <v>71</v>
      </c>
      <c r="G2250" s="819" t="s">
        <v>633</v>
      </c>
      <c r="H2250" s="817" t="s">
        <v>73</v>
      </c>
      <c r="I2250" s="821">
        <v>4</v>
      </c>
      <c r="J2250" s="827">
        <v>146.88999999999999</v>
      </c>
      <c r="K2250" s="21">
        <f t="shared" si="158"/>
        <v>587.55999999999995</v>
      </c>
      <c r="L2250" s="21">
        <f>210-L2249</f>
        <v>57.27272727272728</v>
      </c>
      <c r="M2250" s="21">
        <f t="shared" si="160"/>
        <v>57.27</v>
      </c>
      <c r="N2250" s="21">
        <f t="shared" si="159"/>
        <v>644.82999999999993</v>
      </c>
      <c r="O2250" s="817" t="s">
        <v>6</v>
      </c>
      <c r="P2250" s="817" t="s">
        <v>228</v>
      </c>
      <c r="Q2250" s="822" t="s">
        <v>8</v>
      </c>
      <c r="R2250" s="823" t="s">
        <v>9</v>
      </c>
    </row>
    <row r="2251" spans="1:18" ht="15" hidden="1" customHeight="1">
      <c r="A2251" s="816">
        <v>117367</v>
      </c>
      <c r="B2251" s="817" t="s">
        <v>575</v>
      </c>
      <c r="C2251" s="817" t="s">
        <v>401</v>
      </c>
      <c r="D2251" s="817" t="s">
        <v>3</v>
      </c>
      <c r="E2251" s="818">
        <v>44459</v>
      </c>
      <c r="F2251" s="817" t="s">
        <v>71</v>
      </c>
      <c r="G2251" s="819" t="s">
        <v>632</v>
      </c>
      <c r="H2251" s="817" t="s">
        <v>73</v>
      </c>
      <c r="I2251" s="821">
        <v>8</v>
      </c>
      <c r="J2251" s="827">
        <v>81.03</v>
      </c>
      <c r="K2251" s="21">
        <f t="shared" si="158"/>
        <v>648.24</v>
      </c>
      <c r="L2251" s="21">
        <f>IF(OR(I2251=11,I2251&gt;11),210,210*(I2251/11))</f>
        <v>152.72727272727272</v>
      </c>
      <c r="M2251" s="21">
        <f t="shared" si="160"/>
        <v>152.72999999999999</v>
      </c>
      <c r="N2251" s="21">
        <f t="shared" si="159"/>
        <v>800.97</v>
      </c>
      <c r="O2251" s="817" t="s">
        <v>6</v>
      </c>
      <c r="P2251" s="817" t="s">
        <v>15</v>
      </c>
      <c r="Q2251" s="822" t="s">
        <v>8</v>
      </c>
      <c r="R2251" s="823" t="s">
        <v>9</v>
      </c>
    </row>
    <row r="2252" spans="1:18" ht="15" hidden="1" customHeight="1">
      <c r="A2252" s="816">
        <v>117367</v>
      </c>
      <c r="B2252" s="817" t="s">
        <v>575</v>
      </c>
      <c r="C2252" s="817" t="s">
        <v>401</v>
      </c>
      <c r="D2252" s="817" t="s">
        <v>3</v>
      </c>
      <c r="E2252" s="818">
        <v>44459</v>
      </c>
      <c r="F2252" s="817" t="s">
        <v>71</v>
      </c>
      <c r="G2252" s="819" t="s">
        <v>633</v>
      </c>
      <c r="H2252" s="817" t="s">
        <v>73</v>
      </c>
      <c r="I2252" s="821">
        <v>3.5</v>
      </c>
      <c r="J2252" s="827">
        <v>81.03</v>
      </c>
      <c r="K2252" s="21">
        <f t="shared" si="158"/>
        <v>283.60500000000002</v>
      </c>
      <c r="L2252" s="21">
        <f>210-L2251</f>
        <v>57.27272727272728</v>
      </c>
      <c r="M2252" s="21">
        <f t="shared" si="160"/>
        <v>57.27</v>
      </c>
      <c r="N2252" s="21">
        <f t="shared" si="159"/>
        <v>340.875</v>
      </c>
      <c r="O2252" s="817" t="s">
        <v>6</v>
      </c>
      <c r="P2252" s="817" t="s">
        <v>228</v>
      </c>
      <c r="Q2252" s="822" t="s">
        <v>8</v>
      </c>
      <c r="R2252" s="823" t="s">
        <v>9</v>
      </c>
    </row>
    <row r="2253" spans="1:18" ht="15" hidden="1" customHeight="1">
      <c r="A2253" s="816">
        <v>117541</v>
      </c>
      <c r="B2253" s="817" t="s">
        <v>564</v>
      </c>
      <c r="C2253" s="817" t="s">
        <v>59</v>
      </c>
      <c r="D2253" s="817" t="s">
        <v>3</v>
      </c>
      <c r="E2253" s="818">
        <v>44459</v>
      </c>
      <c r="F2253" s="817" t="s">
        <v>71</v>
      </c>
      <c r="G2253" s="819" t="s">
        <v>632</v>
      </c>
      <c r="H2253" s="817" t="s">
        <v>73</v>
      </c>
      <c r="I2253" s="821">
        <v>8</v>
      </c>
      <c r="J2253" s="827">
        <v>111.7</v>
      </c>
      <c r="K2253" s="21">
        <f t="shared" si="158"/>
        <v>893.6</v>
      </c>
      <c r="L2253" s="21">
        <f>IF(OR(I2253=11,I2253&gt;11),210,210*(I2253/11))</f>
        <v>152.72727272727272</v>
      </c>
      <c r="M2253" s="21">
        <f t="shared" si="160"/>
        <v>152.72999999999999</v>
      </c>
      <c r="N2253" s="21">
        <f t="shared" si="159"/>
        <v>1046.33</v>
      </c>
      <c r="O2253" s="817" t="s">
        <v>6</v>
      </c>
      <c r="P2253" s="817" t="s">
        <v>15</v>
      </c>
      <c r="Q2253" s="822" t="s">
        <v>8</v>
      </c>
      <c r="R2253" s="823" t="s">
        <v>9</v>
      </c>
    </row>
    <row r="2254" spans="1:18" ht="15" hidden="1" customHeight="1">
      <c r="A2254" s="816">
        <v>117541</v>
      </c>
      <c r="B2254" s="817" t="s">
        <v>564</v>
      </c>
      <c r="C2254" s="817" t="s">
        <v>59</v>
      </c>
      <c r="D2254" s="817" t="s">
        <v>3</v>
      </c>
      <c r="E2254" s="818">
        <v>44459</v>
      </c>
      <c r="F2254" s="817" t="s">
        <v>71</v>
      </c>
      <c r="G2254" s="819" t="s">
        <v>633</v>
      </c>
      <c r="H2254" s="817" t="s">
        <v>73</v>
      </c>
      <c r="I2254" s="821">
        <v>3.5</v>
      </c>
      <c r="J2254" s="827">
        <v>111.7</v>
      </c>
      <c r="K2254" s="21">
        <f t="shared" si="158"/>
        <v>390.95</v>
      </c>
      <c r="L2254" s="21">
        <f>210-L2253</f>
        <v>57.27272727272728</v>
      </c>
      <c r="M2254" s="21">
        <f t="shared" si="160"/>
        <v>57.27</v>
      </c>
      <c r="N2254" s="21">
        <f t="shared" si="159"/>
        <v>448.21999999999997</v>
      </c>
      <c r="O2254" s="817" t="s">
        <v>6</v>
      </c>
      <c r="P2254" s="817" t="s">
        <v>228</v>
      </c>
      <c r="Q2254" s="822" t="s">
        <v>8</v>
      </c>
      <c r="R2254" s="823" t="s">
        <v>9</v>
      </c>
    </row>
    <row r="2255" spans="1:18" ht="15" hidden="1" customHeight="1">
      <c r="A2255" s="816">
        <v>117812</v>
      </c>
      <c r="B2255" s="817" t="s">
        <v>596</v>
      </c>
      <c r="C2255" s="817" t="s">
        <v>39</v>
      </c>
      <c r="D2255" s="817" t="s">
        <v>3</v>
      </c>
      <c r="E2255" s="818">
        <v>44459</v>
      </c>
      <c r="F2255" s="817" t="s">
        <v>71</v>
      </c>
      <c r="G2255" s="819" t="s">
        <v>632</v>
      </c>
      <c r="H2255" s="817" t="s">
        <v>73</v>
      </c>
      <c r="I2255" s="821">
        <v>8</v>
      </c>
      <c r="J2255" s="827">
        <v>81.03</v>
      </c>
      <c r="K2255" s="21">
        <f t="shared" si="158"/>
        <v>648.24</v>
      </c>
      <c r="L2255" s="21">
        <f>IF(OR(I2255=11,I2255&gt;11),210,210*(I2255/11))</f>
        <v>152.72727272727272</v>
      </c>
      <c r="M2255" s="21">
        <f t="shared" si="160"/>
        <v>152.72999999999999</v>
      </c>
      <c r="N2255" s="21">
        <f t="shared" si="159"/>
        <v>800.97</v>
      </c>
      <c r="O2255" s="817" t="s">
        <v>6</v>
      </c>
      <c r="P2255" s="817" t="s">
        <v>15</v>
      </c>
      <c r="Q2255" s="822" t="s">
        <v>8</v>
      </c>
      <c r="R2255" s="823" t="s">
        <v>9</v>
      </c>
    </row>
    <row r="2256" spans="1:18" ht="15" hidden="1" customHeight="1">
      <c r="A2256" s="816">
        <v>117812</v>
      </c>
      <c r="B2256" s="817" t="s">
        <v>596</v>
      </c>
      <c r="C2256" s="817" t="s">
        <v>39</v>
      </c>
      <c r="D2256" s="817" t="s">
        <v>3</v>
      </c>
      <c r="E2256" s="818">
        <v>44459</v>
      </c>
      <c r="F2256" s="817" t="s">
        <v>71</v>
      </c>
      <c r="G2256" s="819" t="s">
        <v>633</v>
      </c>
      <c r="H2256" s="817" t="s">
        <v>73</v>
      </c>
      <c r="I2256" s="821">
        <v>3.5</v>
      </c>
      <c r="J2256" s="827">
        <v>81.03</v>
      </c>
      <c r="K2256" s="21">
        <f t="shared" si="158"/>
        <v>283.60500000000002</v>
      </c>
      <c r="L2256" s="21">
        <f>210-L2255</f>
        <v>57.27272727272728</v>
      </c>
      <c r="M2256" s="21">
        <f t="shared" si="160"/>
        <v>57.27</v>
      </c>
      <c r="N2256" s="21">
        <f t="shared" si="159"/>
        <v>340.875</v>
      </c>
      <c r="O2256" s="817" t="s">
        <v>6</v>
      </c>
      <c r="P2256" s="817" t="s">
        <v>228</v>
      </c>
      <c r="Q2256" s="822" t="s">
        <v>8</v>
      </c>
      <c r="R2256" s="823" t="s">
        <v>9</v>
      </c>
    </row>
    <row r="2257" spans="1:18" ht="15" hidden="1" customHeight="1">
      <c r="A2257" s="816">
        <v>118370</v>
      </c>
      <c r="B2257" s="817" t="s">
        <v>222</v>
      </c>
      <c r="C2257" s="817" t="s">
        <v>18</v>
      </c>
      <c r="D2257" s="817" t="s">
        <v>3</v>
      </c>
      <c r="E2257" s="818">
        <v>44459</v>
      </c>
      <c r="F2257" s="817" t="s">
        <v>71</v>
      </c>
      <c r="G2257" s="819" t="s">
        <v>223</v>
      </c>
      <c r="H2257" s="817" t="s">
        <v>73</v>
      </c>
      <c r="I2257" s="821">
        <v>11</v>
      </c>
      <c r="J2257" s="827">
        <v>150.59</v>
      </c>
      <c r="K2257" s="21">
        <f t="shared" si="158"/>
        <v>1656.49</v>
      </c>
      <c r="L2257" s="21">
        <f>IF(OR(I2257=11,I2257&gt;11),210,210*(I2257/11))</f>
        <v>210</v>
      </c>
      <c r="M2257" s="21">
        <f t="shared" si="160"/>
        <v>210</v>
      </c>
      <c r="N2257" s="21">
        <f t="shared" si="159"/>
        <v>1866.49</v>
      </c>
      <c r="O2257" s="817"/>
      <c r="P2257" s="817"/>
      <c r="Q2257" s="822" t="s">
        <v>8</v>
      </c>
      <c r="R2257" s="823" t="s">
        <v>9</v>
      </c>
    </row>
    <row r="2258" spans="1:18" ht="15" hidden="1" customHeight="1">
      <c r="A2258" s="816">
        <v>118488</v>
      </c>
      <c r="B2258" s="817" t="s">
        <v>604</v>
      </c>
      <c r="C2258" s="817" t="s">
        <v>401</v>
      </c>
      <c r="D2258" s="817" t="s">
        <v>3</v>
      </c>
      <c r="E2258" s="818">
        <v>44459</v>
      </c>
      <c r="F2258" s="817" t="s">
        <v>71</v>
      </c>
      <c r="G2258" s="819" t="s">
        <v>632</v>
      </c>
      <c r="H2258" s="817" t="s">
        <v>73</v>
      </c>
      <c r="I2258" s="821">
        <v>8</v>
      </c>
      <c r="J2258" s="827">
        <v>81.03</v>
      </c>
      <c r="K2258" s="21">
        <f t="shared" si="158"/>
        <v>648.24</v>
      </c>
      <c r="L2258" s="21">
        <f>IF(OR(I2258=11,I2258&gt;11),210,210*(I2258/11))</f>
        <v>152.72727272727272</v>
      </c>
      <c r="M2258" s="21">
        <f t="shared" si="160"/>
        <v>152.72999999999999</v>
      </c>
      <c r="N2258" s="21">
        <f t="shared" si="159"/>
        <v>800.97</v>
      </c>
      <c r="O2258" s="817" t="s">
        <v>6</v>
      </c>
      <c r="P2258" s="817" t="s">
        <v>15</v>
      </c>
      <c r="Q2258" s="822" t="s">
        <v>8</v>
      </c>
      <c r="R2258" s="823" t="s">
        <v>9</v>
      </c>
    </row>
    <row r="2259" spans="1:18" ht="15" hidden="1" customHeight="1">
      <c r="A2259" s="816">
        <v>118488</v>
      </c>
      <c r="B2259" s="817" t="s">
        <v>604</v>
      </c>
      <c r="C2259" s="817" t="s">
        <v>401</v>
      </c>
      <c r="D2259" s="817" t="s">
        <v>3</v>
      </c>
      <c r="E2259" s="818">
        <v>44459</v>
      </c>
      <c r="F2259" s="817" t="s">
        <v>71</v>
      </c>
      <c r="G2259" s="819" t="s">
        <v>633</v>
      </c>
      <c r="H2259" s="817" t="s">
        <v>73</v>
      </c>
      <c r="I2259" s="821">
        <v>3.5</v>
      </c>
      <c r="J2259" s="827">
        <v>81.03</v>
      </c>
      <c r="K2259" s="21">
        <f t="shared" si="158"/>
        <v>283.60500000000002</v>
      </c>
      <c r="L2259" s="21">
        <f>210-L2258</f>
        <v>57.27272727272728</v>
      </c>
      <c r="M2259" s="21">
        <f t="shared" si="160"/>
        <v>57.27</v>
      </c>
      <c r="N2259" s="21">
        <f t="shared" si="159"/>
        <v>340.875</v>
      </c>
      <c r="O2259" s="817" t="s">
        <v>6</v>
      </c>
      <c r="P2259" s="817" t="s">
        <v>228</v>
      </c>
      <c r="Q2259" s="822" t="s">
        <v>8</v>
      </c>
      <c r="R2259" s="823" t="s">
        <v>9</v>
      </c>
    </row>
    <row r="2260" spans="1:18" ht="15" hidden="1" customHeight="1">
      <c r="A2260" s="816">
        <v>118850</v>
      </c>
      <c r="B2260" s="817" t="s">
        <v>578</v>
      </c>
      <c r="C2260" s="817" t="s">
        <v>401</v>
      </c>
      <c r="D2260" s="817" t="s">
        <v>3</v>
      </c>
      <c r="E2260" s="818">
        <v>44459</v>
      </c>
      <c r="F2260" s="817" t="s">
        <v>71</v>
      </c>
      <c r="G2260" s="819" t="s">
        <v>632</v>
      </c>
      <c r="H2260" s="817" t="s">
        <v>73</v>
      </c>
      <c r="I2260" s="821">
        <v>8</v>
      </c>
      <c r="J2260" s="827">
        <v>81.03</v>
      </c>
      <c r="K2260" s="21">
        <f t="shared" si="158"/>
        <v>648.24</v>
      </c>
      <c r="L2260" s="21">
        <f>IF(OR(I2260=11,I2260&gt;11),210,210*(I2260/11))</f>
        <v>152.72727272727272</v>
      </c>
      <c r="M2260" s="21">
        <f t="shared" si="160"/>
        <v>152.72999999999999</v>
      </c>
      <c r="N2260" s="21">
        <f t="shared" si="159"/>
        <v>800.97</v>
      </c>
      <c r="O2260" s="817" t="s">
        <v>6</v>
      </c>
      <c r="P2260" s="817" t="s">
        <v>15</v>
      </c>
      <c r="Q2260" s="822" t="s">
        <v>8</v>
      </c>
      <c r="R2260" s="823" t="s">
        <v>9</v>
      </c>
    </row>
    <row r="2261" spans="1:18" ht="15" hidden="1" customHeight="1">
      <c r="A2261" s="816">
        <v>118850</v>
      </c>
      <c r="B2261" s="817" t="s">
        <v>578</v>
      </c>
      <c r="C2261" s="817" t="s">
        <v>401</v>
      </c>
      <c r="D2261" s="817" t="s">
        <v>3</v>
      </c>
      <c r="E2261" s="818">
        <v>44459</v>
      </c>
      <c r="F2261" s="817" t="s">
        <v>71</v>
      </c>
      <c r="G2261" s="819" t="s">
        <v>633</v>
      </c>
      <c r="H2261" s="817" t="s">
        <v>73</v>
      </c>
      <c r="I2261" s="821">
        <v>3.5</v>
      </c>
      <c r="J2261" s="827">
        <v>81.03</v>
      </c>
      <c r="K2261" s="21">
        <f t="shared" si="158"/>
        <v>283.60500000000002</v>
      </c>
      <c r="L2261" s="21">
        <f>210-L2260</f>
        <v>57.27272727272728</v>
      </c>
      <c r="M2261" s="21">
        <f t="shared" si="160"/>
        <v>57.27</v>
      </c>
      <c r="N2261" s="21">
        <f t="shared" si="159"/>
        <v>340.875</v>
      </c>
      <c r="O2261" s="817" t="s">
        <v>6</v>
      </c>
      <c r="P2261" s="817" t="s">
        <v>228</v>
      </c>
      <c r="Q2261" s="822" t="s">
        <v>8</v>
      </c>
      <c r="R2261" s="823" t="s">
        <v>9</v>
      </c>
    </row>
    <row r="2262" spans="1:18" ht="15" hidden="1" customHeight="1">
      <c r="A2262" s="816">
        <v>139162</v>
      </c>
      <c r="B2262" s="817" t="s">
        <v>568</v>
      </c>
      <c r="C2262" s="817" t="s">
        <v>36</v>
      </c>
      <c r="D2262" s="817" t="s">
        <v>3</v>
      </c>
      <c r="E2262" s="818">
        <v>44459</v>
      </c>
      <c r="F2262" s="817" t="s">
        <v>71</v>
      </c>
      <c r="G2262" s="819" t="s">
        <v>632</v>
      </c>
      <c r="H2262" s="817" t="s">
        <v>73</v>
      </c>
      <c r="I2262" s="821">
        <v>8</v>
      </c>
      <c r="J2262" s="827">
        <v>132.15</v>
      </c>
      <c r="K2262" s="21">
        <f t="shared" si="158"/>
        <v>1057.2</v>
      </c>
      <c r="L2262" s="21">
        <f>IF(OR(I2262=11,I2262&gt;11),210,210*(I2262/11))</f>
        <v>152.72727272727272</v>
      </c>
      <c r="M2262" s="21">
        <f t="shared" si="160"/>
        <v>152.72999999999999</v>
      </c>
      <c r="N2262" s="21">
        <f t="shared" si="159"/>
        <v>1209.93</v>
      </c>
      <c r="O2262" s="817" t="s">
        <v>6</v>
      </c>
      <c r="P2262" s="817" t="s">
        <v>15</v>
      </c>
      <c r="Q2262" s="822" t="s">
        <v>8</v>
      </c>
      <c r="R2262" s="823" t="s">
        <v>9</v>
      </c>
    </row>
    <row r="2263" spans="1:18" ht="15" hidden="1" customHeight="1">
      <c r="A2263" s="816">
        <v>139162</v>
      </c>
      <c r="B2263" s="817" t="s">
        <v>568</v>
      </c>
      <c r="C2263" s="817" t="s">
        <v>36</v>
      </c>
      <c r="D2263" s="817" t="s">
        <v>3</v>
      </c>
      <c r="E2263" s="818">
        <v>44459</v>
      </c>
      <c r="F2263" s="817" t="s">
        <v>71</v>
      </c>
      <c r="G2263" s="819" t="s">
        <v>633</v>
      </c>
      <c r="H2263" s="817" t="s">
        <v>73</v>
      </c>
      <c r="I2263" s="821">
        <v>3.5</v>
      </c>
      <c r="J2263" s="827">
        <v>132.15</v>
      </c>
      <c r="K2263" s="21">
        <f t="shared" si="158"/>
        <v>462.52500000000003</v>
      </c>
      <c r="L2263" s="21">
        <f>210-L2262</f>
        <v>57.27272727272728</v>
      </c>
      <c r="M2263" s="21">
        <f t="shared" si="160"/>
        <v>57.27</v>
      </c>
      <c r="N2263" s="21">
        <f t="shared" si="159"/>
        <v>519.79500000000007</v>
      </c>
      <c r="O2263" s="817" t="s">
        <v>6</v>
      </c>
      <c r="P2263" s="817" t="s">
        <v>228</v>
      </c>
      <c r="Q2263" s="822" t="s">
        <v>8</v>
      </c>
      <c r="R2263" s="823" t="s">
        <v>9</v>
      </c>
    </row>
    <row r="2264" spans="1:18" ht="15" hidden="1" customHeight="1">
      <c r="A2264" s="816">
        <v>156150</v>
      </c>
      <c r="B2264" s="817" t="s">
        <v>579</v>
      </c>
      <c r="C2264" s="817" t="s">
        <v>39</v>
      </c>
      <c r="D2264" s="817" t="s">
        <v>3</v>
      </c>
      <c r="E2264" s="818">
        <v>44459</v>
      </c>
      <c r="F2264" s="817" t="s">
        <v>71</v>
      </c>
      <c r="G2264" s="819" t="s">
        <v>632</v>
      </c>
      <c r="H2264" s="817" t="s">
        <v>73</v>
      </c>
      <c r="I2264" s="821">
        <v>8</v>
      </c>
      <c r="J2264" s="827">
        <v>81.03</v>
      </c>
      <c r="K2264" s="21">
        <f t="shared" si="158"/>
        <v>648.24</v>
      </c>
      <c r="L2264" s="21">
        <f>IF(OR(I2264=11,I2264&gt;11),210,210*(I2264/11))</f>
        <v>152.72727272727272</v>
      </c>
      <c r="M2264" s="21">
        <f t="shared" si="160"/>
        <v>152.72999999999999</v>
      </c>
      <c r="N2264" s="21">
        <f t="shared" si="159"/>
        <v>800.97</v>
      </c>
      <c r="O2264" s="817" t="s">
        <v>6</v>
      </c>
      <c r="P2264" s="817" t="s">
        <v>15</v>
      </c>
      <c r="Q2264" s="822" t="s">
        <v>8</v>
      </c>
      <c r="R2264" s="823" t="s">
        <v>9</v>
      </c>
    </row>
    <row r="2265" spans="1:18" ht="15" hidden="1" customHeight="1">
      <c r="A2265" s="816">
        <v>156150</v>
      </c>
      <c r="B2265" s="817" t="s">
        <v>579</v>
      </c>
      <c r="C2265" s="817" t="s">
        <v>39</v>
      </c>
      <c r="D2265" s="817" t="s">
        <v>3</v>
      </c>
      <c r="E2265" s="818">
        <v>44459</v>
      </c>
      <c r="F2265" s="817" t="s">
        <v>71</v>
      </c>
      <c r="G2265" s="819" t="s">
        <v>633</v>
      </c>
      <c r="H2265" s="817" t="s">
        <v>73</v>
      </c>
      <c r="I2265" s="821">
        <v>3.5</v>
      </c>
      <c r="J2265" s="827">
        <v>81.03</v>
      </c>
      <c r="K2265" s="21">
        <f t="shared" si="158"/>
        <v>283.60500000000002</v>
      </c>
      <c r="L2265" s="21">
        <f>210-L2264</f>
        <v>57.27272727272728</v>
      </c>
      <c r="M2265" s="21">
        <f t="shared" si="160"/>
        <v>57.27</v>
      </c>
      <c r="N2265" s="21">
        <f t="shared" si="159"/>
        <v>340.875</v>
      </c>
      <c r="O2265" s="817" t="s">
        <v>6</v>
      </c>
      <c r="P2265" s="817" t="s">
        <v>228</v>
      </c>
      <c r="Q2265" s="822" t="s">
        <v>8</v>
      </c>
      <c r="R2265" s="823" t="s">
        <v>9</v>
      </c>
    </row>
    <row r="2266" spans="1:18" ht="15" hidden="1" customHeight="1">
      <c r="A2266" s="816">
        <v>180376</v>
      </c>
      <c r="B2266" s="817" t="s">
        <v>569</v>
      </c>
      <c r="C2266" s="817" t="s">
        <v>36</v>
      </c>
      <c r="D2266" s="817" t="s">
        <v>3</v>
      </c>
      <c r="E2266" s="818">
        <v>44459</v>
      </c>
      <c r="F2266" s="817" t="s">
        <v>71</v>
      </c>
      <c r="G2266" s="819" t="s">
        <v>632</v>
      </c>
      <c r="H2266" s="817" t="s">
        <v>73</v>
      </c>
      <c r="I2266" s="821">
        <v>8</v>
      </c>
      <c r="J2266" s="827">
        <v>132.15</v>
      </c>
      <c r="K2266" s="21">
        <f t="shared" si="158"/>
        <v>1057.2</v>
      </c>
      <c r="L2266" s="21">
        <f>IF(OR(I2266=11,I2266&gt;11),210,210*(I2266/11))</f>
        <v>152.72727272727272</v>
      </c>
      <c r="M2266" s="21">
        <f t="shared" si="160"/>
        <v>152.72999999999999</v>
      </c>
      <c r="N2266" s="21">
        <f t="shared" si="159"/>
        <v>1209.93</v>
      </c>
      <c r="O2266" s="817" t="s">
        <v>6</v>
      </c>
      <c r="P2266" s="817" t="s">
        <v>15</v>
      </c>
      <c r="Q2266" s="822" t="s">
        <v>8</v>
      </c>
      <c r="R2266" s="823" t="s">
        <v>9</v>
      </c>
    </row>
    <row r="2267" spans="1:18" ht="15" hidden="1" customHeight="1">
      <c r="A2267" s="816">
        <v>180376</v>
      </c>
      <c r="B2267" s="817" t="s">
        <v>569</v>
      </c>
      <c r="C2267" s="817" t="s">
        <v>36</v>
      </c>
      <c r="D2267" s="817" t="s">
        <v>3</v>
      </c>
      <c r="E2267" s="818">
        <v>44459</v>
      </c>
      <c r="F2267" s="817" t="s">
        <v>71</v>
      </c>
      <c r="G2267" s="819" t="s">
        <v>633</v>
      </c>
      <c r="H2267" s="817" t="s">
        <v>73</v>
      </c>
      <c r="I2267" s="821">
        <v>3.5</v>
      </c>
      <c r="J2267" s="827">
        <v>132.15</v>
      </c>
      <c r="K2267" s="21">
        <f t="shared" si="158"/>
        <v>462.52500000000003</v>
      </c>
      <c r="L2267" s="21">
        <f>210-L2266</f>
        <v>57.27272727272728</v>
      </c>
      <c r="M2267" s="21">
        <f t="shared" si="160"/>
        <v>57.27</v>
      </c>
      <c r="N2267" s="21">
        <f t="shared" si="159"/>
        <v>519.79500000000007</v>
      </c>
      <c r="O2267" s="817" t="s">
        <v>6</v>
      </c>
      <c r="P2267" s="817" t="s">
        <v>228</v>
      </c>
      <c r="Q2267" s="822" t="s">
        <v>8</v>
      </c>
      <c r="R2267" s="823" t="s">
        <v>9</v>
      </c>
    </row>
    <row r="2268" spans="1:18" ht="15" hidden="1" customHeight="1">
      <c r="A2268" s="816">
        <v>117561</v>
      </c>
      <c r="B2268" s="817" t="s">
        <v>139</v>
      </c>
      <c r="C2268" s="817" t="s">
        <v>18</v>
      </c>
      <c r="D2268" s="817" t="s">
        <v>3</v>
      </c>
      <c r="E2268" s="818">
        <v>44459</v>
      </c>
      <c r="F2268" s="817" t="s">
        <v>140</v>
      </c>
      <c r="G2268" s="819" t="s">
        <v>141</v>
      </c>
      <c r="H2268" s="820" t="s">
        <v>142</v>
      </c>
      <c r="I2268" s="821">
        <v>3</v>
      </c>
      <c r="J2268" s="827">
        <v>150.59</v>
      </c>
      <c r="K2268" s="21">
        <f t="shared" si="158"/>
        <v>451.77</v>
      </c>
      <c r="L2268" s="21">
        <f>IF(OR(I2268=11,I2268&gt;11),210,210*(I2268/11))</f>
        <v>57.272727272727266</v>
      </c>
      <c r="M2268" s="21">
        <f t="shared" si="160"/>
        <v>57.27</v>
      </c>
      <c r="N2268" s="21">
        <f t="shared" si="159"/>
        <v>509.03999999999996</v>
      </c>
      <c r="O2268" s="817"/>
      <c r="P2268" s="817"/>
      <c r="Q2268" s="822"/>
      <c r="R2268" s="823" t="s">
        <v>9</v>
      </c>
    </row>
    <row r="2269" spans="1:18" ht="15" hidden="1" customHeight="1">
      <c r="A2269" s="816">
        <v>117561</v>
      </c>
      <c r="B2269" s="817" t="s">
        <v>139</v>
      </c>
      <c r="C2269" s="817" t="s">
        <v>18</v>
      </c>
      <c r="D2269" s="817" t="s">
        <v>3</v>
      </c>
      <c r="E2269" s="818">
        <v>44459</v>
      </c>
      <c r="F2269" s="817" t="s">
        <v>140</v>
      </c>
      <c r="G2269" s="819" t="s">
        <v>141</v>
      </c>
      <c r="H2269" s="820" t="s">
        <v>142</v>
      </c>
      <c r="I2269" s="821">
        <v>8</v>
      </c>
      <c r="J2269" s="827">
        <v>150.59</v>
      </c>
      <c r="K2269" s="21">
        <f t="shared" si="158"/>
        <v>1204.72</v>
      </c>
      <c r="L2269" s="21">
        <f>IF(OR(I2269=11,I2269&gt;11),210,210*(I2269/11))</f>
        <v>152.72727272727272</v>
      </c>
      <c r="M2269" s="21">
        <f t="shared" si="160"/>
        <v>152.72999999999999</v>
      </c>
      <c r="N2269" s="21">
        <f t="shared" si="159"/>
        <v>1357.45</v>
      </c>
      <c r="O2269" s="817"/>
      <c r="P2269" s="817"/>
      <c r="Q2269" s="822"/>
      <c r="R2269" s="823" t="s">
        <v>9</v>
      </c>
    </row>
    <row r="2270" spans="1:18" ht="15" hidden="1" customHeight="1">
      <c r="A2270" s="816">
        <v>116532</v>
      </c>
      <c r="B2270" s="817" t="s">
        <v>550</v>
      </c>
      <c r="C2270" s="817" t="s">
        <v>209</v>
      </c>
      <c r="D2270" s="817" t="s">
        <v>3</v>
      </c>
      <c r="E2270" s="818">
        <v>44460</v>
      </c>
      <c r="F2270" s="817" t="s">
        <v>71</v>
      </c>
      <c r="G2270" s="819" t="s">
        <v>632</v>
      </c>
      <c r="H2270" s="817" t="s">
        <v>73</v>
      </c>
      <c r="I2270" s="821">
        <v>7</v>
      </c>
      <c r="J2270" s="827">
        <v>146.88999999999999</v>
      </c>
      <c r="K2270" s="21">
        <f t="shared" si="158"/>
        <v>1028.23</v>
      </c>
      <c r="L2270" s="21">
        <f>IF(OR(I2270=11,I2270&gt;11),210,210*(I2270/11))</f>
        <v>133.63636363636363</v>
      </c>
      <c r="M2270" s="21">
        <f t="shared" si="160"/>
        <v>133.63999999999999</v>
      </c>
      <c r="N2270" s="21">
        <f t="shared" si="159"/>
        <v>1161.8699999999999</v>
      </c>
      <c r="O2270" s="817" t="s">
        <v>6</v>
      </c>
      <c r="P2270" s="817" t="s">
        <v>634</v>
      </c>
      <c r="Q2270" s="822" t="s">
        <v>8</v>
      </c>
      <c r="R2270" s="823" t="s">
        <v>9</v>
      </c>
    </row>
    <row r="2271" spans="1:18" ht="15" hidden="1" customHeight="1">
      <c r="A2271" s="816">
        <v>116532</v>
      </c>
      <c r="B2271" s="817" t="s">
        <v>550</v>
      </c>
      <c r="C2271" s="817" t="s">
        <v>209</v>
      </c>
      <c r="D2271" s="817" t="s">
        <v>3</v>
      </c>
      <c r="E2271" s="818">
        <v>44460</v>
      </c>
      <c r="F2271" s="817" t="s">
        <v>71</v>
      </c>
      <c r="G2271" s="819" t="s">
        <v>635</v>
      </c>
      <c r="H2271" s="817" t="s">
        <v>73</v>
      </c>
      <c r="I2271" s="821">
        <v>5</v>
      </c>
      <c r="J2271" s="827">
        <v>146.88999999999999</v>
      </c>
      <c r="K2271" s="21">
        <f t="shared" si="158"/>
        <v>734.44999999999993</v>
      </c>
      <c r="L2271" s="21">
        <f>210-L2270</f>
        <v>76.363636363636374</v>
      </c>
      <c r="M2271" s="21">
        <f t="shared" si="160"/>
        <v>76.36</v>
      </c>
      <c r="N2271" s="21">
        <f t="shared" si="159"/>
        <v>810.81</v>
      </c>
      <c r="O2271" s="817" t="s">
        <v>6</v>
      </c>
      <c r="P2271" s="817" t="s">
        <v>228</v>
      </c>
      <c r="Q2271" s="822" t="s">
        <v>8</v>
      </c>
      <c r="R2271" s="823" t="s">
        <v>9</v>
      </c>
    </row>
    <row r="2272" spans="1:18" ht="15" hidden="1" customHeight="1">
      <c r="A2272" s="816">
        <v>117367</v>
      </c>
      <c r="B2272" s="817" t="s">
        <v>575</v>
      </c>
      <c r="C2272" s="817" t="s">
        <v>401</v>
      </c>
      <c r="D2272" s="817" t="s">
        <v>3</v>
      </c>
      <c r="E2272" s="818">
        <v>44460</v>
      </c>
      <c r="F2272" s="817" t="s">
        <v>71</v>
      </c>
      <c r="G2272" s="819" t="s">
        <v>632</v>
      </c>
      <c r="H2272" s="817" t="s">
        <v>73</v>
      </c>
      <c r="I2272" s="821">
        <v>7</v>
      </c>
      <c r="J2272" s="827">
        <v>81.03</v>
      </c>
      <c r="K2272" s="21">
        <f t="shared" si="158"/>
        <v>567.21</v>
      </c>
      <c r="L2272" s="21">
        <f>IF(OR(I2272=11,I2272&gt;11),210,210*(I2272/11))</f>
        <v>133.63636363636363</v>
      </c>
      <c r="M2272" s="21">
        <f t="shared" si="160"/>
        <v>133.63999999999999</v>
      </c>
      <c r="N2272" s="21">
        <f t="shared" si="159"/>
        <v>700.85</v>
      </c>
      <c r="O2272" s="817" t="s">
        <v>6</v>
      </c>
      <c r="P2272" s="817" t="s">
        <v>634</v>
      </c>
      <c r="Q2272" s="822" t="s">
        <v>8</v>
      </c>
      <c r="R2272" s="823" t="s">
        <v>9</v>
      </c>
    </row>
    <row r="2273" spans="1:18" ht="15" hidden="1" customHeight="1">
      <c r="A2273" s="816">
        <v>117367</v>
      </c>
      <c r="B2273" s="817" t="s">
        <v>575</v>
      </c>
      <c r="C2273" s="817" t="s">
        <v>401</v>
      </c>
      <c r="D2273" s="817" t="s">
        <v>3</v>
      </c>
      <c r="E2273" s="818">
        <v>44460</v>
      </c>
      <c r="F2273" s="817" t="s">
        <v>71</v>
      </c>
      <c r="G2273" s="819" t="s">
        <v>635</v>
      </c>
      <c r="H2273" s="817" t="s">
        <v>73</v>
      </c>
      <c r="I2273" s="821">
        <v>4.5</v>
      </c>
      <c r="J2273" s="827">
        <v>81.03</v>
      </c>
      <c r="K2273" s="21">
        <f t="shared" si="158"/>
        <v>364.63499999999999</v>
      </c>
      <c r="L2273" s="21">
        <f>210-L2272</f>
        <v>76.363636363636374</v>
      </c>
      <c r="M2273" s="21">
        <f t="shared" si="160"/>
        <v>76.36</v>
      </c>
      <c r="N2273" s="21">
        <f t="shared" si="159"/>
        <v>440.995</v>
      </c>
      <c r="O2273" s="817" t="s">
        <v>6</v>
      </c>
      <c r="P2273" s="817" t="s">
        <v>228</v>
      </c>
      <c r="Q2273" s="822" t="s">
        <v>8</v>
      </c>
      <c r="R2273" s="823" t="s">
        <v>9</v>
      </c>
    </row>
    <row r="2274" spans="1:18" ht="15" hidden="1" customHeight="1">
      <c r="A2274" s="816">
        <v>117541</v>
      </c>
      <c r="B2274" s="817" t="s">
        <v>564</v>
      </c>
      <c r="C2274" s="817" t="s">
        <v>59</v>
      </c>
      <c r="D2274" s="817" t="s">
        <v>3</v>
      </c>
      <c r="E2274" s="818">
        <v>44460</v>
      </c>
      <c r="F2274" s="817" t="s">
        <v>71</v>
      </c>
      <c r="G2274" s="819" t="s">
        <v>632</v>
      </c>
      <c r="H2274" s="817" t="s">
        <v>73</v>
      </c>
      <c r="I2274" s="821">
        <v>7</v>
      </c>
      <c r="J2274" s="827">
        <v>111.7</v>
      </c>
      <c r="K2274" s="21">
        <f t="shared" si="158"/>
        <v>781.9</v>
      </c>
      <c r="L2274" s="21">
        <f>IF(OR(I2274=11,I2274&gt;11),210,210*(I2274/11))</f>
        <v>133.63636363636363</v>
      </c>
      <c r="M2274" s="21">
        <f t="shared" si="160"/>
        <v>133.63999999999999</v>
      </c>
      <c r="N2274" s="21">
        <f t="shared" si="159"/>
        <v>915.54</v>
      </c>
      <c r="O2274" s="817" t="s">
        <v>6</v>
      </c>
      <c r="P2274" s="817" t="s">
        <v>634</v>
      </c>
      <c r="Q2274" s="822" t="s">
        <v>8</v>
      </c>
      <c r="R2274" s="823" t="s">
        <v>9</v>
      </c>
    </row>
    <row r="2275" spans="1:18" ht="15" hidden="1" customHeight="1">
      <c r="A2275" s="816">
        <v>117541</v>
      </c>
      <c r="B2275" s="817" t="s">
        <v>564</v>
      </c>
      <c r="C2275" s="817" t="s">
        <v>59</v>
      </c>
      <c r="D2275" s="817" t="s">
        <v>3</v>
      </c>
      <c r="E2275" s="818">
        <v>44460</v>
      </c>
      <c r="F2275" s="817" t="s">
        <v>71</v>
      </c>
      <c r="G2275" s="819" t="s">
        <v>635</v>
      </c>
      <c r="H2275" s="817" t="s">
        <v>73</v>
      </c>
      <c r="I2275" s="821">
        <v>4.5</v>
      </c>
      <c r="J2275" s="827">
        <v>111.7</v>
      </c>
      <c r="K2275" s="21">
        <f t="shared" si="158"/>
        <v>502.65000000000003</v>
      </c>
      <c r="L2275" s="21">
        <f>210-L2274</f>
        <v>76.363636363636374</v>
      </c>
      <c r="M2275" s="21">
        <f t="shared" si="160"/>
        <v>76.36</v>
      </c>
      <c r="N2275" s="21">
        <f t="shared" si="159"/>
        <v>579.01</v>
      </c>
      <c r="O2275" s="817" t="s">
        <v>6</v>
      </c>
      <c r="P2275" s="817" t="s">
        <v>228</v>
      </c>
      <c r="Q2275" s="822" t="s">
        <v>8</v>
      </c>
      <c r="R2275" s="823" t="s">
        <v>9</v>
      </c>
    </row>
    <row r="2276" spans="1:18" ht="15" hidden="1" customHeight="1">
      <c r="A2276" s="816">
        <v>117725</v>
      </c>
      <c r="B2276" s="817" t="s">
        <v>576</v>
      </c>
      <c r="C2276" s="817" t="s">
        <v>209</v>
      </c>
      <c r="D2276" s="817" t="s">
        <v>3</v>
      </c>
      <c r="E2276" s="818">
        <v>44460</v>
      </c>
      <c r="F2276" s="817" t="s">
        <v>71</v>
      </c>
      <c r="G2276" s="819" t="s">
        <v>632</v>
      </c>
      <c r="H2276" s="817" t="s">
        <v>73</v>
      </c>
      <c r="I2276" s="821">
        <v>7</v>
      </c>
      <c r="J2276" s="827">
        <v>146.88999999999999</v>
      </c>
      <c r="K2276" s="21">
        <f t="shared" si="158"/>
        <v>1028.23</v>
      </c>
      <c r="L2276" s="21">
        <f>IF(OR(I2276=11,I2276&gt;11),210,210*(I2276/11))</f>
        <v>133.63636363636363</v>
      </c>
      <c r="M2276" s="21">
        <f t="shared" si="160"/>
        <v>133.63999999999999</v>
      </c>
      <c r="N2276" s="21">
        <f t="shared" si="159"/>
        <v>1161.8699999999999</v>
      </c>
      <c r="O2276" s="817" t="s">
        <v>6</v>
      </c>
      <c r="P2276" s="817" t="s">
        <v>634</v>
      </c>
      <c r="Q2276" s="822" t="s">
        <v>8</v>
      </c>
      <c r="R2276" s="823" t="s">
        <v>9</v>
      </c>
    </row>
    <row r="2277" spans="1:18" ht="15" hidden="1" customHeight="1">
      <c r="A2277" s="816">
        <v>117725</v>
      </c>
      <c r="B2277" s="817" t="s">
        <v>576</v>
      </c>
      <c r="C2277" s="817" t="s">
        <v>209</v>
      </c>
      <c r="D2277" s="817" t="s">
        <v>3</v>
      </c>
      <c r="E2277" s="818">
        <v>44460</v>
      </c>
      <c r="F2277" s="817" t="s">
        <v>71</v>
      </c>
      <c r="G2277" s="819" t="s">
        <v>635</v>
      </c>
      <c r="H2277" s="817" t="s">
        <v>73</v>
      </c>
      <c r="I2277" s="821">
        <v>5</v>
      </c>
      <c r="J2277" s="827">
        <v>146.88999999999999</v>
      </c>
      <c r="K2277" s="21">
        <f t="shared" si="158"/>
        <v>734.44999999999993</v>
      </c>
      <c r="L2277" s="21">
        <f>210-L2276</f>
        <v>76.363636363636374</v>
      </c>
      <c r="M2277" s="21">
        <f t="shared" si="160"/>
        <v>76.36</v>
      </c>
      <c r="N2277" s="21">
        <f t="shared" si="159"/>
        <v>810.81</v>
      </c>
      <c r="O2277" s="817" t="s">
        <v>6</v>
      </c>
      <c r="P2277" s="817" t="s">
        <v>228</v>
      </c>
      <c r="Q2277" s="822" t="s">
        <v>8</v>
      </c>
      <c r="R2277" s="823" t="s">
        <v>9</v>
      </c>
    </row>
    <row r="2278" spans="1:18" ht="15" hidden="1" customHeight="1">
      <c r="A2278" s="816">
        <v>117812</v>
      </c>
      <c r="B2278" s="817" t="s">
        <v>596</v>
      </c>
      <c r="C2278" s="817" t="s">
        <v>39</v>
      </c>
      <c r="D2278" s="817" t="s">
        <v>3</v>
      </c>
      <c r="E2278" s="818">
        <v>44460</v>
      </c>
      <c r="F2278" s="817" t="s">
        <v>71</v>
      </c>
      <c r="G2278" s="819" t="s">
        <v>632</v>
      </c>
      <c r="H2278" s="817" t="s">
        <v>73</v>
      </c>
      <c r="I2278" s="821">
        <v>7</v>
      </c>
      <c r="J2278" s="827">
        <v>81.03</v>
      </c>
      <c r="K2278" s="21">
        <f t="shared" si="158"/>
        <v>567.21</v>
      </c>
      <c r="L2278" s="21">
        <f>IF(OR(I2278=11,I2278&gt;11),210,210*(I2278/11))</f>
        <v>133.63636363636363</v>
      </c>
      <c r="M2278" s="21">
        <f t="shared" si="160"/>
        <v>133.63999999999999</v>
      </c>
      <c r="N2278" s="21">
        <f t="shared" si="159"/>
        <v>700.85</v>
      </c>
      <c r="O2278" s="817" t="s">
        <v>6</v>
      </c>
      <c r="P2278" s="817" t="s">
        <v>634</v>
      </c>
      <c r="Q2278" s="822" t="s">
        <v>8</v>
      </c>
      <c r="R2278" s="823" t="s">
        <v>9</v>
      </c>
    </row>
    <row r="2279" spans="1:18" ht="15" hidden="1" customHeight="1">
      <c r="A2279" s="816">
        <v>117812</v>
      </c>
      <c r="B2279" s="817" t="s">
        <v>596</v>
      </c>
      <c r="C2279" s="817" t="s">
        <v>39</v>
      </c>
      <c r="D2279" s="817" t="s">
        <v>3</v>
      </c>
      <c r="E2279" s="818">
        <v>44460</v>
      </c>
      <c r="F2279" s="817" t="s">
        <v>71</v>
      </c>
      <c r="G2279" s="819" t="s">
        <v>635</v>
      </c>
      <c r="H2279" s="817" t="s">
        <v>73</v>
      </c>
      <c r="I2279" s="821">
        <v>4.5</v>
      </c>
      <c r="J2279" s="827">
        <v>81.03</v>
      </c>
      <c r="K2279" s="21">
        <f t="shared" si="158"/>
        <v>364.63499999999999</v>
      </c>
      <c r="L2279" s="21">
        <f>210-L2278</f>
        <v>76.363636363636374</v>
      </c>
      <c r="M2279" s="21">
        <f t="shared" si="160"/>
        <v>76.36</v>
      </c>
      <c r="N2279" s="21">
        <f t="shared" si="159"/>
        <v>440.995</v>
      </c>
      <c r="O2279" s="817" t="s">
        <v>6</v>
      </c>
      <c r="P2279" s="817" t="s">
        <v>228</v>
      </c>
      <c r="Q2279" s="822" t="s">
        <v>8</v>
      </c>
      <c r="R2279" s="823" t="s">
        <v>9</v>
      </c>
    </row>
    <row r="2280" spans="1:18" ht="15" hidden="1" customHeight="1">
      <c r="A2280" s="816">
        <v>118370</v>
      </c>
      <c r="B2280" s="817" t="s">
        <v>222</v>
      </c>
      <c r="C2280" s="817" t="s">
        <v>18</v>
      </c>
      <c r="D2280" s="817" t="s">
        <v>3</v>
      </c>
      <c r="E2280" s="818">
        <v>44460</v>
      </c>
      <c r="F2280" s="817" t="s">
        <v>71</v>
      </c>
      <c r="G2280" s="819" t="s">
        <v>223</v>
      </c>
      <c r="H2280" s="817" t="s">
        <v>73</v>
      </c>
      <c r="I2280" s="821">
        <v>11</v>
      </c>
      <c r="J2280" s="827">
        <v>150.59</v>
      </c>
      <c r="K2280" s="21">
        <f t="shared" si="158"/>
        <v>1656.49</v>
      </c>
      <c r="L2280" s="21">
        <f>IF(OR(I2280=11,I2280&gt;11),210,210*(I2280/11))</f>
        <v>210</v>
      </c>
      <c r="M2280" s="21">
        <f t="shared" si="160"/>
        <v>210</v>
      </c>
      <c r="N2280" s="21">
        <f t="shared" si="159"/>
        <v>1866.49</v>
      </c>
      <c r="O2280" s="817"/>
      <c r="P2280" s="817"/>
      <c r="Q2280" s="822" t="s">
        <v>8</v>
      </c>
      <c r="R2280" s="823" t="s">
        <v>9</v>
      </c>
    </row>
    <row r="2281" spans="1:18" ht="15" hidden="1" customHeight="1">
      <c r="A2281" s="816">
        <v>118488</v>
      </c>
      <c r="B2281" s="817" t="s">
        <v>604</v>
      </c>
      <c r="C2281" s="817" t="s">
        <v>401</v>
      </c>
      <c r="D2281" s="817" t="s">
        <v>3</v>
      </c>
      <c r="E2281" s="818">
        <v>44460</v>
      </c>
      <c r="F2281" s="817" t="s">
        <v>71</v>
      </c>
      <c r="G2281" s="819" t="s">
        <v>632</v>
      </c>
      <c r="H2281" s="817" t="s">
        <v>73</v>
      </c>
      <c r="I2281" s="821">
        <v>7</v>
      </c>
      <c r="J2281" s="827">
        <v>81.03</v>
      </c>
      <c r="K2281" s="21">
        <f t="shared" si="158"/>
        <v>567.21</v>
      </c>
      <c r="L2281" s="21">
        <f>IF(OR(I2281=11,I2281&gt;11),210,210*(I2281/11))</f>
        <v>133.63636363636363</v>
      </c>
      <c r="M2281" s="21">
        <f t="shared" si="160"/>
        <v>133.63999999999999</v>
      </c>
      <c r="N2281" s="21">
        <f t="shared" si="159"/>
        <v>700.85</v>
      </c>
      <c r="O2281" s="817" t="s">
        <v>6</v>
      </c>
      <c r="P2281" s="817" t="s">
        <v>634</v>
      </c>
      <c r="Q2281" s="822" t="s">
        <v>8</v>
      </c>
      <c r="R2281" s="823" t="s">
        <v>9</v>
      </c>
    </row>
    <row r="2282" spans="1:18" ht="15" hidden="1" customHeight="1">
      <c r="A2282" s="816">
        <v>118488</v>
      </c>
      <c r="B2282" s="817" t="s">
        <v>604</v>
      </c>
      <c r="C2282" s="817" t="s">
        <v>401</v>
      </c>
      <c r="D2282" s="817" t="s">
        <v>3</v>
      </c>
      <c r="E2282" s="818">
        <v>44460</v>
      </c>
      <c r="F2282" s="817" t="s">
        <v>71</v>
      </c>
      <c r="G2282" s="819" t="s">
        <v>635</v>
      </c>
      <c r="H2282" s="817" t="s">
        <v>73</v>
      </c>
      <c r="I2282" s="821">
        <v>4.5</v>
      </c>
      <c r="J2282" s="827">
        <v>81.03</v>
      </c>
      <c r="K2282" s="21">
        <f t="shared" si="158"/>
        <v>364.63499999999999</v>
      </c>
      <c r="L2282" s="21">
        <f>210-L2281</f>
        <v>76.363636363636374</v>
      </c>
      <c r="M2282" s="21">
        <f t="shared" si="160"/>
        <v>76.36</v>
      </c>
      <c r="N2282" s="21">
        <f t="shared" si="159"/>
        <v>440.995</v>
      </c>
      <c r="O2282" s="817" t="s">
        <v>6</v>
      </c>
      <c r="P2282" s="817" t="s">
        <v>228</v>
      </c>
      <c r="Q2282" s="822" t="s">
        <v>8</v>
      </c>
      <c r="R2282" s="823" t="s">
        <v>9</v>
      </c>
    </row>
    <row r="2283" spans="1:18" ht="15" hidden="1" customHeight="1">
      <c r="A2283" s="825">
        <v>118716</v>
      </c>
      <c r="B2283" s="824" t="s">
        <v>636</v>
      </c>
      <c r="C2283" s="824" t="s">
        <v>209</v>
      </c>
      <c r="D2283" s="824" t="s">
        <v>3</v>
      </c>
      <c r="E2283" s="826">
        <v>44460</v>
      </c>
      <c r="F2283" s="824" t="s">
        <v>140</v>
      </c>
      <c r="G2283" s="824" t="s">
        <v>205</v>
      </c>
      <c r="H2283" s="824" t="s">
        <v>142</v>
      </c>
      <c r="I2283" s="829">
        <v>11</v>
      </c>
      <c r="J2283" s="830">
        <v>146.88999999999999</v>
      </c>
      <c r="K2283" s="21">
        <f t="shared" si="158"/>
        <v>1615.79</v>
      </c>
      <c r="L2283" s="21">
        <f>IF(OR(I2283=11,I2283&gt;11),210,210*(I2283/11))</f>
        <v>210</v>
      </c>
      <c r="M2283" s="21">
        <f t="shared" si="160"/>
        <v>210</v>
      </c>
      <c r="N2283" s="21">
        <f t="shared" si="159"/>
        <v>1825.79</v>
      </c>
      <c r="O2283" s="824" t="s">
        <v>6</v>
      </c>
      <c r="P2283" s="824" t="s">
        <v>228</v>
      </c>
      <c r="Q2283" s="831" t="s">
        <v>8</v>
      </c>
      <c r="R2283" s="832" t="s">
        <v>9</v>
      </c>
    </row>
    <row r="2284" spans="1:18" ht="15" hidden="1" customHeight="1">
      <c r="A2284" s="816">
        <v>118850</v>
      </c>
      <c r="B2284" s="817" t="s">
        <v>578</v>
      </c>
      <c r="C2284" s="817" t="s">
        <v>401</v>
      </c>
      <c r="D2284" s="817" t="s">
        <v>3</v>
      </c>
      <c r="E2284" s="818">
        <v>44460</v>
      </c>
      <c r="F2284" s="817" t="s">
        <v>71</v>
      </c>
      <c r="G2284" s="819" t="s">
        <v>632</v>
      </c>
      <c r="H2284" s="817" t="s">
        <v>73</v>
      </c>
      <c r="I2284" s="821">
        <v>7</v>
      </c>
      <c r="J2284" s="827">
        <v>81.03</v>
      </c>
      <c r="K2284" s="21">
        <f t="shared" si="158"/>
        <v>567.21</v>
      </c>
      <c r="L2284" s="21">
        <f>IF(OR(I2284=11,I2284&gt;11),210,210*(I2284/11))</f>
        <v>133.63636363636363</v>
      </c>
      <c r="M2284" s="21">
        <f t="shared" si="160"/>
        <v>133.63999999999999</v>
      </c>
      <c r="N2284" s="21">
        <f t="shared" si="159"/>
        <v>700.85</v>
      </c>
      <c r="O2284" s="817" t="s">
        <v>6</v>
      </c>
      <c r="P2284" s="817" t="s">
        <v>634</v>
      </c>
      <c r="Q2284" s="822" t="s">
        <v>8</v>
      </c>
      <c r="R2284" s="823" t="s">
        <v>9</v>
      </c>
    </row>
    <row r="2285" spans="1:18" ht="15" hidden="1" customHeight="1">
      <c r="A2285" s="816">
        <v>118850</v>
      </c>
      <c r="B2285" s="817" t="s">
        <v>578</v>
      </c>
      <c r="C2285" s="817" t="s">
        <v>401</v>
      </c>
      <c r="D2285" s="817" t="s">
        <v>3</v>
      </c>
      <c r="E2285" s="818">
        <v>44460</v>
      </c>
      <c r="F2285" s="817" t="s">
        <v>71</v>
      </c>
      <c r="G2285" s="819" t="s">
        <v>635</v>
      </c>
      <c r="H2285" s="817" t="s">
        <v>73</v>
      </c>
      <c r="I2285" s="821">
        <v>4.5</v>
      </c>
      <c r="J2285" s="827">
        <v>81.03</v>
      </c>
      <c r="K2285" s="21">
        <f t="shared" si="158"/>
        <v>364.63499999999999</v>
      </c>
      <c r="L2285" s="21">
        <f>210-L2284</f>
        <v>76.363636363636374</v>
      </c>
      <c r="M2285" s="21">
        <f t="shared" si="160"/>
        <v>76.36</v>
      </c>
      <c r="N2285" s="21">
        <f t="shared" si="159"/>
        <v>440.995</v>
      </c>
      <c r="O2285" s="817" t="s">
        <v>6</v>
      </c>
      <c r="P2285" s="817" t="s">
        <v>228</v>
      </c>
      <c r="Q2285" s="822" t="s">
        <v>8</v>
      </c>
      <c r="R2285" s="823" t="s">
        <v>9</v>
      </c>
    </row>
    <row r="2286" spans="1:18" ht="15" hidden="1" customHeight="1">
      <c r="A2286" s="816">
        <v>139162</v>
      </c>
      <c r="B2286" s="817" t="s">
        <v>568</v>
      </c>
      <c r="C2286" s="817" t="s">
        <v>36</v>
      </c>
      <c r="D2286" s="817" t="s">
        <v>3</v>
      </c>
      <c r="E2286" s="818">
        <v>44460</v>
      </c>
      <c r="F2286" s="817" t="s">
        <v>71</v>
      </c>
      <c r="G2286" s="819" t="s">
        <v>632</v>
      </c>
      <c r="H2286" s="817" t="s">
        <v>73</v>
      </c>
      <c r="I2286" s="821">
        <v>7</v>
      </c>
      <c r="J2286" s="827">
        <v>132.15</v>
      </c>
      <c r="K2286" s="21">
        <f t="shared" si="158"/>
        <v>925.05000000000007</v>
      </c>
      <c r="L2286" s="21">
        <f>IF(OR(I2286=11,I2286&gt;11),210,210*(I2286/11))</f>
        <v>133.63636363636363</v>
      </c>
      <c r="M2286" s="21">
        <f t="shared" si="160"/>
        <v>133.63999999999999</v>
      </c>
      <c r="N2286" s="21">
        <f t="shared" si="159"/>
        <v>1058.69</v>
      </c>
      <c r="O2286" s="817" t="s">
        <v>6</v>
      </c>
      <c r="P2286" s="817" t="s">
        <v>634</v>
      </c>
      <c r="Q2286" s="822" t="s">
        <v>8</v>
      </c>
      <c r="R2286" s="823" t="s">
        <v>9</v>
      </c>
    </row>
    <row r="2287" spans="1:18" ht="15" hidden="1" customHeight="1">
      <c r="A2287" s="816">
        <v>139162</v>
      </c>
      <c r="B2287" s="817" t="s">
        <v>568</v>
      </c>
      <c r="C2287" s="817" t="s">
        <v>36</v>
      </c>
      <c r="D2287" s="817" t="s">
        <v>3</v>
      </c>
      <c r="E2287" s="818">
        <v>44460</v>
      </c>
      <c r="F2287" s="817" t="s">
        <v>71</v>
      </c>
      <c r="G2287" s="819" t="s">
        <v>635</v>
      </c>
      <c r="H2287" s="817" t="s">
        <v>73</v>
      </c>
      <c r="I2287" s="821">
        <v>4.5</v>
      </c>
      <c r="J2287" s="827">
        <v>132.15</v>
      </c>
      <c r="K2287" s="21">
        <f t="shared" si="158"/>
        <v>594.67500000000007</v>
      </c>
      <c r="L2287" s="21">
        <f>210-L2286</f>
        <v>76.363636363636374</v>
      </c>
      <c r="M2287" s="21">
        <f t="shared" si="160"/>
        <v>76.36</v>
      </c>
      <c r="N2287" s="21">
        <f t="shared" si="159"/>
        <v>671.03500000000008</v>
      </c>
      <c r="O2287" s="817" t="s">
        <v>6</v>
      </c>
      <c r="P2287" s="817" t="s">
        <v>228</v>
      </c>
      <c r="Q2287" s="822" t="s">
        <v>8</v>
      </c>
      <c r="R2287" s="823" t="s">
        <v>9</v>
      </c>
    </row>
    <row r="2288" spans="1:18" ht="15" hidden="1" customHeight="1">
      <c r="A2288" s="816">
        <v>156150</v>
      </c>
      <c r="B2288" s="817" t="s">
        <v>579</v>
      </c>
      <c r="C2288" s="817" t="s">
        <v>39</v>
      </c>
      <c r="D2288" s="817" t="s">
        <v>3</v>
      </c>
      <c r="E2288" s="818">
        <v>44460</v>
      </c>
      <c r="F2288" s="817" t="s">
        <v>71</v>
      </c>
      <c r="G2288" s="819" t="s">
        <v>632</v>
      </c>
      <c r="H2288" s="817" t="s">
        <v>73</v>
      </c>
      <c r="I2288" s="821">
        <v>7</v>
      </c>
      <c r="J2288" s="827">
        <v>81.03</v>
      </c>
      <c r="K2288" s="21">
        <f t="shared" si="158"/>
        <v>567.21</v>
      </c>
      <c r="L2288" s="21">
        <f>IF(OR(I2288=11,I2288&gt;11),210,210*(I2288/11))</f>
        <v>133.63636363636363</v>
      </c>
      <c r="M2288" s="21">
        <f t="shared" si="160"/>
        <v>133.63999999999999</v>
      </c>
      <c r="N2288" s="21">
        <f t="shared" si="159"/>
        <v>700.85</v>
      </c>
      <c r="O2288" s="817" t="s">
        <v>6</v>
      </c>
      <c r="P2288" s="817" t="s">
        <v>634</v>
      </c>
      <c r="Q2288" s="822" t="s">
        <v>8</v>
      </c>
      <c r="R2288" s="823" t="s">
        <v>9</v>
      </c>
    </row>
    <row r="2289" spans="1:18" ht="15" hidden="1" customHeight="1">
      <c r="A2289" s="816">
        <v>156150</v>
      </c>
      <c r="B2289" s="817" t="s">
        <v>579</v>
      </c>
      <c r="C2289" s="817" t="s">
        <v>39</v>
      </c>
      <c r="D2289" s="817" t="s">
        <v>3</v>
      </c>
      <c r="E2289" s="818">
        <v>44460</v>
      </c>
      <c r="F2289" s="817" t="s">
        <v>71</v>
      </c>
      <c r="G2289" s="819" t="s">
        <v>635</v>
      </c>
      <c r="H2289" s="817" t="s">
        <v>73</v>
      </c>
      <c r="I2289" s="821">
        <v>4.5</v>
      </c>
      <c r="J2289" s="827">
        <v>81.03</v>
      </c>
      <c r="K2289" s="21">
        <f t="shared" si="158"/>
        <v>364.63499999999999</v>
      </c>
      <c r="L2289" s="21">
        <f>210-L2288</f>
        <v>76.363636363636374</v>
      </c>
      <c r="M2289" s="21">
        <f t="shared" si="160"/>
        <v>76.36</v>
      </c>
      <c r="N2289" s="21">
        <f t="shared" si="159"/>
        <v>440.995</v>
      </c>
      <c r="O2289" s="817" t="s">
        <v>6</v>
      </c>
      <c r="P2289" s="817" t="s">
        <v>228</v>
      </c>
      <c r="Q2289" s="822" t="s">
        <v>8</v>
      </c>
      <c r="R2289" s="823" t="s">
        <v>9</v>
      </c>
    </row>
    <row r="2290" spans="1:18" ht="15" hidden="1" customHeight="1">
      <c r="A2290" s="816">
        <v>180376</v>
      </c>
      <c r="B2290" s="817" t="s">
        <v>569</v>
      </c>
      <c r="C2290" s="817" t="s">
        <v>36</v>
      </c>
      <c r="D2290" s="817" t="s">
        <v>3</v>
      </c>
      <c r="E2290" s="818">
        <v>44460</v>
      </c>
      <c r="F2290" s="817" t="s">
        <v>71</v>
      </c>
      <c r="G2290" s="819" t="s">
        <v>632</v>
      </c>
      <c r="H2290" s="817" t="s">
        <v>73</v>
      </c>
      <c r="I2290" s="821">
        <v>7</v>
      </c>
      <c r="J2290" s="827">
        <v>132.15</v>
      </c>
      <c r="K2290" s="21">
        <f t="shared" si="158"/>
        <v>925.05000000000007</v>
      </c>
      <c r="L2290" s="21">
        <f>IF(OR(I2290=11,I2290&gt;11),210,210*(I2290/11))</f>
        <v>133.63636363636363</v>
      </c>
      <c r="M2290" s="21">
        <f t="shared" si="160"/>
        <v>133.63999999999999</v>
      </c>
      <c r="N2290" s="21">
        <f t="shared" si="159"/>
        <v>1058.69</v>
      </c>
      <c r="O2290" s="817" t="s">
        <v>6</v>
      </c>
      <c r="P2290" s="817" t="s">
        <v>634</v>
      </c>
      <c r="Q2290" s="822" t="s">
        <v>8</v>
      </c>
      <c r="R2290" s="823" t="s">
        <v>9</v>
      </c>
    </row>
    <row r="2291" spans="1:18" ht="15" hidden="1" customHeight="1">
      <c r="A2291" s="816">
        <v>180376</v>
      </c>
      <c r="B2291" s="817" t="s">
        <v>569</v>
      </c>
      <c r="C2291" s="817" t="s">
        <v>36</v>
      </c>
      <c r="D2291" s="817" t="s">
        <v>3</v>
      </c>
      <c r="E2291" s="818">
        <v>44460</v>
      </c>
      <c r="F2291" s="817" t="s">
        <v>71</v>
      </c>
      <c r="G2291" s="819" t="s">
        <v>635</v>
      </c>
      <c r="H2291" s="817" t="s">
        <v>73</v>
      </c>
      <c r="I2291" s="821">
        <v>4.5</v>
      </c>
      <c r="J2291" s="827">
        <v>132.15</v>
      </c>
      <c r="K2291" s="21">
        <f t="shared" si="158"/>
        <v>594.67500000000007</v>
      </c>
      <c r="L2291" s="21">
        <f>210-L2290</f>
        <v>76.363636363636374</v>
      </c>
      <c r="M2291" s="21">
        <f t="shared" si="160"/>
        <v>76.36</v>
      </c>
      <c r="N2291" s="21">
        <f t="shared" si="159"/>
        <v>671.03500000000008</v>
      </c>
      <c r="O2291" s="817" t="s">
        <v>6</v>
      </c>
      <c r="P2291" s="817" t="s">
        <v>228</v>
      </c>
      <c r="Q2291" s="822" t="s">
        <v>8</v>
      </c>
      <c r="R2291" s="823" t="s">
        <v>9</v>
      </c>
    </row>
    <row r="2292" spans="1:18" ht="15" hidden="1" customHeight="1">
      <c r="A2292" s="816">
        <v>117561</v>
      </c>
      <c r="B2292" s="817" t="s">
        <v>139</v>
      </c>
      <c r="C2292" s="817" t="s">
        <v>18</v>
      </c>
      <c r="D2292" s="817" t="s">
        <v>3</v>
      </c>
      <c r="E2292" s="818">
        <v>44460</v>
      </c>
      <c r="F2292" s="817" t="s">
        <v>140</v>
      </c>
      <c r="G2292" s="819" t="s">
        <v>141</v>
      </c>
      <c r="H2292" s="820" t="s">
        <v>142</v>
      </c>
      <c r="I2292" s="821">
        <v>3</v>
      </c>
      <c r="J2292" s="827">
        <v>150.59</v>
      </c>
      <c r="K2292" s="21">
        <f t="shared" si="158"/>
        <v>451.77</v>
      </c>
      <c r="L2292" s="21">
        <f t="shared" ref="L2292:L2355" si="161">IF(OR(I2292=11,I2292&gt;11),210,210*(I2292/11))</f>
        <v>57.272727272727266</v>
      </c>
      <c r="M2292" s="21">
        <f t="shared" si="160"/>
        <v>57.27</v>
      </c>
      <c r="N2292" s="21">
        <f t="shared" si="159"/>
        <v>509.03999999999996</v>
      </c>
      <c r="O2292" s="817"/>
      <c r="P2292" s="817"/>
      <c r="Q2292" s="822"/>
      <c r="R2292" s="823" t="s">
        <v>9</v>
      </c>
    </row>
    <row r="2293" spans="1:18" ht="15" hidden="1" customHeight="1">
      <c r="A2293" s="816">
        <v>117561</v>
      </c>
      <c r="B2293" s="817" t="s">
        <v>139</v>
      </c>
      <c r="C2293" s="817" t="s">
        <v>18</v>
      </c>
      <c r="D2293" s="817" t="s">
        <v>3</v>
      </c>
      <c r="E2293" s="818">
        <v>44460</v>
      </c>
      <c r="F2293" s="817" t="s">
        <v>140</v>
      </c>
      <c r="G2293" s="819" t="s">
        <v>141</v>
      </c>
      <c r="H2293" s="820" t="s">
        <v>142</v>
      </c>
      <c r="I2293" s="821">
        <v>8</v>
      </c>
      <c r="J2293" s="827">
        <v>150.59</v>
      </c>
      <c r="K2293" s="21">
        <f t="shared" si="158"/>
        <v>1204.72</v>
      </c>
      <c r="L2293" s="21">
        <f t="shared" si="161"/>
        <v>152.72727272727272</v>
      </c>
      <c r="M2293" s="21">
        <f t="shared" si="160"/>
        <v>152.72999999999999</v>
      </c>
      <c r="N2293" s="21">
        <f t="shared" si="159"/>
        <v>1357.45</v>
      </c>
      <c r="O2293" s="817"/>
      <c r="P2293" s="817"/>
      <c r="Q2293" s="822"/>
      <c r="R2293" s="823" t="s">
        <v>9</v>
      </c>
    </row>
    <row r="2294" spans="1:18" ht="15" hidden="1" customHeight="1">
      <c r="A2294" s="816">
        <v>116532</v>
      </c>
      <c r="B2294" s="817" t="s">
        <v>550</v>
      </c>
      <c r="C2294" s="817" t="s">
        <v>209</v>
      </c>
      <c r="D2294" s="817" t="s">
        <v>3</v>
      </c>
      <c r="E2294" s="818">
        <v>44461</v>
      </c>
      <c r="F2294" s="817" t="s">
        <v>71</v>
      </c>
      <c r="G2294" s="819" t="s">
        <v>619</v>
      </c>
      <c r="H2294" s="817" t="s">
        <v>73</v>
      </c>
      <c r="I2294" s="821">
        <v>12.5</v>
      </c>
      <c r="J2294" s="827">
        <v>146.88999999999999</v>
      </c>
      <c r="K2294" s="21">
        <f t="shared" si="158"/>
        <v>1836.1249999999998</v>
      </c>
      <c r="L2294" s="21">
        <f t="shared" si="161"/>
        <v>210</v>
      </c>
      <c r="M2294" s="21">
        <f t="shared" si="160"/>
        <v>210</v>
      </c>
      <c r="N2294" s="21">
        <f t="shared" si="159"/>
        <v>2046.1249999999998</v>
      </c>
      <c r="O2294" s="817" t="s">
        <v>6</v>
      </c>
      <c r="P2294" s="817" t="s">
        <v>435</v>
      </c>
      <c r="Q2294" s="822" t="s">
        <v>8</v>
      </c>
      <c r="R2294" s="823" t="s">
        <v>9</v>
      </c>
    </row>
    <row r="2295" spans="1:18" ht="15" hidden="1" customHeight="1">
      <c r="A2295" s="816">
        <v>117367</v>
      </c>
      <c r="B2295" s="817" t="s">
        <v>575</v>
      </c>
      <c r="C2295" s="817" t="s">
        <v>401</v>
      </c>
      <c r="D2295" s="817" t="s">
        <v>3</v>
      </c>
      <c r="E2295" s="818">
        <v>44461</v>
      </c>
      <c r="F2295" s="817" t="s">
        <v>71</v>
      </c>
      <c r="G2295" s="819" t="s">
        <v>619</v>
      </c>
      <c r="H2295" s="817" t="s">
        <v>73</v>
      </c>
      <c r="I2295" s="821">
        <v>12.5</v>
      </c>
      <c r="J2295" s="827">
        <v>81.03</v>
      </c>
      <c r="K2295" s="21">
        <f t="shared" si="158"/>
        <v>1012.875</v>
      </c>
      <c r="L2295" s="21">
        <f t="shared" si="161"/>
        <v>210</v>
      </c>
      <c r="M2295" s="21">
        <f t="shared" si="160"/>
        <v>210</v>
      </c>
      <c r="N2295" s="21">
        <f t="shared" si="159"/>
        <v>1222.875</v>
      </c>
      <c r="O2295" s="817" t="s">
        <v>6</v>
      </c>
      <c r="P2295" s="817" t="s">
        <v>435</v>
      </c>
      <c r="Q2295" s="822" t="s">
        <v>8</v>
      </c>
      <c r="R2295" s="823" t="s">
        <v>9</v>
      </c>
    </row>
    <row r="2296" spans="1:18" ht="15" hidden="1" customHeight="1">
      <c r="A2296" s="816">
        <v>117541</v>
      </c>
      <c r="B2296" s="817" t="s">
        <v>564</v>
      </c>
      <c r="C2296" s="817" t="s">
        <v>59</v>
      </c>
      <c r="D2296" s="817" t="s">
        <v>3</v>
      </c>
      <c r="E2296" s="818">
        <v>44461</v>
      </c>
      <c r="F2296" s="817" t="s">
        <v>71</v>
      </c>
      <c r="G2296" s="819" t="s">
        <v>619</v>
      </c>
      <c r="H2296" s="817" t="s">
        <v>73</v>
      </c>
      <c r="I2296" s="821">
        <v>12.5</v>
      </c>
      <c r="J2296" s="827">
        <v>111.7</v>
      </c>
      <c r="K2296" s="21">
        <f t="shared" si="158"/>
        <v>1396.25</v>
      </c>
      <c r="L2296" s="21">
        <f t="shared" si="161"/>
        <v>210</v>
      </c>
      <c r="M2296" s="21">
        <f t="shared" si="160"/>
        <v>210</v>
      </c>
      <c r="N2296" s="21">
        <f t="shared" si="159"/>
        <v>1606.25</v>
      </c>
      <c r="O2296" s="817" t="s">
        <v>6</v>
      </c>
      <c r="P2296" s="817" t="s">
        <v>435</v>
      </c>
      <c r="Q2296" s="822" t="s">
        <v>8</v>
      </c>
      <c r="R2296" s="823" t="s">
        <v>9</v>
      </c>
    </row>
    <row r="2297" spans="1:18" ht="15" hidden="1" customHeight="1">
      <c r="A2297" s="816">
        <v>117725</v>
      </c>
      <c r="B2297" s="817" t="s">
        <v>576</v>
      </c>
      <c r="C2297" s="817" t="s">
        <v>209</v>
      </c>
      <c r="D2297" s="817" t="s">
        <v>3</v>
      </c>
      <c r="E2297" s="818">
        <v>44461</v>
      </c>
      <c r="F2297" s="817" t="s">
        <v>71</v>
      </c>
      <c r="G2297" s="819" t="s">
        <v>619</v>
      </c>
      <c r="H2297" s="817" t="s">
        <v>73</v>
      </c>
      <c r="I2297" s="821">
        <v>12.5</v>
      </c>
      <c r="J2297" s="827">
        <v>146.88999999999999</v>
      </c>
      <c r="K2297" s="21">
        <f t="shared" si="158"/>
        <v>1836.1249999999998</v>
      </c>
      <c r="L2297" s="21">
        <f t="shared" si="161"/>
        <v>210</v>
      </c>
      <c r="M2297" s="21">
        <f t="shared" si="160"/>
        <v>210</v>
      </c>
      <c r="N2297" s="21">
        <f t="shared" si="159"/>
        <v>2046.1249999999998</v>
      </c>
      <c r="O2297" s="817" t="s">
        <v>6</v>
      </c>
      <c r="P2297" s="817" t="s">
        <v>435</v>
      </c>
      <c r="Q2297" s="822" t="s">
        <v>8</v>
      </c>
      <c r="R2297" s="823" t="s">
        <v>9</v>
      </c>
    </row>
    <row r="2298" spans="1:18" ht="15" hidden="1" customHeight="1">
      <c r="A2298" s="816">
        <v>117812</v>
      </c>
      <c r="B2298" s="817" t="s">
        <v>596</v>
      </c>
      <c r="C2298" s="817" t="s">
        <v>39</v>
      </c>
      <c r="D2298" s="817" t="s">
        <v>3</v>
      </c>
      <c r="E2298" s="818">
        <v>44461</v>
      </c>
      <c r="F2298" s="817" t="s">
        <v>71</v>
      </c>
      <c r="G2298" s="819" t="s">
        <v>619</v>
      </c>
      <c r="H2298" s="817" t="s">
        <v>73</v>
      </c>
      <c r="I2298" s="821">
        <v>12.5</v>
      </c>
      <c r="J2298" s="827">
        <v>81.03</v>
      </c>
      <c r="K2298" s="21">
        <f t="shared" si="158"/>
        <v>1012.875</v>
      </c>
      <c r="L2298" s="21">
        <f t="shared" si="161"/>
        <v>210</v>
      </c>
      <c r="M2298" s="21">
        <f t="shared" si="160"/>
        <v>210</v>
      </c>
      <c r="N2298" s="21">
        <f t="shared" si="159"/>
        <v>1222.875</v>
      </c>
      <c r="O2298" s="817" t="s">
        <v>6</v>
      </c>
      <c r="P2298" s="817" t="s">
        <v>435</v>
      </c>
      <c r="Q2298" s="822" t="s">
        <v>8</v>
      </c>
      <c r="R2298" s="823" t="s">
        <v>9</v>
      </c>
    </row>
    <row r="2299" spans="1:18" ht="15" hidden="1" customHeight="1">
      <c r="A2299" s="816">
        <v>118370</v>
      </c>
      <c r="B2299" s="817" t="s">
        <v>222</v>
      </c>
      <c r="C2299" s="817" t="s">
        <v>18</v>
      </c>
      <c r="D2299" s="817" t="s">
        <v>3</v>
      </c>
      <c r="E2299" s="818">
        <v>44461</v>
      </c>
      <c r="F2299" s="817" t="s">
        <v>71</v>
      </c>
      <c r="G2299" s="819" t="s">
        <v>223</v>
      </c>
      <c r="H2299" s="817" t="s">
        <v>73</v>
      </c>
      <c r="I2299" s="821">
        <v>11</v>
      </c>
      <c r="J2299" s="827">
        <v>150.59</v>
      </c>
      <c r="K2299" s="21">
        <f t="shared" si="158"/>
        <v>1656.49</v>
      </c>
      <c r="L2299" s="21">
        <f t="shared" si="161"/>
        <v>210</v>
      </c>
      <c r="M2299" s="21">
        <f t="shared" si="160"/>
        <v>210</v>
      </c>
      <c r="N2299" s="21">
        <f t="shared" si="159"/>
        <v>1866.49</v>
      </c>
      <c r="O2299" s="817"/>
      <c r="P2299" s="817"/>
      <c r="Q2299" s="822" t="s">
        <v>8</v>
      </c>
      <c r="R2299" s="823" t="s">
        <v>9</v>
      </c>
    </row>
    <row r="2300" spans="1:18" ht="15" hidden="1" customHeight="1">
      <c r="A2300" s="816">
        <v>118488</v>
      </c>
      <c r="B2300" s="817" t="s">
        <v>604</v>
      </c>
      <c r="C2300" s="817" t="s">
        <v>401</v>
      </c>
      <c r="D2300" s="817" t="s">
        <v>3</v>
      </c>
      <c r="E2300" s="818">
        <v>44461</v>
      </c>
      <c r="F2300" s="817" t="s">
        <v>71</v>
      </c>
      <c r="G2300" s="819" t="s">
        <v>619</v>
      </c>
      <c r="H2300" s="817" t="s">
        <v>73</v>
      </c>
      <c r="I2300" s="821">
        <v>12.5</v>
      </c>
      <c r="J2300" s="827">
        <v>81.03</v>
      </c>
      <c r="K2300" s="21">
        <f t="shared" si="158"/>
        <v>1012.875</v>
      </c>
      <c r="L2300" s="21">
        <f t="shared" si="161"/>
        <v>210</v>
      </c>
      <c r="M2300" s="21">
        <f t="shared" si="160"/>
        <v>210</v>
      </c>
      <c r="N2300" s="21">
        <f t="shared" si="159"/>
        <v>1222.875</v>
      </c>
      <c r="O2300" s="817" t="s">
        <v>6</v>
      </c>
      <c r="P2300" s="817" t="s">
        <v>435</v>
      </c>
      <c r="Q2300" s="822" t="s">
        <v>8</v>
      </c>
      <c r="R2300" s="823" t="s">
        <v>9</v>
      </c>
    </row>
    <row r="2301" spans="1:18" ht="15" hidden="1" customHeight="1">
      <c r="A2301" s="816">
        <v>118850</v>
      </c>
      <c r="B2301" s="817" t="s">
        <v>578</v>
      </c>
      <c r="C2301" s="817" t="s">
        <v>401</v>
      </c>
      <c r="D2301" s="817" t="s">
        <v>3</v>
      </c>
      <c r="E2301" s="818">
        <v>44461</v>
      </c>
      <c r="F2301" s="817" t="s">
        <v>71</v>
      </c>
      <c r="G2301" s="819" t="s">
        <v>619</v>
      </c>
      <c r="H2301" s="817" t="s">
        <v>73</v>
      </c>
      <c r="I2301" s="821">
        <v>12.5</v>
      </c>
      <c r="J2301" s="827">
        <v>81.03</v>
      </c>
      <c r="K2301" s="21">
        <f t="shared" si="158"/>
        <v>1012.875</v>
      </c>
      <c r="L2301" s="21">
        <f t="shared" si="161"/>
        <v>210</v>
      </c>
      <c r="M2301" s="21">
        <f t="shared" si="160"/>
        <v>210</v>
      </c>
      <c r="N2301" s="21">
        <f t="shared" si="159"/>
        <v>1222.875</v>
      </c>
      <c r="O2301" s="817" t="s">
        <v>6</v>
      </c>
      <c r="P2301" s="817" t="s">
        <v>435</v>
      </c>
      <c r="Q2301" s="822" t="s">
        <v>8</v>
      </c>
      <c r="R2301" s="823" t="s">
        <v>9</v>
      </c>
    </row>
    <row r="2302" spans="1:18" ht="15" hidden="1" customHeight="1">
      <c r="A2302" s="816">
        <v>139162</v>
      </c>
      <c r="B2302" s="817" t="s">
        <v>568</v>
      </c>
      <c r="C2302" s="817" t="s">
        <v>36</v>
      </c>
      <c r="D2302" s="817" t="s">
        <v>3</v>
      </c>
      <c r="E2302" s="818">
        <v>44461</v>
      </c>
      <c r="F2302" s="817" t="s">
        <v>71</v>
      </c>
      <c r="G2302" s="819" t="s">
        <v>619</v>
      </c>
      <c r="H2302" s="817" t="s">
        <v>73</v>
      </c>
      <c r="I2302" s="821">
        <v>12.5</v>
      </c>
      <c r="J2302" s="827">
        <v>132.15</v>
      </c>
      <c r="K2302" s="21">
        <f t="shared" si="158"/>
        <v>1651.875</v>
      </c>
      <c r="L2302" s="21">
        <f t="shared" si="161"/>
        <v>210</v>
      </c>
      <c r="M2302" s="21">
        <f t="shared" si="160"/>
        <v>210</v>
      </c>
      <c r="N2302" s="21">
        <f t="shared" si="159"/>
        <v>1861.875</v>
      </c>
      <c r="O2302" s="817" t="s">
        <v>6</v>
      </c>
      <c r="P2302" s="817" t="s">
        <v>435</v>
      </c>
      <c r="Q2302" s="822" t="s">
        <v>8</v>
      </c>
      <c r="R2302" s="823" t="s">
        <v>9</v>
      </c>
    </row>
    <row r="2303" spans="1:18" ht="15" hidden="1" customHeight="1">
      <c r="A2303" s="816">
        <v>156150</v>
      </c>
      <c r="B2303" s="817" t="s">
        <v>579</v>
      </c>
      <c r="C2303" s="817" t="s">
        <v>39</v>
      </c>
      <c r="D2303" s="817" t="s">
        <v>3</v>
      </c>
      <c r="E2303" s="818">
        <v>44461</v>
      </c>
      <c r="F2303" s="817" t="s">
        <v>71</v>
      </c>
      <c r="G2303" s="819" t="s">
        <v>619</v>
      </c>
      <c r="H2303" s="817" t="s">
        <v>73</v>
      </c>
      <c r="I2303" s="821">
        <v>12.5</v>
      </c>
      <c r="J2303" s="827">
        <v>81.03</v>
      </c>
      <c r="K2303" s="21">
        <f t="shared" si="158"/>
        <v>1012.875</v>
      </c>
      <c r="L2303" s="21">
        <f t="shared" si="161"/>
        <v>210</v>
      </c>
      <c r="M2303" s="21">
        <f t="shared" si="160"/>
        <v>210</v>
      </c>
      <c r="N2303" s="21">
        <f t="shared" si="159"/>
        <v>1222.875</v>
      </c>
      <c r="O2303" s="817" t="s">
        <v>6</v>
      </c>
      <c r="P2303" s="817" t="s">
        <v>435</v>
      </c>
      <c r="Q2303" s="822" t="s">
        <v>8</v>
      </c>
      <c r="R2303" s="823" t="s">
        <v>9</v>
      </c>
    </row>
    <row r="2304" spans="1:18" ht="15" hidden="1" customHeight="1">
      <c r="A2304" s="816">
        <v>180376</v>
      </c>
      <c r="B2304" s="817" t="s">
        <v>569</v>
      </c>
      <c r="C2304" s="817" t="s">
        <v>36</v>
      </c>
      <c r="D2304" s="817" t="s">
        <v>3</v>
      </c>
      <c r="E2304" s="818">
        <v>44461</v>
      </c>
      <c r="F2304" s="817" t="s">
        <v>71</v>
      </c>
      <c r="G2304" s="819" t="s">
        <v>619</v>
      </c>
      <c r="H2304" s="817" t="s">
        <v>73</v>
      </c>
      <c r="I2304" s="821">
        <v>12.5</v>
      </c>
      <c r="J2304" s="827">
        <v>132.15</v>
      </c>
      <c r="K2304" s="21">
        <f t="shared" si="158"/>
        <v>1651.875</v>
      </c>
      <c r="L2304" s="21">
        <f t="shared" si="161"/>
        <v>210</v>
      </c>
      <c r="M2304" s="21">
        <f t="shared" si="160"/>
        <v>210</v>
      </c>
      <c r="N2304" s="21">
        <f t="shared" si="159"/>
        <v>1861.875</v>
      </c>
      <c r="O2304" s="817" t="s">
        <v>6</v>
      </c>
      <c r="P2304" s="817" t="s">
        <v>435</v>
      </c>
      <c r="Q2304" s="822" t="s">
        <v>8</v>
      </c>
      <c r="R2304" s="823" t="s">
        <v>9</v>
      </c>
    </row>
    <row r="2305" spans="1:18" ht="15" hidden="1" customHeight="1">
      <c r="A2305" s="816">
        <v>117561</v>
      </c>
      <c r="B2305" s="817" t="s">
        <v>139</v>
      </c>
      <c r="C2305" s="817" t="s">
        <v>18</v>
      </c>
      <c r="D2305" s="817" t="s">
        <v>3</v>
      </c>
      <c r="E2305" s="818">
        <v>44461</v>
      </c>
      <c r="F2305" s="817" t="s">
        <v>140</v>
      </c>
      <c r="G2305" s="819" t="s">
        <v>141</v>
      </c>
      <c r="H2305" s="820" t="s">
        <v>142</v>
      </c>
      <c r="I2305" s="821">
        <v>4</v>
      </c>
      <c r="J2305" s="827">
        <v>150.59</v>
      </c>
      <c r="K2305" s="21">
        <f t="shared" si="158"/>
        <v>602.36</v>
      </c>
      <c r="L2305" s="21">
        <f t="shared" si="161"/>
        <v>76.36363636363636</v>
      </c>
      <c r="M2305" s="21">
        <f t="shared" si="160"/>
        <v>76.36</v>
      </c>
      <c r="N2305" s="21">
        <f t="shared" si="159"/>
        <v>678.72</v>
      </c>
      <c r="O2305" s="817"/>
      <c r="P2305" s="817"/>
      <c r="Q2305" s="822"/>
      <c r="R2305" s="823" t="s">
        <v>9</v>
      </c>
    </row>
    <row r="2306" spans="1:18" ht="15" hidden="1" customHeight="1">
      <c r="A2306" s="816">
        <v>117561</v>
      </c>
      <c r="B2306" s="817" t="s">
        <v>139</v>
      </c>
      <c r="C2306" s="817" t="s">
        <v>18</v>
      </c>
      <c r="D2306" s="817" t="s">
        <v>3</v>
      </c>
      <c r="E2306" s="818">
        <v>44461</v>
      </c>
      <c r="F2306" s="817" t="s">
        <v>140</v>
      </c>
      <c r="G2306" s="819" t="s">
        <v>141</v>
      </c>
      <c r="H2306" s="820" t="s">
        <v>142</v>
      </c>
      <c r="I2306" s="821">
        <v>8</v>
      </c>
      <c r="J2306" s="827">
        <v>150.59</v>
      </c>
      <c r="K2306" s="21">
        <f t="shared" si="158"/>
        <v>1204.72</v>
      </c>
      <c r="L2306" s="21">
        <f t="shared" si="161"/>
        <v>152.72727272727272</v>
      </c>
      <c r="M2306" s="21">
        <f t="shared" si="160"/>
        <v>152.72999999999999</v>
      </c>
      <c r="N2306" s="21">
        <f t="shared" si="159"/>
        <v>1357.45</v>
      </c>
      <c r="O2306" s="817"/>
      <c r="P2306" s="817"/>
      <c r="Q2306" s="822"/>
      <c r="R2306" s="823" t="s">
        <v>9</v>
      </c>
    </row>
    <row r="2307" spans="1:18" ht="15" hidden="1" customHeight="1">
      <c r="A2307" s="816">
        <v>116532</v>
      </c>
      <c r="B2307" s="817" t="s">
        <v>550</v>
      </c>
      <c r="C2307" s="817" t="s">
        <v>209</v>
      </c>
      <c r="D2307" s="817" t="s">
        <v>3</v>
      </c>
      <c r="E2307" s="818">
        <v>44462</v>
      </c>
      <c r="F2307" s="817" t="s">
        <v>71</v>
      </c>
      <c r="G2307" s="819" t="s">
        <v>619</v>
      </c>
      <c r="H2307" s="817" t="s">
        <v>73</v>
      </c>
      <c r="I2307" s="821">
        <v>12</v>
      </c>
      <c r="J2307" s="827">
        <v>146.88999999999999</v>
      </c>
      <c r="K2307" s="21">
        <f t="shared" si="158"/>
        <v>1762.6799999999998</v>
      </c>
      <c r="L2307" s="21">
        <f t="shared" si="161"/>
        <v>210</v>
      </c>
      <c r="M2307" s="21">
        <f t="shared" si="160"/>
        <v>210</v>
      </c>
      <c r="N2307" s="21">
        <f t="shared" si="159"/>
        <v>1972.6799999999998</v>
      </c>
      <c r="O2307" s="817" t="s">
        <v>6</v>
      </c>
      <c r="P2307" s="817" t="s">
        <v>637</v>
      </c>
      <c r="Q2307" s="822" t="s">
        <v>8</v>
      </c>
      <c r="R2307" s="823" t="s">
        <v>9</v>
      </c>
    </row>
    <row r="2308" spans="1:18" ht="15" hidden="1" customHeight="1">
      <c r="A2308" s="816">
        <v>116787</v>
      </c>
      <c r="B2308" s="817" t="s">
        <v>638</v>
      </c>
      <c r="C2308" s="817" t="s">
        <v>209</v>
      </c>
      <c r="D2308" s="817" t="s">
        <v>3</v>
      </c>
      <c r="E2308" s="818">
        <v>44462</v>
      </c>
      <c r="F2308" s="817" t="s">
        <v>71</v>
      </c>
      <c r="G2308" s="819" t="s">
        <v>619</v>
      </c>
      <c r="H2308" s="817" t="s">
        <v>73</v>
      </c>
      <c r="I2308" s="821">
        <v>12</v>
      </c>
      <c r="J2308" s="827">
        <v>146.88999999999999</v>
      </c>
      <c r="K2308" s="21">
        <f t="shared" si="158"/>
        <v>1762.6799999999998</v>
      </c>
      <c r="L2308" s="21">
        <f t="shared" si="161"/>
        <v>210</v>
      </c>
      <c r="M2308" s="21">
        <f t="shared" si="160"/>
        <v>210</v>
      </c>
      <c r="N2308" s="21">
        <f t="shared" si="159"/>
        <v>1972.6799999999998</v>
      </c>
      <c r="O2308" s="817" t="s">
        <v>6</v>
      </c>
      <c r="P2308" s="817" t="s">
        <v>637</v>
      </c>
      <c r="Q2308" s="822" t="s">
        <v>8</v>
      </c>
      <c r="R2308" s="823" t="s">
        <v>9</v>
      </c>
    </row>
    <row r="2309" spans="1:18" ht="15" hidden="1" customHeight="1">
      <c r="A2309" s="816">
        <v>117367</v>
      </c>
      <c r="B2309" s="817" t="s">
        <v>575</v>
      </c>
      <c r="C2309" s="817" t="s">
        <v>401</v>
      </c>
      <c r="D2309" s="817" t="s">
        <v>3</v>
      </c>
      <c r="E2309" s="818">
        <v>44462</v>
      </c>
      <c r="F2309" s="817" t="s">
        <v>71</v>
      </c>
      <c r="G2309" s="819" t="s">
        <v>619</v>
      </c>
      <c r="H2309" s="817" t="s">
        <v>73</v>
      </c>
      <c r="I2309" s="821">
        <v>12</v>
      </c>
      <c r="J2309" s="827">
        <v>81.03</v>
      </c>
      <c r="K2309" s="21">
        <f t="shared" ref="K2309:K2372" si="162">J2309*I2309</f>
        <v>972.36</v>
      </c>
      <c r="L2309" s="21">
        <f t="shared" si="161"/>
        <v>210</v>
      </c>
      <c r="M2309" s="21">
        <f t="shared" si="160"/>
        <v>210</v>
      </c>
      <c r="N2309" s="21">
        <f t="shared" si="159"/>
        <v>1182.3600000000001</v>
      </c>
      <c r="O2309" s="817" t="s">
        <v>6</v>
      </c>
      <c r="P2309" s="817" t="s">
        <v>637</v>
      </c>
      <c r="Q2309" s="822" t="s">
        <v>8</v>
      </c>
      <c r="R2309" s="823" t="s">
        <v>9</v>
      </c>
    </row>
    <row r="2310" spans="1:18" ht="15" hidden="1" customHeight="1">
      <c r="A2310" s="816">
        <v>117537</v>
      </c>
      <c r="B2310" s="817" t="s">
        <v>582</v>
      </c>
      <c r="C2310" s="817" t="s">
        <v>59</v>
      </c>
      <c r="D2310" s="817" t="s">
        <v>3</v>
      </c>
      <c r="E2310" s="818">
        <v>44462</v>
      </c>
      <c r="F2310" s="817" t="s">
        <v>71</v>
      </c>
      <c r="G2310" s="819" t="s">
        <v>619</v>
      </c>
      <c r="H2310" s="817" t="s">
        <v>73</v>
      </c>
      <c r="I2310" s="821">
        <v>12</v>
      </c>
      <c r="J2310" s="827">
        <v>111.7</v>
      </c>
      <c r="K2310" s="21">
        <f t="shared" si="162"/>
        <v>1340.4</v>
      </c>
      <c r="L2310" s="21">
        <f t="shared" si="161"/>
        <v>210</v>
      </c>
      <c r="M2310" s="21">
        <f t="shared" si="160"/>
        <v>210</v>
      </c>
      <c r="N2310" s="21">
        <f t="shared" ref="N2310:N2373" si="163">K2310+M2310</f>
        <v>1550.4</v>
      </c>
      <c r="O2310" s="817" t="s">
        <v>6</v>
      </c>
      <c r="P2310" s="817" t="s">
        <v>637</v>
      </c>
      <c r="Q2310" s="822" t="s">
        <v>8</v>
      </c>
      <c r="R2310" s="823" t="s">
        <v>9</v>
      </c>
    </row>
    <row r="2311" spans="1:18" ht="15" hidden="1" customHeight="1">
      <c r="A2311" s="816">
        <v>117541</v>
      </c>
      <c r="B2311" s="817" t="s">
        <v>564</v>
      </c>
      <c r="C2311" s="817" t="s">
        <v>59</v>
      </c>
      <c r="D2311" s="817" t="s">
        <v>3</v>
      </c>
      <c r="E2311" s="818">
        <v>44462</v>
      </c>
      <c r="F2311" s="817" t="s">
        <v>71</v>
      </c>
      <c r="G2311" s="819" t="s">
        <v>619</v>
      </c>
      <c r="H2311" s="817" t="s">
        <v>73</v>
      </c>
      <c r="I2311" s="821">
        <v>12</v>
      </c>
      <c r="J2311" s="827">
        <v>111.7</v>
      </c>
      <c r="K2311" s="21">
        <f t="shared" si="162"/>
        <v>1340.4</v>
      </c>
      <c r="L2311" s="21">
        <f t="shared" si="161"/>
        <v>210</v>
      </c>
      <c r="M2311" s="21">
        <f t="shared" ref="M2311:M2374" si="164">IFERROR(ROUND(L2311,2),0)</f>
        <v>210</v>
      </c>
      <c r="N2311" s="21">
        <f t="shared" si="163"/>
        <v>1550.4</v>
      </c>
      <c r="O2311" s="817" t="s">
        <v>6</v>
      </c>
      <c r="P2311" s="817" t="s">
        <v>637</v>
      </c>
      <c r="Q2311" s="822" t="s">
        <v>8</v>
      </c>
      <c r="R2311" s="823" t="s">
        <v>9</v>
      </c>
    </row>
    <row r="2312" spans="1:18" ht="15" hidden="1" customHeight="1">
      <c r="A2312" s="816">
        <v>117725</v>
      </c>
      <c r="B2312" s="817" t="s">
        <v>576</v>
      </c>
      <c r="C2312" s="817" t="s">
        <v>209</v>
      </c>
      <c r="D2312" s="817" t="s">
        <v>3</v>
      </c>
      <c r="E2312" s="818">
        <v>44462</v>
      </c>
      <c r="F2312" s="817" t="s">
        <v>71</v>
      </c>
      <c r="G2312" s="819" t="s">
        <v>619</v>
      </c>
      <c r="H2312" s="817" t="s">
        <v>73</v>
      </c>
      <c r="I2312" s="821">
        <v>12</v>
      </c>
      <c r="J2312" s="827">
        <v>146.88999999999999</v>
      </c>
      <c r="K2312" s="21">
        <f t="shared" si="162"/>
        <v>1762.6799999999998</v>
      </c>
      <c r="L2312" s="21">
        <f t="shared" si="161"/>
        <v>210</v>
      </c>
      <c r="M2312" s="21">
        <f t="shared" si="164"/>
        <v>210</v>
      </c>
      <c r="N2312" s="21">
        <f t="shared" si="163"/>
        <v>1972.6799999999998</v>
      </c>
      <c r="O2312" s="817" t="s">
        <v>6</v>
      </c>
      <c r="P2312" s="817" t="s">
        <v>637</v>
      </c>
      <c r="Q2312" s="822" t="s">
        <v>8</v>
      </c>
      <c r="R2312" s="823" t="s">
        <v>9</v>
      </c>
    </row>
    <row r="2313" spans="1:18" ht="15" hidden="1" customHeight="1">
      <c r="A2313" s="816">
        <v>117812</v>
      </c>
      <c r="B2313" s="817" t="s">
        <v>596</v>
      </c>
      <c r="C2313" s="817" t="s">
        <v>39</v>
      </c>
      <c r="D2313" s="817" t="s">
        <v>3</v>
      </c>
      <c r="E2313" s="818">
        <v>44462</v>
      </c>
      <c r="F2313" s="817" t="s">
        <v>71</v>
      </c>
      <c r="G2313" s="819" t="s">
        <v>619</v>
      </c>
      <c r="H2313" s="817" t="s">
        <v>73</v>
      </c>
      <c r="I2313" s="821">
        <v>12</v>
      </c>
      <c r="J2313" s="827">
        <v>81.03</v>
      </c>
      <c r="K2313" s="21">
        <f t="shared" si="162"/>
        <v>972.36</v>
      </c>
      <c r="L2313" s="21">
        <f t="shared" si="161"/>
        <v>210</v>
      </c>
      <c r="M2313" s="21">
        <f t="shared" si="164"/>
        <v>210</v>
      </c>
      <c r="N2313" s="21">
        <f t="shared" si="163"/>
        <v>1182.3600000000001</v>
      </c>
      <c r="O2313" s="817" t="s">
        <v>6</v>
      </c>
      <c r="P2313" s="817" t="s">
        <v>637</v>
      </c>
      <c r="Q2313" s="822" t="s">
        <v>8</v>
      </c>
      <c r="R2313" s="823" t="s">
        <v>9</v>
      </c>
    </row>
    <row r="2314" spans="1:18" ht="15" hidden="1" customHeight="1">
      <c r="A2314" s="816">
        <v>118370</v>
      </c>
      <c r="B2314" s="817" t="s">
        <v>222</v>
      </c>
      <c r="C2314" s="817" t="s">
        <v>18</v>
      </c>
      <c r="D2314" s="817" t="s">
        <v>3</v>
      </c>
      <c r="E2314" s="818">
        <v>44462</v>
      </c>
      <c r="F2314" s="817" t="s">
        <v>71</v>
      </c>
      <c r="G2314" s="819" t="s">
        <v>223</v>
      </c>
      <c r="H2314" s="817" t="s">
        <v>73</v>
      </c>
      <c r="I2314" s="821">
        <v>11</v>
      </c>
      <c r="J2314" s="827">
        <v>150.59</v>
      </c>
      <c r="K2314" s="21">
        <f t="shared" si="162"/>
        <v>1656.49</v>
      </c>
      <c r="L2314" s="21">
        <f t="shared" si="161"/>
        <v>210</v>
      </c>
      <c r="M2314" s="21">
        <f t="shared" si="164"/>
        <v>210</v>
      </c>
      <c r="N2314" s="21">
        <f t="shared" si="163"/>
        <v>1866.49</v>
      </c>
      <c r="O2314" s="817"/>
      <c r="P2314" s="817"/>
      <c r="Q2314" s="822" t="s">
        <v>8</v>
      </c>
      <c r="R2314" s="823" t="s">
        <v>9</v>
      </c>
    </row>
    <row r="2315" spans="1:18" ht="15" hidden="1" customHeight="1">
      <c r="A2315" s="816">
        <v>118488</v>
      </c>
      <c r="B2315" s="817" t="s">
        <v>604</v>
      </c>
      <c r="C2315" s="817" t="s">
        <v>401</v>
      </c>
      <c r="D2315" s="817" t="s">
        <v>3</v>
      </c>
      <c r="E2315" s="818">
        <v>44462</v>
      </c>
      <c r="F2315" s="817" t="s">
        <v>71</v>
      </c>
      <c r="G2315" s="819" t="s">
        <v>619</v>
      </c>
      <c r="H2315" s="817" t="s">
        <v>73</v>
      </c>
      <c r="I2315" s="821">
        <v>12</v>
      </c>
      <c r="J2315" s="827">
        <v>81.03</v>
      </c>
      <c r="K2315" s="21">
        <f t="shared" si="162"/>
        <v>972.36</v>
      </c>
      <c r="L2315" s="21">
        <f t="shared" si="161"/>
        <v>210</v>
      </c>
      <c r="M2315" s="21">
        <f t="shared" si="164"/>
        <v>210</v>
      </c>
      <c r="N2315" s="21">
        <f t="shared" si="163"/>
        <v>1182.3600000000001</v>
      </c>
      <c r="O2315" s="817" t="s">
        <v>6</v>
      </c>
      <c r="P2315" s="817" t="s">
        <v>637</v>
      </c>
      <c r="Q2315" s="822" t="s">
        <v>8</v>
      </c>
      <c r="R2315" s="823" t="s">
        <v>9</v>
      </c>
    </row>
    <row r="2316" spans="1:18" ht="15" hidden="1" customHeight="1">
      <c r="A2316" s="816">
        <v>118850</v>
      </c>
      <c r="B2316" s="817" t="s">
        <v>578</v>
      </c>
      <c r="C2316" s="817" t="s">
        <v>401</v>
      </c>
      <c r="D2316" s="817" t="s">
        <v>3</v>
      </c>
      <c r="E2316" s="818">
        <v>44462</v>
      </c>
      <c r="F2316" s="817" t="s">
        <v>71</v>
      </c>
      <c r="G2316" s="819" t="s">
        <v>619</v>
      </c>
      <c r="H2316" s="817" t="s">
        <v>73</v>
      </c>
      <c r="I2316" s="821">
        <v>12</v>
      </c>
      <c r="J2316" s="827">
        <v>81.03</v>
      </c>
      <c r="K2316" s="21">
        <f t="shared" si="162"/>
        <v>972.36</v>
      </c>
      <c r="L2316" s="21">
        <f t="shared" si="161"/>
        <v>210</v>
      </c>
      <c r="M2316" s="21">
        <f t="shared" si="164"/>
        <v>210</v>
      </c>
      <c r="N2316" s="21">
        <f t="shared" si="163"/>
        <v>1182.3600000000001</v>
      </c>
      <c r="O2316" s="817" t="s">
        <v>6</v>
      </c>
      <c r="P2316" s="817" t="s">
        <v>637</v>
      </c>
      <c r="Q2316" s="822" t="s">
        <v>8</v>
      </c>
      <c r="R2316" s="823" t="s">
        <v>9</v>
      </c>
    </row>
    <row r="2317" spans="1:18" ht="15" hidden="1" customHeight="1">
      <c r="A2317" s="816">
        <v>139162</v>
      </c>
      <c r="B2317" s="817" t="s">
        <v>568</v>
      </c>
      <c r="C2317" s="817" t="s">
        <v>36</v>
      </c>
      <c r="D2317" s="817" t="s">
        <v>3</v>
      </c>
      <c r="E2317" s="818">
        <v>44462</v>
      </c>
      <c r="F2317" s="817" t="s">
        <v>71</v>
      </c>
      <c r="G2317" s="819" t="s">
        <v>619</v>
      </c>
      <c r="H2317" s="817" t="s">
        <v>73</v>
      </c>
      <c r="I2317" s="821">
        <v>12</v>
      </c>
      <c r="J2317" s="827">
        <v>132.15</v>
      </c>
      <c r="K2317" s="21">
        <f t="shared" si="162"/>
        <v>1585.8000000000002</v>
      </c>
      <c r="L2317" s="21">
        <f t="shared" si="161"/>
        <v>210</v>
      </c>
      <c r="M2317" s="21">
        <f t="shared" si="164"/>
        <v>210</v>
      </c>
      <c r="N2317" s="21">
        <f t="shared" si="163"/>
        <v>1795.8000000000002</v>
      </c>
      <c r="O2317" s="817" t="s">
        <v>6</v>
      </c>
      <c r="P2317" s="817" t="s">
        <v>637</v>
      </c>
      <c r="Q2317" s="822" t="s">
        <v>8</v>
      </c>
      <c r="R2317" s="823" t="s">
        <v>9</v>
      </c>
    </row>
    <row r="2318" spans="1:18" ht="15" hidden="1" customHeight="1">
      <c r="A2318" s="816">
        <v>156150</v>
      </c>
      <c r="B2318" s="817" t="s">
        <v>579</v>
      </c>
      <c r="C2318" s="817" t="s">
        <v>39</v>
      </c>
      <c r="D2318" s="817" t="s">
        <v>3</v>
      </c>
      <c r="E2318" s="818">
        <v>44462</v>
      </c>
      <c r="F2318" s="817" t="s">
        <v>71</v>
      </c>
      <c r="G2318" s="819" t="s">
        <v>619</v>
      </c>
      <c r="H2318" s="817" t="s">
        <v>73</v>
      </c>
      <c r="I2318" s="821">
        <v>12</v>
      </c>
      <c r="J2318" s="827">
        <v>81.03</v>
      </c>
      <c r="K2318" s="21">
        <f t="shared" si="162"/>
        <v>972.36</v>
      </c>
      <c r="L2318" s="21">
        <f t="shared" si="161"/>
        <v>210</v>
      </c>
      <c r="M2318" s="21">
        <f t="shared" si="164"/>
        <v>210</v>
      </c>
      <c r="N2318" s="21">
        <f t="shared" si="163"/>
        <v>1182.3600000000001</v>
      </c>
      <c r="O2318" s="817" t="s">
        <v>6</v>
      </c>
      <c r="P2318" s="817" t="s">
        <v>637</v>
      </c>
      <c r="Q2318" s="822" t="s">
        <v>8</v>
      </c>
      <c r="R2318" s="823" t="s">
        <v>9</v>
      </c>
    </row>
    <row r="2319" spans="1:18" ht="15" hidden="1" customHeight="1">
      <c r="A2319" s="816">
        <v>180376</v>
      </c>
      <c r="B2319" s="817" t="s">
        <v>569</v>
      </c>
      <c r="C2319" s="817" t="s">
        <v>36</v>
      </c>
      <c r="D2319" s="817" t="s">
        <v>3</v>
      </c>
      <c r="E2319" s="818">
        <v>44462</v>
      </c>
      <c r="F2319" s="817" t="s">
        <v>71</v>
      </c>
      <c r="G2319" s="819" t="s">
        <v>619</v>
      </c>
      <c r="H2319" s="817" t="s">
        <v>73</v>
      </c>
      <c r="I2319" s="821">
        <v>12</v>
      </c>
      <c r="J2319" s="827">
        <v>132.15</v>
      </c>
      <c r="K2319" s="21">
        <f t="shared" si="162"/>
        <v>1585.8000000000002</v>
      </c>
      <c r="L2319" s="21">
        <f t="shared" si="161"/>
        <v>210</v>
      </c>
      <c r="M2319" s="21">
        <f t="shared" si="164"/>
        <v>210</v>
      </c>
      <c r="N2319" s="21">
        <f t="shared" si="163"/>
        <v>1795.8000000000002</v>
      </c>
      <c r="O2319" s="817" t="s">
        <v>6</v>
      </c>
      <c r="P2319" s="817" t="s">
        <v>637</v>
      </c>
      <c r="Q2319" s="822" t="s">
        <v>8</v>
      </c>
      <c r="R2319" s="823" t="s">
        <v>9</v>
      </c>
    </row>
    <row r="2320" spans="1:18" ht="15" hidden="1" customHeight="1">
      <c r="A2320" s="816">
        <v>188879</v>
      </c>
      <c r="B2320" s="817" t="s">
        <v>585</v>
      </c>
      <c r="C2320" s="817" t="s">
        <v>36</v>
      </c>
      <c r="D2320" s="817" t="s">
        <v>3</v>
      </c>
      <c r="E2320" s="818">
        <v>44462</v>
      </c>
      <c r="F2320" s="817" t="s">
        <v>71</v>
      </c>
      <c r="G2320" s="819" t="s">
        <v>619</v>
      </c>
      <c r="H2320" s="817" t="s">
        <v>73</v>
      </c>
      <c r="I2320" s="821">
        <v>12</v>
      </c>
      <c r="J2320" s="827">
        <v>132.15</v>
      </c>
      <c r="K2320" s="21">
        <f t="shared" si="162"/>
        <v>1585.8000000000002</v>
      </c>
      <c r="L2320" s="21">
        <f t="shared" si="161"/>
        <v>210</v>
      </c>
      <c r="M2320" s="21">
        <f t="shared" si="164"/>
        <v>210</v>
      </c>
      <c r="N2320" s="21">
        <f t="shared" si="163"/>
        <v>1795.8000000000002</v>
      </c>
      <c r="O2320" s="817" t="s">
        <v>6</v>
      </c>
      <c r="P2320" s="817" t="s">
        <v>637</v>
      </c>
      <c r="Q2320" s="822" t="s">
        <v>8</v>
      </c>
      <c r="R2320" s="823" t="s">
        <v>9</v>
      </c>
    </row>
    <row r="2321" spans="1:18" ht="15" hidden="1" customHeight="1">
      <c r="A2321" s="816">
        <v>117561</v>
      </c>
      <c r="B2321" s="817" t="s">
        <v>139</v>
      </c>
      <c r="C2321" s="817" t="s">
        <v>18</v>
      </c>
      <c r="D2321" s="817" t="s">
        <v>3</v>
      </c>
      <c r="E2321" s="818">
        <v>44462</v>
      </c>
      <c r="F2321" s="817" t="s">
        <v>140</v>
      </c>
      <c r="G2321" s="819" t="s">
        <v>141</v>
      </c>
      <c r="H2321" s="820" t="s">
        <v>142</v>
      </c>
      <c r="I2321" s="821">
        <v>3</v>
      </c>
      <c r="J2321" s="827">
        <v>150.59</v>
      </c>
      <c r="K2321" s="21">
        <f t="shared" si="162"/>
        <v>451.77</v>
      </c>
      <c r="L2321" s="21">
        <f t="shared" si="161"/>
        <v>57.272727272727266</v>
      </c>
      <c r="M2321" s="21">
        <f t="shared" si="164"/>
        <v>57.27</v>
      </c>
      <c r="N2321" s="21">
        <f t="shared" si="163"/>
        <v>509.03999999999996</v>
      </c>
      <c r="O2321" s="817"/>
      <c r="P2321" s="817"/>
      <c r="Q2321" s="822"/>
      <c r="R2321" s="823" t="s">
        <v>9</v>
      </c>
    </row>
    <row r="2322" spans="1:18" ht="15" hidden="1" customHeight="1">
      <c r="A2322" s="816">
        <v>117561</v>
      </c>
      <c r="B2322" s="817" t="s">
        <v>139</v>
      </c>
      <c r="C2322" s="817" t="s">
        <v>18</v>
      </c>
      <c r="D2322" s="817" t="s">
        <v>3</v>
      </c>
      <c r="E2322" s="818">
        <v>44462</v>
      </c>
      <c r="F2322" s="817" t="s">
        <v>140</v>
      </c>
      <c r="G2322" s="819" t="s">
        <v>141</v>
      </c>
      <c r="H2322" s="820" t="s">
        <v>142</v>
      </c>
      <c r="I2322" s="821">
        <v>8</v>
      </c>
      <c r="J2322" s="827">
        <v>150.59</v>
      </c>
      <c r="K2322" s="21">
        <f t="shared" si="162"/>
        <v>1204.72</v>
      </c>
      <c r="L2322" s="21">
        <f t="shared" si="161"/>
        <v>152.72727272727272</v>
      </c>
      <c r="M2322" s="21">
        <f t="shared" si="164"/>
        <v>152.72999999999999</v>
      </c>
      <c r="N2322" s="21">
        <f t="shared" si="163"/>
        <v>1357.45</v>
      </c>
      <c r="O2322" s="817"/>
      <c r="P2322" s="817"/>
      <c r="Q2322" s="822"/>
      <c r="R2322" s="823" t="s">
        <v>9</v>
      </c>
    </row>
    <row r="2323" spans="1:18" ht="15" hidden="1" customHeight="1">
      <c r="A2323" s="816">
        <v>116532</v>
      </c>
      <c r="B2323" s="817" t="s">
        <v>550</v>
      </c>
      <c r="C2323" s="817" t="s">
        <v>209</v>
      </c>
      <c r="D2323" s="817" t="s">
        <v>3</v>
      </c>
      <c r="E2323" s="818">
        <v>44463</v>
      </c>
      <c r="F2323" s="817" t="s">
        <v>71</v>
      </c>
      <c r="G2323" s="819" t="s">
        <v>639</v>
      </c>
      <c r="H2323" s="817" t="s">
        <v>73</v>
      </c>
      <c r="I2323" s="821">
        <v>11.5</v>
      </c>
      <c r="J2323" s="827">
        <v>146.88999999999999</v>
      </c>
      <c r="K2323" s="21">
        <f t="shared" si="162"/>
        <v>1689.2349999999999</v>
      </c>
      <c r="L2323" s="21">
        <f t="shared" si="161"/>
        <v>210</v>
      </c>
      <c r="M2323" s="21">
        <f t="shared" si="164"/>
        <v>210</v>
      </c>
      <c r="N2323" s="21">
        <f t="shared" si="163"/>
        <v>1899.2349999999999</v>
      </c>
      <c r="O2323" s="817" t="s">
        <v>6</v>
      </c>
      <c r="P2323" s="817" t="s">
        <v>169</v>
      </c>
      <c r="Q2323" s="822" t="s">
        <v>8</v>
      </c>
      <c r="R2323" s="823" t="s">
        <v>9</v>
      </c>
    </row>
    <row r="2324" spans="1:18" ht="15" hidden="1" customHeight="1">
      <c r="A2324" s="816">
        <v>116787</v>
      </c>
      <c r="B2324" s="817" t="s">
        <v>638</v>
      </c>
      <c r="C2324" s="817" t="s">
        <v>209</v>
      </c>
      <c r="D2324" s="817" t="s">
        <v>3</v>
      </c>
      <c r="E2324" s="818">
        <v>44463</v>
      </c>
      <c r="F2324" s="817" t="s">
        <v>71</v>
      </c>
      <c r="G2324" s="819" t="s">
        <v>639</v>
      </c>
      <c r="H2324" s="817" t="s">
        <v>73</v>
      </c>
      <c r="I2324" s="821">
        <v>11</v>
      </c>
      <c r="J2324" s="827">
        <v>146.88999999999999</v>
      </c>
      <c r="K2324" s="21">
        <f t="shared" si="162"/>
        <v>1615.79</v>
      </c>
      <c r="L2324" s="21">
        <f t="shared" si="161"/>
        <v>210</v>
      </c>
      <c r="M2324" s="21">
        <f t="shared" si="164"/>
        <v>210</v>
      </c>
      <c r="N2324" s="21">
        <f t="shared" si="163"/>
        <v>1825.79</v>
      </c>
      <c r="O2324" s="817" t="s">
        <v>6</v>
      </c>
      <c r="P2324" s="817" t="s">
        <v>169</v>
      </c>
      <c r="Q2324" s="822" t="s">
        <v>8</v>
      </c>
      <c r="R2324" s="823" t="s">
        <v>9</v>
      </c>
    </row>
    <row r="2325" spans="1:18" ht="15" hidden="1" customHeight="1">
      <c r="A2325" s="816">
        <v>117367</v>
      </c>
      <c r="B2325" s="817" t="s">
        <v>575</v>
      </c>
      <c r="C2325" s="817" t="s">
        <v>401</v>
      </c>
      <c r="D2325" s="817" t="s">
        <v>3</v>
      </c>
      <c r="E2325" s="818">
        <v>44463</v>
      </c>
      <c r="F2325" s="817" t="s">
        <v>71</v>
      </c>
      <c r="G2325" s="819" t="s">
        <v>639</v>
      </c>
      <c r="H2325" s="817" t="s">
        <v>73</v>
      </c>
      <c r="I2325" s="821">
        <v>11</v>
      </c>
      <c r="J2325" s="827">
        <v>81.03</v>
      </c>
      <c r="K2325" s="21">
        <f t="shared" si="162"/>
        <v>891.33</v>
      </c>
      <c r="L2325" s="21">
        <f t="shared" si="161"/>
        <v>210</v>
      </c>
      <c r="M2325" s="21">
        <f t="shared" si="164"/>
        <v>210</v>
      </c>
      <c r="N2325" s="21">
        <f t="shared" si="163"/>
        <v>1101.33</v>
      </c>
      <c r="O2325" s="817" t="s">
        <v>6</v>
      </c>
      <c r="P2325" s="817" t="s">
        <v>169</v>
      </c>
      <c r="Q2325" s="822" t="s">
        <v>8</v>
      </c>
      <c r="R2325" s="823" t="s">
        <v>9</v>
      </c>
    </row>
    <row r="2326" spans="1:18" ht="15" hidden="1" customHeight="1">
      <c r="A2326" s="816">
        <v>117537</v>
      </c>
      <c r="B2326" s="817" t="s">
        <v>582</v>
      </c>
      <c r="C2326" s="817" t="s">
        <v>59</v>
      </c>
      <c r="D2326" s="817" t="s">
        <v>3</v>
      </c>
      <c r="E2326" s="818">
        <v>44463</v>
      </c>
      <c r="F2326" s="817" t="s">
        <v>71</v>
      </c>
      <c r="G2326" s="819" t="s">
        <v>639</v>
      </c>
      <c r="H2326" s="817" t="s">
        <v>73</v>
      </c>
      <c r="I2326" s="821">
        <v>11</v>
      </c>
      <c r="J2326" s="827">
        <v>111.7</v>
      </c>
      <c r="K2326" s="21">
        <f t="shared" si="162"/>
        <v>1228.7</v>
      </c>
      <c r="L2326" s="21">
        <f t="shared" si="161"/>
        <v>210</v>
      </c>
      <c r="M2326" s="21">
        <f t="shared" si="164"/>
        <v>210</v>
      </c>
      <c r="N2326" s="21">
        <f t="shared" si="163"/>
        <v>1438.7</v>
      </c>
      <c r="O2326" s="817" t="s">
        <v>6</v>
      </c>
      <c r="P2326" s="817" t="s">
        <v>169</v>
      </c>
      <c r="Q2326" s="822" t="s">
        <v>8</v>
      </c>
      <c r="R2326" s="823" t="s">
        <v>9</v>
      </c>
    </row>
    <row r="2327" spans="1:18" ht="15" hidden="1" customHeight="1">
      <c r="A2327" s="816">
        <v>117541</v>
      </c>
      <c r="B2327" s="817" t="s">
        <v>564</v>
      </c>
      <c r="C2327" s="817" t="s">
        <v>59</v>
      </c>
      <c r="D2327" s="817" t="s">
        <v>3</v>
      </c>
      <c r="E2327" s="818">
        <v>44463</v>
      </c>
      <c r="F2327" s="817" t="s">
        <v>71</v>
      </c>
      <c r="G2327" s="819" t="s">
        <v>639</v>
      </c>
      <c r="H2327" s="817" t="s">
        <v>73</v>
      </c>
      <c r="I2327" s="821">
        <v>11</v>
      </c>
      <c r="J2327" s="827">
        <v>111.7</v>
      </c>
      <c r="K2327" s="21">
        <f t="shared" si="162"/>
        <v>1228.7</v>
      </c>
      <c r="L2327" s="21">
        <f t="shared" si="161"/>
        <v>210</v>
      </c>
      <c r="M2327" s="21">
        <f t="shared" si="164"/>
        <v>210</v>
      </c>
      <c r="N2327" s="21">
        <f t="shared" si="163"/>
        <v>1438.7</v>
      </c>
      <c r="O2327" s="817" t="s">
        <v>6</v>
      </c>
      <c r="P2327" s="817" t="s">
        <v>169</v>
      </c>
      <c r="Q2327" s="822" t="s">
        <v>8</v>
      </c>
      <c r="R2327" s="823" t="s">
        <v>9</v>
      </c>
    </row>
    <row r="2328" spans="1:18" ht="15" hidden="1" customHeight="1">
      <c r="A2328" s="816">
        <v>117725</v>
      </c>
      <c r="B2328" s="817" t="s">
        <v>576</v>
      </c>
      <c r="C2328" s="817" t="s">
        <v>209</v>
      </c>
      <c r="D2328" s="817" t="s">
        <v>3</v>
      </c>
      <c r="E2328" s="818">
        <v>44463</v>
      </c>
      <c r="F2328" s="817" t="s">
        <v>71</v>
      </c>
      <c r="G2328" s="819" t="s">
        <v>639</v>
      </c>
      <c r="H2328" s="817" t="s">
        <v>73</v>
      </c>
      <c r="I2328" s="821">
        <v>11</v>
      </c>
      <c r="J2328" s="827">
        <v>146.88999999999999</v>
      </c>
      <c r="K2328" s="21">
        <f t="shared" si="162"/>
        <v>1615.79</v>
      </c>
      <c r="L2328" s="21">
        <f t="shared" si="161"/>
        <v>210</v>
      </c>
      <c r="M2328" s="21">
        <f t="shared" si="164"/>
        <v>210</v>
      </c>
      <c r="N2328" s="21">
        <f t="shared" si="163"/>
        <v>1825.79</v>
      </c>
      <c r="O2328" s="817" t="s">
        <v>6</v>
      </c>
      <c r="P2328" s="817" t="s">
        <v>169</v>
      </c>
      <c r="Q2328" s="822" t="s">
        <v>8</v>
      </c>
      <c r="R2328" s="823" t="s">
        <v>9</v>
      </c>
    </row>
    <row r="2329" spans="1:18" ht="15" hidden="1" customHeight="1">
      <c r="A2329" s="816">
        <v>117812</v>
      </c>
      <c r="B2329" s="817" t="s">
        <v>596</v>
      </c>
      <c r="C2329" s="817" t="s">
        <v>39</v>
      </c>
      <c r="D2329" s="817" t="s">
        <v>3</v>
      </c>
      <c r="E2329" s="818">
        <v>44463</v>
      </c>
      <c r="F2329" s="817" t="s">
        <v>71</v>
      </c>
      <c r="G2329" s="819" t="s">
        <v>639</v>
      </c>
      <c r="H2329" s="817" t="s">
        <v>73</v>
      </c>
      <c r="I2329" s="821">
        <v>11</v>
      </c>
      <c r="J2329" s="827">
        <v>81.03</v>
      </c>
      <c r="K2329" s="21">
        <f t="shared" si="162"/>
        <v>891.33</v>
      </c>
      <c r="L2329" s="21">
        <f t="shared" si="161"/>
        <v>210</v>
      </c>
      <c r="M2329" s="21">
        <f t="shared" si="164"/>
        <v>210</v>
      </c>
      <c r="N2329" s="21">
        <f t="shared" si="163"/>
        <v>1101.33</v>
      </c>
      <c r="O2329" s="817" t="s">
        <v>6</v>
      </c>
      <c r="P2329" s="817" t="s">
        <v>169</v>
      </c>
      <c r="Q2329" s="822" t="s">
        <v>8</v>
      </c>
      <c r="R2329" s="823" t="s">
        <v>9</v>
      </c>
    </row>
    <row r="2330" spans="1:18" ht="15" hidden="1" customHeight="1">
      <c r="A2330" s="816">
        <v>118370</v>
      </c>
      <c r="B2330" s="817" t="s">
        <v>222</v>
      </c>
      <c r="C2330" s="817" t="s">
        <v>18</v>
      </c>
      <c r="D2330" s="817" t="s">
        <v>3</v>
      </c>
      <c r="E2330" s="818">
        <v>44463</v>
      </c>
      <c r="F2330" s="817" t="s">
        <v>71</v>
      </c>
      <c r="G2330" s="819" t="s">
        <v>223</v>
      </c>
      <c r="H2330" s="817" t="s">
        <v>73</v>
      </c>
      <c r="I2330" s="821">
        <v>11</v>
      </c>
      <c r="J2330" s="827">
        <v>150.59</v>
      </c>
      <c r="K2330" s="21">
        <f t="shared" si="162"/>
        <v>1656.49</v>
      </c>
      <c r="L2330" s="21">
        <f t="shared" si="161"/>
        <v>210</v>
      </c>
      <c r="M2330" s="21">
        <f t="shared" si="164"/>
        <v>210</v>
      </c>
      <c r="N2330" s="21">
        <f t="shared" si="163"/>
        <v>1866.49</v>
      </c>
      <c r="O2330" s="817"/>
      <c r="P2330" s="817"/>
      <c r="Q2330" s="822" t="s">
        <v>8</v>
      </c>
      <c r="R2330" s="823" t="s">
        <v>9</v>
      </c>
    </row>
    <row r="2331" spans="1:18" ht="15" hidden="1" customHeight="1">
      <c r="A2331" s="816">
        <v>118488</v>
      </c>
      <c r="B2331" s="817" t="s">
        <v>604</v>
      </c>
      <c r="C2331" s="817" t="s">
        <v>401</v>
      </c>
      <c r="D2331" s="817" t="s">
        <v>3</v>
      </c>
      <c r="E2331" s="818">
        <v>44463</v>
      </c>
      <c r="F2331" s="817" t="s">
        <v>71</v>
      </c>
      <c r="G2331" s="819" t="s">
        <v>639</v>
      </c>
      <c r="H2331" s="817" t="s">
        <v>73</v>
      </c>
      <c r="I2331" s="821">
        <v>11</v>
      </c>
      <c r="J2331" s="827">
        <v>81.03</v>
      </c>
      <c r="K2331" s="21">
        <f t="shared" si="162"/>
        <v>891.33</v>
      </c>
      <c r="L2331" s="21">
        <f t="shared" si="161"/>
        <v>210</v>
      </c>
      <c r="M2331" s="21">
        <f t="shared" si="164"/>
        <v>210</v>
      </c>
      <c r="N2331" s="21">
        <f t="shared" si="163"/>
        <v>1101.33</v>
      </c>
      <c r="O2331" s="817" t="s">
        <v>6</v>
      </c>
      <c r="P2331" s="817" t="s">
        <v>169</v>
      </c>
      <c r="Q2331" s="822" t="s">
        <v>8</v>
      </c>
      <c r="R2331" s="823" t="s">
        <v>9</v>
      </c>
    </row>
    <row r="2332" spans="1:18" ht="15" hidden="1" customHeight="1">
      <c r="A2332" s="816">
        <v>118850</v>
      </c>
      <c r="B2332" s="817" t="s">
        <v>578</v>
      </c>
      <c r="C2332" s="817" t="s">
        <v>401</v>
      </c>
      <c r="D2332" s="817" t="s">
        <v>3</v>
      </c>
      <c r="E2332" s="818">
        <v>44463</v>
      </c>
      <c r="F2332" s="817" t="s">
        <v>71</v>
      </c>
      <c r="G2332" s="819" t="s">
        <v>639</v>
      </c>
      <c r="H2332" s="817" t="s">
        <v>73</v>
      </c>
      <c r="I2332" s="821">
        <v>11</v>
      </c>
      <c r="J2332" s="827">
        <v>81.03</v>
      </c>
      <c r="K2332" s="21">
        <f t="shared" si="162"/>
        <v>891.33</v>
      </c>
      <c r="L2332" s="21">
        <f t="shared" si="161"/>
        <v>210</v>
      </c>
      <c r="M2332" s="21">
        <f t="shared" si="164"/>
        <v>210</v>
      </c>
      <c r="N2332" s="21">
        <f t="shared" si="163"/>
        <v>1101.33</v>
      </c>
      <c r="O2332" s="817" t="s">
        <v>6</v>
      </c>
      <c r="P2332" s="817" t="s">
        <v>169</v>
      </c>
      <c r="Q2332" s="822" t="s">
        <v>8</v>
      </c>
      <c r="R2332" s="823" t="s">
        <v>9</v>
      </c>
    </row>
    <row r="2333" spans="1:18" ht="15" hidden="1" customHeight="1">
      <c r="A2333" s="816">
        <v>139162</v>
      </c>
      <c r="B2333" s="817" t="s">
        <v>568</v>
      </c>
      <c r="C2333" s="817" t="s">
        <v>36</v>
      </c>
      <c r="D2333" s="817" t="s">
        <v>3</v>
      </c>
      <c r="E2333" s="818">
        <v>44463</v>
      </c>
      <c r="F2333" s="817" t="s">
        <v>71</v>
      </c>
      <c r="G2333" s="819" t="s">
        <v>639</v>
      </c>
      <c r="H2333" s="817" t="s">
        <v>73</v>
      </c>
      <c r="I2333" s="821">
        <v>11</v>
      </c>
      <c r="J2333" s="827">
        <v>132.15</v>
      </c>
      <c r="K2333" s="21">
        <f t="shared" si="162"/>
        <v>1453.65</v>
      </c>
      <c r="L2333" s="21">
        <f t="shared" si="161"/>
        <v>210</v>
      </c>
      <c r="M2333" s="21">
        <f t="shared" si="164"/>
        <v>210</v>
      </c>
      <c r="N2333" s="21">
        <f t="shared" si="163"/>
        <v>1663.65</v>
      </c>
      <c r="O2333" s="817" t="s">
        <v>6</v>
      </c>
      <c r="P2333" s="817" t="s">
        <v>169</v>
      </c>
      <c r="Q2333" s="822" t="s">
        <v>8</v>
      </c>
      <c r="R2333" s="823" t="s">
        <v>9</v>
      </c>
    </row>
    <row r="2334" spans="1:18" ht="15" hidden="1" customHeight="1">
      <c r="A2334" s="816">
        <v>156150</v>
      </c>
      <c r="B2334" s="817" t="s">
        <v>579</v>
      </c>
      <c r="C2334" s="817" t="s">
        <v>39</v>
      </c>
      <c r="D2334" s="817" t="s">
        <v>3</v>
      </c>
      <c r="E2334" s="818">
        <v>44463</v>
      </c>
      <c r="F2334" s="817" t="s">
        <v>71</v>
      </c>
      <c r="G2334" s="819" t="s">
        <v>639</v>
      </c>
      <c r="H2334" s="817" t="s">
        <v>73</v>
      </c>
      <c r="I2334" s="821">
        <v>11</v>
      </c>
      <c r="J2334" s="827">
        <v>81.03</v>
      </c>
      <c r="K2334" s="21">
        <f t="shared" si="162"/>
        <v>891.33</v>
      </c>
      <c r="L2334" s="21">
        <f t="shared" si="161"/>
        <v>210</v>
      </c>
      <c r="M2334" s="21">
        <f t="shared" si="164"/>
        <v>210</v>
      </c>
      <c r="N2334" s="21">
        <f t="shared" si="163"/>
        <v>1101.33</v>
      </c>
      <c r="O2334" s="817" t="s">
        <v>6</v>
      </c>
      <c r="P2334" s="817" t="s">
        <v>169</v>
      </c>
      <c r="Q2334" s="822" t="s">
        <v>8</v>
      </c>
      <c r="R2334" s="823" t="s">
        <v>9</v>
      </c>
    </row>
    <row r="2335" spans="1:18" ht="15" hidden="1" customHeight="1">
      <c r="A2335" s="816">
        <v>180376</v>
      </c>
      <c r="B2335" s="817" t="s">
        <v>569</v>
      </c>
      <c r="C2335" s="817" t="s">
        <v>36</v>
      </c>
      <c r="D2335" s="817" t="s">
        <v>3</v>
      </c>
      <c r="E2335" s="818">
        <v>44463</v>
      </c>
      <c r="F2335" s="817" t="s">
        <v>71</v>
      </c>
      <c r="G2335" s="819" t="s">
        <v>639</v>
      </c>
      <c r="H2335" s="817" t="s">
        <v>73</v>
      </c>
      <c r="I2335" s="821">
        <v>11</v>
      </c>
      <c r="J2335" s="827">
        <v>132.15</v>
      </c>
      <c r="K2335" s="21">
        <f t="shared" si="162"/>
        <v>1453.65</v>
      </c>
      <c r="L2335" s="21">
        <f t="shared" si="161"/>
        <v>210</v>
      </c>
      <c r="M2335" s="21">
        <f t="shared" si="164"/>
        <v>210</v>
      </c>
      <c r="N2335" s="21">
        <f t="shared" si="163"/>
        <v>1663.65</v>
      </c>
      <c r="O2335" s="817" t="s">
        <v>6</v>
      </c>
      <c r="P2335" s="817" t="s">
        <v>169</v>
      </c>
      <c r="Q2335" s="822" t="s">
        <v>8</v>
      </c>
      <c r="R2335" s="823" t="s">
        <v>9</v>
      </c>
    </row>
    <row r="2336" spans="1:18" ht="15" hidden="1" customHeight="1">
      <c r="A2336" s="816">
        <v>188879</v>
      </c>
      <c r="B2336" s="817" t="s">
        <v>585</v>
      </c>
      <c r="C2336" s="817" t="s">
        <v>36</v>
      </c>
      <c r="D2336" s="817" t="s">
        <v>3</v>
      </c>
      <c r="E2336" s="818">
        <v>44463</v>
      </c>
      <c r="F2336" s="817" t="s">
        <v>71</v>
      </c>
      <c r="G2336" s="819" t="s">
        <v>639</v>
      </c>
      <c r="H2336" s="817" t="s">
        <v>73</v>
      </c>
      <c r="I2336" s="821">
        <v>11</v>
      </c>
      <c r="J2336" s="827">
        <v>132.15</v>
      </c>
      <c r="K2336" s="21">
        <f t="shared" si="162"/>
        <v>1453.65</v>
      </c>
      <c r="L2336" s="21">
        <f t="shared" si="161"/>
        <v>210</v>
      </c>
      <c r="M2336" s="21">
        <f t="shared" si="164"/>
        <v>210</v>
      </c>
      <c r="N2336" s="21">
        <f t="shared" si="163"/>
        <v>1663.65</v>
      </c>
      <c r="O2336" s="817" t="s">
        <v>6</v>
      </c>
      <c r="P2336" s="817" t="s">
        <v>169</v>
      </c>
      <c r="Q2336" s="822" t="s">
        <v>8</v>
      </c>
      <c r="R2336" s="823" t="s">
        <v>9</v>
      </c>
    </row>
    <row r="2337" spans="1:18" ht="15" hidden="1" customHeight="1">
      <c r="A2337" s="816">
        <v>117561</v>
      </c>
      <c r="B2337" s="817" t="s">
        <v>139</v>
      </c>
      <c r="C2337" s="817" t="s">
        <v>18</v>
      </c>
      <c r="D2337" s="817" t="s">
        <v>3</v>
      </c>
      <c r="E2337" s="818">
        <v>44463</v>
      </c>
      <c r="F2337" s="817" t="s">
        <v>140</v>
      </c>
      <c r="G2337" s="819" t="s">
        <v>141</v>
      </c>
      <c r="H2337" s="820" t="s">
        <v>142</v>
      </c>
      <c r="I2337" s="821">
        <v>3</v>
      </c>
      <c r="J2337" s="827">
        <v>150.59</v>
      </c>
      <c r="K2337" s="21">
        <f t="shared" si="162"/>
        <v>451.77</v>
      </c>
      <c r="L2337" s="21">
        <f t="shared" si="161"/>
        <v>57.272727272727266</v>
      </c>
      <c r="M2337" s="21">
        <f t="shared" si="164"/>
        <v>57.27</v>
      </c>
      <c r="N2337" s="21">
        <f t="shared" si="163"/>
        <v>509.03999999999996</v>
      </c>
      <c r="O2337" s="817"/>
      <c r="P2337" s="817"/>
      <c r="Q2337" s="822"/>
      <c r="R2337" s="823" t="s">
        <v>9</v>
      </c>
    </row>
    <row r="2338" spans="1:18" ht="15" hidden="1" customHeight="1">
      <c r="A2338" s="816">
        <v>117561</v>
      </c>
      <c r="B2338" s="817" t="s">
        <v>139</v>
      </c>
      <c r="C2338" s="817" t="s">
        <v>18</v>
      </c>
      <c r="D2338" s="817" t="s">
        <v>3</v>
      </c>
      <c r="E2338" s="818">
        <v>44463</v>
      </c>
      <c r="F2338" s="817" t="s">
        <v>140</v>
      </c>
      <c r="G2338" s="819" t="s">
        <v>141</v>
      </c>
      <c r="H2338" s="820" t="s">
        <v>142</v>
      </c>
      <c r="I2338" s="821">
        <v>8</v>
      </c>
      <c r="J2338" s="827">
        <v>150.59</v>
      </c>
      <c r="K2338" s="21">
        <f t="shared" si="162"/>
        <v>1204.72</v>
      </c>
      <c r="L2338" s="21">
        <f t="shared" si="161"/>
        <v>152.72727272727272</v>
      </c>
      <c r="M2338" s="21">
        <f t="shared" si="164"/>
        <v>152.72999999999999</v>
      </c>
      <c r="N2338" s="21">
        <f t="shared" si="163"/>
        <v>1357.45</v>
      </c>
      <c r="O2338" s="817"/>
      <c r="P2338" s="817"/>
      <c r="Q2338" s="822"/>
      <c r="R2338" s="823" t="s">
        <v>9</v>
      </c>
    </row>
    <row r="2339" spans="1:18" ht="15" hidden="1" customHeight="1">
      <c r="A2339" s="816">
        <v>116532</v>
      </c>
      <c r="B2339" s="817" t="s">
        <v>550</v>
      </c>
      <c r="C2339" s="817" t="s">
        <v>209</v>
      </c>
      <c r="D2339" s="817" t="s">
        <v>3</v>
      </c>
      <c r="E2339" s="818">
        <v>44464</v>
      </c>
      <c r="F2339" s="817" t="s">
        <v>71</v>
      </c>
      <c r="G2339" s="819" t="s">
        <v>640</v>
      </c>
      <c r="H2339" s="817" t="s">
        <v>73</v>
      </c>
      <c r="I2339" s="821">
        <v>11</v>
      </c>
      <c r="J2339" s="827">
        <v>146.88999999999999</v>
      </c>
      <c r="K2339" s="21">
        <f t="shared" si="162"/>
        <v>1615.79</v>
      </c>
      <c r="L2339" s="21">
        <f t="shared" si="161"/>
        <v>210</v>
      </c>
      <c r="M2339" s="21">
        <f t="shared" si="164"/>
        <v>210</v>
      </c>
      <c r="N2339" s="21">
        <f t="shared" si="163"/>
        <v>1825.79</v>
      </c>
      <c r="O2339" s="817" t="s">
        <v>6</v>
      </c>
      <c r="P2339" s="817" t="s">
        <v>641</v>
      </c>
      <c r="Q2339" s="822" t="s">
        <v>8</v>
      </c>
      <c r="R2339" s="823" t="s">
        <v>9</v>
      </c>
    </row>
    <row r="2340" spans="1:18" ht="15" hidden="1" customHeight="1">
      <c r="A2340" s="816">
        <v>116787</v>
      </c>
      <c r="B2340" s="817" t="s">
        <v>638</v>
      </c>
      <c r="C2340" s="817" t="s">
        <v>209</v>
      </c>
      <c r="D2340" s="817" t="s">
        <v>3</v>
      </c>
      <c r="E2340" s="818">
        <v>44464</v>
      </c>
      <c r="F2340" s="817" t="s">
        <v>71</v>
      </c>
      <c r="G2340" s="819" t="s">
        <v>640</v>
      </c>
      <c r="H2340" s="817" t="s">
        <v>73</v>
      </c>
      <c r="I2340" s="821">
        <v>10.5</v>
      </c>
      <c r="J2340" s="827">
        <v>146.88999999999999</v>
      </c>
      <c r="K2340" s="21">
        <f t="shared" si="162"/>
        <v>1542.3449999999998</v>
      </c>
      <c r="L2340" s="21">
        <f t="shared" si="161"/>
        <v>200.45454545454547</v>
      </c>
      <c r="M2340" s="21">
        <f t="shared" si="164"/>
        <v>200.45</v>
      </c>
      <c r="N2340" s="21">
        <f t="shared" si="163"/>
        <v>1742.7949999999998</v>
      </c>
      <c r="O2340" s="817" t="s">
        <v>6</v>
      </c>
      <c r="P2340" s="817" t="s">
        <v>641</v>
      </c>
      <c r="Q2340" s="822" t="s">
        <v>8</v>
      </c>
      <c r="R2340" s="823" t="s">
        <v>9</v>
      </c>
    </row>
    <row r="2341" spans="1:18" ht="15" hidden="1" customHeight="1">
      <c r="A2341" s="816">
        <v>117367</v>
      </c>
      <c r="B2341" s="817" t="s">
        <v>575</v>
      </c>
      <c r="C2341" s="817" t="s">
        <v>401</v>
      </c>
      <c r="D2341" s="817" t="s">
        <v>3</v>
      </c>
      <c r="E2341" s="818">
        <v>44464</v>
      </c>
      <c r="F2341" s="817" t="s">
        <v>71</v>
      </c>
      <c r="G2341" s="819" t="s">
        <v>640</v>
      </c>
      <c r="H2341" s="817" t="s">
        <v>73</v>
      </c>
      <c r="I2341" s="821">
        <v>10.5</v>
      </c>
      <c r="J2341" s="827">
        <v>81.03</v>
      </c>
      <c r="K2341" s="21">
        <f t="shared" si="162"/>
        <v>850.81500000000005</v>
      </c>
      <c r="L2341" s="21">
        <f t="shared" si="161"/>
        <v>200.45454545454547</v>
      </c>
      <c r="M2341" s="21">
        <f t="shared" si="164"/>
        <v>200.45</v>
      </c>
      <c r="N2341" s="21">
        <f t="shared" si="163"/>
        <v>1051.2650000000001</v>
      </c>
      <c r="O2341" s="817" t="s">
        <v>6</v>
      </c>
      <c r="P2341" s="817" t="s">
        <v>641</v>
      </c>
      <c r="Q2341" s="822" t="s">
        <v>8</v>
      </c>
      <c r="R2341" s="823" t="s">
        <v>9</v>
      </c>
    </row>
    <row r="2342" spans="1:18" ht="15" hidden="1" customHeight="1">
      <c r="A2342" s="816">
        <v>117537</v>
      </c>
      <c r="B2342" s="817" t="s">
        <v>582</v>
      </c>
      <c r="C2342" s="817" t="s">
        <v>59</v>
      </c>
      <c r="D2342" s="817" t="s">
        <v>3</v>
      </c>
      <c r="E2342" s="818">
        <v>44464</v>
      </c>
      <c r="F2342" s="817" t="s">
        <v>71</v>
      </c>
      <c r="G2342" s="819" t="s">
        <v>640</v>
      </c>
      <c r="H2342" s="817" t="s">
        <v>73</v>
      </c>
      <c r="I2342" s="821">
        <v>10.5</v>
      </c>
      <c r="J2342" s="827">
        <v>111.7</v>
      </c>
      <c r="K2342" s="21">
        <f t="shared" si="162"/>
        <v>1172.8500000000001</v>
      </c>
      <c r="L2342" s="21">
        <f t="shared" si="161"/>
        <v>200.45454545454547</v>
      </c>
      <c r="M2342" s="21">
        <f t="shared" si="164"/>
        <v>200.45</v>
      </c>
      <c r="N2342" s="21">
        <f t="shared" si="163"/>
        <v>1373.3000000000002</v>
      </c>
      <c r="O2342" s="817" t="s">
        <v>6</v>
      </c>
      <c r="P2342" s="817" t="s">
        <v>641</v>
      </c>
      <c r="Q2342" s="822" t="s">
        <v>8</v>
      </c>
      <c r="R2342" s="823" t="s">
        <v>9</v>
      </c>
    </row>
    <row r="2343" spans="1:18" ht="15" hidden="1" customHeight="1">
      <c r="A2343" s="816">
        <v>117541</v>
      </c>
      <c r="B2343" s="817" t="s">
        <v>564</v>
      </c>
      <c r="C2343" s="817" t="s">
        <v>59</v>
      </c>
      <c r="D2343" s="817" t="s">
        <v>3</v>
      </c>
      <c r="E2343" s="818">
        <v>44464</v>
      </c>
      <c r="F2343" s="817" t="s">
        <v>71</v>
      </c>
      <c r="G2343" s="819" t="s">
        <v>640</v>
      </c>
      <c r="H2343" s="817" t="s">
        <v>73</v>
      </c>
      <c r="I2343" s="821">
        <v>10.5</v>
      </c>
      <c r="J2343" s="827">
        <v>111.7</v>
      </c>
      <c r="K2343" s="21">
        <f t="shared" si="162"/>
        <v>1172.8500000000001</v>
      </c>
      <c r="L2343" s="21">
        <f t="shared" si="161"/>
        <v>200.45454545454547</v>
      </c>
      <c r="M2343" s="21">
        <f t="shared" si="164"/>
        <v>200.45</v>
      </c>
      <c r="N2343" s="21">
        <f t="shared" si="163"/>
        <v>1373.3000000000002</v>
      </c>
      <c r="O2343" s="817" t="s">
        <v>6</v>
      </c>
      <c r="P2343" s="817" t="s">
        <v>641</v>
      </c>
      <c r="Q2343" s="822" t="s">
        <v>8</v>
      </c>
      <c r="R2343" s="823" t="s">
        <v>9</v>
      </c>
    </row>
    <row r="2344" spans="1:18" ht="15" hidden="1" customHeight="1">
      <c r="A2344" s="816">
        <v>117725</v>
      </c>
      <c r="B2344" s="817" t="s">
        <v>576</v>
      </c>
      <c r="C2344" s="817" t="s">
        <v>209</v>
      </c>
      <c r="D2344" s="817" t="s">
        <v>3</v>
      </c>
      <c r="E2344" s="818">
        <v>44464</v>
      </c>
      <c r="F2344" s="817" t="s">
        <v>71</v>
      </c>
      <c r="G2344" s="819" t="s">
        <v>640</v>
      </c>
      <c r="H2344" s="817" t="s">
        <v>73</v>
      </c>
      <c r="I2344" s="821">
        <v>10.5</v>
      </c>
      <c r="J2344" s="827">
        <v>146.88999999999999</v>
      </c>
      <c r="K2344" s="21">
        <f t="shared" si="162"/>
        <v>1542.3449999999998</v>
      </c>
      <c r="L2344" s="21">
        <f t="shared" si="161"/>
        <v>200.45454545454547</v>
      </c>
      <c r="M2344" s="21">
        <f t="shared" si="164"/>
        <v>200.45</v>
      </c>
      <c r="N2344" s="21">
        <f t="shared" si="163"/>
        <v>1742.7949999999998</v>
      </c>
      <c r="O2344" s="817" t="s">
        <v>6</v>
      </c>
      <c r="P2344" s="817" t="s">
        <v>641</v>
      </c>
      <c r="Q2344" s="822" t="s">
        <v>8</v>
      </c>
      <c r="R2344" s="823" t="s">
        <v>9</v>
      </c>
    </row>
    <row r="2345" spans="1:18" ht="15" hidden="1" customHeight="1">
      <c r="A2345" s="816">
        <v>117812</v>
      </c>
      <c r="B2345" s="817" t="s">
        <v>596</v>
      </c>
      <c r="C2345" s="817" t="s">
        <v>39</v>
      </c>
      <c r="D2345" s="817" t="s">
        <v>3</v>
      </c>
      <c r="E2345" s="818">
        <v>44464</v>
      </c>
      <c r="F2345" s="817" t="s">
        <v>71</v>
      </c>
      <c r="G2345" s="819" t="s">
        <v>640</v>
      </c>
      <c r="H2345" s="817" t="s">
        <v>73</v>
      </c>
      <c r="I2345" s="821">
        <v>10.5</v>
      </c>
      <c r="J2345" s="827">
        <v>81.03</v>
      </c>
      <c r="K2345" s="21">
        <f t="shared" si="162"/>
        <v>850.81500000000005</v>
      </c>
      <c r="L2345" s="21">
        <f t="shared" si="161"/>
        <v>200.45454545454547</v>
      </c>
      <c r="M2345" s="21">
        <f t="shared" si="164"/>
        <v>200.45</v>
      </c>
      <c r="N2345" s="21">
        <f t="shared" si="163"/>
        <v>1051.2650000000001</v>
      </c>
      <c r="O2345" s="817" t="s">
        <v>6</v>
      </c>
      <c r="P2345" s="817" t="s">
        <v>641</v>
      </c>
      <c r="Q2345" s="822" t="s">
        <v>8</v>
      </c>
      <c r="R2345" s="823" t="s">
        <v>9</v>
      </c>
    </row>
    <row r="2346" spans="1:18" ht="15" hidden="1" customHeight="1">
      <c r="A2346" s="816">
        <v>118370</v>
      </c>
      <c r="B2346" s="817" t="s">
        <v>222</v>
      </c>
      <c r="C2346" s="817" t="s">
        <v>18</v>
      </c>
      <c r="D2346" s="817" t="s">
        <v>3</v>
      </c>
      <c r="E2346" s="818">
        <v>44464</v>
      </c>
      <c r="F2346" s="817" t="s">
        <v>71</v>
      </c>
      <c r="G2346" s="819" t="s">
        <v>223</v>
      </c>
      <c r="H2346" s="817" t="s">
        <v>73</v>
      </c>
      <c r="I2346" s="821">
        <v>11</v>
      </c>
      <c r="J2346" s="827">
        <v>150.59</v>
      </c>
      <c r="K2346" s="21">
        <f t="shared" si="162"/>
        <v>1656.49</v>
      </c>
      <c r="L2346" s="21">
        <f t="shared" si="161"/>
        <v>210</v>
      </c>
      <c r="M2346" s="21">
        <f t="shared" si="164"/>
        <v>210</v>
      </c>
      <c r="N2346" s="21">
        <f t="shared" si="163"/>
        <v>1866.49</v>
      </c>
      <c r="O2346" s="817"/>
      <c r="P2346" s="817"/>
      <c r="Q2346" s="822" t="s">
        <v>8</v>
      </c>
      <c r="R2346" s="823" t="s">
        <v>9</v>
      </c>
    </row>
    <row r="2347" spans="1:18" ht="15" hidden="1" customHeight="1">
      <c r="A2347" s="816">
        <v>118488</v>
      </c>
      <c r="B2347" s="817" t="s">
        <v>604</v>
      </c>
      <c r="C2347" s="817" t="s">
        <v>401</v>
      </c>
      <c r="D2347" s="817" t="s">
        <v>3</v>
      </c>
      <c r="E2347" s="818">
        <v>44464</v>
      </c>
      <c r="F2347" s="817" t="s">
        <v>71</v>
      </c>
      <c r="G2347" s="819" t="s">
        <v>640</v>
      </c>
      <c r="H2347" s="817" t="s">
        <v>73</v>
      </c>
      <c r="I2347" s="821">
        <v>10.5</v>
      </c>
      <c r="J2347" s="827">
        <v>81.03</v>
      </c>
      <c r="K2347" s="21">
        <f t="shared" si="162"/>
        <v>850.81500000000005</v>
      </c>
      <c r="L2347" s="21">
        <f t="shared" si="161"/>
        <v>200.45454545454547</v>
      </c>
      <c r="M2347" s="21">
        <f t="shared" si="164"/>
        <v>200.45</v>
      </c>
      <c r="N2347" s="21">
        <f t="shared" si="163"/>
        <v>1051.2650000000001</v>
      </c>
      <c r="O2347" s="817" t="s">
        <v>6</v>
      </c>
      <c r="P2347" s="817" t="s">
        <v>641</v>
      </c>
      <c r="Q2347" s="822" t="s">
        <v>8</v>
      </c>
      <c r="R2347" s="823" t="s">
        <v>9</v>
      </c>
    </row>
    <row r="2348" spans="1:18" ht="15" hidden="1" customHeight="1">
      <c r="A2348" s="816">
        <v>118850</v>
      </c>
      <c r="B2348" s="817" t="s">
        <v>578</v>
      </c>
      <c r="C2348" s="817" t="s">
        <v>401</v>
      </c>
      <c r="D2348" s="817" t="s">
        <v>3</v>
      </c>
      <c r="E2348" s="818">
        <v>44464</v>
      </c>
      <c r="F2348" s="817" t="s">
        <v>71</v>
      </c>
      <c r="G2348" s="819" t="s">
        <v>640</v>
      </c>
      <c r="H2348" s="817" t="s">
        <v>73</v>
      </c>
      <c r="I2348" s="821">
        <v>10.5</v>
      </c>
      <c r="J2348" s="827">
        <v>81.03</v>
      </c>
      <c r="K2348" s="21">
        <f t="shared" si="162"/>
        <v>850.81500000000005</v>
      </c>
      <c r="L2348" s="21">
        <f t="shared" si="161"/>
        <v>200.45454545454547</v>
      </c>
      <c r="M2348" s="21">
        <f t="shared" si="164"/>
        <v>200.45</v>
      </c>
      <c r="N2348" s="21">
        <f t="shared" si="163"/>
        <v>1051.2650000000001</v>
      </c>
      <c r="O2348" s="817" t="s">
        <v>6</v>
      </c>
      <c r="P2348" s="817" t="s">
        <v>641</v>
      </c>
      <c r="Q2348" s="822" t="s">
        <v>8</v>
      </c>
      <c r="R2348" s="823" t="s">
        <v>9</v>
      </c>
    </row>
    <row r="2349" spans="1:18" ht="15" hidden="1" customHeight="1">
      <c r="A2349" s="816">
        <v>139162</v>
      </c>
      <c r="B2349" s="817" t="s">
        <v>568</v>
      </c>
      <c r="C2349" s="817" t="s">
        <v>36</v>
      </c>
      <c r="D2349" s="817" t="s">
        <v>3</v>
      </c>
      <c r="E2349" s="818">
        <v>44464</v>
      </c>
      <c r="F2349" s="817" t="s">
        <v>71</v>
      </c>
      <c r="G2349" s="819" t="s">
        <v>640</v>
      </c>
      <c r="H2349" s="817" t="s">
        <v>73</v>
      </c>
      <c r="I2349" s="821">
        <v>10.5</v>
      </c>
      <c r="J2349" s="827">
        <v>132.15</v>
      </c>
      <c r="K2349" s="21">
        <f t="shared" si="162"/>
        <v>1387.575</v>
      </c>
      <c r="L2349" s="21">
        <f t="shared" si="161"/>
        <v>200.45454545454547</v>
      </c>
      <c r="M2349" s="21">
        <f t="shared" si="164"/>
        <v>200.45</v>
      </c>
      <c r="N2349" s="21">
        <f t="shared" si="163"/>
        <v>1588.0250000000001</v>
      </c>
      <c r="O2349" s="817" t="s">
        <v>6</v>
      </c>
      <c r="P2349" s="817" t="s">
        <v>641</v>
      </c>
      <c r="Q2349" s="822" t="s">
        <v>8</v>
      </c>
      <c r="R2349" s="823" t="s">
        <v>9</v>
      </c>
    </row>
    <row r="2350" spans="1:18" ht="15" hidden="1" customHeight="1">
      <c r="A2350" s="816">
        <v>156150</v>
      </c>
      <c r="B2350" s="817" t="s">
        <v>579</v>
      </c>
      <c r="C2350" s="817" t="s">
        <v>39</v>
      </c>
      <c r="D2350" s="817" t="s">
        <v>3</v>
      </c>
      <c r="E2350" s="818">
        <v>44464</v>
      </c>
      <c r="F2350" s="817" t="s">
        <v>71</v>
      </c>
      <c r="G2350" s="819" t="s">
        <v>640</v>
      </c>
      <c r="H2350" s="817" t="s">
        <v>73</v>
      </c>
      <c r="I2350" s="821">
        <v>10.5</v>
      </c>
      <c r="J2350" s="827">
        <v>81.03</v>
      </c>
      <c r="K2350" s="21">
        <f t="shared" si="162"/>
        <v>850.81500000000005</v>
      </c>
      <c r="L2350" s="21">
        <f t="shared" si="161"/>
        <v>200.45454545454547</v>
      </c>
      <c r="M2350" s="21">
        <f t="shared" si="164"/>
        <v>200.45</v>
      </c>
      <c r="N2350" s="21">
        <f t="shared" si="163"/>
        <v>1051.2650000000001</v>
      </c>
      <c r="O2350" s="817" t="s">
        <v>6</v>
      </c>
      <c r="P2350" s="817" t="s">
        <v>641</v>
      </c>
      <c r="Q2350" s="822" t="s">
        <v>8</v>
      </c>
      <c r="R2350" s="823" t="s">
        <v>9</v>
      </c>
    </row>
    <row r="2351" spans="1:18" ht="15" hidden="1" customHeight="1">
      <c r="A2351" s="816">
        <v>180376</v>
      </c>
      <c r="B2351" s="817" t="s">
        <v>569</v>
      </c>
      <c r="C2351" s="817" t="s">
        <v>36</v>
      </c>
      <c r="D2351" s="817" t="s">
        <v>3</v>
      </c>
      <c r="E2351" s="818">
        <v>44464</v>
      </c>
      <c r="F2351" s="817" t="s">
        <v>71</v>
      </c>
      <c r="G2351" s="819" t="s">
        <v>640</v>
      </c>
      <c r="H2351" s="817" t="s">
        <v>73</v>
      </c>
      <c r="I2351" s="821">
        <v>10.5</v>
      </c>
      <c r="J2351" s="827">
        <v>132.15</v>
      </c>
      <c r="K2351" s="21">
        <f t="shared" si="162"/>
        <v>1387.575</v>
      </c>
      <c r="L2351" s="21">
        <f t="shared" si="161"/>
        <v>200.45454545454547</v>
      </c>
      <c r="M2351" s="21">
        <f t="shared" si="164"/>
        <v>200.45</v>
      </c>
      <c r="N2351" s="21">
        <f t="shared" si="163"/>
        <v>1588.0250000000001</v>
      </c>
      <c r="O2351" s="817" t="s">
        <v>6</v>
      </c>
      <c r="P2351" s="817" t="s">
        <v>641</v>
      </c>
      <c r="Q2351" s="822" t="s">
        <v>8</v>
      </c>
      <c r="R2351" s="823" t="s">
        <v>9</v>
      </c>
    </row>
    <row r="2352" spans="1:18" ht="15" hidden="1" customHeight="1">
      <c r="A2352" s="816">
        <v>188879</v>
      </c>
      <c r="B2352" s="817" t="s">
        <v>585</v>
      </c>
      <c r="C2352" s="817" t="s">
        <v>36</v>
      </c>
      <c r="D2352" s="817" t="s">
        <v>3</v>
      </c>
      <c r="E2352" s="818">
        <v>44464</v>
      </c>
      <c r="F2352" s="817" t="s">
        <v>71</v>
      </c>
      <c r="G2352" s="819" t="s">
        <v>640</v>
      </c>
      <c r="H2352" s="817" t="s">
        <v>73</v>
      </c>
      <c r="I2352" s="821">
        <v>10.5</v>
      </c>
      <c r="J2352" s="827">
        <v>132.15</v>
      </c>
      <c r="K2352" s="21">
        <f t="shared" si="162"/>
        <v>1387.575</v>
      </c>
      <c r="L2352" s="21">
        <f t="shared" si="161"/>
        <v>200.45454545454547</v>
      </c>
      <c r="M2352" s="21">
        <f t="shared" si="164"/>
        <v>200.45</v>
      </c>
      <c r="N2352" s="21">
        <f t="shared" si="163"/>
        <v>1588.0250000000001</v>
      </c>
      <c r="O2352" s="817" t="s">
        <v>6</v>
      </c>
      <c r="P2352" s="817" t="s">
        <v>641</v>
      </c>
      <c r="Q2352" s="822" t="s">
        <v>8</v>
      </c>
      <c r="R2352" s="823" t="s">
        <v>9</v>
      </c>
    </row>
    <row r="2353" spans="1:18" ht="15" hidden="1" customHeight="1">
      <c r="A2353" s="816">
        <v>117561</v>
      </c>
      <c r="B2353" s="817" t="s">
        <v>139</v>
      </c>
      <c r="C2353" s="817" t="s">
        <v>18</v>
      </c>
      <c r="D2353" s="817" t="s">
        <v>3</v>
      </c>
      <c r="E2353" s="818">
        <v>44464</v>
      </c>
      <c r="F2353" s="817" t="s">
        <v>140</v>
      </c>
      <c r="G2353" s="819" t="s">
        <v>141</v>
      </c>
      <c r="H2353" s="820" t="s">
        <v>142</v>
      </c>
      <c r="I2353" s="821">
        <v>4</v>
      </c>
      <c r="J2353" s="827">
        <v>150.59</v>
      </c>
      <c r="K2353" s="21">
        <f t="shared" si="162"/>
        <v>602.36</v>
      </c>
      <c r="L2353" s="21">
        <f t="shared" si="161"/>
        <v>76.36363636363636</v>
      </c>
      <c r="M2353" s="21">
        <f t="shared" si="164"/>
        <v>76.36</v>
      </c>
      <c r="N2353" s="21">
        <f t="shared" si="163"/>
        <v>678.72</v>
      </c>
      <c r="O2353" s="817"/>
      <c r="P2353" s="817"/>
      <c r="Q2353" s="822"/>
      <c r="R2353" s="823" t="s">
        <v>9</v>
      </c>
    </row>
    <row r="2354" spans="1:18" ht="15" hidden="1" customHeight="1">
      <c r="A2354" s="816">
        <v>117561</v>
      </c>
      <c r="B2354" s="817" t="s">
        <v>139</v>
      </c>
      <c r="C2354" s="817" t="s">
        <v>18</v>
      </c>
      <c r="D2354" s="817" t="s">
        <v>3</v>
      </c>
      <c r="E2354" s="818">
        <v>44464</v>
      </c>
      <c r="F2354" s="817" t="s">
        <v>140</v>
      </c>
      <c r="G2354" s="819" t="s">
        <v>141</v>
      </c>
      <c r="H2354" s="820" t="s">
        <v>142</v>
      </c>
      <c r="I2354" s="821">
        <v>8</v>
      </c>
      <c r="J2354" s="827">
        <v>150.59</v>
      </c>
      <c r="K2354" s="21">
        <f t="shared" si="162"/>
        <v>1204.72</v>
      </c>
      <c r="L2354" s="21">
        <f t="shared" si="161"/>
        <v>152.72727272727272</v>
      </c>
      <c r="M2354" s="21">
        <f t="shared" si="164"/>
        <v>152.72999999999999</v>
      </c>
      <c r="N2354" s="21">
        <f t="shared" si="163"/>
        <v>1357.45</v>
      </c>
      <c r="O2354" s="817"/>
      <c r="P2354" s="817"/>
      <c r="Q2354" s="822"/>
      <c r="R2354" s="823" t="s">
        <v>9</v>
      </c>
    </row>
    <row r="2355" spans="1:18" ht="15" hidden="1" customHeight="1">
      <c r="A2355" s="816">
        <v>116532</v>
      </c>
      <c r="B2355" s="817" t="s">
        <v>550</v>
      </c>
      <c r="C2355" s="817" t="s">
        <v>209</v>
      </c>
      <c r="D2355" s="817" t="s">
        <v>3</v>
      </c>
      <c r="E2355" s="818">
        <v>44465</v>
      </c>
      <c r="F2355" s="817" t="s">
        <v>71</v>
      </c>
      <c r="G2355" s="819" t="s">
        <v>619</v>
      </c>
      <c r="H2355" s="817" t="s">
        <v>73</v>
      </c>
      <c r="I2355" s="821">
        <v>11</v>
      </c>
      <c r="J2355" s="827">
        <v>146.88999999999999</v>
      </c>
      <c r="K2355" s="21">
        <f t="shared" si="162"/>
        <v>1615.79</v>
      </c>
      <c r="L2355" s="21">
        <f t="shared" si="161"/>
        <v>210</v>
      </c>
      <c r="M2355" s="21">
        <f t="shared" si="164"/>
        <v>210</v>
      </c>
      <c r="N2355" s="21">
        <f t="shared" si="163"/>
        <v>1825.79</v>
      </c>
      <c r="O2355" s="817" t="s">
        <v>6</v>
      </c>
      <c r="P2355" s="817" t="s">
        <v>182</v>
      </c>
      <c r="Q2355" s="822" t="s">
        <v>8</v>
      </c>
      <c r="R2355" s="823" t="s">
        <v>9</v>
      </c>
    </row>
    <row r="2356" spans="1:18" ht="15" hidden="1" customHeight="1">
      <c r="A2356" s="816">
        <v>116787</v>
      </c>
      <c r="B2356" s="817" t="s">
        <v>638</v>
      </c>
      <c r="C2356" s="817" t="s">
        <v>209</v>
      </c>
      <c r="D2356" s="817" t="s">
        <v>3</v>
      </c>
      <c r="E2356" s="818">
        <v>44465</v>
      </c>
      <c r="F2356" s="817" t="s">
        <v>71</v>
      </c>
      <c r="G2356" s="819" t="s">
        <v>619</v>
      </c>
      <c r="H2356" s="817" t="s">
        <v>73</v>
      </c>
      <c r="I2356" s="821">
        <v>11</v>
      </c>
      <c r="J2356" s="827">
        <v>146.88999999999999</v>
      </c>
      <c r="K2356" s="21">
        <f t="shared" si="162"/>
        <v>1615.79</v>
      </c>
      <c r="L2356" s="21">
        <f t="shared" ref="L2356:L2418" si="165">IF(OR(I2356=11,I2356&gt;11),210,210*(I2356/11))</f>
        <v>210</v>
      </c>
      <c r="M2356" s="21">
        <f t="shared" si="164"/>
        <v>210</v>
      </c>
      <c r="N2356" s="21">
        <f t="shared" si="163"/>
        <v>1825.79</v>
      </c>
      <c r="O2356" s="817" t="s">
        <v>6</v>
      </c>
      <c r="P2356" s="817" t="s">
        <v>182</v>
      </c>
      <c r="Q2356" s="822" t="s">
        <v>8</v>
      </c>
      <c r="R2356" s="823" t="s">
        <v>9</v>
      </c>
    </row>
    <row r="2357" spans="1:18" ht="15" hidden="1" customHeight="1">
      <c r="A2357" s="816">
        <v>117367</v>
      </c>
      <c r="B2357" s="817" t="s">
        <v>575</v>
      </c>
      <c r="C2357" s="817" t="s">
        <v>401</v>
      </c>
      <c r="D2357" s="817" t="s">
        <v>3</v>
      </c>
      <c r="E2357" s="818">
        <v>44465</v>
      </c>
      <c r="F2357" s="817" t="s">
        <v>71</v>
      </c>
      <c r="G2357" s="819" t="s">
        <v>619</v>
      </c>
      <c r="H2357" s="817" t="s">
        <v>73</v>
      </c>
      <c r="I2357" s="821">
        <v>11</v>
      </c>
      <c r="J2357" s="827">
        <v>81.03</v>
      </c>
      <c r="K2357" s="21">
        <f t="shared" si="162"/>
        <v>891.33</v>
      </c>
      <c r="L2357" s="21">
        <f t="shared" si="165"/>
        <v>210</v>
      </c>
      <c r="M2357" s="21">
        <f t="shared" si="164"/>
        <v>210</v>
      </c>
      <c r="N2357" s="21">
        <f t="shared" si="163"/>
        <v>1101.33</v>
      </c>
      <c r="O2357" s="817" t="s">
        <v>6</v>
      </c>
      <c r="P2357" s="817" t="s">
        <v>182</v>
      </c>
      <c r="Q2357" s="822" t="s">
        <v>8</v>
      </c>
      <c r="R2357" s="823" t="s">
        <v>9</v>
      </c>
    </row>
    <row r="2358" spans="1:18" ht="15" hidden="1" customHeight="1">
      <c r="A2358" s="816">
        <v>117537</v>
      </c>
      <c r="B2358" s="817" t="s">
        <v>582</v>
      </c>
      <c r="C2358" s="817" t="s">
        <v>59</v>
      </c>
      <c r="D2358" s="817" t="s">
        <v>3</v>
      </c>
      <c r="E2358" s="818">
        <v>44465</v>
      </c>
      <c r="F2358" s="817" t="s">
        <v>71</v>
      </c>
      <c r="G2358" s="819" t="s">
        <v>619</v>
      </c>
      <c r="H2358" s="817" t="s">
        <v>73</v>
      </c>
      <c r="I2358" s="821">
        <v>11</v>
      </c>
      <c r="J2358" s="827">
        <v>111.7</v>
      </c>
      <c r="K2358" s="21">
        <f t="shared" si="162"/>
        <v>1228.7</v>
      </c>
      <c r="L2358" s="21">
        <f t="shared" si="165"/>
        <v>210</v>
      </c>
      <c r="M2358" s="21">
        <f t="shared" si="164"/>
        <v>210</v>
      </c>
      <c r="N2358" s="21">
        <f t="shared" si="163"/>
        <v>1438.7</v>
      </c>
      <c r="O2358" s="817" t="s">
        <v>6</v>
      </c>
      <c r="P2358" s="817" t="s">
        <v>182</v>
      </c>
      <c r="Q2358" s="822" t="s">
        <v>8</v>
      </c>
      <c r="R2358" s="823" t="s">
        <v>9</v>
      </c>
    </row>
    <row r="2359" spans="1:18" ht="15" hidden="1" customHeight="1">
      <c r="A2359" s="816">
        <v>117541</v>
      </c>
      <c r="B2359" s="817" t="s">
        <v>564</v>
      </c>
      <c r="C2359" s="817" t="s">
        <v>59</v>
      </c>
      <c r="D2359" s="817" t="s">
        <v>3</v>
      </c>
      <c r="E2359" s="818">
        <v>44465</v>
      </c>
      <c r="F2359" s="817" t="s">
        <v>71</v>
      </c>
      <c r="G2359" s="819" t="s">
        <v>619</v>
      </c>
      <c r="H2359" s="817" t="s">
        <v>73</v>
      </c>
      <c r="I2359" s="821">
        <v>11</v>
      </c>
      <c r="J2359" s="827">
        <v>111.7</v>
      </c>
      <c r="K2359" s="21">
        <f t="shared" si="162"/>
        <v>1228.7</v>
      </c>
      <c r="L2359" s="21">
        <f t="shared" si="165"/>
        <v>210</v>
      </c>
      <c r="M2359" s="21">
        <f t="shared" si="164"/>
        <v>210</v>
      </c>
      <c r="N2359" s="21">
        <f t="shared" si="163"/>
        <v>1438.7</v>
      </c>
      <c r="O2359" s="817" t="s">
        <v>6</v>
      </c>
      <c r="P2359" s="817" t="s">
        <v>182</v>
      </c>
      <c r="Q2359" s="822" t="s">
        <v>8</v>
      </c>
      <c r="R2359" s="823" t="s">
        <v>9</v>
      </c>
    </row>
    <row r="2360" spans="1:18" ht="15" hidden="1" customHeight="1">
      <c r="A2360" s="816">
        <v>117725</v>
      </c>
      <c r="B2360" s="817" t="s">
        <v>576</v>
      </c>
      <c r="C2360" s="817" t="s">
        <v>209</v>
      </c>
      <c r="D2360" s="817" t="s">
        <v>3</v>
      </c>
      <c r="E2360" s="818">
        <v>44465</v>
      </c>
      <c r="F2360" s="817" t="s">
        <v>71</v>
      </c>
      <c r="G2360" s="819" t="s">
        <v>619</v>
      </c>
      <c r="H2360" s="817" t="s">
        <v>73</v>
      </c>
      <c r="I2360" s="821">
        <v>11</v>
      </c>
      <c r="J2360" s="827">
        <v>146.88999999999999</v>
      </c>
      <c r="K2360" s="21">
        <f t="shared" si="162"/>
        <v>1615.79</v>
      </c>
      <c r="L2360" s="21">
        <f t="shared" si="165"/>
        <v>210</v>
      </c>
      <c r="M2360" s="21">
        <f t="shared" si="164"/>
        <v>210</v>
      </c>
      <c r="N2360" s="21">
        <f t="shared" si="163"/>
        <v>1825.79</v>
      </c>
      <c r="O2360" s="817" t="s">
        <v>6</v>
      </c>
      <c r="P2360" s="817" t="s">
        <v>182</v>
      </c>
      <c r="Q2360" s="822" t="s">
        <v>8</v>
      </c>
      <c r="R2360" s="823" t="s">
        <v>9</v>
      </c>
    </row>
    <row r="2361" spans="1:18" ht="15" hidden="1" customHeight="1">
      <c r="A2361" s="816">
        <v>118370</v>
      </c>
      <c r="B2361" s="817" t="s">
        <v>222</v>
      </c>
      <c r="C2361" s="817" t="s">
        <v>18</v>
      </c>
      <c r="D2361" s="817" t="s">
        <v>3</v>
      </c>
      <c r="E2361" s="818">
        <v>44465</v>
      </c>
      <c r="F2361" s="817" t="s">
        <v>71</v>
      </c>
      <c r="G2361" s="819" t="s">
        <v>223</v>
      </c>
      <c r="H2361" s="817" t="s">
        <v>73</v>
      </c>
      <c r="I2361" s="821">
        <v>11</v>
      </c>
      <c r="J2361" s="827">
        <v>150.59</v>
      </c>
      <c r="K2361" s="21">
        <f t="shared" si="162"/>
        <v>1656.49</v>
      </c>
      <c r="L2361" s="21">
        <f t="shared" si="165"/>
        <v>210</v>
      </c>
      <c r="M2361" s="21">
        <f t="shared" si="164"/>
        <v>210</v>
      </c>
      <c r="N2361" s="21">
        <f t="shared" si="163"/>
        <v>1866.49</v>
      </c>
      <c r="O2361" s="817"/>
      <c r="P2361" s="817"/>
      <c r="Q2361" s="822" t="s">
        <v>8</v>
      </c>
      <c r="R2361" s="823" t="s">
        <v>9</v>
      </c>
    </row>
    <row r="2362" spans="1:18" ht="15" hidden="1" customHeight="1">
      <c r="A2362" s="816">
        <v>118488</v>
      </c>
      <c r="B2362" s="817" t="s">
        <v>604</v>
      </c>
      <c r="C2362" s="817" t="s">
        <v>401</v>
      </c>
      <c r="D2362" s="817" t="s">
        <v>3</v>
      </c>
      <c r="E2362" s="818">
        <v>44465</v>
      </c>
      <c r="F2362" s="817" t="s">
        <v>71</v>
      </c>
      <c r="G2362" s="819" t="s">
        <v>619</v>
      </c>
      <c r="H2362" s="817" t="s">
        <v>73</v>
      </c>
      <c r="I2362" s="821">
        <v>11</v>
      </c>
      <c r="J2362" s="827">
        <v>81.03</v>
      </c>
      <c r="K2362" s="21">
        <f t="shared" si="162"/>
        <v>891.33</v>
      </c>
      <c r="L2362" s="21">
        <f t="shared" si="165"/>
        <v>210</v>
      </c>
      <c r="M2362" s="21">
        <f t="shared" si="164"/>
        <v>210</v>
      </c>
      <c r="N2362" s="21">
        <f t="shared" si="163"/>
        <v>1101.33</v>
      </c>
      <c r="O2362" s="817" t="s">
        <v>6</v>
      </c>
      <c r="P2362" s="817" t="s">
        <v>182</v>
      </c>
      <c r="Q2362" s="822" t="s">
        <v>8</v>
      </c>
      <c r="R2362" s="823" t="s">
        <v>9</v>
      </c>
    </row>
    <row r="2363" spans="1:18" ht="15" hidden="1" customHeight="1">
      <c r="A2363" s="816">
        <v>118850</v>
      </c>
      <c r="B2363" s="817" t="s">
        <v>578</v>
      </c>
      <c r="C2363" s="817" t="s">
        <v>401</v>
      </c>
      <c r="D2363" s="817" t="s">
        <v>3</v>
      </c>
      <c r="E2363" s="818">
        <v>44465</v>
      </c>
      <c r="F2363" s="817" t="s">
        <v>71</v>
      </c>
      <c r="G2363" s="819" t="s">
        <v>619</v>
      </c>
      <c r="H2363" s="817" t="s">
        <v>73</v>
      </c>
      <c r="I2363" s="821">
        <v>11</v>
      </c>
      <c r="J2363" s="827">
        <v>81.03</v>
      </c>
      <c r="K2363" s="21">
        <f t="shared" si="162"/>
        <v>891.33</v>
      </c>
      <c r="L2363" s="21">
        <f t="shared" si="165"/>
        <v>210</v>
      </c>
      <c r="M2363" s="21">
        <f t="shared" si="164"/>
        <v>210</v>
      </c>
      <c r="N2363" s="21">
        <f t="shared" si="163"/>
        <v>1101.33</v>
      </c>
      <c r="O2363" s="817" t="s">
        <v>6</v>
      </c>
      <c r="P2363" s="817" t="s">
        <v>182</v>
      </c>
      <c r="Q2363" s="822" t="s">
        <v>8</v>
      </c>
      <c r="R2363" s="823" t="s">
        <v>9</v>
      </c>
    </row>
    <row r="2364" spans="1:18" ht="15" hidden="1" customHeight="1">
      <c r="A2364" s="816">
        <v>139162</v>
      </c>
      <c r="B2364" s="817" t="s">
        <v>568</v>
      </c>
      <c r="C2364" s="817" t="s">
        <v>36</v>
      </c>
      <c r="D2364" s="817" t="s">
        <v>3</v>
      </c>
      <c r="E2364" s="818">
        <v>44465</v>
      </c>
      <c r="F2364" s="817" t="s">
        <v>71</v>
      </c>
      <c r="G2364" s="819" t="s">
        <v>619</v>
      </c>
      <c r="H2364" s="817" t="s">
        <v>73</v>
      </c>
      <c r="I2364" s="821">
        <v>11</v>
      </c>
      <c r="J2364" s="827">
        <v>132.15</v>
      </c>
      <c r="K2364" s="21">
        <f t="shared" si="162"/>
        <v>1453.65</v>
      </c>
      <c r="L2364" s="21">
        <f t="shared" si="165"/>
        <v>210</v>
      </c>
      <c r="M2364" s="21">
        <f t="shared" si="164"/>
        <v>210</v>
      </c>
      <c r="N2364" s="21">
        <f t="shared" si="163"/>
        <v>1663.65</v>
      </c>
      <c r="O2364" s="817" t="s">
        <v>6</v>
      </c>
      <c r="P2364" s="817" t="s">
        <v>182</v>
      </c>
      <c r="Q2364" s="822" t="s">
        <v>8</v>
      </c>
      <c r="R2364" s="823" t="s">
        <v>9</v>
      </c>
    </row>
    <row r="2365" spans="1:18" ht="15" hidden="1" customHeight="1">
      <c r="A2365" s="816">
        <v>156150</v>
      </c>
      <c r="B2365" s="817" t="s">
        <v>579</v>
      </c>
      <c r="C2365" s="817" t="s">
        <v>39</v>
      </c>
      <c r="D2365" s="817" t="s">
        <v>3</v>
      </c>
      <c r="E2365" s="818">
        <v>44465</v>
      </c>
      <c r="F2365" s="817" t="s">
        <v>71</v>
      </c>
      <c r="G2365" s="819" t="s">
        <v>619</v>
      </c>
      <c r="H2365" s="817" t="s">
        <v>73</v>
      </c>
      <c r="I2365" s="821">
        <v>11</v>
      </c>
      <c r="J2365" s="827">
        <v>81.03</v>
      </c>
      <c r="K2365" s="21">
        <f t="shared" si="162"/>
        <v>891.33</v>
      </c>
      <c r="L2365" s="21">
        <f t="shared" si="165"/>
        <v>210</v>
      </c>
      <c r="M2365" s="21">
        <f t="shared" si="164"/>
        <v>210</v>
      </c>
      <c r="N2365" s="21">
        <f t="shared" si="163"/>
        <v>1101.33</v>
      </c>
      <c r="O2365" s="817" t="s">
        <v>6</v>
      </c>
      <c r="P2365" s="817" t="s">
        <v>182</v>
      </c>
      <c r="Q2365" s="822" t="s">
        <v>8</v>
      </c>
      <c r="R2365" s="823" t="s">
        <v>9</v>
      </c>
    </row>
    <row r="2366" spans="1:18" ht="15" hidden="1" customHeight="1">
      <c r="A2366" s="816">
        <v>174881</v>
      </c>
      <c r="B2366" s="817" t="s">
        <v>601</v>
      </c>
      <c r="C2366" s="817" t="s">
        <v>70</v>
      </c>
      <c r="D2366" s="817" t="s">
        <v>3</v>
      </c>
      <c r="E2366" s="818">
        <v>44465</v>
      </c>
      <c r="F2366" s="817" t="s">
        <v>71</v>
      </c>
      <c r="G2366" s="819" t="s">
        <v>642</v>
      </c>
      <c r="H2366" s="817" t="s">
        <v>73</v>
      </c>
      <c r="I2366" s="821">
        <v>4</v>
      </c>
      <c r="J2366" s="827">
        <v>132.15</v>
      </c>
      <c r="K2366" s="21">
        <f t="shared" si="162"/>
        <v>528.6</v>
      </c>
      <c r="L2366" s="21">
        <f t="shared" si="165"/>
        <v>76.36363636363636</v>
      </c>
      <c r="M2366" s="21">
        <f t="shared" si="164"/>
        <v>76.36</v>
      </c>
      <c r="N2366" s="21">
        <f t="shared" si="163"/>
        <v>604.96</v>
      </c>
      <c r="O2366" s="817"/>
      <c r="P2366" s="817"/>
      <c r="Q2366" s="822" t="s">
        <v>8</v>
      </c>
      <c r="R2366" s="823" t="s">
        <v>74</v>
      </c>
    </row>
    <row r="2367" spans="1:18" ht="15" hidden="1" customHeight="1">
      <c r="A2367" s="816">
        <v>180376</v>
      </c>
      <c r="B2367" s="817" t="s">
        <v>569</v>
      </c>
      <c r="C2367" s="817" t="s">
        <v>36</v>
      </c>
      <c r="D2367" s="817" t="s">
        <v>3</v>
      </c>
      <c r="E2367" s="818">
        <v>44465</v>
      </c>
      <c r="F2367" s="817" t="s">
        <v>71</v>
      </c>
      <c r="G2367" s="819" t="s">
        <v>619</v>
      </c>
      <c r="H2367" s="817" t="s">
        <v>73</v>
      </c>
      <c r="I2367" s="821">
        <v>11</v>
      </c>
      <c r="J2367" s="827">
        <v>132.15</v>
      </c>
      <c r="K2367" s="21">
        <f t="shared" si="162"/>
        <v>1453.65</v>
      </c>
      <c r="L2367" s="21">
        <f t="shared" si="165"/>
        <v>210</v>
      </c>
      <c r="M2367" s="21">
        <f t="shared" si="164"/>
        <v>210</v>
      </c>
      <c r="N2367" s="21">
        <f t="shared" si="163"/>
        <v>1663.65</v>
      </c>
      <c r="O2367" s="817" t="s">
        <v>6</v>
      </c>
      <c r="P2367" s="817" t="s">
        <v>182</v>
      </c>
      <c r="Q2367" s="822" t="s">
        <v>8</v>
      </c>
      <c r="R2367" s="823" t="s">
        <v>9</v>
      </c>
    </row>
    <row r="2368" spans="1:18" ht="15" hidden="1" customHeight="1">
      <c r="A2368" s="816">
        <v>188879</v>
      </c>
      <c r="B2368" s="817" t="s">
        <v>585</v>
      </c>
      <c r="C2368" s="817" t="s">
        <v>36</v>
      </c>
      <c r="D2368" s="817" t="s">
        <v>3</v>
      </c>
      <c r="E2368" s="818">
        <v>44465</v>
      </c>
      <c r="F2368" s="817" t="s">
        <v>71</v>
      </c>
      <c r="G2368" s="819" t="s">
        <v>619</v>
      </c>
      <c r="H2368" s="817" t="s">
        <v>73</v>
      </c>
      <c r="I2368" s="821">
        <v>11</v>
      </c>
      <c r="J2368" s="827">
        <v>132.15</v>
      </c>
      <c r="K2368" s="21">
        <f t="shared" si="162"/>
        <v>1453.65</v>
      </c>
      <c r="L2368" s="21">
        <f t="shared" si="165"/>
        <v>210</v>
      </c>
      <c r="M2368" s="21">
        <f t="shared" si="164"/>
        <v>210</v>
      </c>
      <c r="N2368" s="21">
        <f t="shared" si="163"/>
        <v>1663.65</v>
      </c>
      <c r="O2368" s="817" t="s">
        <v>6</v>
      </c>
      <c r="P2368" s="817" t="s">
        <v>182</v>
      </c>
      <c r="Q2368" s="822" t="s">
        <v>8</v>
      </c>
      <c r="R2368" s="823" t="s">
        <v>9</v>
      </c>
    </row>
    <row r="2369" spans="1:18" ht="15" hidden="1" customHeight="1">
      <c r="A2369" s="816">
        <v>117561</v>
      </c>
      <c r="B2369" s="817" t="s">
        <v>139</v>
      </c>
      <c r="C2369" s="817" t="s">
        <v>18</v>
      </c>
      <c r="D2369" s="817" t="s">
        <v>3</v>
      </c>
      <c r="E2369" s="818">
        <v>44465</v>
      </c>
      <c r="F2369" s="817" t="s">
        <v>140</v>
      </c>
      <c r="G2369" s="819" t="s">
        <v>141</v>
      </c>
      <c r="H2369" s="820" t="s">
        <v>142</v>
      </c>
      <c r="I2369" s="821">
        <v>12</v>
      </c>
      <c r="J2369" s="827">
        <v>150.59</v>
      </c>
      <c r="K2369" s="21">
        <f t="shared" si="162"/>
        <v>1807.08</v>
      </c>
      <c r="L2369" s="21">
        <f t="shared" si="165"/>
        <v>210</v>
      </c>
      <c r="M2369" s="21">
        <f t="shared" si="164"/>
        <v>210</v>
      </c>
      <c r="N2369" s="21">
        <f t="shared" si="163"/>
        <v>2017.08</v>
      </c>
      <c r="O2369" s="817"/>
      <c r="P2369" s="817"/>
      <c r="Q2369" s="822"/>
      <c r="R2369" s="823" t="s">
        <v>9</v>
      </c>
    </row>
    <row r="2370" spans="1:18" ht="15" hidden="1" customHeight="1">
      <c r="A2370" s="816">
        <v>116532</v>
      </c>
      <c r="B2370" s="817" t="s">
        <v>550</v>
      </c>
      <c r="C2370" s="817" t="s">
        <v>209</v>
      </c>
      <c r="D2370" s="817" t="s">
        <v>3</v>
      </c>
      <c r="E2370" s="818">
        <v>44466</v>
      </c>
      <c r="F2370" s="817" t="s">
        <v>71</v>
      </c>
      <c r="G2370" s="819" t="s">
        <v>619</v>
      </c>
      <c r="H2370" s="817" t="s">
        <v>73</v>
      </c>
      <c r="I2370" s="821">
        <v>12</v>
      </c>
      <c r="J2370" s="827">
        <v>146.88999999999999</v>
      </c>
      <c r="K2370" s="21">
        <f t="shared" si="162"/>
        <v>1762.6799999999998</v>
      </c>
      <c r="L2370" s="21">
        <f t="shared" si="165"/>
        <v>210</v>
      </c>
      <c r="M2370" s="21">
        <f t="shared" si="164"/>
        <v>210</v>
      </c>
      <c r="N2370" s="21">
        <f t="shared" si="163"/>
        <v>1972.6799999999998</v>
      </c>
      <c r="O2370" s="817" t="s">
        <v>6</v>
      </c>
      <c r="P2370" s="817" t="s">
        <v>15</v>
      </c>
      <c r="Q2370" s="822" t="s">
        <v>8</v>
      </c>
      <c r="R2370" s="823" t="s">
        <v>9</v>
      </c>
    </row>
    <row r="2371" spans="1:18" ht="15" hidden="1" customHeight="1">
      <c r="A2371" s="816">
        <v>116787</v>
      </c>
      <c r="B2371" s="817" t="s">
        <v>638</v>
      </c>
      <c r="C2371" s="817" t="s">
        <v>209</v>
      </c>
      <c r="D2371" s="817" t="s">
        <v>3</v>
      </c>
      <c r="E2371" s="818">
        <v>44466</v>
      </c>
      <c r="F2371" s="817" t="s">
        <v>71</v>
      </c>
      <c r="G2371" s="819" t="s">
        <v>619</v>
      </c>
      <c r="H2371" s="817" t="s">
        <v>73</v>
      </c>
      <c r="I2371" s="821">
        <v>12</v>
      </c>
      <c r="J2371" s="827">
        <v>146.88999999999999</v>
      </c>
      <c r="K2371" s="21">
        <f t="shared" si="162"/>
        <v>1762.6799999999998</v>
      </c>
      <c r="L2371" s="21">
        <f t="shared" si="165"/>
        <v>210</v>
      </c>
      <c r="M2371" s="21">
        <f t="shared" si="164"/>
        <v>210</v>
      </c>
      <c r="N2371" s="21">
        <f t="shared" si="163"/>
        <v>1972.6799999999998</v>
      </c>
      <c r="O2371" s="817" t="s">
        <v>6</v>
      </c>
      <c r="P2371" s="817" t="s">
        <v>15</v>
      </c>
      <c r="Q2371" s="822" t="s">
        <v>8</v>
      </c>
      <c r="R2371" s="823" t="s">
        <v>9</v>
      </c>
    </row>
    <row r="2372" spans="1:18" ht="15" hidden="1" customHeight="1">
      <c r="A2372" s="816">
        <v>117367</v>
      </c>
      <c r="B2372" s="817" t="s">
        <v>575</v>
      </c>
      <c r="C2372" s="817" t="s">
        <v>401</v>
      </c>
      <c r="D2372" s="817" t="s">
        <v>3</v>
      </c>
      <c r="E2372" s="818">
        <v>44466</v>
      </c>
      <c r="F2372" s="817" t="s">
        <v>71</v>
      </c>
      <c r="G2372" s="819" t="s">
        <v>619</v>
      </c>
      <c r="H2372" s="817" t="s">
        <v>73</v>
      </c>
      <c r="I2372" s="821">
        <v>12</v>
      </c>
      <c r="J2372" s="827">
        <v>81.03</v>
      </c>
      <c r="K2372" s="21">
        <f t="shared" si="162"/>
        <v>972.36</v>
      </c>
      <c r="L2372" s="21">
        <f t="shared" si="165"/>
        <v>210</v>
      </c>
      <c r="M2372" s="21">
        <f t="shared" si="164"/>
        <v>210</v>
      </c>
      <c r="N2372" s="21">
        <f t="shared" si="163"/>
        <v>1182.3600000000001</v>
      </c>
      <c r="O2372" s="817" t="s">
        <v>6</v>
      </c>
      <c r="P2372" s="817" t="s">
        <v>15</v>
      </c>
      <c r="Q2372" s="822" t="s">
        <v>8</v>
      </c>
      <c r="R2372" s="823" t="s">
        <v>9</v>
      </c>
    </row>
    <row r="2373" spans="1:18" ht="15" hidden="1" customHeight="1">
      <c r="A2373" s="816">
        <v>117537</v>
      </c>
      <c r="B2373" s="817" t="s">
        <v>582</v>
      </c>
      <c r="C2373" s="817" t="s">
        <v>59</v>
      </c>
      <c r="D2373" s="817" t="s">
        <v>3</v>
      </c>
      <c r="E2373" s="818">
        <v>44466</v>
      </c>
      <c r="F2373" s="817" t="s">
        <v>71</v>
      </c>
      <c r="G2373" s="819" t="s">
        <v>619</v>
      </c>
      <c r="H2373" s="817" t="s">
        <v>73</v>
      </c>
      <c r="I2373" s="821">
        <v>12</v>
      </c>
      <c r="J2373" s="827">
        <v>111.7</v>
      </c>
      <c r="K2373" s="21">
        <f t="shared" ref="K2373:K2436" si="166">J2373*I2373</f>
        <v>1340.4</v>
      </c>
      <c r="L2373" s="21">
        <f t="shared" si="165"/>
        <v>210</v>
      </c>
      <c r="M2373" s="21">
        <f t="shared" si="164"/>
        <v>210</v>
      </c>
      <c r="N2373" s="21">
        <f t="shared" si="163"/>
        <v>1550.4</v>
      </c>
      <c r="O2373" s="817" t="s">
        <v>6</v>
      </c>
      <c r="P2373" s="817" t="s">
        <v>15</v>
      </c>
      <c r="Q2373" s="822" t="s">
        <v>8</v>
      </c>
      <c r="R2373" s="823" t="s">
        <v>9</v>
      </c>
    </row>
    <row r="2374" spans="1:18" ht="15" hidden="1" customHeight="1">
      <c r="A2374" s="816">
        <v>117541</v>
      </c>
      <c r="B2374" s="817" t="s">
        <v>564</v>
      </c>
      <c r="C2374" s="817" t="s">
        <v>59</v>
      </c>
      <c r="D2374" s="817" t="s">
        <v>3</v>
      </c>
      <c r="E2374" s="818">
        <v>44466</v>
      </c>
      <c r="F2374" s="817" t="s">
        <v>71</v>
      </c>
      <c r="G2374" s="819" t="s">
        <v>619</v>
      </c>
      <c r="H2374" s="817" t="s">
        <v>73</v>
      </c>
      <c r="I2374" s="821">
        <v>12</v>
      </c>
      <c r="J2374" s="827">
        <v>111.7</v>
      </c>
      <c r="K2374" s="21">
        <f t="shared" si="166"/>
        <v>1340.4</v>
      </c>
      <c r="L2374" s="21">
        <f t="shared" si="165"/>
        <v>210</v>
      </c>
      <c r="M2374" s="21">
        <f t="shared" si="164"/>
        <v>210</v>
      </c>
      <c r="N2374" s="21">
        <f t="shared" ref="N2374:N2437" si="167">K2374+M2374</f>
        <v>1550.4</v>
      </c>
      <c r="O2374" s="817" t="s">
        <v>6</v>
      </c>
      <c r="P2374" s="817" t="s">
        <v>15</v>
      </c>
      <c r="Q2374" s="822" t="s">
        <v>8</v>
      </c>
      <c r="R2374" s="823" t="s">
        <v>9</v>
      </c>
    </row>
    <row r="2375" spans="1:18" ht="15" hidden="1" customHeight="1">
      <c r="A2375" s="816">
        <v>117725</v>
      </c>
      <c r="B2375" s="817" t="s">
        <v>576</v>
      </c>
      <c r="C2375" s="817" t="s">
        <v>209</v>
      </c>
      <c r="D2375" s="817" t="s">
        <v>3</v>
      </c>
      <c r="E2375" s="818">
        <v>44466</v>
      </c>
      <c r="F2375" s="817" t="s">
        <v>71</v>
      </c>
      <c r="G2375" s="819" t="s">
        <v>619</v>
      </c>
      <c r="H2375" s="817" t="s">
        <v>73</v>
      </c>
      <c r="I2375" s="821">
        <v>12</v>
      </c>
      <c r="J2375" s="827">
        <v>146.88999999999999</v>
      </c>
      <c r="K2375" s="21">
        <f t="shared" si="166"/>
        <v>1762.6799999999998</v>
      </c>
      <c r="L2375" s="21">
        <f t="shared" si="165"/>
        <v>210</v>
      </c>
      <c r="M2375" s="21">
        <f t="shared" ref="M2375:M2438" si="168">IFERROR(ROUND(L2375,2),0)</f>
        <v>210</v>
      </c>
      <c r="N2375" s="21">
        <f t="shared" si="167"/>
        <v>1972.6799999999998</v>
      </c>
      <c r="O2375" s="817" t="s">
        <v>6</v>
      </c>
      <c r="P2375" s="817" t="s">
        <v>15</v>
      </c>
      <c r="Q2375" s="822" t="s">
        <v>8</v>
      </c>
      <c r="R2375" s="823" t="s">
        <v>9</v>
      </c>
    </row>
    <row r="2376" spans="1:18" ht="15" hidden="1" customHeight="1">
      <c r="A2376" s="816">
        <v>118370</v>
      </c>
      <c r="B2376" s="817" t="s">
        <v>222</v>
      </c>
      <c r="C2376" s="817" t="s">
        <v>18</v>
      </c>
      <c r="D2376" s="817" t="s">
        <v>3</v>
      </c>
      <c r="E2376" s="818">
        <v>44466</v>
      </c>
      <c r="F2376" s="817" t="s">
        <v>71</v>
      </c>
      <c r="G2376" s="819" t="s">
        <v>223</v>
      </c>
      <c r="H2376" s="817" t="s">
        <v>73</v>
      </c>
      <c r="I2376" s="821">
        <v>11</v>
      </c>
      <c r="J2376" s="827">
        <v>150.59</v>
      </c>
      <c r="K2376" s="21">
        <f t="shared" si="166"/>
        <v>1656.49</v>
      </c>
      <c r="L2376" s="21">
        <f t="shared" si="165"/>
        <v>210</v>
      </c>
      <c r="M2376" s="21">
        <f t="shared" si="168"/>
        <v>210</v>
      </c>
      <c r="N2376" s="21">
        <f t="shared" si="167"/>
        <v>1866.49</v>
      </c>
      <c r="O2376" s="817"/>
      <c r="P2376" s="817"/>
      <c r="Q2376" s="822" t="s">
        <v>8</v>
      </c>
      <c r="R2376" s="823" t="s">
        <v>9</v>
      </c>
    </row>
    <row r="2377" spans="1:18" ht="15" hidden="1" customHeight="1">
      <c r="A2377" s="816">
        <v>118488</v>
      </c>
      <c r="B2377" s="817" t="s">
        <v>604</v>
      </c>
      <c r="C2377" s="817" t="s">
        <v>401</v>
      </c>
      <c r="D2377" s="817" t="s">
        <v>3</v>
      </c>
      <c r="E2377" s="818">
        <v>44466</v>
      </c>
      <c r="F2377" s="817" t="s">
        <v>71</v>
      </c>
      <c r="G2377" s="819" t="s">
        <v>619</v>
      </c>
      <c r="H2377" s="817" t="s">
        <v>73</v>
      </c>
      <c r="I2377" s="821">
        <v>12</v>
      </c>
      <c r="J2377" s="827">
        <v>81.03</v>
      </c>
      <c r="K2377" s="21">
        <f t="shared" si="166"/>
        <v>972.36</v>
      </c>
      <c r="L2377" s="21">
        <f t="shared" si="165"/>
        <v>210</v>
      </c>
      <c r="M2377" s="21">
        <f t="shared" si="168"/>
        <v>210</v>
      </c>
      <c r="N2377" s="21">
        <f t="shared" si="167"/>
        <v>1182.3600000000001</v>
      </c>
      <c r="O2377" s="817" t="s">
        <v>6</v>
      </c>
      <c r="P2377" s="817" t="s">
        <v>15</v>
      </c>
      <c r="Q2377" s="822" t="s">
        <v>8</v>
      </c>
      <c r="R2377" s="823" t="s">
        <v>9</v>
      </c>
    </row>
    <row r="2378" spans="1:18" ht="15" hidden="1" customHeight="1">
      <c r="A2378" s="816">
        <v>118850</v>
      </c>
      <c r="B2378" s="817" t="s">
        <v>578</v>
      </c>
      <c r="C2378" s="817" t="s">
        <v>401</v>
      </c>
      <c r="D2378" s="817" t="s">
        <v>3</v>
      </c>
      <c r="E2378" s="818">
        <v>44466</v>
      </c>
      <c r="F2378" s="817" t="s">
        <v>71</v>
      </c>
      <c r="G2378" s="819" t="s">
        <v>619</v>
      </c>
      <c r="H2378" s="817" t="s">
        <v>73</v>
      </c>
      <c r="I2378" s="821">
        <v>12</v>
      </c>
      <c r="J2378" s="827">
        <v>81.03</v>
      </c>
      <c r="K2378" s="21">
        <f t="shared" si="166"/>
        <v>972.36</v>
      </c>
      <c r="L2378" s="21">
        <f t="shared" si="165"/>
        <v>210</v>
      </c>
      <c r="M2378" s="21">
        <f t="shared" si="168"/>
        <v>210</v>
      </c>
      <c r="N2378" s="21">
        <f t="shared" si="167"/>
        <v>1182.3600000000001</v>
      </c>
      <c r="O2378" s="817" t="s">
        <v>6</v>
      </c>
      <c r="P2378" s="817" t="s">
        <v>15</v>
      </c>
      <c r="Q2378" s="822" t="s">
        <v>8</v>
      </c>
      <c r="R2378" s="823" t="s">
        <v>9</v>
      </c>
    </row>
    <row r="2379" spans="1:18" ht="15" hidden="1" customHeight="1">
      <c r="A2379" s="816">
        <v>139162</v>
      </c>
      <c r="B2379" s="817" t="s">
        <v>568</v>
      </c>
      <c r="C2379" s="817" t="s">
        <v>36</v>
      </c>
      <c r="D2379" s="817" t="s">
        <v>3</v>
      </c>
      <c r="E2379" s="818">
        <v>44466</v>
      </c>
      <c r="F2379" s="817" t="s">
        <v>71</v>
      </c>
      <c r="G2379" s="819" t="s">
        <v>619</v>
      </c>
      <c r="H2379" s="817" t="s">
        <v>73</v>
      </c>
      <c r="I2379" s="821">
        <v>12</v>
      </c>
      <c r="J2379" s="827">
        <v>132.15</v>
      </c>
      <c r="K2379" s="21">
        <f t="shared" si="166"/>
        <v>1585.8000000000002</v>
      </c>
      <c r="L2379" s="21">
        <f t="shared" si="165"/>
        <v>210</v>
      </c>
      <c r="M2379" s="21">
        <f t="shared" si="168"/>
        <v>210</v>
      </c>
      <c r="N2379" s="21">
        <f t="shared" si="167"/>
        <v>1795.8000000000002</v>
      </c>
      <c r="O2379" s="817" t="s">
        <v>6</v>
      </c>
      <c r="P2379" s="817" t="s">
        <v>15</v>
      </c>
      <c r="Q2379" s="822" t="s">
        <v>8</v>
      </c>
      <c r="R2379" s="823" t="s">
        <v>9</v>
      </c>
    </row>
    <row r="2380" spans="1:18" ht="15" hidden="1" customHeight="1">
      <c r="A2380" s="816">
        <v>156150</v>
      </c>
      <c r="B2380" s="817" t="s">
        <v>579</v>
      </c>
      <c r="C2380" s="817" t="s">
        <v>39</v>
      </c>
      <c r="D2380" s="817" t="s">
        <v>3</v>
      </c>
      <c r="E2380" s="818">
        <v>44466</v>
      </c>
      <c r="F2380" s="817" t="s">
        <v>71</v>
      </c>
      <c r="G2380" s="819" t="s">
        <v>619</v>
      </c>
      <c r="H2380" s="817" t="s">
        <v>73</v>
      </c>
      <c r="I2380" s="821">
        <v>12</v>
      </c>
      <c r="J2380" s="827">
        <v>81.03</v>
      </c>
      <c r="K2380" s="21">
        <f t="shared" si="166"/>
        <v>972.36</v>
      </c>
      <c r="L2380" s="21">
        <f t="shared" si="165"/>
        <v>210</v>
      </c>
      <c r="M2380" s="21">
        <f t="shared" si="168"/>
        <v>210</v>
      </c>
      <c r="N2380" s="21">
        <f t="shared" si="167"/>
        <v>1182.3600000000001</v>
      </c>
      <c r="O2380" s="817" t="s">
        <v>6</v>
      </c>
      <c r="P2380" s="817" t="s">
        <v>15</v>
      </c>
      <c r="Q2380" s="822" t="s">
        <v>8</v>
      </c>
      <c r="R2380" s="823" t="s">
        <v>9</v>
      </c>
    </row>
    <row r="2381" spans="1:18" ht="15" hidden="1" customHeight="1">
      <c r="A2381" s="816">
        <v>180376</v>
      </c>
      <c r="B2381" s="817" t="s">
        <v>569</v>
      </c>
      <c r="C2381" s="817" t="s">
        <v>36</v>
      </c>
      <c r="D2381" s="817" t="s">
        <v>3</v>
      </c>
      <c r="E2381" s="818">
        <v>44466</v>
      </c>
      <c r="F2381" s="817" t="s">
        <v>71</v>
      </c>
      <c r="G2381" s="819" t="s">
        <v>619</v>
      </c>
      <c r="H2381" s="817" t="s">
        <v>73</v>
      </c>
      <c r="I2381" s="821">
        <v>12</v>
      </c>
      <c r="J2381" s="827">
        <v>132.15</v>
      </c>
      <c r="K2381" s="21">
        <f t="shared" si="166"/>
        <v>1585.8000000000002</v>
      </c>
      <c r="L2381" s="21">
        <f t="shared" si="165"/>
        <v>210</v>
      </c>
      <c r="M2381" s="21">
        <f t="shared" si="168"/>
        <v>210</v>
      </c>
      <c r="N2381" s="21">
        <f t="shared" si="167"/>
        <v>1795.8000000000002</v>
      </c>
      <c r="O2381" s="817" t="s">
        <v>6</v>
      </c>
      <c r="P2381" s="817" t="s">
        <v>15</v>
      </c>
      <c r="Q2381" s="822" t="s">
        <v>8</v>
      </c>
      <c r="R2381" s="823" t="s">
        <v>9</v>
      </c>
    </row>
    <row r="2382" spans="1:18" ht="15" hidden="1" customHeight="1">
      <c r="A2382" s="816">
        <v>188879</v>
      </c>
      <c r="B2382" s="817" t="s">
        <v>585</v>
      </c>
      <c r="C2382" s="817" t="s">
        <v>36</v>
      </c>
      <c r="D2382" s="817" t="s">
        <v>3</v>
      </c>
      <c r="E2382" s="818">
        <v>44466</v>
      </c>
      <c r="F2382" s="817" t="s">
        <v>71</v>
      </c>
      <c r="G2382" s="819" t="s">
        <v>619</v>
      </c>
      <c r="H2382" s="817" t="s">
        <v>73</v>
      </c>
      <c r="I2382" s="821">
        <v>12</v>
      </c>
      <c r="J2382" s="827">
        <v>132.15</v>
      </c>
      <c r="K2382" s="21">
        <f t="shared" si="166"/>
        <v>1585.8000000000002</v>
      </c>
      <c r="L2382" s="21">
        <f t="shared" si="165"/>
        <v>210</v>
      </c>
      <c r="M2382" s="21">
        <f t="shared" si="168"/>
        <v>210</v>
      </c>
      <c r="N2382" s="21">
        <f t="shared" si="167"/>
        <v>1795.8000000000002</v>
      </c>
      <c r="O2382" s="817" t="s">
        <v>6</v>
      </c>
      <c r="P2382" s="817" t="s">
        <v>15</v>
      </c>
      <c r="Q2382" s="822" t="s">
        <v>8</v>
      </c>
      <c r="R2382" s="823" t="s">
        <v>9</v>
      </c>
    </row>
    <row r="2383" spans="1:18" ht="15" hidden="1" customHeight="1">
      <c r="A2383" s="816">
        <v>117561</v>
      </c>
      <c r="B2383" s="817" t="s">
        <v>139</v>
      </c>
      <c r="C2383" s="817" t="s">
        <v>18</v>
      </c>
      <c r="D2383" s="817" t="s">
        <v>3</v>
      </c>
      <c r="E2383" s="818">
        <v>44466</v>
      </c>
      <c r="F2383" s="817" t="s">
        <v>140</v>
      </c>
      <c r="G2383" s="819" t="s">
        <v>141</v>
      </c>
      <c r="H2383" s="820" t="s">
        <v>142</v>
      </c>
      <c r="I2383" s="821">
        <v>8</v>
      </c>
      <c r="J2383" s="827">
        <v>150.59</v>
      </c>
      <c r="K2383" s="21">
        <f t="shared" si="166"/>
        <v>1204.72</v>
      </c>
      <c r="L2383" s="21">
        <f t="shared" si="165"/>
        <v>152.72727272727272</v>
      </c>
      <c r="M2383" s="21">
        <f t="shared" si="168"/>
        <v>152.72999999999999</v>
      </c>
      <c r="N2383" s="21">
        <f t="shared" si="167"/>
        <v>1357.45</v>
      </c>
      <c r="O2383" s="817"/>
      <c r="P2383" s="817"/>
      <c r="Q2383" s="822"/>
      <c r="R2383" s="823" t="s">
        <v>9</v>
      </c>
    </row>
    <row r="2384" spans="1:18" ht="15" hidden="1" customHeight="1">
      <c r="A2384" s="816">
        <v>117561</v>
      </c>
      <c r="B2384" s="817" t="s">
        <v>139</v>
      </c>
      <c r="C2384" s="817" t="s">
        <v>18</v>
      </c>
      <c r="D2384" s="817" t="s">
        <v>3</v>
      </c>
      <c r="E2384" s="818">
        <v>44466</v>
      </c>
      <c r="F2384" s="817" t="s">
        <v>140</v>
      </c>
      <c r="G2384" s="819" t="s">
        <v>141</v>
      </c>
      <c r="H2384" s="820" t="s">
        <v>142</v>
      </c>
      <c r="I2384" s="821">
        <v>4</v>
      </c>
      <c r="J2384" s="827">
        <v>150.59</v>
      </c>
      <c r="K2384" s="21">
        <f t="shared" si="166"/>
        <v>602.36</v>
      </c>
      <c r="L2384" s="21">
        <f t="shared" si="165"/>
        <v>76.36363636363636</v>
      </c>
      <c r="M2384" s="21">
        <f t="shared" si="168"/>
        <v>76.36</v>
      </c>
      <c r="N2384" s="21">
        <f t="shared" si="167"/>
        <v>678.72</v>
      </c>
      <c r="O2384" s="817"/>
      <c r="P2384" s="817"/>
      <c r="Q2384" s="822"/>
      <c r="R2384" s="823" t="s">
        <v>9</v>
      </c>
    </row>
    <row r="2385" spans="1:18" ht="15" hidden="1" customHeight="1">
      <c r="A2385" s="816">
        <v>116532</v>
      </c>
      <c r="B2385" s="817" t="s">
        <v>550</v>
      </c>
      <c r="C2385" s="817" t="s">
        <v>209</v>
      </c>
      <c r="D2385" s="817" t="s">
        <v>3</v>
      </c>
      <c r="E2385" s="818">
        <v>44467</v>
      </c>
      <c r="F2385" s="817" t="s">
        <v>71</v>
      </c>
      <c r="G2385" s="819" t="s">
        <v>619</v>
      </c>
      <c r="H2385" s="817" t="s">
        <v>73</v>
      </c>
      <c r="I2385" s="821">
        <v>12</v>
      </c>
      <c r="J2385" s="827">
        <v>146.88999999999999</v>
      </c>
      <c r="K2385" s="21">
        <f t="shared" si="166"/>
        <v>1762.6799999999998</v>
      </c>
      <c r="L2385" s="21">
        <f t="shared" si="165"/>
        <v>210</v>
      </c>
      <c r="M2385" s="21">
        <f t="shared" si="168"/>
        <v>210</v>
      </c>
      <c r="N2385" s="21">
        <f t="shared" si="167"/>
        <v>1972.6799999999998</v>
      </c>
      <c r="O2385" s="817" t="s">
        <v>6</v>
      </c>
      <c r="P2385" s="817" t="s">
        <v>641</v>
      </c>
      <c r="Q2385" s="822" t="s">
        <v>8</v>
      </c>
      <c r="R2385" s="823" t="s">
        <v>9</v>
      </c>
    </row>
    <row r="2386" spans="1:18" ht="15" hidden="1" customHeight="1">
      <c r="A2386" s="816">
        <v>116787</v>
      </c>
      <c r="B2386" s="817" t="s">
        <v>638</v>
      </c>
      <c r="C2386" s="817" t="s">
        <v>209</v>
      </c>
      <c r="D2386" s="817" t="s">
        <v>3</v>
      </c>
      <c r="E2386" s="818">
        <v>44467</v>
      </c>
      <c r="F2386" s="817" t="s">
        <v>71</v>
      </c>
      <c r="G2386" s="819" t="s">
        <v>619</v>
      </c>
      <c r="H2386" s="817" t="s">
        <v>73</v>
      </c>
      <c r="I2386" s="821">
        <v>12</v>
      </c>
      <c r="J2386" s="827">
        <v>146.88999999999999</v>
      </c>
      <c r="K2386" s="21">
        <f t="shared" si="166"/>
        <v>1762.6799999999998</v>
      </c>
      <c r="L2386" s="21">
        <f t="shared" si="165"/>
        <v>210</v>
      </c>
      <c r="M2386" s="21">
        <f t="shared" si="168"/>
        <v>210</v>
      </c>
      <c r="N2386" s="21">
        <f t="shared" si="167"/>
        <v>1972.6799999999998</v>
      </c>
      <c r="O2386" s="817" t="s">
        <v>6</v>
      </c>
      <c r="P2386" s="817" t="s">
        <v>641</v>
      </c>
      <c r="Q2386" s="822" t="s">
        <v>8</v>
      </c>
      <c r="R2386" s="823" t="s">
        <v>9</v>
      </c>
    </row>
    <row r="2387" spans="1:18" ht="15" hidden="1" customHeight="1">
      <c r="A2387" s="816">
        <v>117367</v>
      </c>
      <c r="B2387" s="817" t="s">
        <v>575</v>
      </c>
      <c r="C2387" s="817" t="s">
        <v>401</v>
      </c>
      <c r="D2387" s="817" t="s">
        <v>3</v>
      </c>
      <c r="E2387" s="818">
        <v>44467</v>
      </c>
      <c r="F2387" s="817" t="s">
        <v>71</v>
      </c>
      <c r="G2387" s="819" t="s">
        <v>619</v>
      </c>
      <c r="H2387" s="817" t="s">
        <v>73</v>
      </c>
      <c r="I2387" s="821">
        <v>12</v>
      </c>
      <c r="J2387" s="827">
        <v>81.03</v>
      </c>
      <c r="K2387" s="21">
        <f t="shared" si="166"/>
        <v>972.36</v>
      </c>
      <c r="L2387" s="21">
        <f t="shared" si="165"/>
        <v>210</v>
      </c>
      <c r="M2387" s="21">
        <f t="shared" si="168"/>
        <v>210</v>
      </c>
      <c r="N2387" s="21">
        <f t="shared" si="167"/>
        <v>1182.3600000000001</v>
      </c>
      <c r="O2387" s="817" t="s">
        <v>6</v>
      </c>
      <c r="P2387" s="817" t="s">
        <v>641</v>
      </c>
      <c r="Q2387" s="822" t="s">
        <v>8</v>
      </c>
      <c r="R2387" s="823" t="s">
        <v>9</v>
      </c>
    </row>
    <row r="2388" spans="1:18" ht="15" hidden="1" customHeight="1">
      <c r="A2388" s="816">
        <v>117537</v>
      </c>
      <c r="B2388" s="817" t="s">
        <v>582</v>
      </c>
      <c r="C2388" s="817" t="s">
        <v>59</v>
      </c>
      <c r="D2388" s="817" t="s">
        <v>3</v>
      </c>
      <c r="E2388" s="818">
        <v>44467</v>
      </c>
      <c r="F2388" s="817" t="s">
        <v>71</v>
      </c>
      <c r="G2388" s="819" t="s">
        <v>619</v>
      </c>
      <c r="H2388" s="817" t="s">
        <v>73</v>
      </c>
      <c r="I2388" s="821">
        <v>12</v>
      </c>
      <c r="J2388" s="827">
        <v>111.7</v>
      </c>
      <c r="K2388" s="21">
        <f t="shared" si="166"/>
        <v>1340.4</v>
      </c>
      <c r="L2388" s="21">
        <f t="shared" si="165"/>
        <v>210</v>
      </c>
      <c r="M2388" s="21">
        <f t="shared" si="168"/>
        <v>210</v>
      </c>
      <c r="N2388" s="21">
        <f t="shared" si="167"/>
        <v>1550.4</v>
      </c>
      <c r="O2388" s="817" t="s">
        <v>6</v>
      </c>
      <c r="P2388" s="817" t="s">
        <v>641</v>
      </c>
      <c r="Q2388" s="822" t="s">
        <v>8</v>
      </c>
      <c r="R2388" s="823" t="s">
        <v>9</v>
      </c>
    </row>
    <row r="2389" spans="1:18" ht="15" hidden="1" customHeight="1">
      <c r="A2389" s="816">
        <v>117541</v>
      </c>
      <c r="B2389" s="817" t="s">
        <v>564</v>
      </c>
      <c r="C2389" s="817" t="s">
        <v>59</v>
      </c>
      <c r="D2389" s="817" t="s">
        <v>3</v>
      </c>
      <c r="E2389" s="818">
        <v>44467</v>
      </c>
      <c r="F2389" s="817" t="s">
        <v>71</v>
      </c>
      <c r="G2389" s="819" t="s">
        <v>619</v>
      </c>
      <c r="H2389" s="817" t="s">
        <v>73</v>
      </c>
      <c r="I2389" s="821">
        <v>12</v>
      </c>
      <c r="J2389" s="827">
        <v>111.7</v>
      </c>
      <c r="K2389" s="21">
        <f t="shared" si="166"/>
        <v>1340.4</v>
      </c>
      <c r="L2389" s="21">
        <f t="shared" si="165"/>
        <v>210</v>
      </c>
      <c r="M2389" s="21">
        <f t="shared" si="168"/>
        <v>210</v>
      </c>
      <c r="N2389" s="21">
        <f t="shared" si="167"/>
        <v>1550.4</v>
      </c>
      <c r="O2389" s="817" t="s">
        <v>6</v>
      </c>
      <c r="P2389" s="817" t="s">
        <v>641</v>
      </c>
      <c r="Q2389" s="822" t="s">
        <v>8</v>
      </c>
      <c r="R2389" s="823" t="s">
        <v>9</v>
      </c>
    </row>
    <row r="2390" spans="1:18" ht="15" hidden="1" customHeight="1">
      <c r="A2390" s="816">
        <v>117725</v>
      </c>
      <c r="B2390" s="817" t="s">
        <v>576</v>
      </c>
      <c r="C2390" s="817" t="s">
        <v>209</v>
      </c>
      <c r="D2390" s="817" t="s">
        <v>3</v>
      </c>
      <c r="E2390" s="818">
        <v>44467</v>
      </c>
      <c r="F2390" s="817" t="s">
        <v>71</v>
      </c>
      <c r="G2390" s="819" t="s">
        <v>619</v>
      </c>
      <c r="H2390" s="817" t="s">
        <v>73</v>
      </c>
      <c r="I2390" s="821">
        <v>12</v>
      </c>
      <c r="J2390" s="827">
        <v>146.88999999999999</v>
      </c>
      <c r="K2390" s="21">
        <f t="shared" si="166"/>
        <v>1762.6799999999998</v>
      </c>
      <c r="L2390" s="21">
        <f t="shared" si="165"/>
        <v>210</v>
      </c>
      <c r="M2390" s="21">
        <f t="shared" si="168"/>
        <v>210</v>
      </c>
      <c r="N2390" s="21">
        <f t="shared" si="167"/>
        <v>1972.6799999999998</v>
      </c>
      <c r="O2390" s="817" t="s">
        <v>6</v>
      </c>
      <c r="P2390" s="817" t="s">
        <v>641</v>
      </c>
      <c r="Q2390" s="822" t="s">
        <v>8</v>
      </c>
      <c r="R2390" s="823" t="s">
        <v>9</v>
      </c>
    </row>
    <row r="2391" spans="1:18" ht="15" hidden="1" customHeight="1">
      <c r="A2391" s="816">
        <v>118370</v>
      </c>
      <c r="B2391" s="817" t="s">
        <v>222</v>
      </c>
      <c r="C2391" s="817" t="s">
        <v>18</v>
      </c>
      <c r="D2391" s="817" t="s">
        <v>3</v>
      </c>
      <c r="E2391" s="818">
        <v>44467</v>
      </c>
      <c r="F2391" s="817" t="s">
        <v>71</v>
      </c>
      <c r="G2391" s="819" t="s">
        <v>223</v>
      </c>
      <c r="H2391" s="817" t="s">
        <v>73</v>
      </c>
      <c r="I2391" s="821">
        <v>12</v>
      </c>
      <c r="J2391" s="827">
        <v>150.59</v>
      </c>
      <c r="K2391" s="21">
        <f t="shared" si="166"/>
        <v>1807.08</v>
      </c>
      <c r="L2391" s="21">
        <f t="shared" si="165"/>
        <v>210</v>
      </c>
      <c r="M2391" s="21">
        <f t="shared" si="168"/>
        <v>210</v>
      </c>
      <c r="N2391" s="21">
        <f t="shared" si="167"/>
        <v>2017.08</v>
      </c>
      <c r="O2391" s="817"/>
      <c r="P2391" s="817"/>
      <c r="Q2391" s="822" t="s">
        <v>8</v>
      </c>
      <c r="R2391" s="823" t="s">
        <v>9</v>
      </c>
    </row>
    <row r="2392" spans="1:18" ht="15" hidden="1" customHeight="1">
      <c r="A2392" s="816">
        <v>118488</v>
      </c>
      <c r="B2392" s="817" t="s">
        <v>604</v>
      </c>
      <c r="C2392" s="817" t="s">
        <v>401</v>
      </c>
      <c r="D2392" s="817" t="s">
        <v>3</v>
      </c>
      <c r="E2392" s="818">
        <v>44467</v>
      </c>
      <c r="F2392" s="817" t="s">
        <v>71</v>
      </c>
      <c r="G2392" s="819" t="s">
        <v>619</v>
      </c>
      <c r="H2392" s="817" t="s">
        <v>73</v>
      </c>
      <c r="I2392" s="821">
        <v>12</v>
      </c>
      <c r="J2392" s="827">
        <v>81.03</v>
      </c>
      <c r="K2392" s="21">
        <f t="shared" si="166"/>
        <v>972.36</v>
      </c>
      <c r="L2392" s="21">
        <f t="shared" si="165"/>
        <v>210</v>
      </c>
      <c r="M2392" s="21">
        <f t="shared" si="168"/>
        <v>210</v>
      </c>
      <c r="N2392" s="21">
        <f t="shared" si="167"/>
        <v>1182.3600000000001</v>
      </c>
      <c r="O2392" s="817" t="s">
        <v>6</v>
      </c>
      <c r="P2392" s="817" t="s">
        <v>641</v>
      </c>
      <c r="Q2392" s="822" t="s">
        <v>8</v>
      </c>
      <c r="R2392" s="823" t="s">
        <v>9</v>
      </c>
    </row>
    <row r="2393" spans="1:18" ht="15" hidden="1" customHeight="1">
      <c r="A2393" s="816">
        <v>118850</v>
      </c>
      <c r="B2393" s="817" t="s">
        <v>578</v>
      </c>
      <c r="C2393" s="817" t="s">
        <v>401</v>
      </c>
      <c r="D2393" s="817" t="s">
        <v>3</v>
      </c>
      <c r="E2393" s="818">
        <v>44467</v>
      </c>
      <c r="F2393" s="817" t="s">
        <v>71</v>
      </c>
      <c r="G2393" s="819" t="s">
        <v>619</v>
      </c>
      <c r="H2393" s="817" t="s">
        <v>73</v>
      </c>
      <c r="I2393" s="821">
        <v>12</v>
      </c>
      <c r="J2393" s="827">
        <v>81.03</v>
      </c>
      <c r="K2393" s="21">
        <f t="shared" si="166"/>
        <v>972.36</v>
      </c>
      <c r="L2393" s="21">
        <f t="shared" si="165"/>
        <v>210</v>
      </c>
      <c r="M2393" s="21">
        <f t="shared" si="168"/>
        <v>210</v>
      </c>
      <c r="N2393" s="21">
        <f t="shared" si="167"/>
        <v>1182.3600000000001</v>
      </c>
      <c r="O2393" s="817" t="s">
        <v>6</v>
      </c>
      <c r="P2393" s="817" t="s">
        <v>641</v>
      </c>
      <c r="Q2393" s="822" t="s">
        <v>8</v>
      </c>
      <c r="R2393" s="823" t="s">
        <v>9</v>
      </c>
    </row>
    <row r="2394" spans="1:18" ht="15" hidden="1" customHeight="1">
      <c r="A2394" s="816">
        <v>139162</v>
      </c>
      <c r="B2394" s="817" t="s">
        <v>568</v>
      </c>
      <c r="C2394" s="817" t="s">
        <v>36</v>
      </c>
      <c r="D2394" s="817" t="s">
        <v>3</v>
      </c>
      <c r="E2394" s="818">
        <v>44467</v>
      </c>
      <c r="F2394" s="817" t="s">
        <v>71</v>
      </c>
      <c r="G2394" s="819" t="s">
        <v>619</v>
      </c>
      <c r="H2394" s="817" t="s">
        <v>73</v>
      </c>
      <c r="I2394" s="821">
        <v>12</v>
      </c>
      <c r="J2394" s="827">
        <v>132.15</v>
      </c>
      <c r="K2394" s="21">
        <f t="shared" si="166"/>
        <v>1585.8000000000002</v>
      </c>
      <c r="L2394" s="21">
        <f t="shared" si="165"/>
        <v>210</v>
      </c>
      <c r="M2394" s="21">
        <f t="shared" si="168"/>
        <v>210</v>
      </c>
      <c r="N2394" s="21">
        <f t="shared" si="167"/>
        <v>1795.8000000000002</v>
      </c>
      <c r="O2394" s="817" t="s">
        <v>6</v>
      </c>
      <c r="P2394" s="817" t="s">
        <v>641</v>
      </c>
      <c r="Q2394" s="822" t="s">
        <v>8</v>
      </c>
      <c r="R2394" s="823" t="s">
        <v>9</v>
      </c>
    </row>
    <row r="2395" spans="1:18" ht="15" hidden="1" customHeight="1">
      <c r="A2395" s="816">
        <v>156150</v>
      </c>
      <c r="B2395" s="817" t="s">
        <v>579</v>
      </c>
      <c r="C2395" s="817" t="s">
        <v>39</v>
      </c>
      <c r="D2395" s="817" t="s">
        <v>3</v>
      </c>
      <c r="E2395" s="818">
        <v>44467</v>
      </c>
      <c r="F2395" s="817" t="s">
        <v>71</v>
      </c>
      <c r="G2395" s="819" t="s">
        <v>619</v>
      </c>
      <c r="H2395" s="817" t="s">
        <v>73</v>
      </c>
      <c r="I2395" s="821">
        <v>12</v>
      </c>
      <c r="J2395" s="827">
        <v>81.03</v>
      </c>
      <c r="K2395" s="21">
        <f t="shared" si="166"/>
        <v>972.36</v>
      </c>
      <c r="L2395" s="21">
        <f t="shared" si="165"/>
        <v>210</v>
      </c>
      <c r="M2395" s="21">
        <f t="shared" si="168"/>
        <v>210</v>
      </c>
      <c r="N2395" s="21">
        <f t="shared" si="167"/>
        <v>1182.3600000000001</v>
      </c>
      <c r="O2395" s="817" t="s">
        <v>6</v>
      </c>
      <c r="P2395" s="817" t="s">
        <v>641</v>
      </c>
      <c r="Q2395" s="822" t="s">
        <v>8</v>
      </c>
      <c r="R2395" s="823" t="s">
        <v>9</v>
      </c>
    </row>
    <row r="2396" spans="1:18" ht="15" hidden="1" customHeight="1">
      <c r="A2396" s="816">
        <v>180376</v>
      </c>
      <c r="B2396" s="817" t="s">
        <v>569</v>
      </c>
      <c r="C2396" s="817" t="s">
        <v>36</v>
      </c>
      <c r="D2396" s="817" t="s">
        <v>3</v>
      </c>
      <c r="E2396" s="818">
        <v>44467</v>
      </c>
      <c r="F2396" s="817" t="s">
        <v>71</v>
      </c>
      <c r="G2396" s="819" t="s">
        <v>619</v>
      </c>
      <c r="H2396" s="817" t="s">
        <v>73</v>
      </c>
      <c r="I2396" s="821">
        <v>12</v>
      </c>
      <c r="J2396" s="827">
        <v>132.15</v>
      </c>
      <c r="K2396" s="21">
        <f t="shared" si="166"/>
        <v>1585.8000000000002</v>
      </c>
      <c r="L2396" s="21">
        <f t="shared" si="165"/>
        <v>210</v>
      </c>
      <c r="M2396" s="21">
        <f t="shared" si="168"/>
        <v>210</v>
      </c>
      <c r="N2396" s="21">
        <f t="shared" si="167"/>
        <v>1795.8000000000002</v>
      </c>
      <c r="O2396" s="817" t="s">
        <v>6</v>
      </c>
      <c r="P2396" s="817" t="s">
        <v>641</v>
      </c>
      <c r="Q2396" s="822" t="s">
        <v>8</v>
      </c>
      <c r="R2396" s="823" t="s">
        <v>9</v>
      </c>
    </row>
    <row r="2397" spans="1:18" ht="15" hidden="1" customHeight="1">
      <c r="A2397" s="816">
        <v>188879</v>
      </c>
      <c r="B2397" s="817" t="s">
        <v>585</v>
      </c>
      <c r="C2397" s="817" t="s">
        <v>36</v>
      </c>
      <c r="D2397" s="817" t="s">
        <v>3</v>
      </c>
      <c r="E2397" s="818">
        <v>44467</v>
      </c>
      <c r="F2397" s="817" t="s">
        <v>71</v>
      </c>
      <c r="G2397" s="819" t="s">
        <v>619</v>
      </c>
      <c r="H2397" s="817" t="s">
        <v>73</v>
      </c>
      <c r="I2397" s="821">
        <v>12</v>
      </c>
      <c r="J2397" s="827">
        <v>132.15</v>
      </c>
      <c r="K2397" s="21">
        <f t="shared" si="166"/>
        <v>1585.8000000000002</v>
      </c>
      <c r="L2397" s="21">
        <f t="shared" si="165"/>
        <v>210</v>
      </c>
      <c r="M2397" s="21">
        <f t="shared" si="168"/>
        <v>210</v>
      </c>
      <c r="N2397" s="21">
        <f t="shared" si="167"/>
        <v>1795.8000000000002</v>
      </c>
      <c r="O2397" s="817" t="s">
        <v>6</v>
      </c>
      <c r="P2397" s="817" t="s">
        <v>641</v>
      </c>
      <c r="Q2397" s="822" t="s">
        <v>8</v>
      </c>
      <c r="R2397" s="823" t="s">
        <v>9</v>
      </c>
    </row>
    <row r="2398" spans="1:18" ht="15" hidden="1" customHeight="1">
      <c r="A2398" s="816">
        <v>117561</v>
      </c>
      <c r="B2398" s="817" t="s">
        <v>139</v>
      </c>
      <c r="C2398" s="817" t="s">
        <v>18</v>
      </c>
      <c r="D2398" s="817" t="s">
        <v>3</v>
      </c>
      <c r="E2398" s="818">
        <v>44467</v>
      </c>
      <c r="F2398" s="817" t="s">
        <v>140</v>
      </c>
      <c r="G2398" s="819" t="s">
        <v>141</v>
      </c>
      <c r="H2398" s="820" t="s">
        <v>142</v>
      </c>
      <c r="I2398" s="821">
        <v>4</v>
      </c>
      <c r="J2398" s="827">
        <v>150.59</v>
      </c>
      <c r="K2398" s="21">
        <f t="shared" si="166"/>
        <v>602.36</v>
      </c>
      <c r="L2398" s="21">
        <f t="shared" si="165"/>
        <v>76.36363636363636</v>
      </c>
      <c r="M2398" s="21">
        <f t="shared" si="168"/>
        <v>76.36</v>
      </c>
      <c r="N2398" s="21">
        <f t="shared" si="167"/>
        <v>678.72</v>
      </c>
      <c r="O2398" s="817"/>
      <c r="P2398" s="817"/>
      <c r="Q2398" s="822"/>
      <c r="R2398" s="823" t="s">
        <v>9</v>
      </c>
    </row>
    <row r="2399" spans="1:18" ht="15" hidden="1" customHeight="1">
      <c r="A2399" s="816">
        <v>117561</v>
      </c>
      <c r="B2399" s="817" t="s">
        <v>139</v>
      </c>
      <c r="C2399" s="817" t="s">
        <v>18</v>
      </c>
      <c r="D2399" s="817" t="s">
        <v>3</v>
      </c>
      <c r="E2399" s="818">
        <v>44467</v>
      </c>
      <c r="F2399" s="817" t="s">
        <v>140</v>
      </c>
      <c r="G2399" s="819" t="s">
        <v>141</v>
      </c>
      <c r="H2399" s="820" t="s">
        <v>142</v>
      </c>
      <c r="I2399" s="821">
        <v>8</v>
      </c>
      <c r="J2399" s="827">
        <v>150.59</v>
      </c>
      <c r="K2399" s="21">
        <f t="shared" si="166"/>
        <v>1204.72</v>
      </c>
      <c r="L2399" s="21">
        <f t="shared" si="165"/>
        <v>152.72727272727272</v>
      </c>
      <c r="M2399" s="21">
        <f t="shared" si="168"/>
        <v>152.72999999999999</v>
      </c>
      <c r="N2399" s="21">
        <f t="shared" si="167"/>
        <v>1357.45</v>
      </c>
      <c r="O2399" s="817"/>
      <c r="P2399" s="817"/>
      <c r="Q2399" s="822"/>
      <c r="R2399" s="823" t="s">
        <v>9</v>
      </c>
    </row>
    <row r="2400" spans="1:18" ht="15" hidden="1" customHeight="1">
      <c r="A2400" s="816">
        <v>116532</v>
      </c>
      <c r="B2400" s="817" t="s">
        <v>550</v>
      </c>
      <c r="C2400" s="817" t="s">
        <v>209</v>
      </c>
      <c r="D2400" s="817" t="s">
        <v>3</v>
      </c>
      <c r="E2400" s="818">
        <v>44468</v>
      </c>
      <c r="F2400" s="817" t="s">
        <v>71</v>
      </c>
      <c r="G2400" s="819" t="s">
        <v>619</v>
      </c>
      <c r="H2400" s="817" t="s">
        <v>73</v>
      </c>
      <c r="I2400" s="821">
        <v>12.5</v>
      </c>
      <c r="J2400" s="827">
        <v>146.88999999999999</v>
      </c>
      <c r="K2400" s="21">
        <f t="shared" si="166"/>
        <v>1836.1249999999998</v>
      </c>
      <c r="L2400" s="21">
        <f t="shared" si="165"/>
        <v>210</v>
      </c>
      <c r="M2400" s="21">
        <f t="shared" si="168"/>
        <v>210</v>
      </c>
      <c r="N2400" s="21">
        <f t="shared" si="167"/>
        <v>2046.1249999999998</v>
      </c>
      <c r="O2400" s="817" t="s">
        <v>6</v>
      </c>
      <c r="P2400" s="817" t="s">
        <v>435</v>
      </c>
      <c r="Q2400" s="822" t="s">
        <v>8</v>
      </c>
      <c r="R2400" s="823" t="s">
        <v>9</v>
      </c>
    </row>
    <row r="2401" spans="1:18" ht="15" hidden="1" customHeight="1">
      <c r="A2401" s="816">
        <v>116787</v>
      </c>
      <c r="B2401" s="817" t="s">
        <v>638</v>
      </c>
      <c r="C2401" s="817" t="s">
        <v>209</v>
      </c>
      <c r="D2401" s="817" t="s">
        <v>3</v>
      </c>
      <c r="E2401" s="818">
        <v>44468</v>
      </c>
      <c r="F2401" s="817" t="s">
        <v>71</v>
      </c>
      <c r="G2401" s="819" t="s">
        <v>619</v>
      </c>
      <c r="H2401" s="817" t="s">
        <v>73</v>
      </c>
      <c r="I2401" s="821">
        <v>12.5</v>
      </c>
      <c r="J2401" s="827">
        <v>146.88999999999999</v>
      </c>
      <c r="K2401" s="21">
        <f t="shared" si="166"/>
        <v>1836.1249999999998</v>
      </c>
      <c r="L2401" s="21">
        <f t="shared" si="165"/>
        <v>210</v>
      </c>
      <c r="M2401" s="21">
        <f t="shared" si="168"/>
        <v>210</v>
      </c>
      <c r="N2401" s="21">
        <f t="shared" si="167"/>
        <v>2046.1249999999998</v>
      </c>
      <c r="O2401" s="817" t="s">
        <v>6</v>
      </c>
      <c r="P2401" s="817" t="s">
        <v>435</v>
      </c>
      <c r="Q2401" s="822" t="s">
        <v>8</v>
      </c>
      <c r="R2401" s="823" t="s">
        <v>9</v>
      </c>
    </row>
    <row r="2402" spans="1:18" ht="15" hidden="1" customHeight="1">
      <c r="A2402" s="816">
        <v>117367</v>
      </c>
      <c r="B2402" s="817" t="s">
        <v>575</v>
      </c>
      <c r="C2402" s="817" t="s">
        <v>401</v>
      </c>
      <c r="D2402" s="817" t="s">
        <v>3</v>
      </c>
      <c r="E2402" s="818">
        <v>44468</v>
      </c>
      <c r="F2402" s="817" t="s">
        <v>71</v>
      </c>
      <c r="G2402" s="819" t="s">
        <v>619</v>
      </c>
      <c r="H2402" s="817" t="s">
        <v>73</v>
      </c>
      <c r="I2402" s="821">
        <v>12.5</v>
      </c>
      <c r="J2402" s="827">
        <v>81.03</v>
      </c>
      <c r="K2402" s="21">
        <f t="shared" si="166"/>
        <v>1012.875</v>
      </c>
      <c r="L2402" s="21">
        <f t="shared" si="165"/>
        <v>210</v>
      </c>
      <c r="M2402" s="21">
        <f t="shared" si="168"/>
        <v>210</v>
      </c>
      <c r="N2402" s="21">
        <f t="shared" si="167"/>
        <v>1222.875</v>
      </c>
      <c r="O2402" s="817" t="s">
        <v>6</v>
      </c>
      <c r="P2402" s="817" t="s">
        <v>435</v>
      </c>
      <c r="Q2402" s="822" t="s">
        <v>8</v>
      </c>
      <c r="R2402" s="823" t="s">
        <v>9</v>
      </c>
    </row>
    <row r="2403" spans="1:18" ht="15" hidden="1" customHeight="1">
      <c r="A2403" s="816">
        <v>117537</v>
      </c>
      <c r="B2403" s="817" t="s">
        <v>582</v>
      </c>
      <c r="C2403" s="817" t="s">
        <v>59</v>
      </c>
      <c r="D2403" s="817" t="s">
        <v>3</v>
      </c>
      <c r="E2403" s="818">
        <v>44468</v>
      </c>
      <c r="F2403" s="817" t="s">
        <v>71</v>
      </c>
      <c r="G2403" s="819" t="s">
        <v>619</v>
      </c>
      <c r="H2403" s="817" t="s">
        <v>73</v>
      </c>
      <c r="I2403" s="821">
        <v>12.5</v>
      </c>
      <c r="J2403" s="827">
        <v>111.7</v>
      </c>
      <c r="K2403" s="21">
        <f t="shared" si="166"/>
        <v>1396.25</v>
      </c>
      <c r="L2403" s="21">
        <f t="shared" si="165"/>
        <v>210</v>
      </c>
      <c r="M2403" s="21">
        <f t="shared" si="168"/>
        <v>210</v>
      </c>
      <c r="N2403" s="21">
        <f t="shared" si="167"/>
        <v>1606.25</v>
      </c>
      <c r="O2403" s="817" t="s">
        <v>6</v>
      </c>
      <c r="P2403" s="817" t="s">
        <v>435</v>
      </c>
      <c r="Q2403" s="822" t="s">
        <v>8</v>
      </c>
      <c r="R2403" s="823" t="s">
        <v>9</v>
      </c>
    </row>
    <row r="2404" spans="1:18" ht="15" hidden="1" customHeight="1">
      <c r="A2404" s="816">
        <v>117541</v>
      </c>
      <c r="B2404" s="817" t="s">
        <v>564</v>
      </c>
      <c r="C2404" s="817" t="s">
        <v>59</v>
      </c>
      <c r="D2404" s="817" t="s">
        <v>3</v>
      </c>
      <c r="E2404" s="818">
        <v>44468</v>
      </c>
      <c r="F2404" s="817" t="s">
        <v>71</v>
      </c>
      <c r="G2404" s="819" t="s">
        <v>619</v>
      </c>
      <c r="H2404" s="817" t="s">
        <v>73</v>
      </c>
      <c r="I2404" s="821">
        <v>12.5</v>
      </c>
      <c r="J2404" s="827">
        <v>111.7</v>
      </c>
      <c r="K2404" s="21">
        <f t="shared" si="166"/>
        <v>1396.25</v>
      </c>
      <c r="L2404" s="21">
        <f t="shared" si="165"/>
        <v>210</v>
      </c>
      <c r="M2404" s="21">
        <f t="shared" si="168"/>
        <v>210</v>
      </c>
      <c r="N2404" s="21">
        <f t="shared" si="167"/>
        <v>1606.25</v>
      </c>
      <c r="O2404" s="817" t="s">
        <v>6</v>
      </c>
      <c r="P2404" s="817" t="s">
        <v>435</v>
      </c>
      <c r="Q2404" s="822" t="s">
        <v>8</v>
      </c>
      <c r="R2404" s="823" t="s">
        <v>9</v>
      </c>
    </row>
    <row r="2405" spans="1:18" ht="15" hidden="1" customHeight="1">
      <c r="A2405" s="816">
        <v>117725</v>
      </c>
      <c r="B2405" s="817" t="s">
        <v>576</v>
      </c>
      <c r="C2405" s="817" t="s">
        <v>209</v>
      </c>
      <c r="D2405" s="817" t="s">
        <v>3</v>
      </c>
      <c r="E2405" s="818">
        <v>44468</v>
      </c>
      <c r="F2405" s="817" t="s">
        <v>71</v>
      </c>
      <c r="G2405" s="819" t="s">
        <v>619</v>
      </c>
      <c r="H2405" s="817" t="s">
        <v>73</v>
      </c>
      <c r="I2405" s="821">
        <v>12.5</v>
      </c>
      <c r="J2405" s="827">
        <v>146.88999999999999</v>
      </c>
      <c r="K2405" s="21">
        <f t="shared" si="166"/>
        <v>1836.1249999999998</v>
      </c>
      <c r="L2405" s="21">
        <f t="shared" si="165"/>
        <v>210</v>
      </c>
      <c r="M2405" s="21">
        <f t="shared" si="168"/>
        <v>210</v>
      </c>
      <c r="N2405" s="21">
        <f t="shared" si="167"/>
        <v>2046.1249999999998</v>
      </c>
      <c r="O2405" s="817" t="s">
        <v>6</v>
      </c>
      <c r="P2405" s="817" t="s">
        <v>435</v>
      </c>
      <c r="Q2405" s="822" t="s">
        <v>8</v>
      </c>
      <c r="R2405" s="823" t="s">
        <v>9</v>
      </c>
    </row>
    <row r="2406" spans="1:18" ht="15" hidden="1" customHeight="1">
      <c r="A2406" s="816">
        <v>118370</v>
      </c>
      <c r="B2406" s="817" t="s">
        <v>222</v>
      </c>
      <c r="C2406" s="817" t="s">
        <v>18</v>
      </c>
      <c r="D2406" s="817" t="s">
        <v>3</v>
      </c>
      <c r="E2406" s="818">
        <v>44468</v>
      </c>
      <c r="F2406" s="817" t="s">
        <v>71</v>
      </c>
      <c r="G2406" s="819" t="s">
        <v>223</v>
      </c>
      <c r="H2406" s="817" t="s">
        <v>73</v>
      </c>
      <c r="I2406" s="821">
        <v>12</v>
      </c>
      <c r="J2406" s="827">
        <v>150.59</v>
      </c>
      <c r="K2406" s="21">
        <f t="shared" si="166"/>
        <v>1807.08</v>
      </c>
      <c r="L2406" s="21">
        <f t="shared" si="165"/>
        <v>210</v>
      </c>
      <c r="M2406" s="21">
        <f t="shared" si="168"/>
        <v>210</v>
      </c>
      <c r="N2406" s="21">
        <f t="shared" si="167"/>
        <v>2017.08</v>
      </c>
      <c r="O2406" s="817"/>
      <c r="P2406" s="817"/>
      <c r="Q2406" s="822" t="s">
        <v>8</v>
      </c>
      <c r="R2406" s="823" t="s">
        <v>9</v>
      </c>
    </row>
    <row r="2407" spans="1:18" ht="15" hidden="1" customHeight="1">
      <c r="A2407" s="816">
        <v>118488</v>
      </c>
      <c r="B2407" s="817" t="s">
        <v>604</v>
      </c>
      <c r="C2407" s="817" t="s">
        <v>401</v>
      </c>
      <c r="D2407" s="817" t="s">
        <v>3</v>
      </c>
      <c r="E2407" s="818">
        <v>44468</v>
      </c>
      <c r="F2407" s="817" t="s">
        <v>71</v>
      </c>
      <c r="G2407" s="819" t="s">
        <v>619</v>
      </c>
      <c r="H2407" s="817" t="s">
        <v>73</v>
      </c>
      <c r="I2407" s="821">
        <v>12.5</v>
      </c>
      <c r="J2407" s="827">
        <v>81.03</v>
      </c>
      <c r="K2407" s="21">
        <f t="shared" si="166"/>
        <v>1012.875</v>
      </c>
      <c r="L2407" s="21">
        <f t="shared" si="165"/>
        <v>210</v>
      </c>
      <c r="M2407" s="21">
        <f t="shared" si="168"/>
        <v>210</v>
      </c>
      <c r="N2407" s="21">
        <f t="shared" si="167"/>
        <v>1222.875</v>
      </c>
      <c r="O2407" s="817" t="s">
        <v>6</v>
      </c>
      <c r="P2407" s="817" t="s">
        <v>435</v>
      </c>
      <c r="Q2407" s="822" t="s">
        <v>8</v>
      </c>
      <c r="R2407" s="823" t="s">
        <v>9</v>
      </c>
    </row>
    <row r="2408" spans="1:18" ht="15" hidden="1" customHeight="1">
      <c r="A2408" s="816">
        <v>118850</v>
      </c>
      <c r="B2408" s="817" t="s">
        <v>578</v>
      </c>
      <c r="C2408" s="817" t="s">
        <v>401</v>
      </c>
      <c r="D2408" s="817" t="s">
        <v>3</v>
      </c>
      <c r="E2408" s="818">
        <v>44468</v>
      </c>
      <c r="F2408" s="817" t="s">
        <v>71</v>
      </c>
      <c r="G2408" s="819" t="s">
        <v>619</v>
      </c>
      <c r="H2408" s="817" t="s">
        <v>73</v>
      </c>
      <c r="I2408" s="821">
        <v>12.5</v>
      </c>
      <c r="J2408" s="827">
        <v>81.03</v>
      </c>
      <c r="K2408" s="21">
        <f t="shared" si="166"/>
        <v>1012.875</v>
      </c>
      <c r="L2408" s="21">
        <f t="shared" si="165"/>
        <v>210</v>
      </c>
      <c r="M2408" s="21">
        <f t="shared" si="168"/>
        <v>210</v>
      </c>
      <c r="N2408" s="21">
        <f t="shared" si="167"/>
        <v>1222.875</v>
      </c>
      <c r="O2408" s="817" t="s">
        <v>6</v>
      </c>
      <c r="P2408" s="817" t="s">
        <v>435</v>
      </c>
      <c r="Q2408" s="822" t="s">
        <v>8</v>
      </c>
      <c r="R2408" s="823" t="s">
        <v>9</v>
      </c>
    </row>
    <row r="2409" spans="1:18" ht="15" hidden="1" customHeight="1">
      <c r="A2409" s="816">
        <v>139162</v>
      </c>
      <c r="B2409" s="817" t="s">
        <v>568</v>
      </c>
      <c r="C2409" s="817" t="s">
        <v>36</v>
      </c>
      <c r="D2409" s="817" t="s">
        <v>3</v>
      </c>
      <c r="E2409" s="818">
        <v>44468</v>
      </c>
      <c r="F2409" s="817" t="s">
        <v>71</v>
      </c>
      <c r="G2409" s="819" t="s">
        <v>619</v>
      </c>
      <c r="H2409" s="817" t="s">
        <v>73</v>
      </c>
      <c r="I2409" s="821">
        <v>12.5</v>
      </c>
      <c r="J2409" s="827">
        <v>132.15</v>
      </c>
      <c r="K2409" s="21">
        <f t="shared" si="166"/>
        <v>1651.875</v>
      </c>
      <c r="L2409" s="21">
        <f t="shared" si="165"/>
        <v>210</v>
      </c>
      <c r="M2409" s="21">
        <f t="shared" si="168"/>
        <v>210</v>
      </c>
      <c r="N2409" s="21">
        <f t="shared" si="167"/>
        <v>1861.875</v>
      </c>
      <c r="O2409" s="817" t="s">
        <v>6</v>
      </c>
      <c r="P2409" s="817" t="s">
        <v>435</v>
      </c>
      <c r="Q2409" s="822" t="s">
        <v>8</v>
      </c>
      <c r="R2409" s="823" t="s">
        <v>9</v>
      </c>
    </row>
    <row r="2410" spans="1:18" ht="15" hidden="1" customHeight="1">
      <c r="A2410" s="816">
        <v>156150</v>
      </c>
      <c r="B2410" s="817" t="s">
        <v>579</v>
      </c>
      <c r="C2410" s="817" t="s">
        <v>39</v>
      </c>
      <c r="D2410" s="817" t="s">
        <v>3</v>
      </c>
      <c r="E2410" s="818">
        <v>44468</v>
      </c>
      <c r="F2410" s="817" t="s">
        <v>71</v>
      </c>
      <c r="G2410" s="819" t="s">
        <v>619</v>
      </c>
      <c r="H2410" s="817" t="s">
        <v>73</v>
      </c>
      <c r="I2410" s="821">
        <v>12.5</v>
      </c>
      <c r="J2410" s="827">
        <v>81.03</v>
      </c>
      <c r="K2410" s="21">
        <f t="shared" si="166"/>
        <v>1012.875</v>
      </c>
      <c r="L2410" s="21">
        <f t="shared" si="165"/>
        <v>210</v>
      </c>
      <c r="M2410" s="21">
        <f t="shared" si="168"/>
        <v>210</v>
      </c>
      <c r="N2410" s="21">
        <f t="shared" si="167"/>
        <v>1222.875</v>
      </c>
      <c r="O2410" s="817" t="s">
        <v>6</v>
      </c>
      <c r="P2410" s="817" t="s">
        <v>435</v>
      </c>
      <c r="Q2410" s="822" t="s">
        <v>8</v>
      </c>
      <c r="R2410" s="823" t="s">
        <v>9</v>
      </c>
    </row>
    <row r="2411" spans="1:18" ht="15" hidden="1" customHeight="1">
      <c r="A2411" s="816">
        <v>180376</v>
      </c>
      <c r="B2411" s="817" t="s">
        <v>569</v>
      </c>
      <c r="C2411" s="817" t="s">
        <v>36</v>
      </c>
      <c r="D2411" s="817" t="s">
        <v>3</v>
      </c>
      <c r="E2411" s="818">
        <v>44468</v>
      </c>
      <c r="F2411" s="817" t="s">
        <v>71</v>
      </c>
      <c r="G2411" s="819" t="s">
        <v>619</v>
      </c>
      <c r="H2411" s="817" t="s">
        <v>73</v>
      </c>
      <c r="I2411" s="821">
        <v>12.5</v>
      </c>
      <c r="J2411" s="827">
        <v>132.15</v>
      </c>
      <c r="K2411" s="21">
        <f t="shared" si="166"/>
        <v>1651.875</v>
      </c>
      <c r="L2411" s="21">
        <f t="shared" si="165"/>
        <v>210</v>
      </c>
      <c r="M2411" s="21">
        <f t="shared" si="168"/>
        <v>210</v>
      </c>
      <c r="N2411" s="21">
        <f t="shared" si="167"/>
        <v>1861.875</v>
      </c>
      <c r="O2411" s="817" t="s">
        <v>6</v>
      </c>
      <c r="P2411" s="817" t="s">
        <v>435</v>
      </c>
      <c r="Q2411" s="822" t="s">
        <v>8</v>
      </c>
      <c r="R2411" s="823" t="s">
        <v>9</v>
      </c>
    </row>
    <row r="2412" spans="1:18" ht="15" hidden="1" customHeight="1">
      <c r="A2412" s="816">
        <v>188879</v>
      </c>
      <c r="B2412" s="817" t="s">
        <v>585</v>
      </c>
      <c r="C2412" s="817" t="s">
        <v>36</v>
      </c>
      <c r="D2412" s="817" t="s">
        <v>3</v>
      </c>
      <c r="E2412" s="818">
        <v>44468</v>
      </c>
      <c r="F2412" s="817" t="s">
        <v>71</v>
      </c>
      <c r="G2412" s="819" t="s">
        <v>619</v>
      </c>
      <c r="H2412" s="817" t="s">
        <v>73</v>
      </c>
      <c r="I2412" s="821">
        <v>12.5</v>
      </c>
      <c r="J2412" s="827">
        <v>132.15</v>
      </c>
      <c r="K2412" s="21">
        <f t="shared" si="166"/>
        <v>1651.875</v>
      </c>
      <c r="L2412" s="21">
        <f t="shared" si="165"/>
        <v>210</v>
      </c>
      <c r="M2412" s="21">
        <f t="shared" si="168"/>
        <v>210</v>
      </c>
      <c r="N2412" s="21">
        <f t="shared" si="167"/>
        <v>1861.875</v>
      </c>
      <c r="O2412" s="817" t="s">
        <v>6</v>
      </c>
      <c r="P2412" s="817" t="s">
        <v>435</v>
      </c>
      <c r="Q2412" s="822" t="s">
        <v>8</v>
      </c>
      <c r="R2412" s="823" t="s">
        <v>9</v>
      </c>
    </row>
    <row r="2413" spans="1:18" ht="15" hidden="1" customHeight="1">
      <c r="A2413" s="816">
        <v>116532</v>
      </c>
      <c r="B2413" s="817" t="s">
        <v>550</v>
      </c>
      <c r="C2413" s="817" t="s">
        <v>209</v>
      </c>
      <c r="D2413" s="817" t="s">
        <v>3</v>
      </c>
      <c r="E2413" s="818">
        <v>44469</v>
      </c>
      <c r="F2413" s="817" t="s">
        <v>71</v>
      </c>
      <c r="G2413" s="819" t="s">
        <v>630</v>
      </c>
      <c r="H2413" s="817" t="s">
        <v>73</v>
      </c>
      <c r="I2413" s="821">
        <v>11</v>
      </c>
      <c r="J2413" s="827">
        <v>146.88999999999999</v>
      </c>
      <c r="K2413" s="21">
        <f t="shared" si="166"/>
        <v>1615.79</v>
      </c>
      <c r="L2413" s="21">
        <f t="shared" si="165"/>
        <v>210</v>
      </c>
      <c r="M2413" s="21">
        <f t="shared" si="168"/>
        <v>210</v>
      </c>
      <c r="N2413" s="21">
        <f t="shared" si="167"/>
        <v>1825.79</v>
      </c>
      <c r="O2413" s="817" t="s">
        <v>6</v>
      </c>
      <c r="P2413" s="817" t="s">
        <v>128</v>
      </c>
      <c r="Q2413" s="822" t="s">
        <v>8</v>
      </c>
      <c r="R2413" s="823" t="s">
        <v>9</v>
      </c>
    </row>
    <row r="2414" spans="1:18" ht="15" hidden="1" customHeight="1">
      <c r="A2414" s="816">
        <v>116787</v>
      </c>
      <c r="B2414" s="817" t="s">
        <v>638</v>
      </c>
      <c r="C2414" s="817" t="s">
        <v>209</v>
      </c>
      <c r="D2414" s="817" t="s">
        <v>3</v>
      </c>
      <c r="E2414" s="818">
        <v>44469</v>
      </c>
      <c r="F2414" s="817" t="s">
        <v>71</v>
      </c>
      <c r="G2414" s="819" t="s">
        <v>643</v>
      </c>
      <c r="H2414" s="817" t="s">
        <v>73</v>
      </c>
      <c r="I2414" s="821">
        <v>12</v>
      </c>
      <c r="J2414" s="827">
        <v>146.88999999999999</v>
      </c>
      <c r="K2414" s="21">
        <f t="shared" si="166"/>
        <v>1762.6799999999998</v>
      </c>
      <c r="L2414" s="21">
        <f t="shared" si="165"/>
        <v>210</v>
      </c>
      <c r="M2414" s="21">
        <f t="shared" si="168"/>
        <v>210</v>
      </c>
      <c r="N2414" s="21">
        <f t="shared" si="167"/>
        <v>1972.6799999999998</v>
      </c>
      <c r="O2414" s="817" t="s">
        <v>6</v>
      </c>
      <c r="P2414" s="817" t="s">
        <v>173</v>
      </c>
      <c r="Q2414" s="822" t="s">
        <v>8</v>
      </c>
      <c r="R2414" s="823" t="s">
        <v>9</v>
      </c>
    </row>
    <row r="2415" spans="1:18" ht="15" hidden="1" customHeight="1">
      <c r="A2415" s="816">
        <v>117367</v>
      </c>
      <c r="B2415" s="817" t="s">
        <v>575</v>
      </c>
      <c r="C2415" s="817" t="s">
        <v>401</v>
      </c>
      <c r="D2415" s="817" t="s">
        <v>3</v>
      </c>
      <c r="E2415" s="818">
        <v>44469</v>
      </c>
      <c r="F2415" s="817" t="s">
        <v>71</v>
      </c>
      <c r="G2415" s="819" t="s">
        <v>630</v>
      </c>
      <c r="H2415" s="817" t="s">
        <v>73</v>
      </c>
      <c r="I2415" s="821">
        <v>11</v>
      </c>
      <c r="J2415" s="827">
        <v>81.03</v>
      </c>
      <c r="K2415" s="21">
        <f t="shared" si="166"/>
        <v>891.33</v>
      </c>
      <c r="L2415" s="21">
        <f t="shared" si="165"/>
        <v>210</v>
      </c>
      <c r="M2415" s="21">
        <f t="shared" si="168"/>
        <v>210</v>
      </c>
      <c r="N2415" s="21">
        <f t="shared" si="167"/>
        <v>1101.33</v>
      </c>
      <c r="O2415" s="817" t="s">
        <v>6</v>
      </c>
      <c r="P2415" s="817" t="s">
        <v>128</v>
      </c>
      <c r="Q2415" s="822" t="s">
        <v>8</v>
      </c>
      <c r="R2415" s="823" t="s">
        <v>9</v>
      </c>
    </row>
    <row r="2416" spans="1:18" ht="15" hidden="1" customHeight="1">
      <c r="A2416" s="816">
        <v>117537</v>
      </c>
      <c r="B2416" s="817" t="s">
        <v>582</v>
      </c>
      <c r="C2416" s="817" t="s">
        <v>59</v>
      </c>
      <c r="D2416" s="817" t="s">
        <v>3</v>
      </c>
      <c r="E2416" s="818">
        <v>44469</v>
      </c>
      <c r="F2416" s="817" t="s">
        <v>71</v>
      </c>
      <c r="G2416" s="819" t="s">
        <v>630</v>
      </c>
      <c r="H2416" s="817" t="s">
        <v>73</v>
      </c>
      <c r="I2416" s="821">
        <v>11</v>
      </c>
      <c r="J2416" s="827">
        <v>111.7</v>
      </c>
      <c r="K2416" s="21">
        <f t="shared" si="166"/>
        <v>1228.7</v>
      </c>
      <c r="L2416" s="21">
        <f t="shared" si="165"/>
        <v>210</v>
      </c>
      <c r="M2416" s="21">
        <f t="shared" si="168"/>
        <v>210</v>
      </c>
      <c r="N2416" s="21">
        <f t="shared" si="167"/>
        <v>1438.7</v>
      </c>
      <c r="O2416" s="817" t="s">
        <v>6</v>
      </c>
      <c r="P2416" s="817" t="s">
        <v>128</v>
      </c>
      <c r="Q2416" s="822" t="s">
        <v>8</v>
      </c>
      <c r="R2416" s="823" t="s">
        <v>9</v>
      </c>
    </row>
    <row r="2417" spans="1:19" ht="15" hidden="1" customHeight="1">
      <c r="A2417" s="816">
        <v>117541</v>
      </c>
      <c r="B2417" s="817" t="s">
        <v>564</v>
      </c>
      <c r="C2417" s="817" t="s">
        <v>59</v>
      </c>
      <c r="D2417" s="817" t="s">
        <v>3</v>
      </c>
      <c r="E2417" s="818">
        <v>44469</v>
      </c>
      <c r="F2417" s="817" t="s">
        <v>71</v>
      </c>
      <c r="G2417" s="819" t="s">
        <v>630</v>
      </c>
      <c r="H2417" s="817" t="s">
        <v>73</v>
      </c>
      <c r="I2417" s="821">
        <v>11</v>
      </c>
      <c r="J2417" s="827">
        <v>111.7</v>
      </c>
      <c r="K2417" s="21">
        <f t="shared" si="166"/>
        <v>1228.7</v>
      </c>
      <c r="L2417" s="21">
        <f t="shared" si="165"/>
        <v>210</v>
      </c>
      <c r="M2417" s="21">
        <f t="shared" si="168"/>
        <v>210</v>
      </c>
      <c r="N2417" s="21">
        <f t="shared" si="167"/>
        <v>1438.7</v>
      </c>
      <c r="O2417" s="817" t="s">
        <v>6</v>
      </c>
      <c r="P2417" s="817" t="s">
        <v>128</v>
      </c>
      <c r="Q2417" s="822" t="s">
        <v>8</v>
      </c>
      <c r="R2417" s="823" t="s">
        <v>9</v>
      </c>
    </row>
    <row r="2418" spans="1:19" ht="15" hidden="1" customHeight="1">
      <c r="A2418" s="816">
        <v>117725</v>
      </c>
      <c r="B2418" s="817" t="s">
        <v>576</v>
      </c>
      <c r="C2418" s="817" t="s">
        <v>209</v>
      </c>
      <c r="D2418" s="817" t="s">
        <v>3</v>
      </c>
      <c r="E2418" s="818">
        <v>44469</v>
      </c>
      <c r="F2418" s="817" t="s">
        <v>71</v>
      </c>
      <c r="G2418" s="819" t="s">
        <v>630</v>
      </c>
      <c r="H2418" s="817" t="s">
        <v>73</v>
      </c>
      <c r="I2418" s="821">
        <v>11</v>
      </c>
      <c r="J2418" s="827">
        <v>146.88999999999999</v>
      </c>
      <c r="K2418" s="21">
        <f t="shared" si="166"/>
        <v>1615.79</v>
      </c>
      <c r="L2418" s="21">
        <f t="shared" si="165"/>
        <v>210</v>
      </c>
      <c r="M2418" s="21">
        <f t="shared" si="168"/>
        <v>210</v>
      </c>
      <c r="N2418" s="21">
        <f t="shared" si="167"/>
        <v>1825.79</v>
      </c>
      <c r="O2418" s="817" t="s">
        <v>6</v>
      </c>
      <c r="P2418" s="817" t="s">
        <v>128</v>
      </c>
      <c r="Q2418" s="822" t="s">
        <v>8</v>
      </c>
      <c r="R2418" s="823" t="s">
        <v>9</v>
      </c>
    </row>
    <row r="2419" spans="1:19">
      <c r="A2419" s="808"/>
      <c r="B2419" s="809"/>
      <c r="C2419" s="809"/>
      <c r="D2419" s="809"/>
      <c r="E2419" s="810"/>
      <c r="F2419" s="809"/>
      <c r="G2419" s="811"/>
      <c r="H2419" s="812"/>
      <c r="I2419" s="813"/>
      <c r="J2419" s="828"/>
      <c r="K2419" s="339"/>
      <c r="L2419" s="21">
        <f>(I2419/8)*210</f>
        <v>0</v>
      </c>
      <c r="M2419" s="339"/>
      <c r="N2419" s="339"/>
      <c r="O2419" s="809"/>
      <c r="P2419" s="809"/>
      <c r="Q2419" s="814"/>
      <c r="R2419" s="815"/>
      <c r="S2419" s="322"/>
    </row>
    <row r="2420" spans="1:19" ht="15" hidden="1" customHeight="1">
      <c r="A2420" s="816">
        <v>118488</v>
      </c>
      <c r="B2420" s="817" t="s">
        <v>604</v>
      </c>
      <c r="C2420" s="817" t="s">
        <v>401</v>
      </c>
      <c r="D2420" s="817" t="s">
        <v>3</v>
      </c>
      <c r="E2420" s="818">
        <v>44469</v>
      </c>
      <c r="F2420" s="817" t="s">
        <v>71</v>
      </c>
      <c r="G2420" s="819" t="s">
        <v>630</v>
      </c>
      <c r="H2420" s="817" t="s">
        <v>73</v>
      </c>
      <c r="I2420" s="821">
        <v>11</v>
      </c>
      <c r="J2420" s="827">
        <v>81.03</v>
      </c>
      <c r="K2420" s="21">
        <f t="shared" si="166"/>
        <v>891.33</v>
      </c>
      <c r="L2420" s="21">
        <f>IF(OR(I2420=11,I2420&gt;11),210,210*(I2420/11))</f>
        <v>210</v>
      </c>
      <c r="M2420" s="21">
        <f t="shared" si="168"/>
        <v>210</v>
      </c>
      <c r="N2420" s="21">
        <f t="shared" si="167"/>
        <v>1101.33</v>
      </c>
      <c r="O2420" s="817" t="s">
        <v>6</v>
      </c>
      <c r="P2420" s="817" t="s">
        <v>128</v>
      </c>
      <c r="Q2420" s="822" t="s">
        <v>8</v>
      </c>
      <c r="R2420" s="823" t="s">
        <v>9</v>
      </c>
    </row>
    <row r="2421" spans="1:19" ht="15" hidden="1" customHeight="1">
      <c r="A2421" s="816">
        <v>118850</v>
      </c>
      <c r="B2421" s="817" t="s">
        <v>578</v>
      </c>
      <c r="C2421" s="817" t="s">
        <v>401</v>
      </c>
      <c r="D2421" s="817" t="s">
        <v>3</v>
      </c>
      <c r="E2421" s="818">
        <v>44469</v>
      </c>
      <c r="F2421" s="817" t="s">
        <v>71</v>
      </c>
      <c r="G2421" s="819" t="s">
        <v>630</v>
      </c>
      <c r="H2421" s="817" t="s">
        <v>73</v>
      </c>
      <c r="I2421" s="821">
        <v>11</v>
      </c>
      <c r="J2421" s="827">
        <v>81.03</v>
      </c>
      <c r="K2421" s="21">
        <f t="shared" si="166"/>
        <v>891.33</v>
      </c>
      <c r="L2421" s="21">
        <f>IF(OR(I2421=11,I2421&gt;11),210,210*(I2421/11))</f>
        <v>210</v>
      </c>
      <c r="M2421" s="21">
        <f t="shared" si="168"/>
        <v>210</v>
      </c>
      <c r="N2421" s="21">
        <f t="shared" si="167"/>
        <v>1101.33</v>
      </c>
      <c r="O2421" s="817" t="s">
        <v>6</v>
      </c>
      <c r="P2421" s="817" t="s">
        <v>128</v>
      </c>
      <c r="Q2421" s="822" t="s">
        <v>8</v>
      </c>
      <c r="R2421" s="823" t="s">
        <v>9</v>
      </c>
    </row>
    <row r="2422" spans="1:19">
      <c r="A2422" s="808"/>
      <c r="B2422" s="809"/>
      <c r="C2422" s="809"/>
      <c r="D2422" s="809"/>
      <c r="E2422" s="810"/>
      <c r="F2422" s="809"/>
      <c r="G2422" s="811"/>
      <c r="H2422" s="812"/>
      <c r="I2422" s="813"/>
      <c r="J2422" s="828"/>
      <c r="K2422" s="339"/>
      <c r="L2422" s="21">
        <f>(I2422/8)*210</f>
        <v>0</v>
      </c>
      <c r="M2422" s="339"/>
      <c r="N2422" s="339"/>
      <c r="O2422" s="809"/>
      <c r="P2422" s="809"/>
      <c r="Q2422" s="814"/>
      <c r="R2422" s="815"/>
      <c r="S2422" s="322"/>
    </row>
    <row r="2423" spans="1:19">
      <c r="A2423" s="808"/>
      <c r="B2423" s="809"/>
      <c r="C2423" s="809"/>
      <c r="D2423" s="809"/>
      <c r="E2423" s="810"/>
      <c r="F2423" s="809"/>
      <c r="G2423" s="811"/>
      <c r="H2423" s="812"/>
      <c r="I2423" s="813"/>
      <c r="J2423" s="828"/>
      <c r="K2423" s="339"/>
      <c r="L2423" s="21">
        <f>(I2423/8)*210</f>
        <v>0</v>
      </c>
      <c r="M2423" s="339"/>
      <c r="N2423" s="339"/>
      <c r="O2423" s="809"/>
      <c r="P2423" s="809"/>
      <c r="Q2423" s="814"/>
      <c r="R2423" s="815"/>
      <c r="S2423" s="322"/>
    </row>
    <row r="2424" spans="1:19" ht="15" hidden="1" customHeight="1">
      <c r="A2424" s="816">
        <v>119108</v>
      </c>
      <c r="B2424" s="817" t="s">
        <v>644</v>
      </c>
      <c r="C2424" s="817" t="s">
        <v>59</v>
      </c>
      <c r="D2424" s="817" t="s">
        <v>3</v>
      </c>
      <c r="E2424" s="818">
        <v>44469</v>
      </c>
      <c r="F2424" s="817" t="s">
        <v>71</v>
      </c>
      <c r="G2424" s="819" t="s">
        <v>643</v>
      </c>
      <c r="H2424" s="817" t="s">
        <v>73</v>
      </c>
      <c r="I2424" s="821">
        <v>12</v>
      </c>
      <c r="J2424" s="827">
        <v>111.7</v>
      </c>
      <c r="K2424" s="21">
        <f t="shared" si="166"/>
        <v>1340.4</v>
      </c>
      <c r="L2424" s="21">
        <f>IF(OR(I2424=11,I2424&gt;11),210,210*(I2424/11))</f>
        <v>210</v>
      </c>
      <c r="M2424" s="21">
        <f t="shared" si="168"/>
        <v>210</v>
      </c>
      <c r="N2424" s="21">
        <f t="shared" si="167"/>
        <v>1550.4</v>
      </c>
      <c r="O2424" s="817" t="s">
        <v>6</v>
      </c>
      <c r="P2424" s="817" t="s">
        <v>173</v>
      </c>
      <c r="Q2424" s="822" t="s">
        <v>8</v>
      </c>
      <c r="R2424" s="823" t="s">
        <v>9</v>
      </c>
    </row>
    <row r="2425" spans="1:19">
      <c r="A2425" s="808"/>
      <c r="B2425" s="809"/>
      <c r="C2425" s="809"/>
      <c r="D2425" s="809"/>
      <c r="E2425" s="810"/>
      <c r="F2425" s="809"/>
      <c r="G2425" s="811"/>
      <c r="H2425" s="812"/>
      <c r="I2425" s="813"/>
      <c r="J2425" s="828"/>
      <c r="K2425" s="339"/>
      <c r="L2425" s="21">
        <f>(I2425/8)*210</f>
        <v>0</v>
      </c>
      <c r="M2425" s="339"/>
      <c r="N2425" s="339"/>
      <c r="O2425" s="809"/>
      <c r="P2425" s="809"/>
      <c r="Q2425" s="814"/>
      <c r="R2425" s="815"/>
      <c r="S2425" s="322"/>
    </row>
    <row r="2426" spans="1:19">
      <c r="A2426" s="808"/>
      <c r="B2426" s="809"/>
      <c r="C2426" s="809"/>
      <c r="D2426" s="809"/>
      <c r="E2426" s="810"/>
      <c r="F2426" s="809"/>
      <c r="G2426" s="811"/>
      <c r="H2426" s="812"/>
      <c r="I2426" s="813"/>
      <c r="J2426" s="828"/>
      <c r="K2426" s="339"/>
      <c r="L2426" s="21">
        <f>(I2426/8)*210</f>
        <v>0</v>
      </c>
      <c r="M2426" s="339"/>
      <c r="N2426" s="339"/>
      <c r="O2426" s="809"/>
      <c r="P2426" s="809"/>
      <c r="Q2426" s="814"/>
      <c r="R2426" s="815"/>
      <c r="S2426" s="322"/>
    </row>
    <row r="2427" spans="1:19">
      <c r="A2427" s="808"/>
      <c r="B2427" s="809"/>
      <c r="C2427" s="809"/>
      <c r="D2427" s="809"/>
      <c r="E2427" s="810"/>
      <c r="F2427" s="809"/>
      <c r="G2427" s="811"/>
      <c r="H2427" s="812"/>
      <c r="I2427" s="813"/>
      <c r="J2427" s="828"/>
      <c r="K2427" s="339"/>
      <c r="L2427" s="21">
        <f>(I2427/8)*210</f>
        <v>0</v>
      </c>
      <c r="M2427" s="339"/>
      <c r="N2427" s="339"/>
      <c r="O2427" s="809"/>
      <c r="P2427" s="809"/>
      <c r="Q2427" s="814"/>
      <c r="R2427" s="815"/>
      <c r="S2427" s="322"/>
    </row>
    <row r="2428" spans="1:19">
      <c r="A2428" s="808"/>
      <c r="B2428" s="809"/>
      <c r="C2428" s="809"/>
      <c r="D2428" s="809"/>
      <c r="E2428" s="810"/>
      <c r="F2428" s="809"/>
      <c r="G2428" s="811"/>
      <c r="H2428" s="812"/>
      <c r="I2428" s="813"/>
      <c r="J2428" s="828"/>
      <c r="K2428" s="339"/>
      <c r="L2428" s="21">
        <f>(I2428/8)*210</f>
        <v>0</v>
      </c>
      <c r="M2428" s="339"/>
      <c r="N2428" s="339"/>
      <c r="O2428" s="809"/>
      <c r="P2428" s="809"/>
      <c r="Q2428" s="814"/>
      <c r="R2428" s="815"/>
      <c r="S2428" s="322"/>
    </row>
    <row r="2429" spans="1:19" ht="15" hidden="1" customHeight="1">
      <c r="A2429" s="816">
        <v>139162</v>
      </c>
      <c r="B2429" s="817" t="s">
        <v>568</v>
      </c>
      <c r="C2429" s="817" t="s">
        <v>36</v>
      </c>
      <c r="D2429" s="817" t="s">
        <v>3</v>
      </c>
      <c r="E2429" s="818">
        <v>44469</v>
      </c>
      <c r="F2429" s="817" t="s">
        <v>71</v>
      </c>
      <c r="G2429" s="819" t="s">
        <v>630</v>
      </c>
      <c r="H2429" s="817" t="s">
        <v>73</v>
      </c>
      <c r="I2429" s="821">
        <v>11</v>
      </c>
      <c r="J2429" s="827">
        <v>132.15</v>
      </c>
      <c r="K2429" s="21">
        <f t="shared" si="166"/>
        <v>1453.65</v>
      </c>
      <c r="L2429" s="21">
        <f t="shared" ref="L2429:L2492" si="169">IF(OR(I2429=11,I2429&gt;11),210,210*(I2429/11))</f>
        <v>210</v>
      </c>
      <c r="M2429" s="21">
        <f t="shared" si="168"/>
        <v>210</v>
      </c>
      <c r="N2429" s="21">
        <f t="shared" si="167"/>
        <v>1663.65</v>
      </c>
      <c r="O2429" s="817" t="s">
        <v>6</v>
      </c>
      <c r="P2429" s="817" t="s">
        <v>128</v>
      </c>
      <c r="Q2429" s="822" t="s">
        <v>8</v>
      </c>
      <c r="R2429" s="823" t="s">
        <v>9</v>
      </c>
    </row>
    <row r="2430" spans="1:19" ht="15" hidden="1" customHeight="1">
      <c r="A2430" s="816">
        <v>156150</v>
      </c>
      <c r="B2430" s="817" t="s">
        <v>579</v>
      </c>
      <c r="C2430" s="817" t="s">
        <v>39</v>
      </c>
      <c r="D2430" s="817" t="s">
        <v>3</v>
      </c>
      <c r="E2430" s="818">
        <v>44469</v>
      </c>
      <c r="F2430" s="817" t="s">
        <v>71</v>
      </c>
      <c r="G2430" s="819" t="s">
        <v>630</v>
      </c>
      <c r="H2430" s="817" t="s">
        <v>73</v>
      </c>
      <c r="I2430" s="821">
        <v>11</v>
      </c>
      <c r="J2430" s="827">
        <v>81.03</v>
      </c>
      <c r="K2430" s="21">
        <f t="shared" si="166"/>
        <v>891.33</v>
      </c>
      <c r="L2430" s="21">
        <f t="shared" si="169"/>
        <v>210</v>
      </c>
      <c r="M2430" s="21">
        <f t="shared" si="168"/>
        <v>210</v>
      </c>
      <c r="N2430" s="21">
        <f t="shared" si="167"/>
        <v>1101.33</v>
      </c>
      <c r="O2430" s="817" t="s">
        <v>6</v>
      </c>
      <c r="P2430" s="817" t="s">
        <v>128</v>
      </c>
      <c r="Q2430" s="822" t="s">
        <v>8</v>
      </c>
      <c r="R2430" s="823" t="s">
        <v>9</v>
      </c>
    </row>
    <row r="2431" spans="1:19" ht="15" hidden="1" customHeight="1">
      <c r="A2431" s="816">
        <v>174881</v>
      </c>
      <c r="B2431" s="817" t="s">
        <v>601</v>
      </c>
      <c r="C2431" s="817" t="s">
        <v>70</v>
      </c>
      <c r="D2431" s="817" t="s">
        <v>3</v>
      </c>
      <c r="E2431" s="818">
        <v>44469</v>
      </c>
      <c r="F2431" s="817" t="s">
        <v>71</v>
      </c>
      <c r="G2431" s="819" t="s">
        <v>645</v>
      </c>
      <c r="H2431" s="817" t="s">
        <v>73</v>
      </c>
      <c r="I2431" s="821">
        <v>4</v>
      </c>
      <c r="J2431" s="827">
        <v>132.15</v>
      </c>
      <c r="K2431" s="21">
        <f t="shared" si="166"/>
        <v>528.6</v>
      </c>
      <c r="L2431" s="21">
        <f t="shared" si="169"/>
        <v>76.36363636363636</v>
      </c>
      <c r="M2431" s="21">
        <f t="shared" si="168"/>
        <v>76.36</v>
      </c>
      <c r="N2431" s="21">
        <f t="shared" si="167"/>
        <v>604.96</v>
      </c>
      <c r="O2431" s="817"/>
      <c r="P2431" s="817"/>
      <c r="Q2431" s="822" t="s">
        <v>8</v>
      </c>
      <c r="R2431" s="823" t="s">
        <v>74</v>
      </c>
    </row>
    <row r="2432" spans="1:19" ht="15" hidden="1" customHeight="1">
      <c r="A2432" s="816">
        <v>180376</v>
      </c>
      <c r="B2432" s="817" t="s">
        <v>569</v>
      </c>
      <c r="C2432" s="817" t="s">
        <v>36</v>
      </c>
      <c r="D2432" s="817" t="s">
        <v>3</v>
      </c>
      <c r="E2432" s="818">
        <v>44469</v>
      </c>
      <c r="F2432" s="817" t="s">
        <v>71</v>
      </c>
      <c r="G2432" s="819" t="s">
        <v>630</v>
      </c>
      <c r="H2432" s="817" t="s">
        <v>73</v>
      </c>
      <c r="I2432" s="821">
        <v>11</v>
      </c>
      <c r="J2432" s="827">
        <v>132.15</v>
      </c>
      <c r="K2432" s="21">
        <f t="shared" si="166"/>
        <v>1453.65</v>
      </c>
      <c r="L2432" s="21">
        <f t="shared" si="169"/>
        <v>210</v>
      </c>
      <c r="M2432" s="21">
        <f t="shared" si="168"/>
        <v>210</v>
      </c>
      <c r="N2432" s="21">
        <f t="shared" si="167"/>
        <v>1663.65</v>
      </c>
      <c r="O2432" s="817" t="s">
        <v>6</v>
      </c>
      <c r="P2432" s="817" t="s">
        <v>128</v>
      </c>
      <c r="Q2432" s="822" t="s">
        <v>8</v>
      </c>
      <c r="R2432" s="823" t="s">
        <v>9</v>
      </c>
    </row>
    <row r="2433" spans="1:18" ht="15" hidden="1" customHeight="1">
      <c r="A2433" s="816">
        <v>188879</v>
      </c>
      <c r="B2433" s="817" t="s">
        <v>585</v>
      </c>
      <c r="C2433" s="817" t="s">
        <v>36</v>
      </c>
      <c r="D2433" s="817" t="s">
        <v>3</v>
      </c>
      <c r="E2433" s="818">
        <v>44469</v>
      </c>
      <c r="F2433" s="817" t="s">
        <v>71</v>
      </c>
      <c r="G2433" s="819" t="s">
        <v>630</v>
      </c>
      <c r="H2433" s="817" t="s">
        <v>73</v>
      </c>
      <c r="I2433" s="821">
        <v>11</v>
      </c>
      <c r="J2433" s="827">
        <v>132.15</v>
      </c>
      <c r="K2433" s="21">
        <f t="shared" si="166"/>
        <v>1453.65</v>
      </c>
      <c r="L2433" s="21">
        <f t="shared" si="169"/>
        <v>210</v>
      </c>
      <c r="M2433" s="21">
        <f t="shared" si="168"/>
        <v>210</v>
      </c>
      <c r="N2433" s="21">
        <f t="shared" si="167"/>
        <v>1663.65</v>
      </c>
      <c r="O2433" s="817" t="s">
        <v>6</v>
      </c>
      <c r="P2433" s="817" t="s">
        <v>128</v>
      </c>
      <c r="Q2433" s="822" t="s">
        <v>8</v>
      </c>
      <c r="R2433" s="823" t="s">
        <v>9</v>
      </c>
    </row>
    <row r="2434" spans="1:18" ht="15" hidden="1" customHeight="1">
      <c r="A2434" s="816">
        <v>203539</v>
      </c>
      <c r="B2434" s="817" t="s">
        <v>646</v>
      </c>
      <c r="C2434" s="817" t="s">
        <v>59</v>
      </c>
      <c r="D2434" s="817" t="s">
        <v>3</v>
      </c>
      <c r="E2434" s="818">
        <v>44469</v>
      </c>
      <c r="F2434" s="817" t="s">
        <v>71</v>
      </c>
      <c r="G2434" s="819" t="s">
        <v>643</v>
      </c>
      <c r="H2434" s="817" t="s">
        <v>73</v>
      </c>
      <c r="I2434" s="821">
        <v>12</v>
      </c>
      <c r="J2434" s="827">
        <v>111.7</v>
      </c>
      <c r="K2434" s="21">
        <f t="shared" si="166"/>
        <v>1340.4</v>
      </c>
      <c r="L2434" s="21">
        <f t="shared" si="169"/>
        <v>210</v>
      </c>
      <c r="M2434" s="21">
        <f t="shared" si="168"/>
        <v>210</v>
      </c>
      <c r="N2434" s="21">
        <f t="shared" si="167"/>
        <v>1550.4</v>
      </c>
      <c r="O2434" s="817" t="s">
        <v>6</v>
      </c>
      <c r="P2434" s="817" t="s">
        <v>173</v>
      </c>
      <c r="Q2434" s="822" t="s">
        <v>8</v>
      </c>
      <c r="R2434" s="823" t="s">
        <v>9</v>
      </c>
    </row>
    <row r="2435" spans="1:18" ht="15" hidden="1" customHeight="1">
      <c r="A2435" s="816">
        <v>116787</v>
      </c>
      <c r="B2435" s="817" t="s">
        <v>638</v>
      </c>
      <c r="C2435" s="817" t="s">
        <v>209</v>
      </c>
      <c r="D2435" s="817" t="s">
        <v>3</v>
      </c>
      <c r="E2435" s="818">
        <v>44470</v>
      </c>
      <c r="F2435" s="817" t="s">
        <v>71</v>
      </c>
      <c r="G2435" s="819" t="s">
        <v>647</v>
      </c>
      <c r="H2435" s="817" t="s">
        <v>73</v>
      </c>
      <c r="I2435" s="821">
        <v>12</v>
      </c>
      <c r="J2435" s="827">
        <v>146.88999999999999</v>
      </c>
      <c r="K2435" s="21">
        <f t="shared" si="166"/>
        <v>1762.6799999999998</v>
      </c>
      <c r="L2435" s="21">
        <f t="shared" si="169"/>
        <v>210</v>
      </c>
      <c r="M2435" s="21">
        <f t="shared" si="168"/>
        <v>210</v>
      </c>
      <c r="N2435" s="21">
        <f t="shared" si="167"/>
        <v>1972.6799999999998</v>
      </c>
      <c r="O2435" s="817" t="s">
        <v>6</v>
      </c>
      <c r="P2435" s="817" t="s">
        <v>173</v>
      </c>
      <c r="Q2435" s="822" t="s">
        <v>8</v>
      </c>
      <c r="R2435" s="823" t="s">
        <v>9</v>
      </c>
    </row>
    <row r="2436" spans="1:18" ht="15" hidden="1" customHeight="1">
      <c r="A2436" s="816">
        <v>119108</v>
      </c>
      <c r="B2436" s="817" t="s">
        <v>644</v>
      </c>
      <c r="C2436" s="817" t="s">
        <v>59</v>
      </c>
      <c r="D2436" s="817" t="s">
        <v>3</v>
      </c>
      <c r="E2436" s="818">
        <v>44470</v>
      </c>
      <c r="F2436" s="817" t="s">
        <v>71</v>
      </c>
      <c r="G2436" s="819" t="s">
        <v>647</v>
      </c>
      <c r="H2436" s="817" t="s">
        <v>73</v>
      </c>
      <c r="I2436" s="821">
        <v>12</v>
      </c>
      <c r="J2436" s="827">
        <v>111.7</v>
      </c>
      <c r="K2436" s="21">
        <f t="shared" si="166"/>
        <v>1340.4</v>
      </c>
      <c r="L2436" s="21">
        <f t="shared" si="169"/>
        <v>210</v>
      </c>
      <c r="M2436" s="21">
        <f t="shared" si="168"/>
        <v>210</v>
      </c>
      <c r="N2436" s="21">
        <f t="shared" si="167"/>
        <v>1550.4</v>
      </c>
      <c r="O2436" s="817" t="s">
        <v>6</v>
      </c>
      <c r="P2436" s="817" t="s">
        <v>173</v>
      </c>
      <c r="Q2436" s="822" t="s">
        <v>8</v>
      </c>
      <c r="R2436" s="823" t="s">
        <v>9</v>
      </c>
    </row>
    <row r="2437" spans="1:18" ht="15" hidden="1" customHeight="1">
      <c r="A2437" s="816">
        <v>203539</v>
      </c>
      <c r="B2437" s="817" t="s">
        <v>646</v>
      </c>
      <c r="C2437" s="817" t="s">
        <v>59</v>
      </c>
      <c r="D2437" s="817" t="s">
        <v>3</v>
      </c>
      <c r="E2437" s="818">
        <v>44470</v>
      </c>
      <c r="F2437" s="817" t="s">
        <v>71</v>
      </c>
      <c r="G2437" s="819" t="s">
        <v>647</v>
      </c>
      <c r="H2437" s="817" t="s">
        <v>73</v>
      </c>
      <c r="I2437" s="821">
        <v>12</v>
      </c>
      <c r="J2437" s="827">
        <v>111.7</v>
      </c>
      <c r="K2437" s="21">
        <f t="shared" ref="K2437:K2500" si="170">J2437*I2437</f>
        <v>1340.4</v>
      </c>
      <c r="L2437" s="21">
        <f t="shared" si="169"/>
        <v>210</v>
      </c>
      <c r="M2437" s="21">
        <f t="shared" si="168"/>
        <v>210</v>
      </c>
      <c r="N2437" s="21">
        <f t="shared" si="167"/>
        <v>1550.4</v>
      </c>
      <c r="O2437" s="817" t="s">
        <v>6</v>
      </c>
      <c r="P2437" s="817" t="s">
        <v>173</v>
      </c>
      <c r="Q2437" s="822" t="s">
        <v>8</v>
      </c>
      <c r="R2437" s="823" t="s">
        <v>9</v>
      </c>
    </row>
    <row r="2438" spans="1:18" ht="25.5" hidden="1" customHeight="1">
      <c r="A2438" s="816">
        <v>116787</v>
      </c>
      <c r="B2438" s="817" t="s">
        <v>638</v>
      </c>
      <c r="C2438" s="817" t="s">
        <v>209</v>
      </c>
      <c r="D2438" s="817" t="s">
        <v>3</v>
      </c>
      <c r="E2438" s="818">
        <v>44471</v>
      </c>
      <c r="F2438" s="817" t="s">
        <v>71</v>
      </c>
      <c r="G2438" s="819" t="s">
        <v>648</v>
      </c>
      <c r="H2438" s="817" t="s">
        <v>73</v>
      </c>
      <c r="I2438" s="821">
        <v>12</v>
      </c>
      <c r="J2438" s="827">
        <v>146.88999999999999</v>
      </c>
      <c r="K2438" s="21">
        <f t="shared" si="170"/>
        <v>1762.6799999999998</v>
      </c>
      <c r="L2438" s="21">
        <f t="shared" si="169"/>
        <v>210</v>
      </c>
      <c r="M2438" s="21">
        <f t="shared" si="168"/>
        <v>210</v>
      </c>
      <c r="N2438" s="21">
        <f t="shared" ref="N2438:N2501" si="171">K2438+M2438</f>
        <v>1972.6799999999998</v>
      </c>
      <c r="O2438" s="817" t="s">
        <v>6</v>
      </c>
      <c r="P2438" s="817" t="s">
        <v>173</v>
      </c>
      <c r="Q2438" s="822" t="s">
        <v>8</v>
      </c>
      <c r="R2438" s="823" t="s">
        <v>9</v>
      </c>
    </row>
    <row r="2439" spans="1:18" ht="25.5" hidden="1" customHeight="1">
      <c r="A2439" s="816">
        <v>119108</v>
      </c>
      <c r="B2439" s="817" t="s">
        <v>644</v>
      </c>
      <c r="C2439" s="817" t="s">
        <v>59</v>
      </c>
      <c r="D2439" s="817" t="s">
        <v>3</v>
      </c>
      <c r="E2439" s="818">
        <v>44471</v>
      </c>
      <c r="F2439" s="817" t="s">
        <v>71</v>
      </c>
      <c r="G2439" s="819" t="s">
        <v>648</v>
      </c>
      <c r="H2439" s="817" t="s">
        <v>73</v>
      </c>
      <c r="I2439" s="821">
        <v>12</v>
      </c>
      <c r="J2439" s="827">
        <v>111.7</v>
      </c>
      <c r="K2439" s="21">
        <f t="shared" si="170"/>
        <v>1340.4</v>
      </c>
      <c r="L2439" s="21">
        <f t="shared" si="169"/>
        <v>210</v>
      </c>
      <c r="M2439" s="21">
        <f t="shared" ref="M2439:M2502" si="172">IFERROR(ROUND(L2439,2),0)</f>
        <v>210</v>
      </c>
      <c r="N2439" s="21">
        <f t="shared" si="171"/>
        <v>1550.4</v>
      </c>
      <c r="O2439" s="817" t="s">
        <v>6</v>
      </c>
      <c r="P2439" s="817" t="s">
        <v>173</v>
      </c>
      <c r="Q2439" s="822" t="s">
        <v>8</v>
      </c>
      <c r="R2439" s="823" t="s">
        <v>9</v>
      </c>
    </row>
    <row r="2440" spans="1:18" ht="25.5" hidden="1" customHeight="1">
      <c r="A2440" s="816">
        <v>203539</v>
      </c>
      <c r="B2440" s="817" t="s">
        <v>646</v>
      </c>
      <c r="C2440" s="817" t="s">
        <v>59</v>
      </c>
      <c r="D2440" s="817" t="s">
        <v>3</v>
      </c>
      <c r="E2440" s="818">
        <v>44471</v>
      </c>
      <c r="F2440" s="817" t="s">
        <v>71</v>
      </c>
      <c r="G2440" s="819" t="s">
        <v>648</v>
      </c>
      <c r="H2440" s="817" t="s">
        <v>73</v>
      </c>
      <c r="I2440" s="821">
        <v>12</v>
      </c>
      <c r="J2440" s="827">
        <v>111.7</v>
      </c>
      <c r="K2440" s="21">
        <f t="shared" si="170"/>
        <v>1340.4</v>
      </c>
      <c r="L2440" s="21">
        <f t="shared" si="169"/>
        <v>210</v>
      </c>
      <c r="M2440" s="21">
        <f t="shared" si="172"/>
        <v>210</v>
      </c>
      <c r="N2440" s="21">
        <f t="shared" si="171"/>
        <v>1550.4</v>
      </c>
      <c r="O2440" s="817" t="s">
        <v>6</v>
      </c>
      <c r="P2440" s="817" t="s">
        <v>173</v>
      </c>
      <c r="Q2440" s="822" t="s">
        <v>8</v>
      </c>
      <c r="R2440" s="823" t="s">
        <v>9</v>
      </c>
    </row>
    <row r="2441" spans="1:18" ht="25.5" hidden="1" customHeight="1">
      <c r="A2441" s="816">
        <v>116787</v>
      </c>
      <c r="B2441" s="817" t="s">
        <v>638</v>
      </c>
      <c r="C2441" s="817" t="s">
        <v>209</v>
      </c>
      <c r="D2441" s="817" t="s">
        <v>3</v>
      </c>
      <c r="E2441" s="818">
        <v>44472</v>
      </c>
      <c r="F2441" s="817" t="s">
        <v>71</v>
      </c>
      <c r="G2441" s="819" t="s">
        <v>649</v>
      </c>
      <c r="H2441" s="817" t="s">
        <v>73</v>
      </c>
      <c r="I2441" s="821">
        <v>12</v>
      </c>
      <c r="J2441" s="827">
        <v>146.88999999999999</v>
      </c>
      <c r="K2441" s="21">
        <f t="shared" si="170"/>
        <v>1762.6799999999998</v>
      </c>
      <c r="L2441" s="21">
        <f t="shared" si="169"/>
        <v>210</v>
      </c>
      <c r="M2441" s="21">
        <f t="shared" si="172"/>
        <v>210</v>
      </c>
      <c r="N2441" s="21">
        <f t="shared" si="171"/>
        <v>1972.6799999999998</v>
      </c>
      <c r="O2441" s="817" t="s">
        <v>6</v>
      </c>
      <c r="P2441" s="817" t="s">
        <v>173</v>
      </c>
      <c r="Q2441" s="822" t="s">
        <v>8</v>
      </c>
      <c r="R2441" s="823" t="s">
        <v>9</v>
      </c>
    </row>
    <row r="2442" spans="1:18" ht="25.5" hidden="1" customHeight="1">
      <c r="A2442" s="816">
        <v>119108</v>
      </c>
      <c r="B2442" s="817" t="s">
        <v>644</v>
      </c>
      <c r="C2442" s="817" t="s">
        <v>59</v>
      </c>
      <c r="D2442" s="817" t="s">
        <v>3</v>
      </c>
      <c r="E2442" s="818">
        <v>44472</v>
      </c>
      <c r="F2442" s="817" t="s">
        <v>71</v>
      </c>
      <c r="G2442" s="819" t="s">
        <v>649</v>
      </c>
      <c r="H2442" s="817" t="s">
        <v>73</v>
      </c>
      <c r="I2442" s="821">
        <v>12</v>
      </c>
      <c r="J2442" s="827">
        <v>111.7</v>
      </c>
      <c r="K2442" s="21">
        <f t="shared" si="170"/>
        <v>1340.4</v>
      </c>
      <c r="L2442" s="21">
        <f t="shared" si="169"/>
        <v>210</v>
      </c>
      <c r="M2442" s="21">
        <f t="shared" si="172"/>
        <v>210</v>
      </c>
      <c r="N2442" s="21">
        <f t="shared" si="171"/>
        <v>1550.4</v>
      </c>
      <c r="O2442" s="817" t="s">
        <v>6</v>
      </c>
      <c r="P2442" s="817" t="s">
        <v>173</v>
      </c>
      <c r="Q2442" s="822" t="s">
        <v>8</v>
      </c>
      <c r="R2442" s="823" t="s">
        <v>9</v>
      </c>
    </row>
    <row r="2443" spans="1:18" ht="25.5" hidden="1" customHeight="1">
      <c r="A2443" s="816">
        <v>203539</v>
      </c>
      <c r="B2443" s="817" t="s">
        <v>646</v>
      </c>
      <c r="C2443" s="817" t="s">
        <v>59</v>
      </c>
      <c r="D2443" s="817" t="s">
        <v>3</v>
      </c>
      <c r="E2443" s="818">
        <v>44472</v>
      </c>
      <c r="F2443" s="817" t="s">
        <v>71</v>
      </c>
      <c r="G2443" s="819" t="s">
        <v>649</v>
      </c>
      <c r="H2443" s="817" t="s">
        <v>73</v>
      </c>
      <c r="I2443" s="821">
        <v>12</v>
      </c>
      <c r="J2443" s="827">
        <v>111.7</v>
      </c>
      <c r="K2443" s="21">
        <f t="shared" si="170"/>
        <v>1340.4</v>
      </c>
      <c r="L2443" s="21">
        <f t="shared" si="169"/>
        <v>210</v>
      </c>
      <c r="M2443" s="21">
        <f t="shared" si="172"/>
        <v>210</v>
      </c>
      <c r="N2443" s="21">
        <f t="shared" si="171"/>
        <v>1550.4</v>
      </c>
      <c r="O2443" s="817" t="s">
        <v>6</v>
      </c>
      <c r="P2443" s="817" t="s">
        <v>173</v>
      </c>
      <c r="Q2443" s="822" t="s">
        <v>8</v>
      </c>
      <c r="R2443" s="823" t="s">
        <v>9</v>
      </c>
    </row>
    <row r="2444" spans="1:18" ht="15" hidden="1" customHeight="1">
      <c r="A2444" s="816">
        <v>118370</v>
      </c>
      <c r="B2444" s="817" t="s">
        <v>222</v>
      </c>
      <c r="C2444" s="817" t="s">
        <v>18</v>
      </c>
      <c r="D2444" s="817" t="s">
        <v>3</v>
      </c>
      <c r="E2444" s="818">
        <v>44477</v>
      </c>
      <c r="F2444" s="817" t="s">
        <v>71</v>
      </c>
      <c r="G2444" s="819" t="s">
        <v>223</v>
      </c>
      <c r="H2444" s="817" t="s">
        <v>73</v>
      </c>
      <c r="I2444" s="821">
        <v>11</v>
      </c>
      <c r="J2444" s="827">
        <v>150.59</v>
      </c>
      <c r="K2444" s="21">
        <f t="shared" si="170"/>
        <v>1656.49</v>
      </c>
      <c r="L2444" s="21">
        <f t="shared" si="169"/>
        <v>210</v>
      </c>
      <c r="M2444" s="21">
        <f t="shared" si="172"/>
        <v>210</v>
      </c>
      <c r="N2444" s="21">
        <f t="shared" si="171"/>
        <v>1866.49</v>
      </c>
      <c r="O2444" s="817"/>
      <c r="P2444" s="817"/>
      <c r="Q2444" s="822" t="s">
        <v>8</v>
      </c>
      <c r="R2444" s="823" t="s">
        <v>86</v>
      </c>
    </row>
    <row r="2445" spans="1:18" ht="15" hidden="1" customHeight="1">
      <c r="A2445" s="816">
        <v>174881</v>
      </c>
      <c r="B2445" s="817" t="s">
        <v>601</v>
      </c>
      <c r="C2445" s="817" t="s">
        <v>70</v>
      </c>
      <c r="D2445" s="817" t="s">
        <v>3</v>
      </c>
      <c r="E2445" s="818">
        <v>44477</v>
      </c>
      <c r="F2445" s="817" t="s">
        <v>71</v>
      </c>
      <c r="G2445" s="819" t="s">
        <v>650</v>
      </c>
      <c r="H2445" s="817" t="s">
        <v>73</v>
      </c>
      <c r="I2445" s="821">
        <v>6</v>
      </c>
      <c r="J2445" s="827">
        <v>132.15</v>
      </c>
      <c r="K2445" s="21">
        <f t="shared" si="170"/>
        <v>792.90000000000009</v>
      </c>
      <c r="L2445" s="21">
        <f t="shared" si="169"/>
        <v>114.54545454545453</v>
      </c>
      <c r="M2445" s="21">
        <f t="shared" si="172"/>
        <v>114.55</v>
      </c>
      <c r="N2445" s="21">
        <f t="shared" si="171"/>
        <v>907.45</v>
      </c>
      <c r="O2445" s="817"/>
      <c r="P2445" s="817"/>
      <c r="Q2445" s="822" t="s">
        <v>8</v>
      </c>
      <c r="R2445" s="823" t="s">
        <v>74</v>
      </c>
    </row>
    <row r="2446" spans="1:18" ht="15" hidden="1" customHeight="1">
      <c r="A2446" s="816">
        <v>210604</v>
      </c>
      <c r="B2446" s="817" t="s">
        <v>651</v>
      </c>
      <c r="C2446" s="817" t="s">
        <v>572</v>
      </c>
      <c r="D2446" s="817" t="s">
        <v>3</v>
      </c>
      <c r="E2446" s="818">
        <v>44477</v>
      </c>
      <c r="F2446" s="817" t="s">
        <v>71</v>
      </c>
      <c r="G2446" s="819" t="s">
        <v>630</v>
      </c>
      <c r="H2446" s="817" t="s">
        <v>73</v>
      </c>
      <c r="I2446" s="821">
        <v>10</v>
      </c>
      <c r="J2446" s="827">
        <v>70.81</v>
      </c>
      <c r="K2446" s="21">
        <f t="shared" si="170"/>
        <v>708.1</v>
      </c>
      <c r="L2446" s="21">
        <f t="shared" si="169"/>
        <v>190.90909090909091</v>
      </c>
      <c r="M2446" s="21">
        <f t="shared" si="172"/>
        <v>190.91</v>
      </c>
      <c r="N2446" s="21">
        <f t="shared" si="171"/>
        <v>899.01</v>
      </c>
      <c r="O2446" s="817"/>
      <c r="P2446" s="817"/>
      <c r="Q2446" s="822" t="s">
        <v>8</v>
      </c>
      <c r="R2446" s="823" t="s">
        <v>9</v>
      </c>
    </row>
    <row r="2447" spans="1:18" ht="15" hidden="1" customHeight="1">
      <c r="A2447" s="816">
        <v>116532</v>
      </c>
      <c r="B2447" s="817" t="s">
        <v>550</v>
      </c>
      <c r="C2447" s="817" t="s">
        <v>209</v>
      </c>
      <c r="D2447" s="817" t="s">
        <v>3</v>
      </c>
      <c r="E2447" s="818">
        <v>44478</v>
      </c>
      <c r="F2447" s="817" t="s">
        <v>71</v>
      </c>
      <c r="G2447" s="819" t="s">
        <v>630</v>
      </c>
      <c r="H2447" s="817" t="s">
        <v>73</v>
      </c>
      <c r="I2447" s="821">
        <v>12</v>
      </c>
      <c r="J2447" s="827">
        <v>146.88999999999999</v>
      </c>
      <c r="K2447" s="21">
        <f t="shared" si="170"/>
        <v>1762.6799999999998</v>
      </c>
      <c r="L2447" s="21">
        <f t="shared" si="169"/>
        <v>210</v>
      </c>
      <c r="M2447" s="21">
        <f t="shared" si="172"/>
        <v>210</v>
      </c>
      <c r="N2447" s="21">
        <f t="shared" si="171"/>
        <v>1972.6799999999998</v>
      </c>
      <c r="O2447" s="817"/>
      <c r="P2447" s="817"/>
      <c r="Q2447" s="822" t="s">
        <v>8</v>
      </c>
      <c r="R2447" s="823" t="s">
        <v>9</v>
      </c>
    </row>
    <row r="2448" spans="1:18" ht="15" hidden="1" customHeight="1">
      <c r="A2448" s="816">
        <v>116787</v>
      </c>
      <c r="B2448" s="817" t="s">
        <v>638</v>
      </c>
      <c r="C2448" s="817" t="s">
        <v>209</v>
      </c>
      <c r="D2448" s="817" t="s">
        <v>3</v>
      </c>
      <c r="E2448" s="818">
        <v>44478</v>
      </c>
      <c r="F2448" s="817" t="s">
        <v>71</v>
      </c>
      <c r="G2448" s="819" t="s">
        <v>630</v>
      </c>
      <c r="H2448" s="817" t="s">
        <v>73</v>
      </c>
      <c r="I2448" s="821">
        <v>10</v>
      </c>
      <c r="J2448" s="827">
        <v>146.88999999999999</v>
      </c>
      <c r="K2448" s="21">
        <f t="shared" si="170"/>
        <v>1468.8999999999999</v>
      </c>
      <c r="L2448" s="21">
        <f t="shared" si="169"/>
        <v>190.90909090909091</v>
      </c>
      <c r="M2448" s="21">
        <f t="shared" si="172"/>
        <v>190.91</v>
      </c>
      <c r="N2448" s="21">
        <f t="shared" si="171"/>
        <v>1659.81</v>
      </c>
      <c r="O2448" s="817"/>
      <c r="P2448" s="817"/>
      <c r="Q2448" s="822" t="s">
        <v>8</v>
      </c>
      <c r="R2448" s="823" t="s">
        <v>9</v>
      </c>
    </row>
    <row r="2449" spans="1:18" ht="15" hidden="1" customHeight="1">
      <c r="A2449" s="816">
        <v>117537</v>
      </c>
      <c r="B2449" s="817" t="s">
        <v>582</v>
      </c>
      <c r="C2449" s="817" t="s">
        <v>59</v>
      </c>
      <c r="D2449" s="817" t="s">
        <v>3</v>
      </c>
      <c r="E2449" s="818">
        <v>44478</v>
      </c>
      <c r="F2449" s="817" t="s">
        <v>71</v>
      </c>
      <c r="G2449" s="819" t="s">
        <v>630</v>
      </c>
      <c r="H2449" s="817" t="s">
        <v>73</v>
      </c>
      <c r="I2449" s="821">
        <v>10</v>
      </c>
      <c r="J2449" s="827">
        <v>111.7</v>
      </c>
      <c r="K2449" s="21">
        <f t="shared" si="170"/>
        <v>1117</v>
      </c>
      <c r="L2449" s="21">
        <f t="shared" si="169"/>
        <v>190.90909090909091</v>
      </c>
      <c r="M2449" s="21">
        <f t="shared" si="172"/>
        <v>190.91</v>
      </c>
      <c r="N2449" s="21">
        <f t="shared" si="171"/>
        <v>1307.9100000000001</v>
      </c>
      <c r="O2449" s="817"/>
      <c r="P2449" s="817"/>
      <c r="Q2449" s="822" t="s">
        <v>8</v>
      </c>
      <c r="R2449" s="823" t="s">
        <v>9</v>
      </c>
    </row>
    <row r="2450" spans="1:18" ht="15" hidden="1" customHeight="1">
      <c r="A2450" s="816">
        <v>117541</v>
      </c>
      <c r="B2450" s="817" t="s">
        <v>564</v>
      </c>
      <c r="C2450" s="817" t="s">
        <v>59</v>
      </c>
      <c r="D2450" s="817" t="s">
        <v>3</v>
      </c>
      <c r="E2450" s="818">
        <v>44478</v>
      </c>
      <c r="F2450" s="817" t="s">
        <v>71</v>
      </c>
      <c r="G2450" s="819" t="s">
        <v>630</v>
      </c>
      <c r="H2450" s="817" t="s">
        <v>73</v>
      </c>
      <c r="I2450" s="821">
        <v>10</v>
      </c>
      <c r="J2450" s="827">
        <v>111.7</v>
      </c>
      <c r="K2450" s="21">
        <f t="shared" si="170"/>
        <v>1117</v>
      </c>
      <c r="L2450" s="21">
        <f t="shared" si="169"/>
        <v>190.90909090909091</v>
      </c>
      <c r="M2450" s="21">
        <f t="shared" si="172"/>
        <v>190.91</v>
      </c>
      <c r="N2450" s="21">
        <f t="shared" si="171"/>
        <v>1307.9100000000001</v>
      </c>
      <c r="O2450" s="817"/>
      <c r="P2450" s="817"/>
      <c r="Q2450" s="822" t="s">
        <v>8</v>
      </c>
      <c r="R2450" s="823" t="s">
        <v>9</v>
      </c>
    </row>
    <row r="2451" spans="1:18" ht="15" hidden="1" customHeight="1">
      <c r="A2451" s="816">
        <v>117725</v>
      </c>
      <c r="B2451" s="817" t="s">
        <v>576</v>
      </c>
      <c r="C2451" s="817" t="s">
        <v>209</v>
      </c>
      <c r="D2451" s="817" t="s">
        <v>3</v>
      </c>
      <c r="E2451" s="818">
        <v>44478</v>
      </c>
      <c r="F2451" s="817" t="s">
        <v>71</v>
      </c>
      <c r="G2451" s="819" t="s">
        <v>630</v>
      </c>
      <c r="H2451" s="817" t="s">
        <v>73</v>
      </c>
      <c r="I2451" s="821">
        <v>10</v>
      </c>
      <c r="J2451" s="827">
        <v>146.88999999999999</v>
      </c>
      <c r="K2451" s="21">
        <f t="shared" si="170"/>
        <v>1468.8999999999999</v>
      </c>
      <c r="L2451" s="21">
        <f t="shared" si="169"/>
        <v>190.90909090909091</v>
      </c>
      <c r="M2451" s="21">
        <f t="shared" si="172"/>
        <v>190.91</v>
      </c>
      <c r="N2451" s="21">
        <f t="shared" si="171"/>
        <v>1659.81</v>
      </c>
      <c r="O2451" s="817"/>
      <c r="P2451" s="817"/>
      <c r="Q2451" s="822" t="s">
        <v>8</v>
      </c>
      <c r="R2451" s="823" t="s">
        <v>9</v>
      </c>
    </row>
    <row r="2452" spans="1:18" ht="15" hidden="1" customHeight="1">
      <c r="A2452" s="816">
        <v>118370</v>
      </c>
      <c r="B2452" s="817" t="s">
        <v>222</v>
      </c>
      <c r="C2452" s="817" t="s">
        <v>18</v>
      </c>
      <c r="D2452" s="817" t="s">
        <v>3</v>
      </c>
      <c r="E2452" s="818">
        <v>44478</v>
      </c>
      <c r="F2452" s="817" t="s">
        <v>71</v>
      </c>
      <c r="G2452" s="819" t="s">
        <v>223</v>
      </c>
      <c r="H2452" s="817" t="s">
        <v>73</v>
      </c>
      <c r="I2452" s="821">
        <v>11</v>
      </c>
      <c r="J2452" s="827">
        <v>150.59</v>
      </c>
      <c r="K2452" s="21">
        <f t="shared" si="170"/>
        <v>1656.49</v>
      </c>
      <c r="L2452" s="21">
        <f t="shared" si="169"/>
        <v>210</v>
      </c>
      <c r="M2452" s="21">
        <f t="shared" si="172"/>
        <v>210</v>
      </c>
      <c r="N2452" s="21">
        <f t="shared" si="171"/>
        <v>1866.49</v>
      </c>
      <c r="O2452" s="817"/>
      <c r="P2452" s="817"/>
      <c r="Q2452" s="822" t="s">
        <v>8</v>
      </c>
      <c r="R2452" s="823" t="s">
        <v>9</v>
      </c>
    </row>
    <row r="2453" spans="1:18" ht="15" hidden="1" customHeight="1">
      <c r="A2453" s="816">
        <v>118488</v>
      </c>
      <c r="B2453" s="817" t="s">
        <v>604</v>
      </c>
      <c r="C2453" s="817" t="s">
        <v>401</v>
      </c>
      <c r="D2453" s="817" t="s">
        <v>3</v>
      </c>
      <c r="E2453" s="818">
        <v>44478</v>
      </c>
      <c r="F2453" s="817" t="s">
        <v>71</v>
      </c>
      <c r="G2453" s="819" t="s">
        <v>630</v>
      </c>
      <c r="H2453" s="817" t="s">
        <v>73</v>
      </c>
      <c r="I2453" s="821">
        <v>10</v>
      </c>
      <c r="J2453" s="827">
        <v>81.03</v>
      </c>
      <c r="K2453" s="21">
        <f t="shared" si="170"/>
        <v>810.3</v>
      </c>
      <c r="L2453" s="21">
        <f t="shared" si="169"/>
        <v>190.90909090909091</v>
      </c>
      <c r="M2453" s="21">
        <f t="shared" si="172"/>
        <v>190.91</v>
      </c>
      <c r="N2453" s="21">
        <f t="shared" si="171"/>
        <v>1001.2099999999999</v>
      </c>
      <c r="O2453" s="817"/>
      <c r="P2453" s="817"/>
      <c r="Q2453" s="822" t="s">
        <v>8</v>
      </c>
      <c r="R2453" s="823" t="s">
        <v>9</v>
      </c>
    </row>
    <row r="2454" spans="1:18" ht="15" hidden="1" customHeight="1">
      <c r="A2454" s="816">
        <v>118850</v>
      </c>
      <c r="B2454" s="817" t="s">
        <v>578</v>
      </c>
      <c r="C2454" s="817" t="s">
        <v>401</v>
      </c>
      <c r="D2454" s="817" t="s">
        <v>3</v>
      </c>
      <c r="E2454" s="818">
        <v>44478</v>
      </c>
      <c r="F2454" s="817" t="s">
        <v>71</v>
      </c>
      <c r="G2454" s="819" t="s">
        <v>630</v>
      </c>
      <c r="H2454" s="817" t="s">
        <v>73</v>
      </c>
      <c r="I2454" s="821">
        <v>10</v>
      </c>
      <c r="J2454" s="827">
        <v>81.03</v>
      </c>
      <c r="K2454" s="21">
        <f t="shared" si="170"/>
        <v>810.3</v>
      </c>
      <c r="L2454" s="21">
        <f t="shared" si="169"/>
        <v>190.90909090909091</v>
      </c>
      <c r="M2454" s="21">
        <f t="shared" si="172"/>
        <v>190.91</v>
      </c>
      <c r="N2454" s="21">
        <f t="shared" si="171"/>
        <v>1001.2099999999999</v>
      </c>
      <c r="O2454" s="817"/>
      <c r="P2454" s="817"/>
      <c r="Q2454" s="822" t="s">
        <v>8</v>
      </c>
      <c r="R2454" s="823" t="s">
        <v>9</v>
      </c>
    </row>
    <row r="2455" spans="1:18" ht="15" hidden="1" customHeight="1">
      <c r="A2455" s="816">
        <v>139162</v>
      </c>
      <c r="B2455" s="817" t="s">
        <v>568</v>
      </c>
      <c r="C2455" s="817" t="s">
        <v>36</v>
      </c>
      <c r="D2455" s="817" t="s">
        <v>3</v>
      </c>
      <c r="E2455" s="818">
        <v>44478</v>
      </c>
      <c r="F2455" s="817" t="s">
        <v>71</v>
      </c>
      <c r="G2455" s="819" t="s">
        <v>630</v>
      </c>
      <c r="H2455" s="817" t="s">
        <v>73</v>
      </c>
      <c r="I2455" s="821">
        <v>10</v>
      </c>
      <c r="J2455" s="827">
        <v>132.15</v>
      </c>
      <c r="K2455" s="21">
        <f t="shared" si="170"/>
        <v>1321.5</v>
      </c>
      <c r="L2455" s="21">
        <f t="shared" si="169"/>
        <v>190.90909090909091</v>
      </c>
      <c r="M2455" s="21">
        <f t="shared" si="172"/>
        <v>190.91</v>
      </c>
      <c r="N2455" s="21">
        <f t="shared" si="171"/>
        <v>1512.41</v>
      </c>
      <c r="O2455" s="817"/>
      <c r="P2455" s="817"/>
      <c r="Q2455" s="822" t="s">
        <v>8</v>
      </c>
      <c r="R2455" s="823" t="s">
        <v>9</v>
      </c>
    </row>
    <row r="2456" spans="1:18" ht="15" hidden="1" customHeight="1">
      <c r="A2456" s="816">
        <v>156150</v>
      </c>
      <c r="B2456" s="817" t="s">
        <v>579</v>
      </c>
      <c r="C2456" s="817" t="s">
        <v>39</v>
      </c>
      <c r="D2456" s="817" t="s">
        <v>3</v>
      </c>
      <c r="E2456" s="818">
        <v>44478</v>
      </c>
      <c r="F2456" s="817" t="s">
        <v>71</v>
      </c>
      <c r="G2456" s="819" t="s">
        <v>630</v>
      </c>
      <c r="H2456" s="817" t="s">
        <v>73</v>
      </c>
      <c r="I2456" s="821">
        <v>10</v>
      </c>
      <c r="J2456" s="827">
        <v>81.03</v>
      </c>
      <c r="K2456" s="21">
        <f t="shared" si="170"/>
        <v>810.3</v>
      </c>
      <c r="L2456" s="21">
        <f t="shared" si="169"/>
        <v>190.90909090909091</v>
      </c>
      <c r="M2456" s="21">
        <f t="shared" si="172"/>
        <v>190.91</v>
      </c>
      <c r="N2456" s="21">
        <f t="shared" si="171"/>
        <v>1001.2099999999999</v>
      </c>
      <c r="O2456" s="817"/>
      <c r="P2456" s="817"/>
      <c r="Q2456" s="822" t="s">
        <v>8</v>
      </c>
      <c r="R2456" s="823" t="s">
        <v>9</v>
      </c>
    </row>
    <row r="2457" spans="1:18" ht="15" hidden="1" customHeight="1">
      <c r="A2457" s="816">
        <v>180376</v>
      </c>
      <c r="B2457" s="817" t="s">
        <v>569</v>
      </c>
      <c r="C2457" s="817" t="s">
        <v>36</v>
      </c>
      <c r="D2457" s="817" t="s">
        <v>3</v>
      </c>
      <c r="E2457" s="818">
        <v>44478</v>
      </c>
      <c r="F2457" s="817" t="s">
        <v>71</v>
      </c>
      <c r="G2457" s="819" t="s">
        <v>630</v>
      </c>
      <c r="H2457" s="817" t="s">
        <v>73</v>
      </c>
      <c r="I2457" s="821">
        <v>10</v>
      </c>
      <c r="J2457" s="827">
        <v>132.15</v>
      </c>
      <c r="K2457" s="21">
        <f t="shared" si="170"/>
        <v>1321.5</v>
      </c>
      <c r="L2457" s="21">
        <f t="shared" si="169"/>
        <v>190.90909090909091</v>
      </c>
      <c r="M2457" s="21">
        <f t="shared" si="172"/>
        <v>190.91</v>
      </c>
      <c r="N2457" s="21">
        <f t="shared" si="171"/>
        <v>1512.41</v>
      </c>
      <c r="O2457" s="817"/>
      <c r="P2457" s="817"/>
      <c r="Q2457" s="822" t="s">
        <v>8</v>
      </c>
      <c r="R2457" s="823" t="s">
        <v>9</v>
      </c>
    </row>
    <row r="2458" spans="1:18" ht="15" hidden="1" customHeight="1">
      <c r="A2458" s="816">
        <v>188879</v>
      </c>
      <c r="B2458" s="817" t="s">
        <v>585</v>
      </c>
      <c r="C2458" s="817" t="s">
        <v>36</v>
      </c>
      <c r="D2458" s="817" t="s">
        <v>3</v>
      </c>
      <c r="E2458" s="818">
        <v>44478</v>
      </c>
      <c r="F2458" s="817" t="s">
        <v>71</v>
      </c>
      <c r="G2458" s="819" t="s">
        <v>630</v>
      </c>
      <c r="H2458" s="817" t="s">
        <v>73</v>
      </c>
      <c r="I2458" s="821">
        <v>10</v>
      </c>
      <c r="J2458" s="827">
        <v>132.15</v>
      </c>
      <c r="K2458" s="21">
        <f t="shared" si="170"/>
        <v>1321.5</v>
      </c>
      <c r="L2458" s="21">
        <f t="shared" si="169"/>
        <v>190.90909090909091</v>
      </c>
      <c r="M2458" s="21">
        <f t="shared" si="172"/>
        <v>190.91</v>
      </c>
      <c r="N2458" s="21">
        <f t="shared" si="171"/>
        <v>1512.41</v>
      </c>
      <c r="O2458" s="817"/>
      <c r="P2458" s="817"/>
      <c r="Q2458" s="822" t="s">
        <v>8</v>
      </c>
      <c r="R2458" s="823" t="s">
        <v>9</v>
      </c>
    </row>
    <row r="2459" spans="1:18" ht="15" hidden="1" customHeight="1">
      <c r="A2459" s="816">
        <v>210604</v>
      </c>
      <c r="B2459" s="817" t="s">
        <v>651</v>
      </c>
      <c r="C2459" s="817" t="s">
        <v>572</v>
      </c>
      <c r="D2459" s="817" t="s">
        <v>3</v>
      </c>
      <c r="E2459" s="818">
        <v>44478</v>
      </c>
      <c r="F2459" s="817" t="s">
        <v>71</v>
      </c>
      <c r="G2459" s="819" t="s">
        <v>630</v>
      </c>
      <c r="H2459" s="817" t="s">
        <v>73</v>
      </c>
      <c r="I2459" s="821">
        <v>10</v>
      </c>
      <c r="J2459" s="827">
        <v>70.81</v>
      </c>
      <c r="K2459" s="21">
        <f t="shared" si="170"/>
        <v>708.1</v>
      </c>
      <c r="L2459" s="21">
        <f t="shared" si="169"/>
        <v>190.90909090909091</v>
      </c>
      <c r="M2459" s="21">
        <f t="shared" si="172"/>
        <v>190.91</v>
      </c>
      <c r="N2459" s="21">
        <f t="shared" si="171"/>
        <v>899.01</v>
      </c>
      <c r="O2459" s="817"/>
      <c r="P2459" s="817"/>
      <c r="Q2459" s="822" t="s">
        <v>8</v>
      </c>
      <c r="R2459" s="823" t="s">
        <v>9</v>
      </c>
    </row>
    <row r="2460" spans="1:18" ht="15" hidden="1" customHeight="1">
      <c r="A2460" s="816">
        <v>116532</v>
      </c>
      <c r="B2460" s="817" t="s">
        <v>550</v>
      </c>
      <c r="C2460" s="817" t="s">
        <v>209</v>
      </c>
      <c r="D2460" s="817" t="s">
        <v>3</v>
      </c>
      <c r="E2460" s="818">
        <v>44479</v>
      </c>
      <c r="F2460" s="817" t="s">
        <v>71</v>
      </c>
      <c r="G2460" s="819" t="s">
        <v>630</v>
      </c>
      <c r="H2460" s="817" t="s">
        <v>73</v>
      </c>
      <c r="I2460" s="821">
        <v>10</v>
      </c>
      <c r="J2460" s="827">
        <v>146.88999999999999</v>
      </c>
      <c r="K2460" s="21">
        <f t="shared" si="170"/>
        <v>1468.8999999999999</v>
      </c>
      <c r="L2460" s="21">
        <f t="shared" si="169"/>
        <v>190.90909090909091</v>
      </c>
      <c r="M2460" s="21">
        <f t="shared" si="172"/>
        <v>190.91</v>
      </c>
      <c r="N2460" s="21">
        <f t="shared" si="171"/>
        <v>1659.81</v>
      </c>
      <c r="O2460" s="817"/>
      <c r="P2460" s="817"/>
      <c r="Q2460" s="822" t="s">
        <v>8</v>
      </c>
      <c r="R2460" s="823" t="s">
        <v>9</v>
      </c>
    </row>
    <row r="2461" spans="1:18" ht="15" hidden="1" customHeight="1">
      <c r="A2461" s="816">
        <v>116787</v>
      </c>
      <c r="B2461" s="817" t="s">
        <v>638</v>
      </c>
      <c r="C2461" s="817" t="s">
        <v>209</v>
      </c>
      <c r="D2461" s="817" t="s">
        <v>3</v>
      </c>
      <c r="E2461" s="818">
        <v>44479</v>
      </c>
      <c r="F2461" s="817" t="s">
        <v>71</v>
      </c>
      <c r="G2461" s="819" t="s">
        <v>630</v>
      </c>
      <c r="H2461" s="817" t="s">
        <v>73</v>
      </c>
      <c r="I2461" s="821">
        <v>10</v>
      </c>
      <c r="J2461" s="827">
        <v>146.88999999999999</v>
      </c>
      <c r="K2461" s="21">
        <f t="shared" si="170"/>
        <v>1468.8999999999999</v>
      </c>
      <c r="L2461" s="21">
        <f t="shared" si="169"/>
        <v>190.90909090909091</v>
      </c>
      <c r="M2461" s="21">
        <f t="shared" si="172"/>
        <v>190.91</v>
      </c>
      <c r="N2461" s="21">
        <f t="shared" si="171"/>
        <v>1659.81</v>
      </c>
      <c r="O2461" s="817"/>
      <c r="P2461" s="817"/>
      <c r="Q2461" s="822" t="s">
        <v>8</v>
      </c>
      <c r="R2461" s="823" t="s">
        <v>9</v>
      </c>
    </row>
    <row r="2462" spans="1:18" ht="15" hidden="1" customHeight="1">
      <c r="A2462" s="816">
        <v>117367</v>
      </c>
      <c r="B2462" s="817" t="s">
        <v>575</v>
      </c>
      <c r="C2462" s="817" t="s">
        <v>401</v>
      </c>
      <c r="D2462" s="817" t="s">
        <v>3</v>
      </c>
      <c r="E2462" s="818">
        <v>44479</v>
      </c>
      <c r="F2462" s="817" t="s">
        <v>71</v>
      </c>
      <c r="G2462" s="819" t="s">
        <v>630</v>
      </c>
      <c r="H2462" s="817" t="s">
        <v>73</v>
      </c>
      <c r="I2462" s="821">
        <v>10</v>
      </c>
      <c r="J2462" s="827">
        <v>81.03</v>
      </c>
      <c r="K2462" s="21">
        <f t="shared" si="170"/>
        <v>810.3</v>
      </c>
      <c r="L2462" s="21">
        <f t="shared" si="169"/>
        <v>190.90909090909091</v>
      </c>
      <c r="M2462" s="21">
        <f t="shared" si="172"/>
        <v>190.91</v>
      </c>
      <c r="N2462" s="21">
        <f t="shared" si="171"/>
        <v>1001.2099999999999</v>
      </c>
      <c r="O2462" s="817"/>
      <c r="P2462" s="817"/>
      <c r="Q2462" s="822" t="s">
        <v>8</v>
      </c>
      <c r="R2462" s="823" t="s">
        <v>9</v>
      </c>
    </row>
    <row r="2463" spans="1:18" ht="15" hidden="1" customHeight="1">
      <c r="A2463" s="816">
        <v>117537</v>
      </c>
      <c r="B2463" s="817" t="s">
        <v>582</v>
      </c>
      <c r="C2463" s="817" t="s">
        <v>59</v>
      </c>
      <c r="D2463" s="817" t="s">
        <v>3</v>
      </c>
      <c r="E2463" s="818">
        <v>44479</v>
      </c>
      <c r="F2463" s="817" t="s">
        <v>71</v>
      </c>
      <c r="G2463" s="819" t="s">
        <v>630</v>
      </c>
      <c r="H2463" s="817" t="s">
        <v>73</v>
      </c>
      <c r="I2463" s="821">
        <v>10</v>
      </c>
      <c r="J2463" s="827">
        <v>111.7</v>
      </c>
      <c r="K2463" s="21">
        <f t="shared" si="170"/>
        <v>1117</v>
      </c>
      <c r="L2463" s="21">
        <f t="shared" si="169"/>
        <v>190.90909090909091</v>
      </c>
      <c r="M2463" s="21">
        <f t="shared" si="172"/>
        <v>190.91</v>
      </c>
      <c r="N2463" s="21">
        <f t="shared" si="171"/>
        <v>1307.9100000000001</v>
      </c>
      <c r="O2463" s="817"/>
      <c r="P2463" s="817"/>
      <c r="Q2463" s="822" t="s">
        <v>8</v>
      </c>
      <c r="R2463" s="823" t="s">
        <v>9</v>
      </c>
    </row>
    <row r="2464" spans="1:18" ht="15" hidden="1" customHeight="1">
      <c r="A2464" s="816">
        <v>117541</v>
      </c>
      <c r="B2464" s="817" t="s">
        <v>564</v>
      </c>
      <c r="C2464" s="817" t="s">
        <v>59</v>
      </c>
      <c r="D2464" s="817" t="s">
        <v>3</v>
      </c>
      <c r="E2464" s="818">
        <v>44479</v>
      </c>
      <c r="F2464" s="817" t="s">
        <v>71</v>
      </c>
      <c r="G2464" s="819" t="s">
        <v>630</v>
      </c>
      <c r="H2464" s="817" t="s">
        <v>73</v>
      </c>
      <c r="I2464" s="821">
        <v>10</v>
      </c>
      <c r="J2464" s="827">
        <v>111.7</v>
      </c>
      <c r="K2464" s="21">
        <f t="shared" si="170"/>
        <v>1117</v>
      </c>
      <c r="L2464" s="21">
        <f t="shared" si="169"/>
        <v>190.90909090909091</v>
      </c>
      <c r="M2464" s="21">
        <f t="shared" si="172"/>
        <v>190.91</v>
      </c>
      <c r="N2464" s="21">
        <f t="shared" si="171"/>
        <v>1307.9100000000001</v>
      </c>
      <c r="O2464" s="817"/>
      <c r="P2464" s="817"/>
      <c r="Q2464" s="822" t="s">
        <v>8</v>
      </c>
      <c r="R2464" s="823" t="s">
        <v>9</v>
      </c>
    </row>
    <row r="2465" spans="1:18" ht="15" hidden="1" customHeight="1">
      <c r="A2465" s="816">
        <v>117725</v>
      </c>
      <c r="B2465" s="817" t="s">
        <v>576</v>
      </c>
      <c r="C2465" s="817" t="s">
        <v>209</v>
      </c>
      <c r="D2465" s="817" t="s">
        <v>3</v>
      </c>
      <c r="E2465" s="818">
        <v>44479</v>
      </c>
      <c r="F2465" s="817" t="s">
        <v>71</v>
      </c>
      <c r="G2465" s="819" t="s">
        <v>630</v>
      </c>
      <c r="H2465" s="817" t="s">
        <v>73</v>
      </c>
      <c r="I2465" s="821">
        <v>10</v>
      </c>
      <c r="J2465" s="827">
        <v>146.88999999999999</v>
      </c>
      <c r="K2465" s="21">
        <f t="shared" si="170"/>
        <v>1468.8999999999999</v>
      </c>
      <c r="L2465" s="21">
        <f t="shared" si="169"/>
        <v>190.90909090909091</v>
      </c>
      <c r="M2465" s="21">
        <f t="shared" si="172"/>
        <v>190.91</v>
      </c>
      <c r="N2465" s="21">
        <f t="shared" si="171"/>
        <v>1659.81</v>
      </c>
      <c r="O2465" s="817"/>
      <c r="P2465" s="817"/>
      <c r="Q2465" s="822" t="s">
        <v>8</v>
      </c>
      <c r="R2465" s="823" t="s">
        <v>9</v>
      </c>
    </row>
    <row r="2466" spans="1:18" ht="15" hidden="1" customHeight="1">
      <c r="A2466" s="816">
        <v>118488</v>
      </c>
      <c r="B2466" s="817" t="s">
        <v>604</v>
      </c>
      <c r="C2466" s="817" t="s">
        <v>401</v>
      </c>
      <c r="D2466" s="817" t="s">
        <v>3</v>
      </c>
      <c r="E2466" s="818">
        <v>44479</v>
      </c>
      <c r="F2466" s="817" t="s">
        <v>71</v>
      </c>
      <c r="G2466" s="819" t="s">
        <v>630</v>
      </c>
      <c r="H2466" s="817" t="s">
        <v>73</v>
      </c>
      <c r="I2466" s="821">
        <v>10</v>
      </c>
      <c r="J2466" s="827">
        <v>81.03</v>
      </c>
      <c r="K2466" s="21">
        <f t="shared" si="170"/>
        <v>810.3</v>
      </c>
      <c r="L2466" s="21">
        <f t="shared" si="169"/>
        <v>190.90909090909091</v>
      </c>
      <c r="M2466" s="21">
        <f t="shared" si="172"/>
        <v>190.91</v>
      </c>
      <c r="N2466" s="21">
        <f t="shared" si="171"/>
        <v>1001.2099999999999</v>
      </c>
      <c r="O2466" s="817"/>
      <c r="P2466" s="817"/>
      <c r="Q2466" s="822" t="s">
        <v>8</v>
      </c>
      <c r="R2466" s="823" t="s">
        <v>9</v>
      </c>
    </row>
    <row r="2467" spans="1:18" ht="15" hidden="1" customHeight="1">
      <c r="A2467" s="816">
        <v>118850</v>
      </c>
      <c r="B2467" s="817" t="s">
        <v>578</v>
      </c>
      <c r="C2467" s="817" t="s">
        <v>401</v>
      </c>
      <c r="D2467" s="817" t="s">
        <v>3</v>
      </c>
      <c r="E2467" s="818">
        <v>44479</v>
      </c>
      <c r="F2467" s="817" t="s">
        <v>71</v>
      </c>
      <c r="G2467" s="819" t="s">
        <v>630</v>
      </c>
      <c r="H2467" s="817" t="s">
        <v>73</v>
      </c>
      <c r="I2467" s="821">
        <v>10</v>
      </c>
      <c r="J2467" s="827">
        <v>81.03</v>
      </c>
      <c r="K2467" s="21">
        <f t="shared" si="170"/>
        <v>810.3</v>
      </c>
      <c r="L2467" s="21">
        <f t="shared" si="169"/>
        <v>190.90909090909091</v>
      </c>
      <c r="M2467" s="21">
        <f t="shared" si="172"/>
        <v>190.91</v>
      </c>
      <c r="N2467" s="21">
        <f t="shared" si="171"/>
        <v>1001.2099999999999</v>
      </c>
      <c r="O2467" s="817"/>
      <c r="P2467" s="817"/>
      <c r="Q2467" s="822" t="s">
        <v>8</v>
      </c>
      <c r="R2467" s="823" t="s">
        <v>9</v>
      </c>
    </row>
    <row r="2468" spans="1:18" ht="15" hidden="1" customHeight="1">
      <c r="A2468" s="816">
        <v>139162</v>
      </c>
      <c r="B2468" s="817" t="s">
        <v>568</v>
      </c>
      <c r="C2468" s="817" t="s">
        <v>36</v>
      </c>
      <c r="D2468" s="817" t="s">
        <v>3</v>
      </c>
      <c r="E2468" s="818">
        <v>44479</v>
      </c>
      <c r="F2468" s="817" t="s">
        <v>71</v>
      </c>
      <c r="G2468" s="819" t="s">
        <v>630</v>
      </c>
      <c r="H2468" s="817" t="s">
        <v>73</v>
      </c>
      <c r="I2468" s="821">
        <v>10</v>
      </c>
      <c r="J2468" s="827">
        <v>132.15</v>
      </c>
      <c r="K2468" s="21">
        <f t="shared" si="170"/>
        <v>1321.5</v>
      </c>
      <c r="L2468" s="21">
        <f t="shared" si="169"/>
        <v>190.90909090909091</v>
      </c>
      <c r="M2468" s="21">
        <f t="shared" si="172"/>
        <v>190.91</v>
      </c>
      <c r="N2468" s="21">
        <f t="shared" si="171"/>
        <v>1512.41</v>
      </c>
      <c r="O2468" s="817"/>
      <c r="P2468" s="817"/>
      <c r="Q2468" s="822" t="s">
        <v>8</v>
      </c>
      <c r="R2468" s="823" t="s">
        <v>9</v>
      </c>
    </row>
    <row r="2469" spans="1:18" ht="15" hidden="1" customHeight="1">
      <c r="A2469" s="816">
        <v>156150</v>
      </c>
      <c r="B2469" s="817" t="s">
        <v>579</v>
      </c>
      <c r="C2469" s="817" t="s">
        <v>39</v>
      </c>
      <c r="D2469" s="817" t="s">
        <v>3</v>
      </c>
      <c r="E2469" s="818">
        <v>44479</v>
      </c>
      <c r="F2469" s="817" t="s">
        <v>71</v>
      </c>
      <c r="G2469" s="819" t="s">
        <v>630</v>
      </c>
      <c r="H2469" s="817" t="s">
        <v>73</v>
      </c>
      <c r="I2469" s="821">
        <v>10</v>
      </c>
      <c r="J2469" s="827">
        <v>81.03</v>
      </c>
      <c r="K2469" s="21">
        <f t="shared" si="170"/>
        <v>810.3</v>
      </c>
      <c r="L2469" s="21">
        <f t="shared" si="169"/>
        <v>190.90909090909091</v>
      </c>
      <c r="M2469" s="21">
        <f t="shared" si="172"/>
        <v>190.91</v>
      </c>
      <c r="N2469" s="21">
        <f t="shared" si="171"/>
        <v>1001.2099999999999</v>
      </c>
      <c r="O2469" s="817"/>
      <c r="P2469" s="817"/>
      <c r="Q2469" s="822" t="s">
        <v>8</v>
      </c>
      <c r="R2469" s="823" t="s">
        <v>9</v>
      </c>
    </row>
    <row r="2470" spans="1:18" ht="15" hidden="1" customHeight="1">
      <c r="A2470" s="816">
        <v>180376</v>
      </c>
      <c r="B2470" s="817" t="s">
        <v>569</v>
      </c>
      <c r="C2470" s="817" t="s">
        <v>36</v>
      </c>
      <c r="D2470" s="817" t="s">
        <v>3</v>
      </c>
      <c r="E2470" s="818">
        <v>44479</v>
      </c>
      <c r="F2470" s="817" t="s">
        <v>71</v>
      </c>
      <c r="G2470" s="819" t="s">
        <v>630</v>
      </c>
      <c r="H2470" s="817" t="s">
        <v>73</v>
      </c>
      <c r="I2470" s="821">
        <v>10</v>
      </c>
      <c r="J2470" s="827">
        <v>132.15</v>
      </c>
      <c r="K2470" s="21">
        <f t="shared" si="170"/>
        <v>1321.5</v>
      </c>
      <c r="L2470" s="21">
        <f t="shared" si="169"/>
        <v>190.90909090909091</v>
      </c>
      <c r="M2470" s="21">
        <f t="shared" si="172"/>
        <v>190.91</v>
      </c>
      <c r="N2470" s="21">
        <f t="shared" si="171"/>
        <v>1512.41</v>
      </c>
      <c r="O2470" s="817"/>
      <c r="P2470" s="817"/>
      <c r="Q2470" s="822" t="s">
        <v>8</v>
      </c>
      <c r="R2470" s="823" t="s">
        <v>9</v>
      </c>
    </row>
    <row r="2471" spans="1:18" ht="15" hidden="1" customHeight="1">
      <c r="A2471" s="816">
        <v>188879</v>
      </c>
      <c r="B2471" s="817" t="s">
        <v>585</v>
      </c>
      <c r="C2471" s="817" t="s">
        <v>36</v>
      </c>
      <c r="D2471" s="817" t="s">
        <v>3</v>
      </c>
      <c r="E2471" s="818">
        <v>44479</v>
      </c>
      <c r="F2471" s="817" t="s">
        <v>71</v>
      </c>
      <c r="G2471" s="819" t="s">
        <v>630</v>
      </c>
      <c r="H2471" s="817" t="s">
        <v>73</v>
      </c>
      <c r="I2471" s="821">
        <v>10</v>
      </c>
      <c r="J2471" s="827">
        <v>132.15</v>
      </c>
      <c r="K2471" s="21">
        <f t="shared" si="170"/>
        <v>1321.5</v>
      </c>
      <c r="L2471" s="21">
        <f t="shared" si="169"/>
        <v>190.90909090909091</v>
      </c>
      <c r="M2471" s="21">
        <f t="shared" si="172"/>
        <v>190.91</v>
      </c>
      <c r="N2471" s="21">
        <f t="shared" si="171"/>
        <v>1512.41</v>
      </c>
      <c r="O2471" s="817"/>
      <c r="P2471" s="817"/>
      <c r="Q2471" s="822" t="s">
        <v>8</v>
      </c>
      <c r="R2471" s="823" t="s">
        <v>9</v>
      </c>
    </row>
    <row r="2472" spans="1:18" ht="15" hidden="1" customHeight="1">
      <c r="A2472" s="816">
        <v>196534</v>
      </c>
      <c r="B2472" s="817" t="s">
        <v>652</v>
      </c>
      <c r="C2472" s="817" t="s">
        <v>70</v>
      </c>
      <c r="D2472" s="817" t="s">
        <v>3</v>
      </c>
      <c r="E2472" s="818">
        <v>44479</v>
      </c>
      <c r="F2472" s="817" t="s">
        <v>71</v>
      </c>
      <c r="G2472" s="819" t="s">
        <v>645</v>
      </c>
      <c r="H2472" s="817" t="s">
        <v>73</v>
      </c>
      <c r="I2472" s="821">
        <v>8</v>
      </c>
      <c r="J2472" s="827">
        <v>132.15</v>
      </c>
      <c r="K2472" s="21">
        <f t="shared" si="170"/>
        <v>1057.2</v>
      </c>
      <c r="L2472" s="21">
        <f t="shared" si="169"/>
        <v>152.72727272727272</v>
      </c>
      <c r="M2472" s="21">
        <f t="shared" si="172"/>
        <v>152.72999999999999</v>
      </c>
      <c r="N2472" s="21">
        <f t="shared" si="171"/>
        <v>1209.93</v>
      </c>
      <c r="O2472" s="817"/>
      <c r="P2472" s="817"/>
      <c r="Q2472" s="822" t="s">
        <v>8</v>
      </c>
      <c r="R2472" s="823" t="s">
        <v>74</v>
      </c>
    </row>
    <row r="2473" spans="1:18" ht="15" hidden="1" customHeight="1">
      <c r="A2473" s="816">
        <v>210604</v>
      </c>
      <c r="B2473" s="817" t="s">
        <v>651</v>
      </c>
      <c r="C2473" s="817" t="s">
        <v>572</v>
      </c>
      <c r="D2473" s="817" t="s">
        <v>3</v>
      </c>
      <c r="E2473" s="818">
        <v>44479</v>
      </c>
      <c r="F2473" s="817" t="s">
        <v>71</v>
      </c>
      <c r="G2473" s="819" t="s">
        <v>630</v>
      </c>
      <c r="H2473" s="817" t="s">
        <v>73</v>
      </c>
      <c r="I2473" s="821">
        <v>10</v>
      </c>
      <c r="J2473" s="827">
        <v>70.81</v>
      </c>
      <c r="K2473" s="21">
        <f t="shared" si="170"/>
        <v>708.1</v>
      </c>
      <c r="L2473" s="21">
        <f t="shared" si="169"/>
        <v>190.90909090909091</v>
      </c>
      <c r="M2473" s="21">
        <f t="shared" si="172"/>
        <v>190.91</v>
      </c>
      <c r="N2473" s="21">
        <f t="shared" si="171"/>
        <v>899.01</v>
      </c>
      <c r="O2473" s="817"/>
      <c r="P2473" s="817"/>
      <c r="Q2473" s="822" t="s">
        <v>8</v>
      </c>
      <c r="R2473" s="823" t="s">
        <v>9</v>
      </c>
    </row>
    <row r="2474" spans="1:18" ht="15" hidden="1" customHeight="1">
      <c r="A2474" s="816">
        <v>116532</v>
      </c>
      <c r="B2474" s="817" t="s">
        <v>550</v>
      </c>
      <c r="C2474" s="817" t="s">
        <v>209</v>
      </c>
      <c r="D2474" s="817" t="s">
        <v>3</v>
      </c>
      <c r="E2474" s="818">
        <v>44480</v>
      </c>
      <c r="F2474" s="817" t="s">
        <v>71</v>
      </c>
      <c r="G2474" s="819" t="s">
        <v>653</v>
      </c>
      <c r="H2474" s="817" t="s">
        <v>73</v>
      </c>
      <c r="I2474" s="821">
        <v>13</v>
      </c>
      <c r="J2474" s="827">
        <v>146.88999999999999</v>
      </c>
      <c r="K2474" s="21">
        <f t="shared" si="170"/>
        <v>1909.5699999999997</v>
      </c>
      <c r="L2474" s="21">
        <f t="shared" si="169"/>
        <v>210</v>
      </c>
      <c r="M2474" s="21">
        <f t="shared" si="172"/>
        <v>210</v>
      </c>
      <c r="N2474" s="21">
        <f t="shared" si="171"/>
        <v>2119.5699999999997</v>
      </c>
      <c r="O2474" s="817" t="s">
        <v>6</v>
      </c>
      <c r="P2474" s="817" t="s">
        <v>654</v>
      </c>
      <c r="Q2474" s="822" t="s">
        <v>8</v>
      </c>
      <c r="R2474" s="823" t="s">
        <v>9</v>
      </c>
    </row>
    <row r="2475" spans="1:18" ht="15" hidden="1" customHeight="1">
      <c r="A2475" s="816">
        <v>116787</v>
      </c>
      <c r="B2475" s="817" t="s">
        <v>638</v>
      </c>
      <c r="C2475" s="817" t="s">
        <v>209</v>
      </c>
      <c r="D2475" s="817" t="s">
        <v>3</v>
      </c>
      <c r="E2475" s="818">
        <v>44480</v>
      </c>
      <c r="F2475" s="817" t="s">
        <v>71</v>
      </c>
      <c r="G2475" s="819" t="s">
        <v>653</v>
      </c>
      <c r="H2475" s="817" t="s">
        <v>73</v>
      </c>
      <c r="I2475" s="821">
        <v>13</v>
      </c>
      <c r="J2475" s="827">
        <v>146.88999999999999</v>
      </c>
      <c r="K2475" s="21">
        <f t="shared" si="170"/>
        <v>1909.5699999999997</v>
      </c>
      <c r="L2475" s="21">
        <f t="shared" si="169"/>
        <v>210</v>
      </c>
      <c r="M2475" s="21">
        <f t="shared" si="172"/>
        <v>210</v>
      </c>
      <c r="N2475" s="21">
        <f t="shared" si="171"/>
        <v>2119.5699999999997</v>
      </c>
      <c r="O2475" s="817" t="s">
        <v>6</v>
      </c>
      <c r="P2475" s="817" t="s">
        <v>654</v>
      </c>
      <c r="Q2475" s="822" t="s">
        <v>8</v>
      </c>
      <c r="R2475" s="823" t="s">
        <v>9</v>
      </c>
    </row>
    <row r="2476" spans="1:18" ht="15" hidden="1" customHeight="1">
      <c r="A2476" s="816">
        <v>117367</v>
      </c>
      <c r="B2476" s="817" t="s">
        <v>575</v>
      </c>
      <c r="C2476" s="817" t="s">
        <v>401</v>
      </c>
      <c r="D2476" s="817" t="s">
        <v>3</v>
      </c>
      <c r="E2476" s="818">
        <v>44480</v>
      </c>
      <c r="F2476" s="817" t="s">
        <v>71</v>
      </c>
      <c r="G2476" s="819" t="s">
        <v>653</v>
      </c>
      <c r="H2476" s="817" t="s">
        <v>73</v>
      </c>
      <c r="I2476" s="821">
        <v>13</v>
      </c>
      <c r="J2476" s="827">
        <v>81.03</v>
      </c>
      <c r="K2476" s="21">
        <f t="shared" si="170"/>
        <v>1053.3900000000001</v>
      </c>
      <c r="L2476" s="21">
        <f t="shared" si="169"/>
        <v>210</v>
      </c>
      <c r="M2476" s="21">
        <f t="shared" si="172"/>
        <v>210</v>
      </c>
      <c r="N2476" s="21">
        <f t="shared" si="171"/>
        <v>1263.3900000000001</v>
      </c>
      <c r="O2476" s="817" t="s">
        <v>6</v>
      </c>
      <c r="P2476" s="817" t="s">
        <v>654</v>
      </c>
      <c r="Q2476" s="822" t="s">
        <v>8</v>
      </c>
      <c r="R2476" s="823" t="s">
        <v>9</v>
      </c>
    </row>
    <row r="2477" spans="1:18" ht="15" hidden="1" customHeight="1">
      <c r="A2477" s="816">
        <v>117537</v>
      </c>
      <c r="B2477" s="817" t="s">
        <v>582</v>
      </c>
      <c r="C2477" s="817" t="s">
        <v>59</v>
      </c>
      <c r="D2477" s="817" t="s">
        <v>3</v>
      </c>
      <c r="E2477" s="818">
        <v>44480</v>
      </c>
      <c r="F2477" s="817" t="s">
        <v>71</v>
      </c>
      <c r="G2477" s="819" t="s">
        <v>653</v>
      </c>
      <c r="H2477" s="817" t="s">
        <v>73</v>
      </c>
      <c r="I2477" s="821">
        <v>13</v>
      </c>
      <c r="J2477" s="827">
        <v>111.7</v>
      </c>
      <c r="K2477" s="21">
        <f t="shared" si="170"/>
        <v>1452.1000000000001</v>
      </c>
      <c r="L2477" s="21">
        <f t="shared" si="169"/>
        <v>210</v>
      </c>
      <c r="M2477" s="21">
        <f t="shared" si="172"/>
        <v>210</v>
      </c>
      <c r="N2477" s="21">
        <f t="shared" si="171"/>
        <v>1662.1000000000001</v>
      </c>
      <c r="O2477" s="817" t="s">
        <v>6</v>
      </c>
      <c r="P2477" s="817" t="s">
        <v>654</v>
      </c>
      <c r="Q2477" s="822" t="s">
        <v>8</v>
      </c>
      <c r="R2477" s="823" t="s">
        <v>9</v>
      </c>
    </row>
    <row r="2478" spans="1:18" ht="15" hidden="1" customHeight="1">
      <c r="A2478" s="816">
        <v>117541</v>
      </c>
      <c r="B2478" s="817" t="s">
        <v>564</v>
      </c>
      <c r="C2478" s="817" t="s">
        <v>59</v>
      </c>
      <c r="D2478" s="817" t="s">
        <v>3</v>
      </c>
      <c r="E2478" s="818">
        <v>44480</v>
      </c>
      <c r="F2478" s="817" t="s">
        <v>71</v>
      </c>
      <c r="G2478" s="819" t="s">
        <v>653</v>
      </c>
      <c r="H2478" s="817" t="s">
        <v>73</v>
      </c>
      <c r="I2478" s="821">
        <v>13</v>
      </c>
      <c r="J2478" s="827">
        <v>111.7</v>
      </c>
      <c r="K2478" s="21">
        <f t="shared" si="170"/>
        <v>1452.1000000000001</v>
      </c>
      <c r="L2478" s="21">
        <f t="shared" si="169"/>
        <v>210</v>
      </c>
      <c r="M2478" s="21">
        <f t="shared" si="172"/>
        <v>210</v>
      </c>
      <c r="N2478" s="21">
        <f t="shared" si="171"/>
        <v>1662.1000000000001</v>
      </c>
      <c r="O2478" s="817" t="s">
        <v>6</v>
      </c>
      <c r="P2478" s="817" t="s">
        <v>654</v>
      </c>
      <c r="Q2478" s="822" t="s">
        <v>8</v>
      </c>
      <c r="R2478" s="823" t="s">
        <v>9</v>
      </c>
    </row>
    <row r="2479" spans="1:18" ht="15" hidden="1" customHeight="1">
      <c r="A2479" s="816">
        <v>117725</v>
      </c>
      <c r="B2479" s="817" t="s">
        <v>576</v>
      </c>
      <c r="C2479" s="817" t="s">
        <v>209</v>
      </c>
      <c r="D2479" s="817" t="s">
        <v>3</v>
      </c>
      <c r="E2479" s="818">
        <v>44480</v>
      </c>
      <c r="F2479" s="817" t="s">
        <v>71</v>
      </c>
      <c r="G2479" s="819" t="s">
        <v>653</v>
      </c>
      <c r="H2479" s="817" t="s">
        <v>73</v>
      </c>
      <c r="I2479" s="821">
        <v>13</v>
      </c>
      <c r="J2479" s="827">
        <v>146.88999999999999</v>
      </c>
      <c r="K2479" s="21">
        <f t="shared" si="170"/>
        <v>1909.5699999999997</v>
      </c>
      <c r="L2479" s="21">
        <f t="shared" si="169"/>
        <v>210</v>
      </c>
      <c r="M2479" s="21">
        <f t="shared" si="172"/>
        <v>210</v>
      </c>
      <c r="N2479" s="21">
        <f t="shared" si="171"/>
        <v>2119.5699999999997</v>
      </c>
      <c r="O2479" s="817" t="s">
        <v>6</v>
      </c>
      <c r="P2479" s="817" t="s">
        <v>654</v>
      </c>
      <c r="Q2479" s="822" t="s">
        <v>8</v>
      </c>
      <c r="R2479" s="823" t="s">
        <v>9</v>
      </c>
    </row>
    <row r="2480" spans="1:18" ht="15" hidden="1" customHeight="1">
      <c r="A2480" s="816">
        <v>118370</v>
      </c>
      <c r="B2480" s="817" t="s">
        <v>222</v>
      </c>
      <c r="C2480" s="817" t="s">
        <v>18</v>
      </c>
      <c r="D2480" s="817" t="s">
        <v>3</v>
      </c>
      <c r="E2480" s="818">
        <v>44480</v>
      </c>
      <c r="F2480" s="817" t="s">
        <v>71</v>
      </c>
      <c r="G2480" s="819" t="s">
        <v>223</v>
      </c>
      <c r="H2480" s="817" t="s">
        <v>73</v>
      </c>
      <c r="I2480" s="821">
        <v>12.5</v>
      </c>
      <c r="J2480" s="827">
        <v>150.59</v>
      </c>
      <c r="K2480" s="21">
        <f t="shared" si="170"/>
        <v>1882.375</v>
      </c>
      <c r="L2480" s="21">
        <f t="shared" si="169"/>
        <v>210</v>
      </c>
      <c r="M2480" s="21">
        <f t="shared" si="172"/>
        <v>210</v>
      </c>
      <c r="N2480" s="21">
        <f t="shared" si="171"/>
        <v>2092.375</v>
      </c>
      <c r="O2480" s="817"/>
      <c r="P2480" s="817"/>
      <c r="Q2480" s="822" t="s">
        <v>8</v>
      </c>
      <c r="R2480" s="823" t="s">
        <v>9</v>
      </c>
    </row>
    <row r="2481" spans="1:18" ht="15" hidden="1" customHeight="1">
      <c r="A2481" s="816">
        <v>118488</v>
      </c>
      <c r="B2481" s="817" t="s">
        <v>604</v>
      </c>
      <c r="C2481" s="817" t="s">
        <v>401</v>
      </c>
      <c r="D2481" s="817" t="s">
        <v>3</v>
      </c>
      <c r="E2481" s="818">
        <v>44480</v>
      </c>
      <c r="F2481" s="817" t="s">
        <v>71</v>
      </c>
      <c r="G2481" s="819" t="s">
        <v>653</v>
      </c>
      <c r="H2481" s="817" t="s">
        <v>73</v>
      </c>
      <c r="I2481" s="821">
        <v>13</v>
      </c>
      <c r="J2481" s="827">
        <v>81.03</v>
      </c>
      <c r="K2481" s="21">
        <f t="shared" si="170"/>
        <v>1053.3900000000001</v>
      </c>
      <c r="L2481" s="21">
        <f t="shared" si="169"/>
        <v>210</v>
      </c>
      <c r="M2481" s="21">
        <f t="shared" si="172"/>
        <v>210</v>
      </c>
      <c r="N2481" s="21">
        <f t="shared" si="171"/>
        <v>1263.3900000000001</v>
      </c>
      <c r="O2481" s="817" t="s">
        <v>6</v>
      </c>
      <c r="P2481" s="817" t="s">
        <v>654</v>
      </c>
      <c r="Q2481" s="822" t="s">
        <v>8</v>
      </c>
      <c r="R2481" s="823" t="s">
        <v>9</v>
      </c>
    </row>
    <row r="2482" spans="1:18" ht="15" hidden="1" customHeight="1">
      <c r="A2482" s="816">
        <v>118850</v>
      </c>
      <c r="B2482" s="817" t="s">
        <v>578</v>
      </c>
      <c r="C2482" s="817" t="s">
        <v>401</v>
      </c>
      <c r="D2482" s="817" t="s">
        <v>3</v>
      </c>
      <c r="E2482" s="818">
        <v>44480</v>
      </c>
      <c r="F2482" s="817" t="s">
        <v>71</v>
      </c>
      <c r="G2482" s="819" t="s">
        <v>653</v>
      </c>
      <c r="H2482" s="817" t="s">
        <v>73</v>
      </c>
      <c r="I2482" s="821">
        <v>13</v>
      </c>
      <c r="J2482" s="827">
        <v>81.03</v>
      </c>
      <c r="K2482" s="21">
        <f t="shared" si="170"/>
        <v>1053.3900000000001</v>
      </c>
      <c r="L2482" s="21">
        <f t="shared" si="169"/>
        <v>210</v>
      </c>
      <c r="M2482" s="21">
        <f t="shared" si="172"/>
        <v>210</v>
      </c>
      <c r="N2482" s="21">
        <f t="shared" si="171"/>
        <v>1263.3900000000001</v>
      </c>
      <c r="O2482" s="817" t="s">
        <v>6</v>
      </c>
      <c r="P2482" s="817" t="s">
        <v>654</v>
      </c>
      <c r="Q2482" s="822" t="s">
        <v>8</v>
      </c>
      <c r="R2482" s="823" t="s">
        <v>9</v>
      </c>
    </row>
    <row r="2483" spans="1:18" ht="15" hidden="1" customHeight="1">
      <c r="A2483" s="825">
        <v>138224</v>
      </c>
      <c r="B2483" s="824" t="s">
        <v>111</v>
      </c>
      <c r="C2483" s="824" t="s">
        <v>2</v>
      </c>
      <c r="D2483" s="824" t="s">
        <v>3</v>
      </c>
      <c r="E2483" s="826">
        <v>44480</v>
      </c>
      <c r="F2483" s="824" t="s">
        <v>71</v>
      </c>
      <c r="G2483" s="824" t="s">
        <v>655</v>
      </c>
      <c r="H2483" s="824" t="s">
        <v>73</v>
      </c>
      <c r="I2483" s="829">
        <v>5</v>
      </c>
      <c r="J2483" s="830">
        <v>132.15</v>
      </c>
      <c r="K2483" s="21">
        <f t="shared" si="170"/>
        <v>660.75</v>
      </c>
      <c r="L2483" s="21">
        <f t="shared" si="169"/>
        <v>95.454545454545453</v>
      </c>
      <c r="M2483" s="21">
        <f t="shared" si="172"/>
        <v>95.45</v>
      </c>
      <c r="N2483" s="21">
        <f t="shared" si="171"/>
        <v>756.2</v>
      </c>
      <c r="O2483" s="824" t="s">
        <v>6</v>
      </c>
      <c r="P2483" s="824" t="s">
        <v>173</v>
      </c>
      <c r="Q2483" s="824" t="s">
        <v>114</v>
      </c>
      <c r="R2483" s="832" t="s">
        <v>78</v>
      </c>
    </row>
    <row r="2484" spans="1:18" ht="15" hidden="1" customHeight="1">
      <c r="A2484" s="816">
        <v>139162</v>
      </c>
      <c r="B2484" s="817" t="s">
        <v>568</v>
      </c>
      <c r="C2484" s="817" t="s">
        <v>36</v>
      </c>
      <c r="D2484" s="817" t="s">
        <v>3</v>
      </c>
      <c r="E2484" s="818">
        <v>44480</v>
      </c>
      <c r="F2484" s="817" t="s">
        <v>71</v>
      </c>
      <c r="G2484" s="819" t="s">
        <v>653</v>
      </c>
      <c r="H2484" s="817" t="s">
        <v>73</v>
      </c>
      <c r="I2484" s="821">
        <v>13</v>
      </c>
      <c r="J2484" s="827">
        <v>132.15</v>
      </c>
      <c r="K2484" s="21">
        <f t="shared" si="170"/>
        <v>1717.95</v>
      </c>
      <c r="L2484" s="21">
        <f t="shared" si="169"/>
        <v>210</v>
      </c>
      <c r="M2484" s="21">
        <f t="shared" si="172"/>
        <v>210</v>
      </c>
      <c r="N2484" s="21">
        <f t="shared" si="171"/>
        <v>1927.95</v>
      </c>
      <c r="O2484" s="817" t="s">
        <v>6</v>
      </c>
      <c r="P2484" s="817" t="s">
        <v>654</v>
      </c>
      <c r="Q2484" s="822" t="s">
        <v>8</v>
      </c>
      <c r="R2484" s="823" t="s">
        <v>9</v>
      </c>
    </row>
    <row r="2485" spans="1:18" ht="15" hidden="1" customHeight="1">
      <c r="A2485" s="816">
        <v>156150</v>
      </c>
      <c r="B2485" s="817" t="s">
        <v>579</v>
      </c>
      <c r="C2485" s="817" t="s">
        <v>39</v>
      </c>
      <c r="D2485" s="817" t="s">
        <v>3</v>
      </c>
      <c r="E2485" s="818">
        <v>44480</v>
      </c>
      <c r="F2485" s="817" t="s">
        <v>71</v>
      </c>
      <c r="G2485" s="819" t="s">
        <v>653</v>
      </c>
      <c r="H2485" s="817" t="s">
        <v>73</v>
      </c>
      <c r="I2485" s="821">
        <v>13</v>
      </c>
      <c r="J2485" s="827">
        <v>81.03</v>
      </c>
      <c r="K2485" s="21">
        <f t="shared" si="170"/>
        <v>1053.3900000000001</v>
      </c>
      <c r="L2485" s="21">
        <f t="shared" si="169"/>
        <v>210</v>
      </c>
      <c r="M2485" s="21">
        <f t="shared" si="172"/>
        <v>210</v>
      </c>
      <c r="N2485" s="21">
        <f t="shared" si="171"/>
        <v>1263.3900000000001</v>
      </c>
      <c r="O2485" s="817" t="s">
        <v>6</v>
      </c>
      <c r="P2485" s="817" t="s">
        <v>654</v>
      </c>
      <c r="Q2485" s="822" t="s">
        <v>8</v>
      </c>
      <c r="R2485" s="823" t="s">
        <v>9</v>
      </c>
    </row>
    <row r="2486" spans="1:18" ht="15" hidden="1" customHeight="1">
      <c r="A2486" s="816">
        <v>180376</v>
      </c>
      <c r="B2486" s="817" t="s">
        <v>569</v>
      </c>
      <c r="C2486" s="817" t="s">
        <v>36</v>
      </c>
      <c r="D2486" s="817" t="s">
        <v>3</v>
      </c>
      <c r="E2486" s="818">
        <v>44480</v>
      </c>
      <c r="F2486" s="817" t="s">
        <v>71</v>
      </c>
      <c r="G2486" s="819" t="s">
        <v>653</v>
      </c>
      <c r="H2486" s="817" t="s">
        <v>73</v>
      </c>
      <c r="I2486" s="821">
        <v>13</v>
      </c>
      <c r="J2486" s="827">
        <v>132.15</v>
      </c>
      <c r="K2486" s="21">
        <f t="shared" si="170"/>
        <v>1717.95</v>
      </c>
      <c r="L2486" s="21">
        <f t="shared" si="169"/>
        <v>210</v>
      </c>
      <c r="M2486" s="21">
        <f t="shared" si="172"/>
        <v>210</v>
      </c>
      <c r="N2486" s="21">
        <f t="shared" si="171"/>
        <v>1927.95</v>
      </c>
      <c r="O2486" s="817" t="s">
        <v>6</v>
      </c>
      <c r="P2486" s="817" t="s">
        <v>654</v>
      </c>
      <c r="Q2486" s="822" t="s">
        <v>8</v>
      </c>
      <c r="R2486" s="823" t="s">
        <v>9</v>
      </c>
    </row>
    <row r="2487" spans="1:18" ht="15" hidden="1" customHeight="1">
      <c r="A2487" s="816">
        <v>188879</v>
      </c>
      <c r="B2487" s="817" t="s">
        <v>585</v>
      </c>
      <c r="C2487" s="817" t="s">
        <v>36</v>
      </c>
      <c r="D2487" s="817" t="s">
        <v>3</v>
      </c>
      <c r="E2487" s="818">
        <v>44480</v>
      </c>
      <c r="F2487" s="817" t="s">
        <v>71</v>
      </c>
      <c r="G2487" s="819" t="s">
        <v>653</v>
      </c>
      <c r="H2487" s="817" t="s">
        <v>73</v>
      </c>
      <c r="I2487" s="821">
        <v>13</v>
      </c>
      <c r="J2487" s="827">
        <v>132.15</v>
      </c>
      <c r="K2487" s="21">
        <f t="shared" si="170"/>
        <v>1717.95</v>
      </c>
      <c r="L2487" s="21">
        <f t="shared" si="169"/>
        <v>210</v>
      </c>
      <c r="M2487" s="21">
        <f t="shared" si="172"/>
        <v>210</v>
      </c>
      <c r="N2487" s="21">
        <f t="shared" si="171"/>
        <v>1927.95</v>
      </c>
      <c r="O2487" s="817" t="s">
        <v>6</v>
      </c>
      <c r="P2487" s="817" t="s">
        <v>654</v>
      </c>
      <c r="Q2487" s="822" t="s">
        <v>8</v>
      </c>
      <c r="R2487" s="823" t="s">
        <v>9</v>
      </c>
    </row>
    <row r="2488" spans="1:18" ht="15" hidden="1" customHeight="1">
      <c r="A2488" s="816">
        <v>210604</v>
      </c>
      <c r="B2488" s="817" t="s">
        <v>651</v>
      </c>
      <c r="C2488" s="817" t="s">
        <v>572</v>
      </c>
      <c r="D2488" s="817" t="s">
        <v>3</v>
      </c>
      <c r="E2488" s="818">
        <v>44480</v>
      </c>
      <c r="F2488" s="817" t="s">
        <v>71</v>
      </c>
      <c r="G2488" s="819" t="s">
        <v>653</v>
      </c>
      <c r="H2488" s="817" t="s">
        <v>73</v>
      </c>
      <c r="I2488" s="821">
        <v>13</v>
      </c>
      <c r="J2488" s="827">
        <v>70.81</v>
      </c>
      <c r="K2488" s="21">
        <f t="shared" si="170"/>
        <v>920.53</v>
      </c>
      <c r="L2488" s="21">
        <f t="shared" si="169"/>
        <v>210</v>
      </c>
      <c r="M2488" s="21">
        <f t="shared" si="172"/>
        <v>210</v>
      </c>
      <c r="N2488" s="21">
        <f t="shared" si="171"/>
        <v>1130.53</v>
      </c>
      <c r="O2488" s="817" t="s">
        <v>6</v>
      </c>
      <c r="P2488" s="817" t="s">
        <v>654</v>
      </c>
      <c r="Q2488" s="822" t="s">
        <v>8</v>
      </c>
      <c r="R2488" s="823" t="s">
        <v>9</v>
      </c>
    </row>
    <row r="2489" spans="1:18" ht="15" hidden="1" customHeight="1">
      <c r="A2489" s="816">
        <v>116532</v>
      </c>
      <c r="B2489" s="817" t="s">
        <v>550</v>
      </c>
      <c r="C2489" s="817" t="s">
        <v>209</v>
      </c>
      <c r="D2489" s="817" t="s">
        <v>3</v>
      </c>
      <c r="E2489" s="818">
        <v>44481</v>
      </c>
      <c r="F2489" s="817" t="s">
        <v>71</v>
      </c>
      <c r="G2489" s="819" t="s">
        <v>656</v>
      </c>
      <c r="H2489" s="817" t="s">
        <v>73</v>
      </c>
      <c r="I2489" s="821">
        <v>12</v>
      </c>
      <c r="J2489" s="827">
        <v>146.88999999999999</v>
      </c>
      <c r="K2489" s="21">
        <f t="shared" si="170"/>
        <v>1762.6799999999998</v>
      </c>
      <c r="L2489" s="21">
        <f t="shared" si="169"/>
        <v>210</v>
      </c>
      <c r="M2489" s="21">
        <f t="shared" si="172"/>
        <v>210</v>
      </c>
      <c r="N2489" s="21">
        <f t="shared" si="171"/>
        <v>1972.6799999999998</v>
      </c>
      <c r="O2489" s="817" t="s">
        <v>6</v>
      </c>
      <c r="P2489" s="817" t="s">
        <v>329</v>
      </c>
      <c r="Q2489" s="822" t="s">
        <v>8</v>
      </c>
      <c r="R2489" s="823" t="s">
        <v>9</v>
      </c>
    </row>
    <row r="2490" spans="1:18" ht="15" hidden="1" customHeight="1">
      <c r="A2490" s="816">
        <v>116787</v>
      </c>
      <c r="B2490" s="817" t="s">
        <v>638</v>
      </c>
      <c r="C2490" s="817" t="s">
        <v>209</v>
      </c>
      <c r="D2490" s="817" t="s">
        <v>3</v>
      </c>
      <c r="E2490" s="818">
        <v>44481</v>
      </c>
      <c r="F2490" s="817" t="s">
        <v>71</v>
      </c>
      <c r="G2490" s="819" t="s">
        <v>656</v>
      </c>
      <c r="H2490" s="817" t="s">
        <v>73</v>
      </c>
      <c r="I2490" s="821">
        <v>12</v>
      </c>
      <c r="J2490" s="827">
        <v>146.88999999999999</v>
      </c>
      <c r="K2490" s="21">
        <f t="shared" si="170"/>
        <v>1762.6799999999998</v>
      </c>
      <c r="L2490" s="21">
        <f t="shared" si="169"/>
        <v>210</v>
      </c>
      <c r="M2490" s="21">
        <f t="shared" si="172"/>
        <v>210</v>
      </c>
      <c r="N2490" s="21">
        <f t="shared" si="171"/>
        <v>1972.6799999999998</v>
      </c>
      <c r="O2490" s="817" t="s">
        <v>6</v>
      </c>
      <c r="P2490" s="817" t="s">
        <v>329</v>
      </c>
      <c r="Q2490" s="822" t="s">
        <v>8</v>
      </c>
      <c r="R2490" s="823" t="s">
        <v>9</v>
      </c>
    </row>
    <row r="2491" spans="1:18" ht="15" hidden="1" customHeight="1">
      <c r="A2491" s="816">
        <v>117367</v>
      </c>
      <c r="B2491" s="817" t="s">
        <v>575</v>
      </c>
      <c r="C2491" s="817" t="s">
        <v>401</v>
      </c>
      <c r="D2491" s="817" t="s">
        <v>3</v>
      </c>
      <c r="E2491" s="818">
        <v>44481</v>
      </c>
      <c r="F2491" s="817" t="s">
        <v>71</v>
      </c>
      <c r="G2491" s="819" t="s">
        <v>656</v>
      </c>
      <c r="H2491" s="817" t="s">
        <v>73</v>
      </c>
      <c r="I2491" s="821">
        <v>12</v>
      </c>
      <c r="J2491" s="827">
        <v>81.03</v>
      </c>
      <c r="K2491" s="21">
        <f t="shared" si="170"/>
        <v>972.36</v>
      </c>
      <c r="L2491" s="21">
        <f t="shared" si="169"/>
        <v>210</v>
      </c>
      <c r="M2491" s="21">
        <f t="shared" si="172"/>
        <v>210</v>
      </c>
      <c r="N2491" s="21">
        <f t="shared" si="171"/>
        <v>1182.3600000000001</v>
      </c>
      <c r="O2491" s="817" t="s">
        <v>6</v>
      </c>
      <c r="P2491" s="817" t="s">
        <v>329</v>
      </c>
      <c r="Q2491" s="822" t="s">
        <v>8</v>
      </c>
      <c r="R2491" s="823" t="s">
        <v>9</v>
      </c>
    </row>
    <row r="2492" spans="1:18" ht="15" hidden="1" customHeight="1">
      <c r="A2492" s="816">
        <v>117537</v>
      </c>
      <c r="B2492" s="817" t="s">
        <v>582</v>
      </c>
      <c r="C2492" s="817" t="s">
        <v>59</v>
      </c>
      <c r="D2492" s="817" t="s">
        <v>3</v>
      </c>
      <c r="E2492" s="818">
        <v>44481</v>
      </c>
      <c r="F2492" s="817" t="s">
        <v>71</v>
      </c>
      <c r="G2492" s="819" t="s">
        <v>656</v>
      </c>
      <c r="H2492" s="817" t="s">
        <v>73</v>
      </c>
      <c r="I2492" s="821">
        <v>12</v>
      </c>
      <c r="J2492" s="827">
        <v>111.7</v>
      </c>
      <c r="K2492" s="21">
        <f t="shared" si="170"/>
        <v>1340.4</v>
      </c>
      <c r="L2492" s="21">
        <f t="shared" si="169"/>
        <v>210</v>
      </c>
      <c r="M2492" s="21">
        <f t="shared" si="172"/>
        <v>210</v>
      </c>
      <c r="N2492" s="21">
        <f t="shared" si="171"/>
        <v>1550.4</v>
      </c>
      <c r="O2492" s="817" t="s">
        <v>6</v>
      </c>
      <c r="P2492" s="817" t="s">
        <v>329</v>
      </c>
      <c r="Q2492" s="822" t="s">
        <v>8</v>
      </c>
      <c r="R2492" s="823" t="s">
        <v>9</v>
      </c>
    </row>
    <row r="2493" spans="1:18" ht="15" hidden="1" customHeight="1">
      <c r="A2493" s="816">
        <v>117541</v>
      </c>
      <c r="B2493" s="817" t="s">
        <v>564</v>
      </c>
      <c r="C2493" s="817" t="s">
        <v>59</v>
      </c>
      <c r="D2493" s="817" t="s">
        <v>3</v>
      </c>
      <c r="E2493" s="818">
        <v>44481</v>
      </c>
      <c r="F2493" s="817" t="s">
        <v>71</v>
      </c>
      <c r="G2493" s="819" t="s">
        <v>656</v>
      </c>
      <c r="H2493" s="817" t="s">
        <v>73</v>
      </c>
      <c r="I2493" s="821">
        <v>12</v>
      </c>
      <c r="J2493" s="827">
        <v>111.7</v>
      </c>
      <c r="K2493" s="21">
        <f t="shared" si="170"/>
        <v>1340.4</v>
      </c>
      <c r="L2493" s="21">
        <f t="shared" ref="L2493:L2556" si="173">IF(OR(I2493=11,I2493&gt;11),210,210*(I2493/11))</f>
        <v>210</v>
      </c>
      <c r="M2493" s="21">
        <f t="shared" si="172"/>
        <v>210</v>
      </c>
      <c r="N2493" s="21">
        <f t="shared" si="171"/>
        <v>1550.4</v>
      </c>
      <c r="O2493" s="817" t="s">
        <v>6</v>
      </c>
      <c r="P2493" s="817" t="s">
        <v>329</v>
      </c>
      <c r="Q2493" s="822" t="s">
        <v>8</v>
      </c>
      <c r="R2493" s="823" t="s">
        <v>9</v>
      </c>
    </row>
    <row r="2494" spans="1:18" ht="15" hidden="1" customHeight="1">
      <c r="A2494" s="816">
        <v>117725</v>
      </c>
      <c r="B2494" s="817" t="s">
        <v>576</v>
      </c>
      <c r="C2494" s="817" t="s">
        <v>209</v>
      </c>
      <c r="D2494" s="817" t="s">
        <v>3</v>
      </c>
      <c r="E2494" s="818">
        <v>44481</v>
      </c>
      <c r="F2494" s="817" t="s">
        <v>71</v>
      </c>
      <c r="G2494" s="819" t="s">
        <v>656</v>
      </c>
      <c r="H2494" s="817" t="s">
        <v>73</v>
      </c>
      <c r="I2494" s="821">
        <v>12</v>
      </c>
      <c r="J2494" s="827">
        <v>146.88999999999999</v>
      </c>
      <c r="K2494" s="21">
        <f t="shared" si="170"/>
        <v>1762.6799999999998</v>
      </c>
      <c r="L2494" s="21">
        <f t="shared" si="173"/>
        <v>210</v>
      </c>
      <c r="M2494" s="21">
        <f t="shared" si="172"/>
        <v>210</v>
      </c>
      <c r="N2494" s="21">
        <f t="shared" si="171"/>
        <v>1972.6799999999998</v>
      </c>
      <c r="O2494" s="817" t="s">
        <v>6</v>
      </c>
      <c r="P2494" s="817" t="s">
        <v>329</v>
      </c>
      <c r="Q2494" s="822" t="s">
        <v>8</v>
      </c>
      <c r="R2494" s="823" t="s">
        <v>9</v>
      </c>
    </row>
    <row r="2495" spans="1:18" ht="15" hidden="1" customHeight="1">
      <c r="A2495" s="816">
        <v>118370</v>
      </c>
      <c r="B2495" s="817" t="s">
        <v>222</v>
      </c>
      <c r="C2495" s="817" t="s">
        <v>18</v>
      </c>
      <c r="D2495" s="817" t="s">
        <v>3</v>
      </c>
      <c r="E2495" s="818">
        <v>44481</v>
      </c>
      <c r="F2495" s="817" t="s">
        <v>71</v>
      </c>
      <c r="G2495" s="819" t="s">
        <v>223</v>
      </c>
      <c r="H2495" s="817" t="s">
        <v>73</v>
      </c>
      <c r="I2495" s="821">
        <v>12</v>
      </c>
      <c r="J2495" s="827">
        <v>150.59</v>
      </c>
      <c r="K2495" s="21">
        <f t="shared" si="170"/>
        <v>1807.08</v>
      </c>
      <c r="L2495" s="21">
        <f t="shared" si="173"/>
        <v>210</v>
      </c>
      <c r="M2495" s="21">
        <f t="shared" si="172"/>
        <v>210</v>
      </c>
      <c r="N2495" s="21">
        <f t="shared" si="171"/>
        <v>2017.08</v>
      </c>
      <c r="O2495" s="817"/>
      <c r="P2495" s="817"/>
      <c r="Q2495" s="822" t="s">
        <v>8</v>
      </c>
      <c r="R2495" s="823" t="s">
        <v>9</v>
      </c>
    </row>
    <row r="2496" spans="1:18" ht="15" hidden="1" customHeight="1">
      <c r="A2496" s="816">
        <v>118488</v>
      </c>
      <c r="B2496" s="817" t="s">
        <v>604</v>
      </c>
      <c r="C2496" s="817" t="s">
        <v>401</v>
      </c>
      <c r="D2496" s="817" t="s">
        <v>3</v>
      </c>
      <c r="E2496" s="818">
        <v>44481</v>
      </c>
      <c r="F2496" s="817" t="s">
        <v>71</v>
      </c>
      <c r="G2496" s="819" t="s">
        <v>656</v>
      </c>
      <c r="H2496" s="817" t="s">
        <v>73</v>
      </c>
      <c r="I2496" s="821">
        <v>12</v>
      </c>
      <c r="J2496" s="827">
        <v>81.03</v>
      </c>
      <c r="K2496" s="21">
        <f t="shared" si="170"/>
        <v>972.36</v>
      </c>
      <c r="L2496" s="21">
        <f t="shared" si="173"/>
        <v>210</v>
      </c>
      <c r="M2496" s="21">
        <f t="shared" si="172"/>
        <v>210</v>
      </c>
      <c r="N2496" s="21">
        <f t="shared" si="171"/>
        <v>1182.3600000000001</v>
      </c>
      <c r="O2496" s="817" t="s">
        <v>6</v>
      </c>
      <c r="P2496" s="817" t="s">
        <v>329</v>
      </c>
      <c r="Q2496" s="822" t="s">
        <v>8</v>
      </c>
      <c r="R2496" s="823" t="s">
        <v>9</v>
      </c>
    </row>
    <row r="2497" spans="1:18" ht="15" hidden="1" customHeight="1">
      <c r="A2497" s="816">
        <v>118850</v>
      </c>
      <c r="B2497" s="817" t="s">
        <v>578</v>
      </c>
      <c r="C2497" s="817" t="s">
        <v>401</v>
      </c>
      <c r="D2497" s="817" t="s">
        <v>3</v>
      </c>
      <c r="E2497" s="818">
        <v>44481</v>
      </c>
      <c r="F2497" s="817" t="s">
        <v>71</v>
      </c>
      <c r="G2497" s="819" t="s">
        <v>656</v>
      </c>
      <c r="H2497" s="817" t="s">
        <v>73</v>
      </c>
      <c r="I2497" s="821">
        <v>12</v>
      </c>
      <c r="J2497" s="827">
        <v>81.03</v>
      </c>
      <c r="K2497" s="21">
        <f t="shared" si="170"/>
        <v>972.36</v>
      </c>
      <c r="L2497" s="21">
        <f t="shared" si="173"/>
        <v>210</v>
      </c>
      <c r="M2497" s="21">
        <f t="shared" si="172"/>
        <v>210</v>
      </c>
      <c r="N2497" s="21">
        <f t="shared" si="171"/>
        <v>1182.3600000000001</v>
      </c>
      <c r="O2497" s="817" t="s">
        <v>6</v>
      </c>
      <c r="P2497" s="817" t="s">
        <v>329</v>
      </c>
      <c r="Q2497" s="822" t="s">
        <v>8</v>
      </c>
      <c r="R2497" s="823" t="s">
        <v>9</v>
      </c>
    </row>
    <row r="2498" spans="1:18" ht="15" hidden="1" customHeight="1">
      <c r="A2498" s="816">
        <v>119105</v>
      </c>
      <c r="B2498" s="817" t="s">
        <v>657</v>
      </c>
      <c r="C2498" s="817" t="s">
        <v>39</v>
      </c>
      <c r="D2498" s="817" t="s">
        <v>3</v>
      </c>
      <c r="E2498" s="818">
        <v>44481</v>
      </c>
      <c r="F2498" s="817" t="s">
        <v>71</v>
      </c>
      <c r="G2498" s="819" t="s">
        <v>619</v>
      </c>
      <c r="H2498" s="817" t="s">
        <v>73</v>
      </c>
      <c r="I2498" s="821">
        <v>10</v>
      </c>
      <c r="J2498" s="827">
        <v>81.03</v>
      </c>
      <c r="K2498" s="21">
        <f t="shared" si="170"/>
        <v>810.3</v>
      </c>
      <c r="L2498" s="21">
        <f t="shared" si="173"/>
        <v>190.90909090909091</v>
      </c>
      <c r="M2498" s="21">
        <f t="shared" si="172"/>
        <v>190.91</v>
      </c>
      <c r="N2498" s="21">
        <f t="shared" si="171"/>
        <v>1001.2099999999999</v>
      </c>
      <c r="O2498" s="817" t="s">
        <v>6</v>
      </c>
      <c r="P2498" s="817" t="s">
        <v>329</v>
      </c>
      <c r="Q2498" s="822" t="s">
        <v>8</v>
      </c>
      <c r="R2498" s="823" t="s">
        <v>9</v>
      </c>
    </row>
    <row r="2499" spans="1:18" ht="15" hidden="1" customHeight="1">
      <c r="A2499" s="816">
        <v>139162</v>
      </c>
      <c r="B2499" s="817" t="s">
        <v>568</v>
      </c>
      <c r="C2499" s="817" t="s">
        <v>36</v>
      </c>
      <c r="D2499" s="817" t="s">
        <v>3</v>
      </c>
      <c r="E2499" s="818">
        <v>44481</v>
      </c>
      <c r="F2499" s="817" t="s">
        <v>71</v>
      </c>
      <c r="G2499" s="819" t="s">
        <v>656</v>
      </c>
      <c r="H2499" s="817" t="s">
        <v>73</v>
      </c>
      <c r="I2499" s="821">
        <v>12</v>
      </c>
      <c r="J2499" s="827">
        <v>132.15</v>
      </c>
      <c r="K2499" s="21">
        <f t="shared" si="170"/>
        <v>1585.8000000000002</v>
      </c>
      <c r="L2499" s="21">
        <f t="shared" si="173"/>
        <v>210</v>
      </c>
      <c r="M2499" s="21">
        <f t="shared" si="172"/>
        <v>210</v>
      </c>
      <c r="N2499" s="21">
        <f t="shared" si="171"/>
        <v>1795.8000000000002</v>
      </c>
      <c r="O2499" s="817" t="s">
        <v>6</v>
      </c>
      <c r="P2499" s="817" t="s">
        <v>329</v>
      </c>
      <c r="Q2499" s="822" t="s">
        <v>8</v>
      </c>
      <c r="R2499" s="823" t="s">
        <v>9</v>
      </c>
    </row>
    <row r="2500" spans="1:18" ht="15" hidden="1" customHeight="1">
      <c r="A2500" s="816">
        <v>156150</v>
      </c>
      <c r="B2500" s="817" t="s">
        <v>579</v>
      </c>
      <c r="C2500" s="817" t="s">
        <v>39</v>
      </c>
      <c r="D2500" s="817" t="s">
        <v>3</v>
      </c>
      <c r="E2500" s="818">
        <v>44481</v>
      </c>
      <c r="F2500" s="817" t="s">
        <v>71</v>
      </c>
      <c r="G2500" s="819" t="s">
        <v>656</v>
      </c>
      <c r="H2500" s="817" t="s">
        <v>73</v>
      </c>
      <c r="I2500" s="821">
        <v>12</v>
      </c>
      <c r="J2500" s="827">
        <v>81.03</v>
      </c>
      <c r="K2500" s="21">
        <f t="shared" si="170"/>
        <v>972.36</v>
      </c>
      <c r="L2500" s="21">
        <f t="shared" si="173"/>
        <v>210</v>
      </c>
      <c r="M2500" s="21">
        <f t="shared" si="172"/>
        <v>210</v>
      </c>
      <c r="N2500" s="21">
        <f t="shared" si="171"/>
        <v>1182.3600000000001</v>
      </c>
      <c r="O2500" s="817" t="s">
        <v>6</v>
      </c>
      <c r="P2500" s="817" t="s">
        <v>329</v>
      </c>
      <c r="Q2500" s="822" t="s">
        <v>8</v>
      </c>
      <c r="R2500" s="823" t="s">
        <v>9</v>
      </c>
    </row>
    <row r="2501" spans="1:18" ht="15" hidden="1" customHeight="1">
      <c r="A2501" s="816">
        <v>180376</v>
      </c>
      <c r="B2501" s="817" t="s">
        <v>569</v>
      </c>
      <c r="C2501" s="817" t="s">
        <v>36</v>
      </c>
      <c r="D2501" s="817" t="s">
        <v>3</v>
      </c>
      <c r="E2501" s="818">
        <v>44481</v>
      </c>
      <c r="F2501" s="817" t="s">
        <v>71</v>
      </c>
      <c r="G2501" s="819" t="s">
        <v>656</v>
      </c>
      <c r="H2501" s="817" t="s">
        <v>73</v>
      </c>
      <c r="I2501" s="821">
        <v>12</v>
      </c>
      <c r="J2501" s="827">
        <v>132.15</v>
      </c>
      <c r="K2501" s="21">
        <f t="shared" ref="K2501:K2564" si="174">J2501*I2501</f>
        <v>1585.8000000000002</v>
      </c>
      <c r="L2501" s="21">
        <f t="shared" si="173"/>
        <v>210</v>
      </c>
      <c r="M2501" s="21">
        <f t="shared" si="172"/>
        <v>210</v>
      </c>
      <c r="N2501" s="21">
        <f t="shared" si="171"/>
        <v>1795.8000000000002</v>
      </c>
      <c r="O2501" s="817" t="s">
        <v>6</v>
      </c>
      <c r="P2501" s="817" t="s">
        <v>329</v>
      </c>
      <c r="Q2501" s="822" t="s">
        <v>8</v>
      </c>
      <c r="R2501" s="823" t="s">
        <v>9</v>
      </c>
    </row>
    <row r="2502" spans="1:18" ht="15" hidden="1" customHeight="1">
      <c r="A2502" s="816">
        <v>188879</v>
      </c>
      <c r="B2502" s="817" t="s">
        <v>585</v>
      </c>
      <c r="C2502" s="817" t="s">
        <v>36</v>
      </c>
      <c r="D2502" s="817" t="s">
        <v>3</v>
      </c>
      <c r="E2502" s="818">
        <v>44481</v>
      </c>
      <c r="F2502" s="817" t="s">
        <v>71</v>
      </c>
      <c r="G2502" s="819" t="s">
        <v>656</v>
      </c>
      <c r="H2502" s="817" t="s">
        <v>73</v>
      </c>
      <c r="I2502" s="821">
        <v>12</v>
      </c>
      <c r="J2502" s="827">
        <v>132.15</v>
      </c>
      <c r="K2502" s="21">
        <f t="shared" si="174"/>
        <v>1585.8000000000002</v>
      </c>
      <c r="L2502" s="21">
        <f t="shared" si="173"/>
        <v>210</v>
      </c>
      <c r="M2502" s="21">
        <f t="shared" si="172"/>
        <v>210</v>
      </c>
      <c r="N2502" s="21">
        <f t="shared" ref="N2502:N2565" si="175">K2502+M2502</f>
        <v>1795.8000000000002</v>
      </c>
      <c r="O2502" s="817" t="s">
        <v>6</v>
      </c>
      <c r="P2502" s="817" t="s">
        <v>329</v>
      </c>
      <c r="Q2502" s="822" t="s">
        <v>8</v>
      </c>
      <c r="R2502" s="823" t="s">
        <v>9</v>
      </c>
    </row>
    <row r="2503" spans="1:18" ht="15" hidden="1" customHeight="1">
      <c r="A2503" s="816">
        <v>210604</v>
      </c>
      <c r="B2503" s="817" t="s">
        <v>651</v>
      </c>
      <c r="C2503" s="817" t="s">
        <v>572</v>
      </c>
      <c r="D2503" s="817" t="s">
        <v>3</v>
      </c>
      <c r="E2503" s="818">
        <v>44481</v>
      </c>
      <c r="F2503" s="817" t="s">
        <v>71</v>
      </c>
      <c r="G2503" s="819" t="s">
        <v>656</v>
      </c>
      <c r="H2503" s="817" t="s">
        <v>73</v>
      </c>
      <c r="I2503" s="821">
        <v>12</v>
      </c>
      <c r="J2503" s="827">
        <v>70.81</v>
      </c>
      <c r="K2503" s="21">
        <f t="shared" si="174"/>
        <v>849.72</v>
      </c>
      <c r="L2503" s="21">
        <f t="shared" si="173"/>
        <v>210</v>
      </c>
      <c r="M2503" s="21">
        <f t="shared" ref="M2503:M2566" si="176">IFERROR(ROUND(L2503,2),0)</f>
        <v>210</v>
      </c>
      <c r="N2503" s="21">
        <f t="shared" si="175"/>
        <v>1059.72</v>
      </c>
      <c r="O2503" s="817" t="s">
        <v>6</v>
      </c>
      <c r="P2503" s="817" t="s">
        <v>329</v>
      </c>
      <c r="Q2503" s="822" t="s">
        <v>8</v>
      </c>
      <c r="R2503" s="823" t="s">
        <v>9</v>
      </c>
    </row>
    <row r="2504" spans="1:18" ht="15" hidden="1" customHeight="1">
      <c r="A2504" s="816">
        <v>116532</v>
      </c>
      <c r="B2504" s="817" t="s">
        <v>550</v>
      </c>
      <c r="C2504" s="817" t="s">
        <v>209</v>
      </c>
      <c r="D2504" s="817" t="s">
        <v>3</v>
      </c>
      <c r="E2504" s="818">
        <v>44482</v>
      </c>
      <c r="F2504" s="817" t="s">
        <v>71</v>
      </c>
      <c r="G2504" s="819" t="s">
        <v>656</v>
      </c>
      <c r="H2504" s="817" t="s">
        <v>73</v>
      </c>
      <c r="I2504" s="821">
        <v>11</v>
      </c>
      <c r="J2504" s="827">
        <v>146.88999999999999</v>
      </c>
      <c r="K2504" s="21">
        <f t="shared" si="174"/>
        <v>1615.79</v>
      </c>
      <c r="L2504" s="21">
        <f t="shared" si="173"/>
        <v>210</v>
      </c>
      <c r="M2504" s="21">
        <f t="shared" si="176"/>
        <v>210</v>
      </c>
      <c r="N2504" s="21">
        <f t="shared" si="175"/>
        <v>1825.79</v>
      </c>
      <c r="O2504" s="817" t="s">
        <v>6</v>
      </c>
      <c r="P2504" s="817" t="s">
        <v>169</v>
      </c>
      <c r="Q2504" s="822" t="s">
        <v>8</v>
      </c>
      <c r="R2504" s="823" t="s">
        <v>9</v>
      </c>
    </row>
    <row r="2505" spans="1:18" ht="15" hidden="1" customHeight="1">
      <c r="A2505" s="816">
        <v>116787</v>
      </c>
      <c r="B2505" s="817" t="s">
        <v>638</v>
      </c>
      <c r="C2505" s="817" t="s">
        <v>209</v>
      </c>
      <c r="D2505" s="817" t="s">
        <v>3</v>
      </c>
      <c r="E2505" s="818">
        <v>44482</v>
      </c>
      <c r="F2505" s="817" t="s">
        <v>71</v>
      </c>
      <c r="G2505" s="819" t="s">
        <v>656</v>
      </c>
      <c r="H2505" s="817" t="s">
        <v>73</v>
      </c>
      <c r="I2505" s="821">
        <v>12</v>
      </c>
      <c r="J2505" s="827">
        <v>146.88999999999999</v>
      </c>
      <c r="K2505" s="21">
        <f t="shared" si="174"/>
        <v>1762.6799999999998</v>
      </c>
      <c r="L2505" s="21">
        <f t="shared" si="173"/>
        <v>210</v>
      </c>
      <c r="M2505" s="21">
        <f t="shared" si="176"/>
        <v>210</v>
      </c>
      <c r="N2505" s="21">
        <f t="shared" si="175"/>
        <v>1972.6799999999998</v>
      </c>
      <c r="O2505" s="817" t="s">
        <v>6</v>
      </c>
      <c r="P2505" s="817" t="s">
        <v>169</v>
      </c>
      <c r="Q2505" s="822" t="s">
        <v>8</v>
      </c>
      <c r="R2505" s="823" t="s">
        <v>9</v>
      </c>
    </row>
    <row r="2506" spans="1:18" ht="15" hidden="1" customHeight="1">
      <c r="A2506" s="816">
        <v>117367</v>
      </c>
      <c r="B2506" s="817" t="s">
        <v>575</v>
      </c>
      <c r="C2506" s="817" t="s">
        <v>401</v>
      </c>
      <c r="D2506" s="817" t="s">
        <v>3</v>
      </c>
      <c r="E2506" s="818">
        <v>44482</v>
      </c>
      <c r="F2506" s="817" t="s">
        <v>71</v>
      </c>
      <c r="G2506" s="819" t="s">
        <v>656</v>
      </c>
      <c r="H2506" s="817" t="s">
        <v>73</v>
      </c>
      <c r="I2506" s="821">
        <v>11</v>
      </c>
      <c r="J2506" s="827">
        <v>81.03</v>
      </c>
      <c r="K2506" s="21">
        <f t="shared" si="174"/>
        <v>891.33</v>
      </c>
      <c r="L2506" s="21">
        <f t="shared" si="173"/>
        <v>210</v>
      </c>
      <c r="M2506" s="21">
        <f t="shared" si="176"/>
        <v>210</v>
      </c>
      <c r="N2506" s="21">
        <f t="shared" si="175"/>
        <v>1101.33</v>
      </c>
      <c r="O2506" s="817" t="s">
        <v>6</v>
      </c>
      <c r="P2506" s="817" t="s">
        <v>169</v>
      </c>
      <c r="Q2506" s="822" t="s">
        <v>8</v>
      </c>
      <c r="R2506" s="823" t="s">
        <v>9</v>
      </c>
    </row>
    <row r="2507" spans="1:18" ht="15" hidden="1" customHeight="1">
      <c r="A2507" s="816">
        <v>117537</v>
      </c>
      <c r="B2507" s="817" t="s">
        <v>582</v>
      </c>
      <c r="C2507" s="817" t="s">
        <v>59</v>
      </c>
      <c r="D2507" s="817" t="s">
        <v>3</v>
      </c>
      <c r="E2507" s="818">
        <v>44482</v>
      </c>
      <c r="F2507" s="817" t="s">
        <v>71</v>
      </c>
      <c r="G2507" s="819" t="s">
        <v>656</v>
      </c>
      <c r="H2507" s="817" t="s">
        <v>73</v>
      </c>
      <c r="I2507" s="821">
        <v>11</v>
      </c>
      <c r="J2507" s="827">
        <v>111.7</v>
      </c>
      <c r="K2507" s="21">
        <f t="shared" si="174"/>
        <v>1228.7</v>
      </c>
      <c r="L2507" s="21">
        <f t="shared" si="173"/>
        <v>210</v>
      </c>
      <c r="M2507" s="21">
        <f t="shared" si="176"/>
        <v>210</v>
      </c>
      <c r="N2507" s="21">
        <f t="shared" si="175"/>
        <v>1438.7</v>
      </c>
      <c r="O2507" s="817" t="s">
        <v>6</v>
      </c>
      <c r="P2507" s="817" t="s">
        <v>169</v>
      </c>
      <c r="Q2507" s="822" t="s">
        <v>8</v>
      </c>
      <c r="R2507" s="823" t="s">
        <v>9</v>
      </c>
    </row>
    <row r="2508" spans="1:18" ht="15" hidden="1" customHeight="1">
      <c r="A2508" s="816">
        <v>117541</v>
      </c>
      <c r="B2508" s="817" t="s">
        <v>564</v>
      </c>
      <c r="C2508" s="817" t="s">
        <v>59</v>
      </c>
      <c r="D2508" s="817" t="s">
        <v>3</v>
      </c>
      <c r="E2508" s="818">
        <v>44482</v>
      </c>
      <c r="F2508" s="817" t="s">
        <v>71</v>
      </c>
      <c r="G2508" s="819" t="s">
        <v>656</v>
      </c>
      <c r="H2508" s="817" t="s">
        <v>73</v>
      </c>
      <c r="I2508" s="821">
        <v>12</v>
      </c>
      <c r="J2508" s="827">
        <v>111.7</v>
      </c>
      <c r="K2508" s="21">
        <f t="shared" si="174"/>
        <v>1340.4</v>
      </c>
      <c r="L2508" s="21">
        <f t="shared" si="173"/>
        <v>210</v>
      </c>
      <c r="M2508" s="21">
        <f t="shared" si="176"/>
        <v>210</v>
      </c>
      <c r="N2508" s="21">
        <f t="shared" si="175"/>
        <v>1550.4</v>
      </c>
      <c r="O2508" s="817" t="s">
        <v>6</v>
      </c>
      <c r="P2508" s="817" t="s">
        <v>169</v>
      </c>
      <c r="Q2508" s="822" t="s">
        <v>8</v>
      </c>
      <c r="R2508" s="823" t="s">
        <v>9</v>
      </c>
    </row>
    <row r="2509" spans="1:18" ht="15" hidden="1" customHeight="1">
      <c r="A2509" s="816">
        <v>117725</v>
      </c>
      <c r="B2509" s="817" t="s">
        <v>576</v>
      </c>
      <c r="C2509" s="817" t="s">
        <v>209</v>
      </c>
      <c r="D2509" s="817" t="s">
        <v>3</v>
      </c>
      <c r="E2509" s="818">
        <v>44482</v>
      </c>
      <c r="F2509" s="817" t="s">
        <v>71</v>
      </c>
      <c r="G2509" s="819" t="s">
        <v>656</v>
      </c>
      <c r="H2509" s="817" t="s">
        <v>73</v>
      </c>
      <c r="I2509" s="821">
        <v>12</v>
      </c>
      <c r="J2509" s="827">
        <v>146.88999999999999</v>
      </c>
      <c r="K2509" s="21">
        <f t="shared" si="174"/>
        <v>1762.6799999999998</v>
      </c>
      <c r="L2509" s="21">
        <f t="shared" si="173"/>
        <v>210</v>
      </c>
      <c r="M2509" s="21">
        <f t="shared" si="176"/>
        <v>210</v>
      </c>
      <c r="N2509" s="21">
        <f t="shared" si="175"/>
        <v>1972.6799999999998</v>
      </c>
      <c r="O2509" s="817" t="s">
        <v>6</v>
      </c>
      <c r="P2509" s="817" t="s">
        <v>169</v>
      </c>
      <c r="Q2509" s="822" t="s">
        <v>8</v>
      </c>
      <c r="R2509" s="823" t="s">
        <v>9</v>
      </c>
    </row>
    <row r="2510" spans="1:18" ht="15" hidden="1" customHeight="1">
      <c r="A2510" s="816">
        <v>118370</v>
      </c>
      <c r="B2510" s="817" t="s">
        <v>222</v>
      </c>
      <c r="C2510" s="817" t="s">
        <v>18</v>
      </c>
      <c r="D2510" s="817" t="s">
        <v>3</v>
      </c>
      <c r="E2510" s="818">
        <v>44482</v>
      </c>
      <c r="F2510" s="817" t="s">
        <v>71</v>
      </c>
      <c r="G2510" s="819" t="s">
        <v>223</v>
      </c>
      <c r="H2510" s="817" t="s">
        <v>73</v>
      </c>
      <c r="I2510" s="821">
        <v>11</v>
      </c>
      <c r="J2510" s="827">
        <v>150.59</v>
      </c>
      <c r="K2510" s="21">
        <f t="shared" si="174"/>
        <v>1656.49</v>
      </c>
      <c r="L2510" s="21">
        <f t="shared" si="173"/>
        <v>210</v>
      </c>
      <c r="M2510" s="21">
        <f t="shared" si="176"/>
        <v>210</v>
      </c>
      <c r="N2510" s="21">
        <f t="shared" si="175"/>
        <v>1866.49</v>
      </c>
      <c r="O2510" s="817"/>
      <c r="P2510" s="817"/>
      <c r="Q2510" s="822" t="s">
        <v>8</v>
      </c>
      <c r="R2510" s="823" t="s">
        <v>9</v>
      </c>
    </row>
    <row r="2511" spans="1:18" ht="15" hidden="1" customHeight="1">
      <c r="A2511" s="816">
        <v>118488</v>
      </c>
      <c r="B2511" s="817" t="s">
        <v>604</v>
      </c>
      <c r="C2511" s="817" t="s">
        <v>401</v>
      </c>
      <c r="D2511" s="817" t="s">
        <v>3</v>
      </c>
      <c r="E2511" s="818">
        <v>44482</v>
      </c>
      <c r="F2511" s="817" t="s">
        <v>71</v>
      </c>
      <c r="G2511" s="819" t="s">
        <v>656</v>
      </c>
      <c r="H2511" s="817" t="s">
        <v>73</v>
      </c>
      <c r="I2511" s="821">
        <v>11</v>
      </c>
      <c r="J2511" s="827">
        <v>81.03</v>
      </c>
      <c r="K2511" s="21">
        <f t="shared" si="174"/>
        <v>891.33</v>
      </c>
      <c r="L2511" s="21">
        <f t="shared" si="173"/>
        <v>210</v>
      </c>
      <c r="M2511" s="21">
        <f t="shared" si="176"/>
        <v>210</v>
      </c>
      <c r="N2511" s="21">
        <f t="shared" si="175"/>
        <v>1101.33</v>
      </c>
      <c r="O2511" s="817" t="s">
        <v>6</v>
      </c>
      <c r="P2511" s="817" t="s">
        <v>169</v>
      </c>
      <c r="Q2511" s="822" t="s">
        <v>8</v>
      </c>
      <c r="R2511" s="823" t="s">
        <v>9</v>
      </c>
    </row>
    <row r="2512" spans="1:18" ht="15" hidden="1" customHeight="1">
      <c r="A2512" s="816">
        <v>118850</v>
      </c>
      <c r="B2512" s="817" t="s">
        <v>578</v>
      </c>
      <c r="C2512" s="817" t="s">
        <v>401</v>
      </c>
      <c r="D2512" s="817" t="s">
        <v>3</v>
      </c>
      <c r="E2512" s="818">
        <v>44482</v>
      </c>
      <c r="F2512" s="817" t="s">
        <v>71</v>
      </c>
      <c r="G2512" s="819" t="s">
        <v>656</v>
      </c>
      <c r="H2512" s="817" t="s">
        <v>73</v>
      </c>
      <c r="I2512" s="821">
        <v>12</v>
      </c>
      <c r="J2512" s="827">
        <v>81.03</v>
      </c>
      <c r="K2512" s="21">
        <f t="shared" si="174"/>
        <v>972.36</v>
      </c>
      <c r="L2512" s="21">
        <f t="shared" si="173"/>
        <v>210</v>
      </c>
      <c r="M2512" s="21">
        <f t="shared" si="176"/>
        <v>210</v>
      </c>
      <c r="N2512" s="21">
        <f t="shared" si="175"/>
        <v>1182.3600000000001</v>
      </c>
      <c r="O2512" s="817" t="s">
        <v>6</v>
      </c>
      <c r="P2512" s="817" t="s">
        <v>169</v>
      </c>
      <c r="Q2512" s="822" t="s">
        <v>8</v>
      </c>
      <c r="R2512" s="823" t="s">
        <v>9</v>
      </c>
    </row>
    <row r="2513" spans="1:18" ht="15" hidden="1" customHeight="1">
      <c r="A2513" s="816">
        <v>119105</v>
      </c>
      <c r="B2513" s="817" t="s">
        <v>657</v>
      </c>
      <c r="C2513" s="817" t="s">
        <v>39</v>
      </c>
      <c r="D2513" s="817" t="s">
        <v>3</v>
      </c>
      <c r="E2513" s="818">
        <v>44482</v>
      </c>
      <c r="F2513" s="817" t="s">
        <v>71</v>
      </c>
      <c r="G2513" s="819" t="s">
        <v>656</v>
      </c>
      <c r="H2513" s="817" t="s">
        <v>73</v>
      </c>
      <c r="I2513" s="821">
        <v>11</v>
      </c>
      <c r="J2513" s="827">
        <v>81.03</v>
      </c>
      <c r="K2513" s="21">
        <f t="shared" si="174"/>
        <v>891.33</v>
      </c>
      <c r="L2513" s="21">
        <f t="shared" si="173"/>
        <v>210</v>
      </c>
      <c r="M2513" s="21">
        <f t="shared" si="176"/>
        <v>210</v>
      </c>
      <c r="N2513" s="21">
        <f t="shared" si="175"/>
        <v>1101.33</v>
      </c>
      <c r="O2513" s="817" t="s">
        <v>6</v>
      </c>
      <c r="P2513" s="817" t="s">
        <v>169</v>
      </c>
      <c r="Q2513" s="822" t="s">
        <v>8</v>
      </c>
      <c r="R2513" s="823" t="s">
        <v>9</v>
      </c>
    </row>
    <row r="2514" spans="1:18" ht="15" hidden="1" customHeight="1">
      <c r="A2514" s="816">
        <v>139162</v>
      </c>
      <c r="B2514" s="817" t="s">
        <v>568</v>
      </c>
      <c r="C2514" s="817" t="s">
        <v>36</v>
      </c>
      <c r="D2514" s="817" t="s">
        <v>3</v>
      </c>
      <c r="E2514" s="818">
        <v>44482</v>
      </c>
      <c r="F2514" s="817" t="s">
        <v>71</v>
      </c>
      <c r="G2514" s="819" t="s">
        <v>656</v>
      </c>
      <c r="H2514" s="817" t="s">
        <v>73</v>
      </c>
      <c r="I2514" s="821">
        <v>11</v>
      </c>
      <c r="J2514" s="827">
        <v>132.15</v>
      </c>
      <c r="K2514" s="21">
        <f t="shared" si="174"/>
        <v>1453.65</v>
      </c>
      <c r="L2514" s="21">
        <f t="shared" si="173"/>
        <v>210</v>
      </c>
      <c r="M2514" s="21">
        <f t="shared" si="176"/>
        <v>210</v>
      </c>
      <c r="N2514" s="21">
        <f t="shared" si="175"/>
        <v>1663.65</v>
      </c>
      <c r="O2514" s="817" t="s">
        <v>6</v>
      </c>
      <c r="P2514" s="817" t="s">
        <v>169</v>
      </c>
      <c r="Q2514" s="822" t="s">
        <v>8</v>
      </c>
      <c r="R2514" s="823" t="s">
        <v>9</v>
      </c>
    </row>
    <row r="2515" spans="1:18" ht="15" hidden="1" customHeight="1">
      <c r="A2515" s="816">
        <v>156150</v>
      </c>
      <c r="B2515" s="817" t="s">
        <v>579</v>
      </c>
      <c r="C2515" s="817" t="s">
        <v>39</v>
      </c>
      <c r="D2515" s="817" t="s">
        <v>3</v>
      </c>
      <c r="E2515" s="818">
        <v>44482</v>
      </c>
      <c r="F2515" s="817" t="s">
        <v>71</v>
      </c>
      <c r="G2515" s="819" t="s">
        <v>656</v>
      </c>
      <c r="H2515" s="817" t="s">
        <v>73</v>
      </c>
      <c r="I2515" s="821">
        <v>11</v>
      </c>
      <c r="J2515" s="827">
        <v>81.03</v>
      </c>
      <c r="K2515" s="21">
        <f t="shared" si="174"/>
        <v>891.33</v>
      </c>
      <c r="L2515" s="21">
        <f t="shared" si="173"/>
        <v>210</v>
      </c>
      <c r="M2515" s="21">
        <f t="shared" si="176"/>
        <v>210</v>
      </c>
      <c r="N2515" s="21">
        <f t="shared" si="175"/>
        <v>1101.33</v>
      </c>
      <c r="O2515" s="817" t="s">
        <v>6</v>
      </c>
      <c r="P2515" s="817" t="s">
        <v>169</v>
      </c>
      <c r="Q2515" s="822" t="s">
        <v>8</v>
      </c>
      <c r="R2515" s="823" t="s">
        <v>9</v>
      </c>
    </row>
    <row r="2516" spans="1:18" ht="15" hidden="1" customHeight="1">
      <c r="A2516" s="816">
        <v>180376</v>
      </c>
      <c r="B2516" s="817" t="s">
        <v>569</v>
      </c>
      <c r="C2516" s="817" t="s">
        <v>36</v>
      </c>
      <c r="D2516" s="817" t="s">
        <v>3</v>
      </c>
      <c r="E2516" s="818">
        <v>44482</v>
      </c>
      <c r="F2516" s="817" t="s">
        <v>71</v>
      </c>
      <c r="G2516" s="819" t="s">
        <v>656</v>
      </c>
      <c r="H2516" s="817" t="s">
        <v>73</v>
      </c>
      <c r="I2516" s="821">
        <v>11</v>
      </c>
      <c r="J2516" s="827">
        <v>132.15</v>
      </c>
      <c r="K2516" s="21">
        <f t="shared" si="174"/>
        <v>1453.65</v>
      </c>
      <c r="L2516" s="21">
        <f t="shared" si="173"/>
        <v>210</v>
      </c>
      <c r="M2516" s="21">
        <f t="shared" si="176"/>
        <v>210</v>
      </c>
      <c r="N2516" s="21">
        <f t="shared" si="175"/>
        <v>1663.65</v>
      </c>
      <c r="O2516" s="817" t="s">
        <v>6</v>
      </c>
      <c r="P2516" s="817" t="s">
        <v>169</v>
      </c>
      <c r="Q2516" s="822" t="s">
        <v>8</v>
      </c>
      <c r="R2516" s="823" t="s">
        <v>9</v>
      </c>
    </row>
    <row r="2517" spans="1:18" ht="15" hidden="1" customHeight="1">
      <c r="A2517" s="816">
        <v>188879</v>
      </c>
      <c r="B2517" s="817" t="s">
        <v>585</v>
      </c>
      <c r="C2517" s="817" t="s">
        <v>36</v>
      </c>
      <c r="D2517" s="817" t="s">
        <v>3</v>
      </c>
      <c r="E2517" s="818">
        <v>44482</v>
      </c>
      <c r="F2517" s="817" t="s">
        <v>71</v>
      </c>
      <c r="G2517" s="819" t="s">
        <v>656</v>
      </c>
      <c r="H2517" s="817" t="s">
        <v>73</v>
      </c>
      <c r="I2517" s="821">
        <v>11</v>
      </c>
      <c r="J2517" s="827">
        <v>132.15</v>
      </c>
      <c r="K2517" s="21">
        <f t="shared" si="174"/>
        <v>1453.65</v>
      </c>
      <c r="L2517" s="21">
        <f t="shared" si="173"/>
        <v>210</v>
      </c>
      <c r="M2517" s="21">
        <f t="shared" si="176"/>
        <v>210</v>
      </c>
      <c r="N2517" s="21">
        <f t="shared" si="175"/>
        <v>1663.65</v>
      </c>
      <c r="O2517" s="817" t="s">
        <v>6</v>
      </c>
      <c r="P2517" s="817" t="s">
        <v>169</v>
      </c>
      <c r="Q2517" s="822" t="s">
        <v>8</v>
      </c>
      <c r="R2517" s="823" t="s">
        <v>9</v>
      </c>
    </row>
    <row r="2518" spans="1:18" ht="15" hidden="1" customHeight="1">
      <c r="A2518" s="816">
        <v>210604</v>
      </c>
      <c r="B2518" s="817" t="s">
        <v>651</v>
      </c>
      <c r="C2518" s="817" t="s">
        <v>572</v>
      </c>
      <c r="D2518" s="817" t="s">
        <v>3</v>
      </c>
      <c r="E2518" s="818">
        <v>44482</v>
      </c>
      <c r="F2518" s="817" t="s">
        <v>71</v>
      </c>
      <c r="G2518" s="819" t="s">
        <v>656</v>
      </c>
      <c r="H2518" s="817" t="s">
        <v>73</v>
      </c>
      <c r="I2518" s="821">
        <v>11</v>
      </c>
      <c r="J2518" s="827">
        <v>70.81</v>
      </c>
      <c r="K2518" s="21">
        <f t="shared" si="174"/>
        <v>778.91000000000008</v>
      </c>
      <c r="L2518" s="21">
        <f t="shared" si="173"/>
        <v>210</v>
      </c>
      <c r="M2518" s="21">
        <f t="shared" si="176"/>
        <v>210</v>
      </c>
      <c r="N2518" s="21">
        <f t="shared" si="175"/>
        <v>988.91000000000008</v>
      </c>
      <c r="O2518" s="817" t="s">
        <v>6</v>
      </c>
      <c r="P2518" s="817" t="s">
        <v>169</v>
      </c>
      <c r="Q2518" s="822" t="s">
        <v>8</v>
      </c>
      <c r="R2518" s="823" t="s">
        <v>9</v>
      </c>
    </row>
    <row r="2519" spans="1:18" ht="15" hidden="1" customHeight="1">
      <c r="A2519" s="816">
        <v>116532</v>
      </c>
      <c r="B2519" s="817" t="s">
        <v>550</v>
      </c>
      <c r="C2519" s="817" t="s">
        <v>209</v>
      </c>
      <c r="D2519" s="817" t="s">
        <v>3</v>
      </c>
      <c r="E2519" s="818">
        <v>44483</v>
      </c>
      <c r="F2519" s="817" t="s">
        <v>71</v>
      </c>
      <c r="G2519" s="819" t="s">
        <v>658</v>
      </c>
      <c r="H2519" s="817" t="s">
        <v>73</v>
      </c>
      <c r="I2519" s="821">
        <v>12</v>
      </c>
      <c r="J2519" s="827">
        <v>146.88999999999999</v>
      </c>
      <c r="K2519" s="21">
        <f t="shared" si="174"/>
        <v>1762.6799999999998</v>
      </c>
      <c r="L2519" s="21">
        <f t="shared" si="173"/>
        <v>210</v>
      </c>
      <c r="M2519" s="21">
        <f t="shared" si="176"/>
        <v>210</v>
      </c>
      <c r="N2519" s="21">
        <f t="shared" si="175"/>
        <v>1972.6799999999998</v>
      </c>
      <c r="O2519" s="817" t="s">
        <v>6</v>
      </c>
      <c r="P2519" s="817" t="s">
        <v>659</v>
      </c>
      <c r="Q2519" s="822" t="s">
        <v>8</v>
      </c>
      <c r="R2519" s="823" t="s">
        <v>9</v>
      </c>
    </row>
    <row r="2520" spans="1:18" ht="15" hidden="1" customHeight="1">
      <c r="A2520" s="816">
        <v>116787</v>
      </c>
      <c r="B2520" s="817" t="s">
        <v>638</v>
      </c>
      <c r="C2520" s="817" t="s">
        <v>209</v>
      </c>
      <c r="D2520" s="817" t="s">
        <v>3</v>
      </c>
      <c r="E2520" s="818">
        <v>44483</v>
      </c>
      <c r="F2520" s="817" t="s">
        <v>71</v>
      </c>
      <c r="G2520" s="819" t="s">
        <v>658</v>
      </c>
      <c r="H2520" s="817" t="s">
        <v>73</v>
      </c>
      <c r="I2520" s="821">
        <v>12</v>
      </c>
      <c r="J2520" s="827">
        <v>146.88999999999999</v>
      </c>
      <c r="K2520" s="21">
        <f t="shared" si="174"/>
        <v>1762.6799999999998</v>
      </c>
      <c r="L2520" s="21">
        <f t="shared" si="173"/>
        <v>210</v>
      </c>
      <c r="M2520" s="21">
        <f t="shared" si="176"/>
        <v>210</v>
      </c>
      <c r="N2520" s="21">
        <f t="shared" si="175"/>
        <v>1972.6799999999998</v>
      </c>
      <c r="O2520" s="817" t="s">
        <v>6</v>
      </c>
      <c r="P2520" s="817" t="s">
        <v>659</v>
      </c>
      <c r="Q2520" s="822" t="s">
        <v>8</v>
      </c>
      <c r="R2520" s="823" t="s">
        <v>9</v>
      </c>
    </row>
    <row r="2521" spans="1:18" ht="15" hidden="1" customHeight="1">
      <c r="A2521" s="816">
        <v>117367</v>
      </c>
      <c r="B2521" s="817" t="s">
        <v>575</v>
      </c>
      <c r="C2521" s="817" t="s">
        <v>401</v>
      </c>
      <c r="D2521" s="817" t="s">
        <v>3</v>
      </c>
      <c r="E2521" s="818">
        <v>44483</v>
      </c>
      <c r="F2521" s="817" t="s">
        <v>71</v>
      </c>
      <c r="G2521" s="819" t="s">
        <v>658</v>
      </c>
      <c r="H2521" s="817" t="s">
        <v>73</v>
      </c>
      <c r="I2521" s="821">
        <v>12</v>
      </c>
      <c r="J2521" s="827">
        <v>81.03</v>
      </c>
      <c r="K2521" s="21">
        <f t="shared" si="174"/>
        <v>972.36</v>
      </c>
      <c r="L2521" s="21">
        <f t="shared" si="173"/>
        <v>210</v>
      </c>
      <c r="M2521" s="21">
        <f t="shared" si="176"/>
        <v>210</v>
      </c>
      <c r="N2521" s="21">
        <f t="shared" si="175"/>
        <v>1182.3600000000001</v>
      </c>
      <c r="O2521" s="817" t="s">
        <v>6</v>
      </c>
      <c r="P2521" s="817" t="s">
        <v>659</v>
      </c>
      <c r="Q2521" s="822" t="s">
        <v>8</v>
      </c>
      <c r="R2521" s="823" t="s">
        <v>9</v>
      </c>
    </row>
    <row r="2522" spans="1:18" ht="15" hidden="1" customHeight="1">
      <c r="A2522" s="816">
        <v>117537</v>
      </c>
      <c r="B2522" s="817" t="s">
        <v>582</v>
      </c>
      <c r="C2522" s="817" t="s">
        <v>59</v>
      </c>
      <c r="D2522" s="817" t="s">
        <v>3</v>
      </c>
      <c r="E2522" s="818">
        <v>44483</v>
      </c>
      <c r="F2522" s="817" t="s">
        <v>71</v>
      </c>
      <c r="G2522" s="819" t="s">
        <v>658</v>
      </c>
      <c r="H2522" s="817" t="s">
        <v>73</v>
      </c>
      <c r="I2522" s="821">
        <v>12</v>
      </c>
      <c r="J2522" s="827">
        <v>111.7</v>
      </c>
      <c r="K2522" s="21">
        <f t="shared" si="174"/>
        <v>1340.4</v>
      </c>
      <c r="L2522" s="21">
        <f t="shared" si="173"/>
        <v>210</v>
      </c>
      <c r="M2522" s="21">
        <f t="shared" si="176"/>
        <v>210</v>
      </c>
      <c r="N2522" s="21">
        <f t="shared" si="175"/>
        <v>1550.4</v>
      </c>
      <c r="O2522" s="817" t="s">
        <v>6</v>
      </c>
      <c r="P2522" s="817" t="s">
        <v>659</v>
      </c>
      <c r="Q2522" s="822" t="s">
        <v>8</v>
      </c>
      <c r="R2522" s="823" t="s">
        <v>9</v>
      </c>
    </row>
    <row r="2523" spans="1:18" ht="15" hidden="1" customHeight="1">
      <c r="A2523" s="816">
        <v>117541</v>
      </c>
      <c r="B2523" s="817" t="s">
        <v>564</v>
      </c>
      <c r="C2523" s="817" t="s">
        <v>59</v>
      </c>
      <c r="D2523" s="817" t="s">
        <v>3</v>
      </c>
      <c r="E2523" s="818">
        <v>44483</v>
      </c>
      <c r="F2523" s="817" t="s">
        <v>71</v>
      </c>
      <c r="G2523" s="819" t="s">
        <v>658</v>
      </c>
      <c r="H2523" s="817" t="s">
        <v>73</v>
      </c>
      <c r="I2523" s="821">
        <v>12</v>
      </c>
      <c r="J2523" s="827">
        <v>111.7</v>
      </c>
      <c r="K2523" s="21">
        <f t="shared" si="174"/>
        <v>1340.4</v>
      </c>
      <c r="L2523" s="21">
        <f t="shared" si="173"/>
        <v>210</v>
      </c>
      <c r="M2523" s="21">
        <f t="shared" si="176"/>
        <v>210</v>
      </c>
      <c r="N2523" s="21">
        <f t="shared" si="175"/>
        <v>1550.4</v>
      </c>
      <c r="O2523" s="817" t="s">
        <v>6</v>
      </c>
      <c r="P2523" s="817" t="s">
        <v>659</v>
      </c>
      <c r="Q2523" s="822" t="s">
        <v>8</v>
      </c>
      <c r="R2523" s="823" t="s">
        <v>9</v>
      </c>
    </row>
    <row r="2524" spans="1:18" ht="15" hidden="1" customHeight="1">
      <c r="A2524" s="816">
        <v>117725</v>
      </c>
      <c r="B2524" s="817" t="s">
        <v>576</v>
      </c>
      <c r="C2524" s="817" t="s">
        <v>209</v>
      </c>
      <c r="D2524" s="817" t="s">
        <v>3</v>
      </c>
      <c r="E2524" s="818">
        <v>44483</v>
      </c>
      <c r="F2524" s="817" t="s">
        <v>71</v>
      </c>
      <c r="G2524" s="819" t="s">
        <v>658</v>
      </c>
      <c r="H2524" s="817" t="s">
        <v>73</v>
      </c>
      <c r="I2524" s="821">
        <v>12</v>
      </c>
      <c r="J2524" s="827">
        <v>146.88999999999999</v>
      </c>
      <c r="K2524" s="21">
        <f t="shared" si="174"/>
        <v>1762.6799999999998</v>
      </c>
      <c r="L2524" s="21">
        <f t="shared" si="173"/>
        <v>210</v>
      </c>
      <c r="M2524" s="21">
        <f t="shared" si="176"/>
        <v>210</v>
      </c>
      <c r="N2524" s="21">
        <f t="shared" si="175"/>
        <v>1972.6799999999998</v>
      </c>
      <c r="O2524" s="817" t="s">
        <v>6</v>
      </c>
      <c r="P2524" s="817" t="s">
        <v>659</v>
      </c>
      <c r="Q2524" s="822" t="s">
        <v>8</v>
      </c>
      <c r="R2524" s="823" t="s">
        <v>9</v>
      </c>
    </row>
    <row r="2525" spans="1:18" ht="15" hidden="1" customHeight="1">
      <c r="A2525" s="816">
        <v>118370</v>
      </c>
      <c r="B2525" s="817" t="s">
        <v>222</v>
      </c>
      <c r="C2525" s="817" t="s">
        <v>18</v>
      </c>
      <c r="D2525" s="817" t="s">
        <v>3</v>
      </c>
      <c r="E2525" s="818">
        <v>44483</v>
      </c>
      <c r="F2525" s="817" t="s">
        <v>71</v>
      </c>
      <c r="G2525" s="819" t="s">
        <v>223</v>
      </c>
      <c r="H2525" s="817" t="s">
        <v>73</v>
      </c>
      <c r="I2525" s="821">
        <v>11</v>
      </c>
      <c r="J2525" s="827">
        <v>150.59</v>
      </c>
      <c r="K2525" s="21">
        <f t="shared" si="174"/>
        <v>1656.49</v>
      </c>
      <c r="L2525" s="21">
        <f t="shared" si="173"/>
        <v>210</v>
      </c>
      <c r="M2525" s="21">
        <f t="shared" si="176"/>
        <v>210</v>
      </c>
      <c r="N2525" s="21">
        <f t="shared" si="175"/>
        <v>1866.49</v>
      </c>
      <c r="O2525" s="817"/>
      <c r="P2525" s="817"/>
      <c r="Q2525" s="822" t="s">
        <v>8</v>
      </c>
      <c r="R2525" s="823" t="s">
        <v>9</v>
      </c>
    </row>
    <row r="2526" spans="1:18" ht="15" hidden="1" customHeight="1">
      <c r="A2526" s="816">
        <v>118488</v>
      </c>
      <c r="B2526" s="817" t="s">
        <v>604</v>
      </c>
      <c r="C2526" s="817" t="s">
        <v>401</v>
      </c>
      <c r="D2526" s="817" t="s">
        <v>3</v>
      </c>
      <c r="E2526" s="818">
        <v>44483</v>
      </c>
      <c r="F2526" s="817" t="s">
        <v>71</v>
      </c>
      <c r="G2526" s="819" t="s">
        <v>658</v>
      </c>
      <c r="H2526" s="817" t="s">
        <v>73</v>
      </c>
      <c r="I2526" s="821">
        <v>12</v>
      </c>
      <c r="J2526" s="827">
        <v>81.03</v>
      </c>
      <c r="K2526" s="21">
        <f t="shared" si="174"/>
        <v>972.36</v>
      </c>
      <c r="L2526" s="21">
        <f t="shared" si="173"/>
        <v>210</v>
      </c>
      <c r="M2526" s="21">
        <f t="shared" si="176"/>
        <v>210</v>
      </c>
      <c r="N2526" s="21">
        <f t="shared" si="175"/>
        <v>1182.3600000000001</v>
      </c>
      <c r="O2526" s="817" t="s">
        <v>6</v>
      </c>
      <c r="P2526" s="817" t="s">
        <v>659</v>
      </c>
      <c r="Q2526" s="822" t="s">
        <v>8</v>
      </c>
      <c r="R2526" s="823" t="s">
        <v>9</v>
      </c>
    </row>
    <row r="2527" spans="1:18" ht="15" hidden="1" customHeight="1">
      <c r="A2527" s="816">
        <v>118850</v>
      </c>
      <c r="B2527" s="817" t="s">
        <v>578</v>
      </c>
      <c r="C2527" s="817" t="s">
        <v>401</v>
      </c>
      <c r="D2527" s="817" t="s">
        <v>3</v>
      </c>
      <c r="E2527" s="818">
        <v>44483</v>
      </c>
      <c r="F2527" s="817" t="s">
        <v>71</v>
      </c>
      <c r="G2527" s="819" t="s">
        <v>658</v>
      </c>
      <c r="H2527" s="817" t="s">
        <v>73</v>
      </c>
      <c r="I2527" s="821">
        <v>12</v>
      </c>
      <c r="J2527" s="827">
        <v>81.03</v>
      </c>
      <c r="K2527" s="21">
        <f t="shared" si="174"/>
        <v>972.36</v>
      </c>
      <c r="L2527" s="21">
        <f t="shared" si="173"/>
        <v>210</v>
      </c>
      <c r="M2527" s="21">
        <f t="shared" si="176"/>
        <v>210</v>
      </c>
      <c r="N2527" s="21">
        <f t="shared" si="175"/>
        <v>1182.3600000000001</v>
      </c>
      <c r="O2527" s="817" t="s">
        <v>6</v>
      </c>
      <c r="P2527" s="817" t="s">
        <v>659</v>
      </c>
      <c r="Q2527" s="822" t="s">
        <v>8</v>
      </c>
      <c r="R2527" s="823" t="s">
        <v>9</v>
      </c>
    </row>
    <row r="2528" spans="1:18" ht="15" hidden="1" customHeight="1">
      <c r="A2528" s="816">
        <v>126752</v>
      </c>
      <c r="B2528" s="817" t="s">
        <v>660</v>
      </c>
      <c r="C2528" s="817" t="s">
        <v>2</v>
      </c>
      <c r="D2528" s="817" t="s">
        <v>3</v>
      </c>
      <c r="E2528" s="818">
        <v>44483</v>
      </c>
      <c r="F2528" s="817" t="s">
        <v>71</v>
      </c>
      <c r="G2528" s="819" t="s">
        <v>661</v>
      </c>
      <c r="H2528" s="817" t="s">
        <v>73</v>
      </c>
      <c r="I2528" s="821">
        <v>6.5</v>
      </c>
      <c r="J2528" s="827">
        <v>132.15</v>
      </c>
      <c r="K2528" s="21">
        <f t="shared" si="174"/>
        <v>858.97500000000002</v>
      </c>
      <c r="L2528" s="21">
        <f t="shared" si="173"/>
        <v>124.09090909090909</v>
      </c>
      <c r="M2528" s="21">
        <f t="shared" si="176"/>
        <v>124.09</v>
      </c>
      <c r="N2528" s="21">
        <f t="shared" si="175"/>
        <v>983.06500000000005</v>
      </c>
      <c r="O2528" s="817" t="s">
        <v>6</v>
      </c>
      <c r="P2528" s="817" t="s">
        <v>125</v>
      </c>
      <c r="Q2528" s="822" t="s">
        <v>8</v>
      </c>
      <c r="R2528" s="823" t="s">
        <v>9</v>
      </c>
    </row>
    <row r="2529" spans="1:18" ht="15" hidden="1" customHeight="1">
      <c r="A2529" s="816">
        <v>139162</v>
      </c>
      <c r="B2529" s="817" t="s">
        <v>568</v>
      </c>
      <c r="C2529" s="817" t="s">
        <v>36</v>
      </c>
      <c r="D2529" s="817" t="s">
        <v>3</v>
      </c>
      <c r="E2529" s="818">
        <v>44483</v>
      </c>
      <c r="F2529" s="817" t="s">
        <v>71</v>
      </c>
      <c r="G2529" s="819" t="s">
        <v>658</v>
      </c>
      <c r="H2529" s="817" t="s">
        <v>73</v>
      </c>
      <c r="I2529" s="821">
        <v>12</v>
      </c>
      <c r="J2529" s="827">
        <v>132.15</v>
      </c>
      <c r="K2529" s="21">
        <f t="shared" si="174"/>
        <v>1585.8000000000002</v>
      </c>
      <c r="L2529" s="21">
        <f t="shared" si="173"/>
        <v>210</v>
      </c>
      <c r="M2529" s="21">
        <f t="shared" si="176"/>
        <v>210</v>
      </c>
      <c r="N2529" s="21">
        <f t="shared" si="175"/>
        <v>1795.8000000000002</v>
      </c>
      <c r="O2529" s="817" t="s">
        <v>6</v>
      </c>
      <c r="P2529" s="817" t="s">
        <v>659</v>
      </c>
      <c r="Q2529" s="822" t="s">
        <v>8</v>
      </c>
      <c r="R2529" s="823" t="s">
        <v>9</v>
      </c>
    </row>
    <row r="2530" spans="1:18" ht="15" hidden="1" customHeight="1">
      <c r="A2530" s="816">
        <v>156150</v>
      </c>
      <c r="B2530" s="817" t="s">
        <v>579</v>
      </c>
      <c r="C2530" s="817" t="s">
        <v>39</v>
      </c>
      <c r="D2530" s="817" t="s">
        <v>3</v>
      </c>
      <c r="E2530" s="818">
        <v>44483</v>
      </c>
      <c r="F2530" s="817" t="s">
        <v>71</v>
      </c>
      <c r="G2530" s="819" t="s">
        <v>658</v>
      </c>
      <c r="H2530" s="817" t="s">
        <v>73</v>
      </c>
      <c r="I2530" s="821">
        <v>12</v>
      </c>
      <c r="J2530" s="827">
        <v>81.03</v>
      </c>
      <c r="K2530" s="21">
        <f t="shared" si="174"/>
        <v>972.36</v>
      </c>
      <c r="L2530" s="21">
        <f t="shared" si="173"/>
        <v>210</v>
      </c>
      <c r="M2530" s="21">
        <f t="shared" si="176"/>
        <v>210</v>
      </c>
      <c r="N2530" s="21">
        <f t="shared" si="175"/>
        <v>1182.3600000000001</v>
      </c>
      <c r="O2530" s="817" t="s">
        <v>6</v>
      </c>
      <c r="P2530" s="817" t="s">
        <v>659</v>
      </c>
      <c r="Q2530" s="822" t="s">
        <v>8</v>
      </c>
      <c r="R2530" s="823" t="s">
        <v>9</v>
      </c>
    </row>
    <row r="2531" spans="1:18" ht="15" hidden="1" customHeight="1">
      <c r="A2531" s="816">
        <v>180376</v>
      </c>
      <c r="B2531" s="817" t="s">
        <v>569</v>
      </c>
      <c r="C2531" s="817" t="s">
        <v>36</v>
      </c>
      <c r="D2531" s="817" t="s">
        <v>3</v>
      </c>
      <c r="E2531" s="818">
        <v>44483</v>
      </c>
      <c r="F2531" s="817" t="s">
        <v>71</v>
      </c>
      <c r="G2531" s="819" t="s">
        <v>658</v>
      </c>
      <c r="H2531" s="817" t="s">
        <v>73</v>
      </c>
      <c r="I2531" s="821">
        <v>12</v>
      </c>
      <c r="J2531" s="827">
        <v>132.15</v>
      </c>
      <c r="K2531" s="21">
        <f t="shared" si="174"/>
        <v>1585.8000000000002</v>
      </c>
      <c r="L2531" s="21">
        <f t="shared" si="173"/>
        <v>210</v>
      </c>
      <c r="M2531" s="21">
        <f t="shared" si="176"/>
        <v>210</v>
      </c>
      <c r="N2531" s="21">
        <f t="shared" si="175"/>
        <v>1795.8000000000002</v>
      </c>
      <c r="O2531" s="817" t="s">
        <v>6</v>
      </c>
      <c r="P2531" s="817" t="s">
        <v>659</v>
      </c>
      <c r="Q2531" s="822" t="s">
        <v>8</v>
      </c>
      <c r="R2531" s="823" t="s">
        <v>9</v>
      </c>
    </row>
    <row r="2532" spans="1:18" ht="15" hidden="1" customHeight="1">
      <c r="A2532" s="816">
        <v>188879</v>
      </c>
      <c r="B2532" s="817" t="s">
        <v>585</v>
      </c>
      <c r="C2532" s="817" t="s">
        <v>36</v>
      </c>
      <c r="D2532" s="817" t="s">
        <v>3</v>
      </c>
      <c r="E2532" s="818">
        <v>44483</v>
      </c>
      <c r="F2532" s="817" t="s">
        <v>71</v>
      </c>
      <c r="G2532" s="819" t="s">
        <v>658</v>
      </c>
      <c r="H2532" s="817" t="s">
        <v>73</v>
      </c>
      <c r="I2532" s="821">
        <v>12</v>
      </c>
      <c r="J2532" s="827">
        <v>132.15</v>
      </c>
      <c r="K2532" s="21">
        <f t="shared" si="174"/>
        <v>1585.8000000000002</v>
      </c>
      <c r="L2532" s="21">
        <f t="shared" si="173"/>
        <v>210</v>
      </c>
      <c r="M2532" s="21">
        <f t="shared" si="176"/>
        <v>210</v>
      </c>
      <c r="N2532" s="21">
        <f t="shared" si="175"/>
        <v>1795.8000000000002</v>
      </c>
      <c r="O2532" s="817" t="s">
        <v>6</v>
      </c>
      <c r="P2532" s="817" t="s">
        <v>659</v>
      </c>
      <c r="Q2532" s="822" t="s">
        <v>8</v>
      </c>
      <c r="R2532" s="823" t="s">
        <v>9</v>
      </c>
    </row>
    <row r="2533" spans="1:18" ht="15" hidden="1" customHeight="1">
      <c r="A2533" s="816">
        <v>210604</v>
      </c>
      <c r="B2533" s="817" t="s">
        <v>651</v>
      </c>
      <c r="C2533" s="817" t="s">
        <v>572</v>
      </c>
      <c r="D2533" s="817" t="s">
        <v>3</v>
      </c>
      <c r="E2533" s="818">
        <v>44483</v>
      </c>
      <c r="F2533" s="817" t="s">
        <v>71</v>
      </c>
      <c r="G2533" s="819" t="s">
        <v>658</v>
      </c>
      <c r="H2533" s="817" t="s">
        <v>73</v>
      </c>
      <c r="I2533" s="821">
        <v>12</v>
      </c>
      <c r="J2533" s="827">
        <v>70.81</v>
      </c>
      <c r="K2533" s="21">
        <f t="shared" si="174"/>
        <v>849.72</v>
      </c>
      <c r="L2533" s="21">
        <f t="shared" si="173"/>
        <v>210</v>
      </c>
      <c r="M2533" s="21">
        <f t="shared" si="176"/>
        <v>210</v>
      </c>
      <c r="N2533" s="21">
        <f t="shared" si="175"/>
        <v>1059.72</v>
      </c>
      <c r="O2533" s="817" t="s">
        <v>6</v>
      </c>
      <c r="P2533" s="817" t="s">
        <v>659</v>
      </c>
      <c r="Q2533" s="822" t="s">
        <v>8</v>
      </c>
      <c r="R2533" s="823" t="s">
        <v>9</v>
      </c>
    </row>
    <row r="2534" spans="1:18" ht="15" hidden="1" customHeight="1">
      <c r="A2534" s="816">
        <v>116532</v>
      </c>
      <c r="B2534" s="817" t="s">
        <v>550</v>
      </c>
      <c r="C2534" s="817" t="s">
        <v>209</v>
      </c>
      <c r="D2534" s="817" t="s">
        <v>3</v>
      </c>
      <c r="E2534" s="818">
        <v>44484</v>
      </c>
      <c r="F2534" s="817" t="s">
        <v>71</v>
      </c>
      <c r="G2534" s="819" t="s">
        <v>662</v>
      </c>
      <c r="H2534" s="817" t="s">
        <v>73</v>
      </c>
      <c r="I2534" s="821">
        <v>12</v>
      </c>
      <c r="J2534" s="827">
        <v>146.88999999999999</v>
      </c>
      <c r="K2534" s="21">
        <f t="shared" si="174"/>
        <v>1762.6799999999998</v>
      </c>
      <c r="L2534" s="21">
        <f t="shared" si="173"/>
        <v>210</v>
      </c>
      <c r="M2534" s="21">
        <f t="shared" si="176"/>
        <v>210</v>
      </c>
      <c r="N2534" s="21">
        <f t="shared" si="175"/>
        <v>1972.6799999999998</v>
      </c>
      <c r="O2534" s="817" t="s">
        <v>6</v>
      </c>
      <c r="P2534" s="817" t="s">
        <v>663</v>
      </c>
      <c r="Q2534" s="822" t="s">
        <v>8</v>
      </c>
      <c r="R2534" s="823" t="s">
        <v>9</v>
      </c>
    </row>
    <row r="2535" spans="1:18" ht="15" hidden="1" customHeight="1">
      <c r="A2535" s="816">
        <v>116787</v>
      </c>
      <c r="B2535" s="817" t="s">
        <v>638</v>
      </c>
      <c r="C2535" s="817" t="s">
        <v>209</v>
      </c>
      <c r="D2535" s="817" t="s">
        <v>3</v>
      </c>
      <c r="E2535" s="818">
        <v>44484</v>
      </c>
      <c r="F2535" s="817" t="s">
        <v>71</v>
      </c>
      <c r="G2535" s="819" t="s">
        <v>662</v>
      </c>
      <c r="H2535" s="817" t="s">
        <v>73</v>
      </c>
      <c r="I2535" s="821">
        <v>12</v>
      </c>
      <c r="J2535" s="827">
        <v>146.88999999999999</v>
      </c>
      <c r="K2535" s="21">
        <f t="shared" si="174"/>
        <v>1762.6799999999998</v>
      </c>
      <c r="L2535" s="21">
        <f t="shared" si="173"/>
        <v>210</v>
      </c>
      <c r="M2535" s="21">
        <f t="shared" si="176"/>
        <v>210</v>
      </c>
      <c r="N2535" s="21">
        <f t="shared" si="175"/>
        <v>1972.6799999999998</v>
      </c>
      <c r="O2535" s="817" t="s">
        <v>6</v>
      </c>
      <c r="P2535" s="817" t="s">
        <v>663</v>
      </c>
      <c r="Q2535" s="822" t="s">
        <v>8</v>
      </c>
      <c r="R2535" s="823" t="s">
        <v>9</v>
      </c>
    </row>
    <row r="2536" spans="1:18" ht="15" hidden="1" customHeight="1">
      <c r="A2536" s="816">
        <v>117367</v>
      </c>
      <c r="B2536" s="817" t="s">
        <v>575</v>
      </c>
      <c r="C2536" s="817" t="s">
        <v>401</v>
      </c>
      <c r="D2536" s="817" t="s">
        <v>3</v>
      </c>
      <c r="E2536" s="818">
        <v>44484</v>
      </c>
      <c r="F2536" s="817" t="s">
        <v>71</v>
      </c>
      <c r="G2536" s="819" t="s">
        <v>662</v>
      </c>
      <c r="H2536" s="817" t="s">
        <v>73</v>
      </c>
      <c r="I2536" s="821">
        <v>12</v>
      </c>
      <c r="J2536" s="827">
        <v>81.03</v>
      </c>
      <c r="K2536" s="21">
        <f t="shared" si="174"/>
        <v>972.36</v>
      </c>
      <c r="L2536" s="21">
        <f t="shared" si="173"/>
        <v>210</v>
      </c>
      <c r="M2536" s="21">
        <f t="shared" si="176"/>
        <v>210</v>
      </c>
      <c r="N2536" s="21">
        <f t="shared" si="175"/>
        <v>1182.3600000000001</v>
      </c>
      <c r="O2536" s="817" t="s">
        <v>6</v>
      </c>
      <c r="P2536" s="817" t="s">
        <v>663</v>
      </c>
      <c r="Q2536" s="822" t="s">
        <v>8</v>
      </c>
      <c r="R2536" s="823" t="s">
        <v>9</v>
      </c>
    </row>
    <row r="2537" spans="1:18" ht="15" hidden="1" customHeight="1">
      <c r="A2537" s="816">
        <v>117537</v>
      </c>
      <c r="B2537" s="817" t="s">
        <v>582</v>
      </c>
      <c r="C2537" s="817" t="s">
        <v>59</v>
      </c>
      <c r="D2537" s="817" t="s">
        <v>3</v>
      </c>
      <c r="E2537" s="818">
        <v>44484</v>
      </c>
      <c r="F2537" s="817" t="s">
        <v>71</v>
      </c>
      <c r="G2537" s="819" t="s">
        <v>662</v>
      </c>
      <c r="H2537" s="817" t="s">
        <v>73</v>
      </c>
      <c r="I2537" s="821">
        <v>12</v>
      </c>
      <c r="J2537" s="827">
        <v>111.7</v>
      </c>
      <c r="K2537" s="21">
        <f t="shared" si="174"/>
        <v>1340.4</v>
      </c>
      <c r="L2537" s="21">
        <f t="shared" si="173"/>
        <v>210</v>
      </c>
      <c r="M2537" s="21">
        <f t="shared" si="176"/>
        <v>210</v>
      </c>
      <c r="N2537" s="21">
        <f t="shared" si="175"/>
        <v>1550.4</v>
      </c>
      <c r="O2537" s="817" t="s">
        <v>6</v>
      </c>
      <c r="P2537" s="817" t="s">
        <v>663</v>
      </c>
      <c r="Q2537" s="822" t="s">
        <v>8</v>
      </c>
      <c r="R2537" s="823" t="s">
        <v>9</v>
      </c>
    </row>
    <row r="2538" spans="1:18" ht="15" hidden="1" customHeight="1">
      <c r="A2538" s="816">
        <v>117541</v>
      </c>
      <c r="B2538" s="817" t="s">
        <v>564</v>
      </c>
      <c r="C2538" s="817" t="s">
        <v>59</v>
      </c>
      <c r="D2538" s="817" t="s">
        <v>3</v>
      </c>
      <c r="E2538" s="818">
        <v>44484</v>
      </c>
      <c r="F2538" s="817" t="s">
        <v>71</v>
      </c>
      <c r="G2538" s="819" t="s">
        <v>662</v>
      </c>
      <c r="H2538" s="817" t="s">
        <v>73</v>
      </c>
      <c r="I2538" s="821">
        <v>12</v>
      </c>
      <c r="J2538" s="827">
        <v>111.7</v>
      </c>
      <c r="K2538" s="21">
        <f t="shared" si="174"/>
        <v>1340.4</v>
      </c>
      <c r="L2538" s="21">
        <f t="shared" si="173"/>
        <v>210</v>
      </c>
      <c r="M2538" s="21">
        <f t="shared" si="176"/>
        <v>210</v>
      </c>
      <c r="N2538" s="21">
        <f t="shared" si="175"/>
        <v>1550.4</v>
      </c>
      <c r="O2538" s="817" t="s">
        <v>6</v>
      </c>
      <c r="P2538" s="817" t="s">
        <v>663</v>
      </c>
      <c r="Q2538" s="822" t="s">
        <v>8</v>
      </c>
      <c r="R2538" s="823" t="s">
        <v>9</v>
      </c>
    </row>
    <row r="2539" spans="1:18" ht="15" hidden="1" customHeight="1">
      <c r="A2539" s="816">
        <v>117725</v>
      </c>
      <c r="B2539" s="817" t="s">
        <v>576</v>
      </c>
      <c r="C2539" s="817" t="s">
        <v>209</v>
      </c>
      <c r="D2539" s="817" t="s">
        <v>3</v>
      </c>
      <c r="E2539" s="818">
        <v>44484</v>
      </c>
      <c r="F2539" s="817" t="s">
        <v>71</v>
      </c>
      <c r="G2539" s="819" t="s">
        <v>662</v>
      </c>
      <c r="H2539" s="817" t="s">
        <v>73</v>
      </c>
      <c r="I2539" s="821">
        <v>12</v>
      </c>
      <c r="J2539" s="827">
        <v>146.88999999999999</v>
      </c>
      <c r="K2539" s="21">
        <f t="shared" si="174"/>
        <v>1762.6799999999998</v>
      </c>
      <c r="L2539" s="21">
        <f t="shared" si="173"/>
        <v>210</v>
      </c>
      <c r="M2539" s="21">
        <f t="shared" si="176"/>
        <v>210</v>
      </c>
      <c r="N2539" s="21">
        <f t="shared" si="175"/>
        <v>1972.6799999999998</v>
      </c>
      <c r="O2539" s="817" t="s">
        <v>6</v>
      </c>
      <c r="P2539" s="817" t="s">
        <v>663</v>
      </c>
      <c r="Q2539" s="822" t="s">
        <v>8</v>
      </c>
      <c r="R2539" s="823" t="s">
        <v>9</v>
      </c>
    </row>
    <row r="2540" spans="1:18" ht="15" hidden="1" customHeight="1">
      <c r="A2540" s="816">
        <v>118370</v>
      </c>
      <c r="B2540" s="817" t="s">
        <v>222</v>
      </c>
      <c r="C2540" s="817" t="s">
        <v>18</v>
      </c>
      <c r="D2540" s="817" t="s">
        <v>3</v>
      </c>
      <c r="E2540" s="818">
        <v>44484</v>
      </c>
      <c r="F2540" s="817" t="s">
        <v>71</v>
      </c>
      <c r="G2540" s="819" t="s">
        <v>223</v>
      </c>
      <c r="H2540" s="817" t="s">
        <v>73</v>
      </c>
      <c r="I2540" s="821">
        <v>12</v>
      </c>
      <c r="J2540" s="827">
        <v>150.59</v>
      </c>
      <c r="K2540" s="21">
        <f t="shared" si="174"/>
        <v>1807.08</v>
      </c>
      <c r="L2540" s="21">
        <f t="shared" si="173"/>
        <v>210</v>
      </c>
      <c r="M2540" s="21">
        <f t="shared" si="176"/>
        <v>210</v>
      </c>
      <c r="N2540" s="21">
        <f t="shared" si="175"/>
        <v>2017.08</v>
      </c>
      <c r="O2540" s="817"/>
      <c r="P2540" s="817"/>
      <c r="Q2540" s="822" t="s">
        <v>8</v>
      </c>
      <c r="R2540" s="823" t="s">
        <v>9</v>
      </c>
    </row>
    <row r="2541" spans="1:18" ht="15" hidden="1" customHeight="1">
      <c r="A2541" s="816">
        <v>118488</v>
      </c>
      <c r="B2541" s="817" t="s">
        <v>604</v>
      </c>
      <c r="C2541" s="817" t="s">
        <v>401</v>
      </c>
      <c r="D2541" s="817" t="s">
        <v>3</v>
      </c>
      <c r="E2541" s="818">
        <v>44484</v>
      </c>
      <c r="F2541" s="817" t="s">
        <v>71</v>
      </c>
      <c r="G2541" s="819" t="s">
        <v>662</v>
      </c>
      <c r="H2541" s="817" t="s">
        <v>73</v>
      </c>
      <c r="I2541" s="821">
        <v>12</v>
      </c>
      <c r="J2541" s="827">
        <v>81.03</v>
      </c>
      <c r="K2541" s="21">
        <f t="shared" si="174"/>
        <v>972.36</v>
      </c>
      <c r="L2541" s="21">
        <f t="shared" si="173"/>
        <v>210</v>
      </c>
      <c r="M2541" s="21">
        <f t="shared" si="176"/>
        <v>210</v>
      </c>
      <c r="N2541" s="21">
        <f t="shared" si="175"/>
        <v>1182.3600000000001</v>
      </c>
      <c r="O2541" s="817" t="s">
        <v>6</v>
      </c>
      <c r="P2541" s="817" t="s">
        <v>663</v>
      </c>
      <c r="Q2541" s="822" t="s">
        <v>8</v>
      </c>
      <c r="R2541" s="823" t="s">
        <v>9</v>
      </c>
    </row>
    <row r="2542" spans="1:18" ht="15" hidden="1" customHeight="1">
      <c r="A2542" s="816">
        <v>118850</v>
      </c>
      <c r="B2542" s="817" t="s">
        <v>578</v>
      </c>
      <c r="C2542" s="817" t="s">
        <v>401</v>
      </c>
      <c r="D2542" s="817" t="s">
        <v>3</v>
      </c>
      <c r="E2542" s="818">
        <v>44484</v>
      </c>
      <c r="F2542" s="817" t="s">
        <v>71</v>
      </c>
      <c r="G2542" s="819" t="s">
        <v>662</v>
      </c>
      <c r="H2542" s="817" t="s">
        <v>73</v>
      </c>
      <c r="I2542" s="821">
        <v>12</v>
      </c>
      <c r="J2542" s="827">
        <v>81.03</v>
      </c>
      <c r="K2542" s="21">
        <f t="shared" si="174"/>
        <v>972.36</v>
      </c>
      <c r="L2542" s="21">
        <f t="shared" si="173"/>
        <v>210</v>
      </c>
      <c r="M2542" s="21">
        <f t="shared" si="176"/>
        <v>210</v>
      </c>
      <c r="N2542" s="21">
        <f t="shared" si="175"/>
        <v>1182.3600000000001</v>
      </c>
      <c r="O2542" s="817" t="s">
        <v>6</v>
      </c>
      <c r="P2542" s="817" t="s">
        <v>663</v>
      </c>
      <c r="Q2542" s="822" t="s">
        <v>8</v>
      </c>
      <c r="R2542" s="823" t="s">
        <v>9</v>
      </c>
    </row>
    <row r="2543" spans="1:18" ht="15" hidden="1" customHeight="1">
      <c r="A2543" s="816">
        <v>139162</v>
      </c>
      <c r="B2543" s="817" t="s">
        <v>568</v>
      </c>
      <c r="C2543" s="817" t="s">
        <v>36</v>
      </c>
      <c r="D2543" s="817" t="s">
        <v>3</v>
      </c>
      <c r="E2543" s="818">
        <v>44484</v>
      </c>
      <c r="F2543" s="817" t="s">
        <v>71</v>
      </c>
      <c r="G2543" s="819" t="s">
        <v>662</v>
      </c>
      <c r="H2543" s="817" t="s">
        <v>73</v>
      </c>
      <c r="I2543" s="821">
        <v>12</v>
      </c>
      <c r="J2543" s="827">
        <v>132.15</v>
      </c>
      <c r="K2543" s="21">
        <f t="shared" si="174"/>
        <v>1585.8000000000002</v>
      </c>
      <c r="L2543" s="21">
        <f t="shared" si="173"/>
        <v>210</v>
      </c>
      <c r="M2543" s="21">
        <f t="shared" si="176"/>
        <v>210</v>
      </c>
      <c r="N2543" s="21">
        <f t="shared" si="175"/>
        <v>1795.8000000000002</v>
      </c>
      <c r="O2543" s="817" t="s">
        <v>6</v>
      </c>
      <c r="P2543" s="817" t="s">
        <v>663</v>
      </c>
      <c r="Q2543" s="822" t="s">
        <v>8</v>
      </c>
      <c r="R2543" s="823" t="s">
        <v>9</v>
      </c>
    </row>
    <row r="2544" spans="1:18" ht="15" hidden="1" customHeight="1">
      <c r="A2544" s="816">
        <v>156150</v>
      </c>
      <c r="B2544" s="817" t="s">
        <v>579</v>
      </c>
      <c r="C2544" s="817" t="s">
        <v>39</v>
      </c>
      <c r="D2544" s="817" t="s">
        <v>3</v>
      </c>
      <c r="E2544" s="818">
        <v>44484</v>
      </c>
      <c r="F2544" s="817" t="s">
        <v>71</v>
      </c>
      <c r="G2544" s="819" t="s">
        <v>662</v>
      </c>
      <c r="H2544" s="817" t="s">
        <v>73</v>
      </c>
      <c r="I2544" s="821">
        <v>12</v>
      </c>
      <c r="J2544" s="827">
        <v>81.03</v>
      </c>
      <c r="K2544" s="21">
        <f t="shared" si="174"/>
        <v>972.36</v>
      </c>
      <c r="L2544" s="21">
        <f t="shared" si="173"/>
        <v>210</v>
      </c>
      <c r="M2544" s="21">
        <f t="shared" si="176"/>
        <v>210</v>
      </c>
      <c r="N2544" s="21">
        <f t="shared" si="175"/>
        <v>1182.3600000000001</v>
      </c>
      <c r="O2544" s="817" t="s">
        <v>6</v>
      </c>
      <c r="P2544" s="817" t="s">
        <v>663</v>
      </c>
      <c r="Q2544" s="822" t="s">
        <v>8</v>
      </c>
      <c r="R2544" s="823" t="s">
        <v>9</v>
      </c>
    </row>
    <row r="2545" spans="1:18" ht="15" hidden="1" customHeight="1">
      <c r="A2545" s="816">
        <v>180376</v>
      </c>
      <c r="B2545" s="817" t="s">
        <v>569</v>
      </c>
      <c r="C2545" s="817" t="s">
        <v>36</v>
      </c>
      <c r="D2545" s="817" t="s">
        <v>3</v>
      </c>
      <c r="E2545" s="818">
        <v>44484</v>
      </c>
      <c r="F2545" s="817" t="s">
        <v>71</v>
      </c>
      <c r="G2545" s="819" t="s">
        <v>662</v>
      </c>
      <c r="H2545" s="817" t="s">
        <v>73</v>
      </c>
      <c r="I2545" s="821">
        <v>12</v>
      </c>
      <c r="J2545" s="827">
        <v>132.15</v>
      </c>
      <c r="K2545" s="21">
        <f t="shared" si="174"/>
        <v>1585.8000000000002</v>
      </c>
      <c r="L2545" s="21">
        <f t="shared" si="173"/>
        <v>210</v>
      </c>
      <c r="M2545" s="21">
        <f t="shared" si="176"/>
        <v>210</v>
      </c>
      <c r="N2545" s="21">
        <f t="shared" si="175"/>
        <v>1795.8000000000002</v>
      </c>
      <c r="O2545" s="817" t="s">
        <v>6</v>
      </c>
      <c r="P2545" s="817" t="s">
        <v>663</v>
      </c>
      <c r="Q2545" s="822" t="s">
        <v>8</v>
      </c>
      <c r="R2545" s="823" t="s">
        <v>9</v>
      </c>
    </row>
    <row r="2546" spans="1:18" ht="15" hidden="1" customHeight="1">
      <c r="A2546" s="816">
        <v>188879</v>
      </c>
      <c r="B2546" s="817" t="s">
        <v>585</v>
      </c>
      <c r="C2546" s="817" t="s">
        <v>36</v>
      </c>
      <c r="D2546" s="817" t="s">
        <v>3</v>
      </c>
      <c r="E2546" s="818">
        <v>44484</v>
      </c>
      <c r="F2546" s="817" t="s">
        <v>71</v>
      </c>
      <c r="G2546" s="819" t="s">
        <v>662</v>
      </c>
      <c r="H2546" s="817" t="s">
        <v>73</v>
      </c>
      <c r="I2546" s="821">
        <v>12</v>
      </c>
      <c r="J2546" s="827">
        <v>132.15</v>
      </c>
      <c r="K2546" s="21">
        <f t="shared" si="174"/>
        <v>1585.8000000000002</v>
      </c>
      <c r="L2546" s="21">
        <f t="shared" si="173"/>
        <v>210</v>
      </c>
      <c r="M2546" s="21">
        <f t="shared" si="176"/>
        <v>210</v>
      </c>
      <c r="N2546" s="21">
        <f t="shared" si="175"/>
        <v>1795.8000000000002</v>
      </c>
      <c r="O2546" s="817" t="s">
        <v>6</v>
      </c>
      <c r="P2546" s="817" t="s">
        <v>663</v>
      </c>
      <c r="Q2546" s="822" t="s">
        <v>8</v>
      </c>
      <c r="R2546" s="823" t="s">
        <v>9</v>
      </c>
    </row>
    <row r="2547" spans="1:18" ht="15" hidden="1" customHeight="1">
      <c r="A2547" s="816">
        <v>210604</v>
      </c>
      <c r="B2547" s="817" t="s">
        <v>651</v>
      </c>
      <c r="C2547" s="817" t="s">
        <v>572</v>
      </c>
      <c r="D2547" s="817" t="s">
        <v>3</v>
      </c>
      <c r="E2547" s="818">
        <v>44484</v>
      </c>
      <c r="F2547" s="817" t="s">
        <v>71</v>
      </c>
      <c r="G2547" s="819" t="s">
        <v>662</v>
      </c>
      <c r="H2547" s="817" t="s">
        <v>73</v>
      </c>
      <c r="I2547" s="821">
        <v>12</v>
      </c>
      <c r="J2547" s="827">
        <v>70.81</v>
      </c>
      <c r="K2547" s="21">
        <f t="shared" si="174"/>
        <v>849.72</v>
      </c>
      <c r="L2547" s="21">
        <f t="shared" si="173"/>
        <v>210</v>
      </c>
      <c r="M2547" s="21">
        <f t="shared" si="176"/>
        <v>210</v>
      </c>
      <c r="N2547" s="21">
        <f t="shared" si="175"/>
        <v>1059.72</v>
      </c>
      <c r="O2547" s="817" t="s">
        <v>6</v>
      </c>
      <c r="P2547" s="817" t="s">
        <v>663</v>
      </c>
      <c r="Q2547" s="822" t="s">
        <v>8</v>
      </c>
      <c r="R2547" s="823" t="s">
        <v>9</v>
      </c>
    </row>
    <row r="2548" spans="1:18" ht="15" hidden="1" customHeight="1">
      <c r="A2548" s="816">
        <v>116532</v>
      </c>
      <c r="B2548" s="817" t="s">
        <v>550</v>
      </c>
      <c r="C2548" s="817" t="s">
        <v>209</v>
      </c>
      <c r="D2548" s="817" t="s">
        <v>3</v>
      </c>
      <c r="E2548" s="818">
        <v>44485</v>
      </c>
      <c r="F2548" s="817" t="s">
        <v>71</v>
      </c>
      <c r="G2548" s="819" t="s">
        <v>656</v>
      </c>
      <c r="H2548" s="817" t="s">
        <v>73</v>
      </c>
      <c r="I2548" s="821">
        <v>12</v>
      </c>
      <c r="J2548" s="827">
        <v>146.88999999999999</v>
      </c>
      <c r="K2548" s="21">
        <f t="shared" si="174"/>
        <v>1762.6799999999998</v>
      </c>
      <c r="L2548" s="21">
        <f t="shared" si="173"/>
        <v>210</v>
      </c>
      <c r="M2548" s="21">
        <f t="shared" si="176"/>
        <v>210</v>
      </c>
      <c r="N2548" s="21">
        <f t="shared" si="175"/>
        <v>1972.6799999999998</v>
      </c>
      <c r="O2548" s="817" t="s">
        <v>6</v>
      </c>
      <c r="P2548" s="817" t="s">
        <v>535</v>
      </c>
      <c r="Q2548" s="822" t="s">
        <v>8</v>
      </c>
      <c r="R2548" s="823" t="s">
        <v>9</v>
      </c>
    </row>
    <row r="2549" spans="1:18" ht="15" hidden="1" customHeight="1">
      <c r="A2549" s="816">
        <v>116787</v>
      </c>
      <c r="B2549" s="817" t="s">
        <v>638</v>
      </c>
      <c r="C2549" s="817" t="s">
        <v>209</v>
      </c>
      <c r="D2549" s="817" t="s">
        <v>3</v>
      </c>
      <c r="E2549" s="818">
        <v>44485</v>
      </c>
      <c r="F2549" s="817" t="s">
        <v>71</v>
      </c>
      <c r="G2549" s="819" t="s">
        <v>656</v>
      </c>
      <c r="H2549" s="817" t="s">
        <v>73</v>
      </c>
      <c r="I2549" s="821">
        <v>12</v>
      </c>
      <c r="J2549" s="827">
        <v>146.88999999999999</v>
      </c>
      <c r="K2549" s="21">
        <f t="shared" si="174"/>
        <v>1762.6799999999998</v>
      </c>
      <c r="L2549" s="21">
        <f t="shared" si="173"/>
        <v>210</v>
      </c>
      <c r="M2549" s="21">
        <f t="shared" si="176"/>
        <v>210</v>
      </c>
      <c r="N2549" s="21">
        <f t="shared" si="175"/>
        <v>1972.6799999999998</v>
      </c>
      <c r="O2549" s="817" t="s">
        <v>6</v>
      </c>
      <c r="P2549" s="817" t="s">
        <v>535</v>
      </c>
      <c r="Q2549" s="822" t="s">
        <v>8</v>
      </c>
      <c r="R2549" s="823" t="s">
        <v>9</v>
      </c>
    </row>
    <row r="2550" spans="1:18" ht="15" hidden="1" customHeight="1">
      <c r="A2550" s="816">
        <v>117367</v>
      </c>
      <c r="B2550" s="817" t="s">
        <v>575</v>
      </c>
      <c r="C2550" s="817" t="s">
        <v>401</v>
      </c>
      <c r="D2550" s="817" t="s">
        <v>3</v>
      </c>
      <c r="E2550" s="818">
        <v>44485</v>
      </c>
      <c r="F2550" s="817" t="s">
        <v>71</v>
      </c>
      <c r="G2550" s="819" t="s">
        <v>656</v>
      </c>
      <c r="H2550" s="817" t="s">
        <v>73</v>
      </c>
      <c r="I2550" s="821">
        <v>12</v>
      </c>
      <c r="J2550" s="827">
        <v>81.03</v>
      </c>
      <c r="K2550" s="21">
        <f t="shared" si="174"/>
        <v>972.36</v>
      </c>
      <c r="L2550" s="21">
        <f t="shared" si="173"/>
        <v>210</v>
      </c>
      <c r="M2550" s="21">
        <f t="shared" si="176"/>
        <v>210</v>
      </c>
      <c r="N2550" s="21">
        <f t="shared" si="175"/>
        <v>1182.3600000000001</v>
      </c>
      <c r="O2550" s="817" t="s">
        <v>6</v>
      </c>
      <c r="P2550" s="817" t="s">
        <v>535</v>
      </c>
      <c r="Q2550" s="822" t="s">
        <v>8</v>
      </c>
      <c r="R2550" s="823" t="s">
        <v>9</v>
      </c>
    </row>
    <row r="2551" spans="1:18" ht="15" hidden="1" customHeight="1">
      <c r="A2551" s="816">
        <v>117537</v>
      </c>
      <c r="B2551" s="817" t="s">
        <v>582</v>
      </c>
      <c r="C2551" s="817" t="s">
        <v>59</v>
      </c>
      <c r="D2551" s="817" t="s">
        <v>3</v>
      </c>
      <c r="E2551" s="818">
        <v>44485</v>
      </c>
      <c r="F2551" s="817" t="s">
        <v>71</v>
      </c>
      <c r="G2551" s="819" t="s">
        <v>656</v>
      </c>
      <c r="H2551" s="817" t="s">
        <v>73</v>
      </c>
      <c r="I2551" s="821">
        <v>12</v>
      </c>
      <c r="J2551" s="827">
        <v>111.7</v>
      </c>
      <c r="K2551" s="21">
        <f t="shared" si="174"/>
        <v>1340.4</v>
      </c>
      <c r="L2551" s="21">
        <f t="shared" si="173"/>
        <v>210</v>
      </c>
      <c r="M2551" s="21">
        <f t="shared" si="176"/>
        <v>210</v>
      </c>
      <c r="N2551" s="21">
        <f t="shared" si="175"/>
        <v>1550.4</v>
      </c>
      <c r="O2551" s="817" t="s">
        <v>6</v>
      </c>
      <c r="P2551" s="817" t="s">
        <v>535</v>
      </c>
      <c r="Q2551" s="822" t="s">
        <v>8</v>
      </c>
      <c r="R2551" s="823" t="s">
        <v>9</v>
      </c>
    </row>
    <row r="2552" spans="1:18" ht="15" hidden="1" customHeight="1">
      <c r="A2552" s="816">
        <v>117541</v>
      </c>
      <c r="B2552" s="817" t="s">
        <v>564</v>
      </c>
      <c r="C2552" s="817" t="s">
        <v>59</v>
      </c>
      <c r="D2552" s="817" t="s">
        <v>3</v>
      </c>
      <c r="E2552" s="818">
        <v>44485</v>
      </c>
      <c r="F2552" s="817" t="s">
        <v>71</v>
      </c>
      <c r="G2552" s="819" t="s">
        <v>656</v>
      </c>
      <c r="H2552" s="817" t="s">
        <v>73</v>
      </c>
      <c r="I2552" s="821">
        <v>12</v>
      </c>
      <c r="J2552" s="827">
        <v>111.7</v>
      </c>
      <c r="K2552" s="21">
        <f t="shared" si="174"/>
        <v>1340.4</v>
      </c>
      <c r="L2552" s="21">
        <f t="shared" si="173"/>
        <v>210</v>
      </c>
      <c r="M2552" s="21">
        <f t="shared" si="176"/>
        <v>210</v>
      </c>
      <c r="N2552" s="21">
        <f t="shared" si="175"/>
        <v>1550.4</v>
      </c>
      <c r="O2552" s="817" t="s">
        <v>6</v>
      </c>
      <c r="P2552" s="817" t="s">
        <v>535</v>
      </c>
      <c r="Q2552" s="822" t="s">
        <v>8</v>
      </c>
      <c r="R2552" s="823" t="s">
        <v>9</v>
      </c>
    </row>
    <row r="2553" spans="1:18" ht="15" hidden="1" customHeight="1">
      <c r="A2553" s="816">
        <v>117725</v>
      </c>
      <c r="B2553" s="817" t="s">
        <v>576</v>
      </c>
      <c r="C2553" s="817" t="s">
        <v>209</v>
      </c>
      <c r="D2553" s="817" t="s">
        <v>3</v>
      </c>
      <c r="E2553" s="818">
        <v>44485</v>
      </c>
      <c r="F2553" s="817" t="s">
        <v>71</v>
      </c>
      <c r="G2553" s="819" t="s">
        <v>656</v>
      </c>
      <c r="H2553" s="817" t="s">
        <v>73</v>
      </c>
      <c r="I2553" s="821">
        <v>12</v>
      </c>
      <c r="J2553" s="827">
        <v>146.88999999999999</v>
      </c>
      <c r="K2553" s="21">
        <f t="shared" si="174"/>
        <v>1762.6799999999998</v>
      </c>
      <c r="L2553" s="21">
        <f t="shared" si="173"/>
        <v>210</v>
      </c>
      <c r="M2553" s="21">
        <f t="shared" si="176"/>
        <v>210</v>
      </c>
      <c r="N2553" s="21">
        <f t="shared" si="175"/>
        <v>1972.6799999999998</v>
      </c>
      <c r="O2553" s="817" t="s">
        <v>6</v>
      </c>
      <c r="P2553" s="817" t="s">
        <v>535</v>
      </c>
      <c r="Q2553" s="822" t="s">
        <v>8</v>
      </c>
      <c r="R2553" s="823" t="s">
        <v>9</v>
      </c>
    </row>
    <row r="2554" spans="1:18" ht="15" hidden="1" customHeight="1">
      <c r="A2554" s="816">
        <v>118370</v>
      </c>
      <c r="B2554" s="817" t="s">
        <v>222</v>
      </c>
      <c r="C2554" s="817" t="s">
        <v>18</v>
      </c>
      <c r="D2554" s="817" t="s">
        <v>3</v>
      </c>
      <c r="E2554" s="818">
        <v>44485</v>
      </c>
      <c r="F2554" s="817" t="s">
        <v>71</v>
      </c>
      <c r="G2554" s="819" t="s">
        <v>223</v>
      </c>
      <c r="H2554" s="817" t="s">
        <v>73</v>
      </c>
      <c r="I2554" s="821">
        <v>11</v>
      </c>
      <c r="J2554" s="827">
        <v>150.59</v>
      </c>
      <c r="K2554" s="21">
        <f t="shared" si="174"/>
        <v>1656.49</v>
      </c>
      <c r="L2554" s="21">
        <f t="shared" si="173"/>
        <v>210</v>
      </c>
      <c r="M2554" s="21">
        <f t="shared" si="176"/>
        <v>210</v>
      </c>
      <c r="N2554" s="21">
        <f t="shared" si="175"/>
        <v>1866.49</v>
      </c>
      <c r="O2554" s="817"/>
      <c r="P2554" s="817"/>
      <c r="Q2554" s="822" t="s">
        <v>8</v>
      </c>
      <c r="R2554" s="823" t="s">
        <v>9</v>
      </c>
    </row>
    <row r="2555" spans="1:18" ht="15" hidden="1" customHeight="1">
      <c r="A2555" s="816">
        <v>118488</v>
      </c>
      <c r="B2555" s="817" t="s">
        <v>604</v>
      </c>
      <c r="C2555" s="817" t="s">
        <v>401</v>
      </c>
      <c r="D2555" s="817" t="s">
        <v>3</v>
      </c>
      <c r="E2555" s="818">
        <v>44485</v>
      </c>
      <c r="F2555" s="817" t="s">
        <v>71</v>
      </c>
      <c r="G2555" s="819" t="s">
        <v>656</v>
      </c>
      <c r="H2555" s="817" t="s">
        <v>73</v>
      </c>
      <c r="I2555" s="821">
        <v>12</v>
      </c>
      <c r="J2555" s="827">
        <v>81.03</v>
      </c>
      <c r="K2555" s="21">
        <f t="shared" si="174"/>
        <v>972.36</v>
      </c>
      <c r="L2555" s="21">
        <f t="shared" si="173"/>
        <v>210</v>
      </c>
      <c r="M2555" s="21">
        <f t="shared" si="176"/>
        <v>210</v>
      </c>
      <c r="N2555" s="21">
        <f t="shared" si="175"/>
        <v>1182.3600000000001</v>
      </c>
      <c r="O2555" s="817" t="s">
        <v>6</v>
      </c>
      <c r="P2555" s="817" t="s">
        <v>535</v>
      </c>
      <c r="Q2555" s="822" t="s">
        <v>8</v>
      </c>
      <c r="R2555" s="823" t="s">
        <v>9</v>
      </c>
    </row>
    <row r="2556" spans="1:18" ht="15" hidden="1" customHeight="1">
      <c r="A2556" s="816">
        <v>118850</v>
      </c>
      <c r="B2556" s="817" t="s">
        <v>578</v>
      </c>
      <c r="C2556" s="817" t="s">
        <v>401</v>
      </c>
      <c r="D2556" s="817" t="s">
        <v>3</v>
      </c>
      <c r="E2556" s="818">
        <v>44485</v>
      </c>
      <c r="F2556" s="817" t="s">
        <v>71</v>
      </c>
      <c r="G2556" s="819" t="s">
        <v>656</v>
      </c>
      <c r="H2556" s="817" t="s">
        <v>73</v>
      </c>
      <c r="I2556" s="821">
        <v>12</v>
      </c>
      <c r="J2556" s="827">
        <v>81.03</v>
      </c>
      <c r="K2556" s="21">
        <f t="shared" si="174"/>
        <v>972.36</v>
      </c>
      <c r="L2556" s="21">
        <f t="shared" si="173"/>
        <v>210</v>
      </c>
      <c r="M2556" s="21">
        <f t="shared" si="176"/>
        <v>210</v>
      </c>
      <c r="N2556" s="21">
        <f t="shared" si="175"/>
        <v>1182.3600000000001</v>
      </c>
      <c r="O2556" s="817" t="s">
        <v>6</v>
      </c>
      <c r="P2556" s="817" t="s">
        <v>535</v>
      </c>
      <c r="Q2556" s="822" t="s">
        <v>8</v>
      </c>
      <c r="R2556" s="823" t="s">
        <v>9</v>
      </c>
    </row>
    <row r="2557" spans="1:18" ht="15" hidden="1" customHeight="1">
      <c r="A2557" s="816">
        <v>139162</v>
      </c>
      <c r="B2557" s="817" t="s">
        <v>568</v>
      </c>
      <c r="C2557" s="817" t="s">
        <v>36</v>
      </c>
      <c r="D2557" s="817" t="s">
        <v>3</v>
      </c>
      <c r="E2557" s="818">
        <v>44485</v>
      </c>
      <c r="F2557" s="817" t="s">
        <v>71</v>
      </c>
      <c r="G2557" s="819" t="s">
        <v>656</v>
      </c>
      <c r="H2557" s="817" t="s">
        <v>73</v>
      </c>
      <c r="I2557" s="821">
        <v>12</v>
      </c>
      <c r="J2557" s="827">
        <v>132.15</v>
      </c>
      <c r="K2557" s="21">
        <f t="shared" si="174"/>
        <v>1585.8000000000002</v>
      </c>
      <c r="L2557" s="21">
        <f t="shared" ref="L2557:L2620" si="177">IF(OR(I2557=11,I2557&gt;11),210,210*(I2557/11))</f>
        <v>210</v>
      </c>
      <c r="M2557" s="21">
        <f t="shared" si="176"/>
        <v>210</v>
      </c>
      <c r="N2557" s="21">
        <f t="shared" si="175"/>
        <v>1795.8000000000002</v>
      </c>
      <c r="O2557" s="817" t="s">
        <v>6</v>
      </c>
      <c r="P2557" s="817" t="s">
        <v>535</v>
      </c>
      <c r="Q2557" s="822" t="s">
        <v>8</v>
      </c>
      <c r="R2557" s="823" t="s">
        <v>9</v>
      </c>
    </row>
    <row r="2558" spans="1:18" ht="15" hidden="1" customHeight="1">
      <c r="A2558" s="816">
        <v>156150</v>
      </c>
      <c r="B2558" s="817" t="s">
        <v>579</v>
      </c>
      <c r="C2558" s="817" t="s">
        <v>39</v>
      </c>
      <c r="D2558" s="817" t="s">
        <v>3</v>
      </c>
      <c r="E2558" s="818">
        <v>44485</v>
      </c>
      <c r="F2558" s="817" t="s">
        <v>71</v>
      </c>
      <c r="G2558" s="819" t="s">
        <v>656</v>
      </c>
      <c r="H2558" s="817" t="s">
        <v>73</v>
      </c>
      <c r="I2558" s="821">
        <v>12</v>
      </c>
      <c r="J2558" s="827">
        <v>81.03</v>
      </c>
      <c r="K2558" s="21">
        <f t="shared" si="174"/>
        <v>972.36</v>
      </c>
      <c r="L2558" s="21">
        <f t="shared" si="177"/>
        <v>210</v>
      </c>
      <c r="M2558" s="21">
        <f t="shared" si="176"/>
        <v>210</v>
      </c>
      <c r="N2558" s="21">
        <f t="shared" si="175"/>
        <v>1182.3600000000001</v>
      </c>
      <c r="O2558" s="817" t="s">
        <v>6</v>
      </c>
      <c r="P2558" s="817" t="s">
        <v>535</v>
      </c>
      <c r="Q2558" s="822" t="s">
        <v>8</v>
      </c>
      <c r="R2558" s="823" t="s">
        <v>9</v>
      </c>
    </row>
    <row r="2559" spans="1:18" ht="15" hidden="1" customHeight="1">
      <c r="A2559" s="816">
        <v>180376</v>
      </c>
      <c r="B2559" s="817" t="s">
        <v>569</v>
      </c>
      <c r="C2559" s="817" t="s">
        <v>36</v>
      </c>
      <c r="D2559" s="817" t="s">
        <v>3</v>
      </c>
      <c r="E2559" s="818">
        <v>44485</v>
      </c>
      <c r="F2559" s="817" t="s">
        <v>71</v>
      </c>
      <c r="G2559" s="819" t="s">
        <v>656</v>
      </c>
      <c r="H2559" s="817" t="s">
        <v>73</v>
      </c>
      <c r="I2559" s="821">
        <v>12</v>
      </c>
      <c r="J2559" s="827">
        <v>132.15</v>
      </c>
      <c r="K2559" s="21">
        <f t="shared" si="174"/>
        <v>1585.8000000000002</v>
      </c>
      <c r="L2559" s="21">
        <f t="shared" si="177"/>
        <v>210</v>
      </c>
      <c r="M2559" s="21">
        <f t="shared" si="176"/>
        <v>210</v>
      </c>
      <c r="N2559" s="21">
        <f t="shared" si="175"/>
        <v>1795.8000000000002</v>
      </c>
      <c r="O2559" s="817" t="s">
        <v>6</v>
      </c>
      <c r="P2559" s="817" t="s">
        <v>535</v>
      </c>
      <c r="Q2559" s="822" t="s">
        <v>8</v>
      </c>
      <c r="R2559" s="823" t="s">
        <v>9</v>
      </c>
    </row>
    <row r="2560" spans="1:18" ht="15" hidden="1" customHeight="1">
      <c r="A2560" s="816">
        <v>188879</v>
      </c>
      <c r="B2560" s="817" t="s">
        <v>585</v>
      </c>
      <c r="C2560" s="817" t="s">
        <v>36</v>
      </c>
      <c r="D2560" s="817" t="s">
        <v>3</v>
      </c>
      <c r="E2560" s="818">
        <v>44485</v>
      </c>
      <c r="F2560" s="817" t="s">
        <v>71</v>
      </c>
      <c r="G2560" s="819" t="s">
        <v>656</v>
      </c>
      <c r="H2560" s="817" t="s">
        <v>73</v>
      </c>
      <c r="I2560" s="821">
        <v>12</v>
      </c>
      <c r="J2560" s="827">
        <v>132.15</v>
      </c>
      <c r="K2560" s="21">
        <f t="shared" si="174"/>
        <v>1585.8000000000002</v>
      </c>
      <c r="L2560" s="21">
        <f t="shared" si="177"/>
        <v>210</v>
      </c>
      <c r="M2560" s="21">
        <f t="shared" si="176"/>
        <v>210</v>
      </c>
      <c r="N2560" s="21">
        <f t="shared" si="175"/>
        <v>1795.8000000000002</v>
      </c>
      <c r="O2560" s="817" t="s">
        <v>6</v>
      </c>
      <c r="P2560" s="817" t="s">
        <v>535</v>
      </c>
      <c r="Q2560" s="822" t="s">
        <v>8</v>
      </c>
      <c r="R2560" s="823" t="s">
        <v>9</v>
      </c>
    </row>
    <row r="2561" spans="1:18" ht="15" hidden="1" customHeight="1">
      <c r="A2561" s="816">
        <v>210604</v>
      </c>
      <c r="B2561" s="817" t="s">
        <v>651</v>
      </c>
      <c r="C2561" s="817" t="s">
        <v>572</v>
      </c>
      <c r="D2561" s="817" t="s">
        <v>3</v>
      </c>
      <c r="E2561" s="818">
        <v>44485</v>
      </c>
      <c r="F2561" s="817" t="s">
        <v>71</v>
      </c>
      <c r="G2561" s="819" t="s">
        <v>656</v>
      </c>
      <c r="H2561" s="817" t="s">
        <v>73</v>
      </c>
      <c r="I2561" s="821">
        <v>12</v>
      </c>
      <c r="J2561" s="827">
        <v>70.81</v>
      </c>
      <c r="K2561" s="21">
        <f t="shared" si="174"/>
        <v>849.72</v>
      </c>
      <c r="L2561" s="21">
        <f t="shared" si="177"/>
        <v>210</v>
      </c>
      <c r="M2561" s="21">
        <f t="shared" si="176"/>
        <v>210</v>
      </c>
      <c r="N2561" s="21">
        <f t="shared" si="175"/>
        <v>1059.72</v>
      </c>
      <c r="O2561" s="817" t="s">
        <v>6</v>
      </c>
      <c r="P2561" s="817" t="s">
        <v>535</v>
      </c>
      <c r="Q2561" s="822" t="s">
        <v>8</v>
      </c>
      <c r="R2561" s="823" t="s">
        <v>9</v>
      </c>
    </row>
    <row r="2562" spans="1:18" ht="15" hidden="1" customHeight="1">
      <c r="A2562" s="816">
        <v>116532</v>
      </c>
      <c r="B2562" s="817" t="s">
        <v>550</v>
      </c>
      <c r="C2562" s="817" t="s">
        <v>209</v>
      </c>
      <c r="D2562" s="817" t="s">
        <v>3</v>
      </c>
      <c r="E2562" s="818">
        <v>44486</v>
      </c>
      <c r="F2562" s="817" t="s">
        <v>71</v>
      </c>
      <c r="G2562" s="819" t="s">
        <v>664</v>
      </c>
      <c r="H2562" s="817" t="s">
        <v>73</v>
      </c>
      <c r="I2562" s="821">
        <v>12</v>
      </c>
      <c r="J2562" s="827">
        <v>146.88999999999999</v>
      </c>
      <c r="K2562" s="21">
        <f t="shared" si="174"/>
        <v>1762.6799999999998</v>
      </c>
      <c r="L2562" s="21">
        <f t="shared" si="177"/>
        <v>210</v>
      </c>
      <c r="M2562" s="21">
        <f t="shared" si="176"/>
        <v>210</v>
      </c>
      <c r="N2562" s="21">
        <f t="shared" si="175"/>
        <v>1972.6799999999998</v>
      </c>
      <c r="O2562" s="817" t="s">
        <v>6</v>
      </c>
      <c r="P2562" s="817" t="s">
        <v>125</v>
      </c>
      <c r="Q2562" s="822" t="s">
        <v>8</v>
      </c>
      <c r="R2562" s="823" t="s">
        <v>9</v>
      </c>
    </row>
    <row r="2563" spans="1:18" ht="15" hidden="1" customHeight="1">
      <c r="A2563" s="816">
        <v>116787</v>
      </c>
      <c r="B2563" s="817" t="s">
        <v>638</v>
      </c>
      <c r="C2563" s="817" t="s">
        <v>209</v>
      </c>
      <c r="D2563" s="817" t="s">
        <v>3</v>
      </c>
      <c r="E2563" s="818">
        <v>44486</v>
      </c>
      <c r="F2563" s="817" t="s">
        <v>71</v>
      </c>
      <c r="G2563" s="819" t="s">
        <v>664</v>
      </c>
      <c r="H2563" s="817" t="s">
        <v>73</v>
      </c>
      <c r="I2563" s="821">
        <v>12</v>
      </c>
      <c r="J2563" s="827">
        <v>146.88999999999999</v>
      </c>
      <c r="K2563" s="21">
        <f t="shared" si="174"/>
        <v>1762.6799999999998</v>
      </c>
      <c r="L2563" s="21">
        <f t="shared" si="177"/>
        <v>210</v>
      </c>
      <c r="M2563" s="21">
        <f t="shared" si="176"/>
        <v>210</v>
      </c>
      <c r="N2563" s="21">
        <f t="shared" si="175"/>
        <v>1972.6799999999998</v>
      </c>
      <c r="O2563" s="817" t="s">
        <v>6</v>
      </c>
      <c r="P2563" s="817" t="s">
        <v>125</v>
      </c>
      <c r="Q2563" s="822" t="s">
        <v>8</v>
      </c>
      <c r="R2563" s="823" t="s">
        <v>9</v>
      </c>
    </row>
    <row r="2564" spans="1:18" ht="15" hidden="1" customHeight="1">
      <c r="A2564" s="816">
        <v>117367</v>
      </c>
      <c r="B2564" s="817" t="s">
        <v>575</v>
      </c>
      <c r="C2564" s="817" t="s">
        <v>401</v>
      </c>
      <c r="D2564" s="817" t="s">
        <v>3</v>
      </c>
      <c r="E2564" s="818">
        <v>44486</v>
      </c>
      <c r="F2564" s="817" t="s">
        <v>71</v>
      </c>
      <c r="G2564" s="819" t="s">
        <v>664</v>
      </c>
      <c r="H2564" s="817" t="s">
        <v>73</v>
      </c>
      <c r="I2564" s="821">
        <v>12</v>
      </c>
      <c r="J2564" s="827">
        <v>81.03</v>
      </c>
      <c r="K2564" s="21">
        <f t="shared" si="174"/>
        <v>972.36</v>
      </c>
      <c r="L2564" s="21">
        <f t="shared" si="177"/>
        <v>210</v>
      </c>
      <c r="M2564" s="21">
        <f t="shared" si="176"/>
        <v>210</v>
      </c>
      <c r="N2564" s="21">
        <f t="shared" si="175"/>
        <v>1182.3600000000001</v>
      </c>
      <c r="O2564" s="817" t="s">
        <v>6</v>
      </c>
      <c r="P2564" s="817" t="s">
        <v>125</v>
      </c>
      <c r="Q2564" s="822" t="s">
        <v>8</v>
      </c>
      <c r="R2564" s="823" t="s">
        <v>9</v>
      </c>
    </row>
    <row r="2565" spans="1:18" ht="15" hidden="1" customHeight="1">
      <c r="A2565" s="816">
        <v>117537</v>
      </c>
      <c r="B2565" s="817" t="s">
        <v>582</v>
      </c>
      <c r="C2565" s="817" t="s">
        <v>59</v>
      </c>
      <c r="D2565" s="817" t="s">
        <v>3</v>
      </c>
      <c r="E2565" s="818">
        <v>44486</v>
      </c>
      <c r="F2565" s="817" t="s">
        <v>71</v>
      </c>
      <c r="G2565" s="819" t="s">
        <v>664</v>
      </c>
      <c r="H2565" s="817" t="s">
        <v>73</v>
      </c>
      <c r="I2565" s="821">
        <v>12</v>
      </c>
      <c r="J2565" s="827">
        <v>111.7</v>
      </c>
      <c r="K2565" s="21">
        <f t="shared" ref="K2565:K2628" si="178">J2565*I2565</f>
        <v>1340.4</v>
      </c>
      <c r="L2565" s="21">
        <f t="shared" si="177"/>
        <v>210</v>
      </c>
      <c r="M2565" s="21">
        <f t="shared" si="176"/>
        <v>210</v>
      </c>
      <c r="N2565" s="21">
        <f t="shared" si="175"/>
        <v>1550.4</v>
      </c>
      <c r="O2565" s="817" t="s">
        <v>6</v>
      </c>
      <c r="P2565" s="817" t="s">
        <v>125</v>
      </c>
      <c r="Q2565" s="822" t="s">
        <v>8</v>
      </c>
      <c r="R2565" s="823" t="s">
        <v>9</v>
      </c>
    </row>
    <row r="2566" spans="1:18" ht="15" hidden="1" customHeight="1">
      <c r="A2566" s="816">
        <v>117541</v>
      </c>
      <c r="B2566" s="817" t="s">
        <v>564</v>
      </c>
      <c r="C2566" s="817" t="s">
        <v>59</v>
      </c>
      <c r="D2566" s="817" t="s">
        <v>3</v>
      </c>
      <c r="E2566" s="818">
        <v>44486</v>
      </c>
      <c r="F2566" s="817" t="s">
        <v>71</v>
      </c>
      <c r="G2566" s="819" t="s">
        <v>664</v>
      </c>
      <c r="H2566" s="817" t="s">
        <v>73</v>
      </c>
      <c r="I2566" s="821">
        <v>12</v>
      </c>
      <c r="J2566" s="827">
        <v>111.7</v>
      </c>
      <c r="K2566" s="21">
        <f t="shared" si="178"/>
        <v>1340.4</v>
      </c>
      <c r="L2566" s="21">
        <f t="shared" si="177"/>
        <v>210</v>
      </c>
      <c r="M2566" s="21">
        <f t="shared" si="176"/>
        <v>210</v>
      </c>
      <c r="N2566" s="21">
        <f t="shared" ref="N2566:N2629" si="179">K2566+M2566</f>
        <v>1550.4</v>
      </c>
      <c r="O2566" s="817" t="s">
        <v>6</v>
      </c>
      <c r="P2566" s="817" t="s">
        <v>125</v>
      </c>
      <c r="Q2566" s="822" t="s">
        <v>8</v>
      </c>
      <c r="R2566" s="823" t="s">
        <v>9</v>
      </c>
    </row>
    <row r="2567" spans="1:18" ht="15" hidden="1" customHeight="1">
      <c r="A2567" s="816">
        <v>117725</v>
      </c>
      <c r="B2567" s="817" t="s">
        <v>576</v>
      </c>
      <c r="C2567" s="817" t="s">
        <v>209</v>
      </c>
      <c r="D2567" s="817" t="s">
        <v>3</v>
      </c>
      <c r="E2567" s="818">
        <v>44486</v>
      </c>
      <c r="F2567" s="817" t="s">
        <v>71</v>
      </c>
      <c r="G2567" s="819" t="s">
        <v>664</v>
      </c>
      <c r="H2567" s="817" t="s">
        <v>73</v>
      </c>
      <c r="I2567" s="821">
        <v>12</v>
      </c>
      <c r="J2567" s="827">
        <v>146.88999999999999</v>
      </c>
      <c r="K2567" s="21">
        <f t="shared" si="178"/>
        <v>1762.6799999999998</v>
      </c>
      <c r="L2567" s="21">
        <f t="shared" si="177"/>
        <v>210</v>
      </c>
      <c r="M2567" s="21">
        <f t="shared" ref="M2567:M2630" si="180">IFERROR(ROUND(L2567,2),0)</f>
        <v>210</v>
      </c>
      <c r="N2567" s="21">
        <f t="shared" si="179"/>
        <v>1972.6799999999998</v>
      </c>
      <c r="O2567" s="817" t="s">
        <v>6</v>
      </c>
      <c r="P2567" s="817" t="s">
        <v>125</v>
      </c>
      <c r="Q2567" s="822" t="s">
        <v>8</v>
      </c>
      <c r="R2567" s="823" t="s">
        <v>9</v>
      </c>
    </row>
    <row r="2568" spans="1:18" ht="15" hidden="1" customHeight="1">
      <c r="A2568" s="816">
        <v>118370</v>
      </c>
      <c r="B2568" s="817" t="s">
        <v>222</v>
      </c>
      <c r="C2568" s="817" t="s">
        <v>18</v>
      </c>
      <c r="D2568" s="817" t="s">
        <v>3</v>
      </c>
      <c r="E2568" s="818">
        <v>44486</v>
      </c>
      <c r="F2568" s="817" t="s">
        <v>71</v>
      </c>
      <c r="G2568" s="819" t="s">
        <v>223</v>
      </c>
      <c r="H2568" s="817" t="s">
        <v>73</v>
      </c>
      <c r="I2568" s="821">
        <v>12</v>
      </c>
      <c r="J2568" s="827">
        <v>150.59</v>
      </c>
      <c r="K2568" s="21">
        <f t="shared" si="178"/>
        <v>1807.08</v>
      </c>
      <c r="L2568" s="21">
        <f t="shared" si="177"/>
        <v>210</v>
      </c>
      <c r="M2568" s="21">
        <f t="shared" si="180"/>
        <v>210</v>
      </c>
      <c r="N2568" s="21">
        <f t="shared" si="179"/>
        <v>2017.08</v>
      </c>
      <c r="O2568" s="817"/>
      <c r="P2568" s="817"/>
      <c r="Q2568" s="822" t="s">
        <v>8</v>
      </c>
      <c r="R2568" s="823" t="s">
        <v>9</v>
      </c>
    </row>
    <row r="2569" spans="1:18" ht="15" hidden="1" customHeight="1">
      <c r="A2569" s="816">
        <v>118488</v>
      </c>
      <c r="B2569" s="817" t="s">
        <v>604</v>
      </c>
      <c r="C2569" s="817" t="s">
        <v>401</v>
      </c>
      <c r="D2569" s="817" t="s">
        <v>3</v>
      </c>
      <c r="E2569" s="818">
        <v>44486</v>
      </c>
      <c r="F2569" s="817" t="s">
        <v>71</v>
      </c>
      <c r="G2569" s="819" t="s">
        <v>664</v>
      </c>
      <c r="H2569" s="817" t="s">
        <v>73</v>
      </c>
      <c r="I2569" s="821">
        <v>12</v>
      </c>
      <c r="J2569" s="827">
        <v>81.03</v>
      </c>
      <c r="K2569" s="21">
        <f t="shared" si="178"/>
        <v>972.36</v>
      </c>
      <c r="L2569" s="21">
        <f t="shared" si="177"/>
        <v>210</v>
      </c>
      <c r="M2569" s="21">
        <f t="shared" si="180"/>
        <v>210</v>
      </c>
      <c r="N2569" s="21">
        <f t="shared" si="179"/>
        <v>1182.3600000000001</v>
      </c>
      <c r="O2569" s="817" t="s">
        <v>6</v>
      </c>
      <c r="P2569" s="817" t="s">
        <v>125</v>
      </c>
      <c r="Q2569" s="822" t="s">
        <v>8</v>
      </c>
      <c r="R2569" s="823" t="s">
        <v>9</v>
      </c>
    </row>
    <row r="2570" spans="1:18" ht="15" hidden="1" customHeight="1">
      <c r="A2570" s="816">
        <v>118850</v>
      </c>
      <c r="B2570" s="817" t="s">
        <v>578</v>
      </c>
      <c r="C2570" s="817" t="s">
        <v>401</v>
      </c>
      <c r="D2570" s="817" t="s">
        <v>3</v>
      </c>
      <c r="E2570" s="818">
        <v>44486</v>
      </c>
      <c r="F2570" s="817" t="s">
        <v>71</v>
      </c>
      <c r="G2570" s="819" t="s">
        <v>664</v>
      </c>
      <c r="H2570" s="817" t="s">
        <v>73</v>
      </c>
      <c r="I2570" s="821">
        <v>12</v>
      </c>
      <c r="J2570" s="827">
        <v>81.03</v>
      </c>
      <c r="K2570" s="21">
        <f t="shared" si="178"/>
        <v>972.36</v>
      </c>
      <c r="L2570" s="21">
        <f t="shared" si="177"/>
        <v>210</v>
      </c>
      <c r="M2570" s="21">
        <f t="shared" si="180"/>
        <v>210</v>
      </c>
      <c r="N2570" s="21">
        <f t="shared" si="179"/>
        <v>1182.3600000000001</v>
      </c>
      <c r="O2570" s="817" t="s">
        <v>6</v>
      </c>
      <c r="P2570" s="817" t="s">
        <v>125</v>
      </c>
      <c r="Q2570" s="822" t="s">
        <v>8</v>
      </c>
      <c r="R2570" s="823" t="s">
        <v>9</v>
      </c>
    </row>
    <row r="2571" spans="1:18" ht="15" hidden="1" customHeight="1">
      <c r="A2571" s="816">
        <v>139162</v>
      </c>
      <c r="B2571" s="817" t="s">
        <v>568</v>
      </c>
      <c r="C2571" s="817" t="s">
        <v>36</v>
      </c>
      <c r="D2571" s="817" t="s">
        <v>3</v>
      </c>
      <c r="E2571" s="818">
        <v>44486</v>
      </c>
      <c r="F2571" s="817" t="s">
        <v>71</v>
      </c>
      <c r="G2571" s="819" t="s">
        <v>664</v>
      </c>
      <c r="H2571" s="817" t="s">
        <v>73</v>
      </c>
      <c r="I2571" s="821">
        <v>12</v>
      </c>
      <c r="J2571" s="827">
        <v>132.15</v>
      </c>
      <c r="K2571" s="21">
        <f t="shared" si="178"/>
        <v>1585.8000000000002</v>
      </c>
      <c r="L2571" s="21">
        <f t="shared" si="177"/>
        <v>210</v>
      </c>
      <c r="M2571" s="21">
        <f t="shared" si="180"/>
        <v>210</v>
      </c>
      <c r="N2571" s="21">
        <f t="shared" si="179"/>
        <v>1795.8000000000002</v>
      </c>
      <c r="O2571" s="817" t="s">
        <v>6</v>
      </c>
      <c r="P2571" s="817" t="s">
        <v>125</v>
      </c>
      <c r="Q2571" s="822" t="s">
        <v>8</v>
      </c>
      <c r="R2571" s="823" t="s">
        <v>9</v>
      </c>
    </row>
    <row r="2572" spans="1:18" ht="15" hidden="1" customHeight="1">
      <c r="A2572" s="816">
        <v>156150</v>
      </c>
      <c r="B2572" s="817" t="s">
        <v>579</v>
      </c>
      <c r="C2572" s="817" t="s">
        <v>39</v>
      </c>
      <c r="D2572" s="817" t="s">
        <v>3</v>
      </c>
      <c r="E2572" s="818">
        <v>44486</v>
      </c>
      <c r="F2572" s="817" t="s">
        <v>71</v>
      </c>
      <c r="G2572" s="819" t="s">
        <v>664</v>
      </c>
      <c r="H2572" s="817" t="s">
        <v>73</v>
      </c>
      <c r="I2572" s="821">
        <v>12</v>
      </c>
      <c r="J2572" s="827">
        <v>81.03</v>
      </c>
      <c r="K2572" s="21">
        <f t="shared" si="178"/>
        <v>972.36</v>
      </c>
      <c r="L2572" s="21">
        <f t="shared" si="177"/>
        <v>210</v>
      </c>
      <c r="M2572" s="21">
        <f t="shared" si="180"/>
        <v>210</v>
      </c>
      <c r="N2572" s="21">
        <f t="shared" si="179"/>
        <v>1182.3600000000001</v>
      </c>
      <c r="O2572" s="817" t="s">
        <v>6</v>
      </c>
      <c r="P2572" s="817" t="s">
        <v>125</v>
      </c>
      <c r="Q2572" s="822" t="s">
        <v>8</v>
      </c>
      <c r="R2572" s="823" t="s">
        <v>9</v>
      </c>
    </row>
    <row r="2573" spans="1:18" ht="15" hidden="1" customHeight="1">
      <c r="A2573" s="816">
        <v>180376</v>
      </c>
      <c r="B2573" s="817" t="s">
        <v>569</v>
      </c>
      <c r="C2573" s="817" t="s">
        <v>36</v>
      </c>
      <c r="D2573" s="817" t="s">
        <v>3</v>
      </c>
      <c r="E2573" s="818">
        <v>44486</v>
      </c>
      <c r="F2573" s="817" t="s">
        <v>71</v>
      </c>
      <c r="G2573" s="819" t="s">
        <v>664</v>
      </c>
      <c r="H2573" s="817" t="s">
        <v>73</v>
      </c>
      <c r="I2573" s="821">
        <v>12</v>
      </c>
      <c r="J2573" s="827">
        <v>132.15</v>
      </c>
      <c r="K2573" s="21">
        <f t="shared" si="178"/>
        <v>1585.8000000000002</v>
      </c>
      <c r="L2573" s="21">
        <f t="shared" si="177"/>
        <v>210</v>
      </c>
      <c r="M2573" s="21">
        <f t="shared" si="180"/>
        <v>210</v>
      </c>
      <c r="N2573" s="21">
        <f t="shared" si="179"/>
        <v>1795.8000000000002</v>
      </c>
      <c r="O2573" s="817" t="s">
        <v>6</v>
      </c>
      <c r="P2573" s="817" t="s">
        <v>125</v>
      </c>
      <c r="Q2573" s="822" t="s">
        <v>8</v>
      </c>
      <c r="R2573" s="823" t="s">
        <v>9</v>
      </c>
    </row>
    <row r="2574" spans="1:18" ht="15" hidden="1" customHeight="1">
      <c r="A2574" s="816">
        <v>188879</v>
      </c>
      <c r="B2574" s="817" t="s">
        <v>585</v>
      </c>
      <c r="C2574" s="817" t="s">
        <v>36</v>
      </c>
      <c r="D2574" s="817" t="s">
        <v>3</v>
      </c>
      <c r="E2574" s="818">
        <v>44486</v>
      </c>
      <c r="F2574" s="817" t="s">
        <v>71</v>
      </c>
      <c r="G2574" s="819" t="s">
        <v>664</v>
      </c>
      <c r="H2574" s="817" t="s">
        <v>73</v>
      </c>
      <c r="I2574" s="821">
        <v>12</v>
      </c>
      <c r="J2574" s="827">
        <v>132.15</v>
      </c>
      <c r="K2574" s="21">
        <f t="shared" si="178"/>
        <v>1585.8000000000002</v>
      </c>
      <c r="L2574" s="21">
        <f t="shared" si="177"/>
        <v>210</v>
      </c>
      <c r="M2574" s="21">
        <f t="shared" si="180"/>
        <v>210</v>
      </c>
      <c r="N2574" s="21">
        <f t="shared" si="179"/>
        <v>1795.8000000000002</v>
      </c>
      <c r="O2574" s="817" t="s">
        <v>6</v>
      </c>
      <c r="P2574" s="817" t="s">
        <v>125</v>
      </c>
      <c r="Q2574" s="822" t="s">
        <v>8</v>
      </c>
      <c r="R2574" s="823" t="s">
        <v>9</v>
      </c>
    </row>
    <row r="2575" spans="1:18" ht="15" hidden="1" customHeight="1">
      <c r="A2575" s="816">
        <v>210604</v>
      </c>
      <c r="B2575" s="817" t="s">
        <v>651</v>
      </c>
      <c r="C2575" s="817" t="s">
        <v>572</v>
      </c>
      <c r="D2575" s="817" t="s">
        <v>3</v>
      </c>
      <c r="E2575" s="818">
        <v>44486</v>
      </c>
      <c r="F2575" s="817" t="s">
        <v>71</v>
      </c>
      <c r="G2575" s="819" t="s">
        <v>664</v>
      </c>
      <c r="H2575" s="817" t="s">
        <v>73</v>
      </c>
      <c r="I2575" s="821">
        <v>12</v>
      </c>
      <c r="J2575" s="827">
        <v>70.81</v>
      </c>
      <c r="K2575" s="21">
        <f t="shared" si="178"/>
        <v>849.72</v>
      </c>
      <c r="L2575" s="21">
        <f t="shared" si="177"/>
        <v>210</v>
      </c>
      <c r="M2575" s="21">
        <f t="shared" si="180"/>
        <v>210</v>
      </c>
      <c r="N2575" s="21">
        <f t="shared" si="179"/>
        <v>1059.72</v>
      </c>
      <c r="O2575" s="817" t="s">
        <v>6</v>
      </c>
      <c r="P2575" s="817" t="s">
        <v>125</v>
      </c>
      <c r="Q2575" s="822" t="s">
        <v>8</v>
      </c>
      <c r="R2575" s="823" t="s">
        <v>9</v>
      </c>
    </row>
    <row r="2576" spans="1:18" ht="15" hidden="1" customHeight="1">
      <c r="A2576" s="816">
        <v>116532</v>
      </c>
      <c r="B2576" s="817" t="s">
        <v>550</v>
      </c>
      <c r="C2576" s="817" t="s">
        <v>209</v>
      </c>
      <c r="D2576" s="817" t="s">
        <v>3</v>
      </c>
      <c r="E2576" s="818">
        <v>44487</v>
      </c>
      <c r="F2576" s="817" t="s">
        <v>71</v>
      </c>
      <c r="G2576" s="819" t="s">
        <v>656</v>
      </c>
      <c r="H2576" s="817" t="s">
        <v>73</v>
      </c>
      <c r="I2576" s="821">
        <v>12</v>
      </c>
      <c r="J2576" s="827">
        <v>146.88999999999999</v>
      </c>
      <c r="K2576" s="21">
        <f t="shared" si="178"/>
        <v>1762.6799999999998</v>
      </c>
      <c r="L2576" s="21">
        <f t="shared" si="177"/>
        <v>210</v>
      </c>
      <c r="M2576" s="21">
        <f t="shared" si="180"/>
        <v>210</v>
      </c>
      <c r="N2576" s="21">
        <f t="shared" si="179"/>
        <v>1972.6799999999998</v>
      </c>
      <c r="O2576" s="817" t="s">
        <v>6</v>
      </c>
      <c r="P2576" s="817" t="s">
        <v>535</v>
      </c>
      <c r="Q2576" s="822" t="s">
        <v>8</v>
      </c>
      <c r="R2576" s="823" t="s">
        <v>9</v>
      </c>
    </row>
    <row r="2577" spans="1:18" ht="15" hidden="1" customHeight="1">
      <c r="A2577" s="816">
        <v>116787</v>
      </c>
      <c r="B2577" s="817" t="s">
        <v>638</v>
      </c>
      <c r="C2577" s="817" t="s">
        <v>209</v>
      </c>
      <c r="D2577" s="817" t="s">
        <v>3</v>
      </c>
      <c r="E2577" s="818">
        <v>44487</v>
      </c>
      <c r="F2577" s="817" t="s">
        <v>71</v>
      </c>
      <c r="G2577" s="819" t="s">
        <v>656</v>
      </c>
      <c r="H2577" s="817" t="s">
        <v>73</v>
      </c>
      <c r="I2577" s="821">
        <v>12</v>
      </c>
      <c r="J2577" s="827">
        <v>146.88999999999999</v>
      </c>
      <c r="K2577" s="21">
        <f t="shared" si="178"/>
        <v>1762.6799999999998</v>
      </c>
      <c r="L2577" s="21">
        <f t="shared" si="177"/>
        <v>210</v>
      </c>
      <c r="M2577" s="21">
        <f t="shared" si="180"/>
        <v>210</v>
      </c>
      <c r="N2577" s="21">
        <f t="shared" si="179"/>
        <v>1972.6799999999998</v>
      </c>
      <c r="O2577" s="817" t="s">
        <v>6</v>
      </c>
      <c r="P2577" s="817" t="s">
        <v>535</v>
      </c>
      <c r="Q2577" s="822" t="s">
        <v>8</v>
      </c>
      <c r="R2577" s="823" t="s">
        <v>9</v>
      </c>
    </row>
    <row r="2578" spans="1:18" ht="15" hidden="1" customHeight="1">
      <c r="A2578" s="816">
        <v>117367</v>
      </c>
      <c r="B2578" s="817" t="s">
        <v>575</v>
      </c>
      <c r="C2578" s="817" t="s">
        <v>401</v>
      </c>
      <c r="D2578" s="817" t="s">
        <v>3</v>
      </c>
      <c r="E2578" s="818">
        <v>44487</v>
      </c>
      <c r="F2578" s="817" t="s">
        <v>71</v>
      </c>
      <c r="G2578" s="819" t="s">
        <v>656</v>
      </c>
      <c r="H2578" s="817" t="s">
        <v>73</v>
      </c>
      <c r="I2578" s="821">
        <v>12</v>
      </c>
      <c r="J2578" s="827">
        <v>81.03</v>
      </c>
      <c r="K2578" s="21">
        <f t="shared" si="178"/>
        <v>972.36</v>
      </c>
      <c r="L2578" s="21">
        <f t="shared" si="177"/>
        <v>210</v>
      </c>
      <c r="M2578" s="21">
        <f t="shared" si="180"/>
        <v>210</v>
      </c>
      <c r="N2578" s="21">
        <f t="shared" si="179"/>
        <v>1182.3600000000001</v>
      </c>
      <c r="O2578" s="817" t="s">
        <v>6</v>
      </c>
      <c r="P2578" s="817" t="s">
        <v>535</v>
      </c>
      <c r="Q2578" s="822" t="s">
        <v>8</v>
      </c>
      <c r="R2578" s="823" t="s">
        <v>9</v>
      </c>
    </row>
    <row r="2579" spans="1:18" ht="15" hidden="1" customHeight="1">
      <c r="A2579" s="816">
        <v>117537</v>
      </c>
      <c r="B2579" s="817" t="s">
        <v>582</v>
      </c>
      <c r="C2579" s="817" t="s">
        <v>59</v>
      </c>
      <c r="D2579" s="817" t="s">
        <v>3</v>
      </c>
      <c r="E2579" s="818">
        <v>44487</v>
      </c>
      <c r="F2579" s="817" t="s">
        <v>71</v>
      </c>
      <c r="G2579" s="819" t="s">
        <v>656</v>
      </c>
      <c r="H2579" s="817" t="s">
        <v>73</v>
      </c>
      <c r="I2579" s="821">
        <v>12</v>
      </c>
      <c r="J2579" s="827">
        <v>111.7</v>
      </c>
      <c r="K2579" s="21">
        <f t="shared" si="178"/>
        <v>1340.4</v>
      </c>
      <c r="L2579" s="21">
        <f t="shared" si="177"/>
        <v>210</v>
      </c>
      <c r="M2579" s="21">
        <f t="shared" si="180"/>
        <v>210</v>
      </c>
      <c r="N2579" s="21">
        <f t="shared" si="179"/>
        <v>1550.4</v>
      </c>
      <c r="O2579" s="817" t="s">
        <v>6</v>
      </c>
      <c r="P2579" s="817" t="s">
        <v>535</v>
      </c>
      <c r="Q2579" s="822" t="s">
        <v>8</v>
      </c>
      <c r="R2579" s="823" t="s">
        <v>9</v>
      </c>
    </row>
    <row r="2580" spans="1:18" ht="15" hidden="1" customHeight="1">
      <c r="A2580" s="816">
        <v>117541</v>
      </c>
      <c r="B2580" s="817" t="s">
        <v>564</v>
      </c>
      <c r="C2580" s="817" t="s">
        <v>59</v>
      </c>
      <c r="D2580" s="817" t="s">
        <v>3</v>
      </c>
      <c r="E2580" s="818">
        <v>44487</v>
      </c>
      <c r="F2580" s="817" t="s">
        <v>71</v>
      </c>
      <c r="G2580" s="819" t="s">
        <v>656</v>
      </c>
      <c r="H2580" s="817" t="s">
        <v>73</v>
      </c>
      <c r="I2580" s="821">
        <v>12</v>
      </c>
      <c r="J2580" s="827">
        <v>111.7</v>
      </c>
      <c r="K2580" s="21">
        <f t="shared" si="178"/>
        <v>1340.4</v>
      </c>
      <c r="L2580" s="21">
        <f t="shared" si="177"/>
        <v>210</v>
      </c>
      <c r="M2580" s="21">
        <f t="shared" si="180"/>
        <v>210</v>
      </c>
      <c r="N2580" s="21">
        <f t="shared" si="179"/>
        <v>1550.4</v>
      </c>
      <c r="O2580" s="817" t="s">
        <v>6</v>
      </c>
      <c r="P2580" s="817" t="s">
        <v>535</v>
      </c>
      <c r="Q2580" s="822" t="s">
        <v>8</v>
      </c>
      <c r="R2580" s="823" t="s">
        <v>9</v>
      </c>
    </row>
    <row r="2581" spans="1:18" ht="15" hidden="1" customHeight="1">
      <c r="A2581" s="816">
        <v>117725</v>
      </c>
      <c r="B2581" s="817" t="s">
        <v>576</v>
      </c>
      <c r="C2581" s="817" t="s">
        <v>209</v>
      </c>
      <c r="D2581" s="817" t="s">
        <v>3</v>
      </c>
      <c r="E2581" s="818">
        <v>44487</v>
      </c>
      <c r="F2581" s="817" t="s">
        <v>71</v>
      </c>
      <c r="G2581" s="819" t="s">
        <v>656</v>
      </c>
      <c r="H2581" s="817" t="s">
        <v>73</v>
      </c>
      <c r="I2581" s="821">
        <v>12</v>
      </c>
      <c r="J2581" s="827">
        <v>146.88999999999999</v>
      </c>
      <c r="K2581" s="21">
        <f t="shared" si="178"/>
        <v>1762.6799999999998</v>
      </c>
      <c r="L2581" s="21">
        <f t="shared" si="177"/>
        <v>210</v>
      </c>
      <c r="M2581" s="21">
        <f t="shared" si="180"/>
        <v>210</v>
      </c>
      <c r="N2581" s="21">
        <f t="shared" si="179"/>
        <v>1972.6799999999998</v>
      </c>
      <c r="O2581" s="817" t="s">
        <v>6</v>
      </c>
      <c r="P2581" s="817" t="s">
        <v>535</v>
      </c>
      <c r="Q2581" s="822" t="s">
        <v>8</v>
      </c>
      <c r="R2581" s="823" t="s">
        <v>9</v>
      </c>
    </row>
    <row r="2582" spans="1:18" ht="15" hidden="1" customHeight="1">
      <c r="A2582" s="816">
        <v>118370</v>
      </c>
      <c r="B2582" s="817" t="s">
        <v>222</v>
      </c>
      <c r="C2582" s="817" t="s">
        <v>18</v>
      </c>
      <c r="D2582" s="817" t="s">
        <v>3</v>
      </c>
      <c r="E2582" s="818">
        <v>44487</v>
      </c>
      <c r="F2582" s="817" t="s">
        <v>71</v>
      </c>
      <c r="G2582" s="819" t="s">
        <v>223</v>
      </c>
      <c r="H2582" s="817" t="s">
        <v>73</v>
      </c>
      <c r="I2582" s="821">
        <v>12</v>
      </c>
      <c r="J2582" s="827">
        <v>150.59</v>
      </c>
      <c r="K2582" s="21">
        <f t="shared" si="178"/>
        <v>1807.08</v>
      </c>
      <c r="L2582" s="21">
        <f t="shared" si="177"/>
        <v>210</v>
      </c>
      <c r="M2582" s="21">
        <f t="shared" si="180"/>
        <v>210</v>
      </c>
      <c r="N2582" s="21">
        <f t="shared" si="179"/>
        <v>2017.08</v>
      </c>
      <c r="O2582" s="817"/>
      <c r="P2582" s="817"/>
      <c r="Q2582" s="822" t="s">
        <v>8</v>
      </c>
      <c r="R2582" s="823" t="s">
        <v>9</v>
      </c>
    </row>
    <row r="2583" spans="1:18" ht="15" hidden="1" customHeight="1">
      <c r="A2583" s="816">
        <v>118488</v>
      </c>
      <c r="B2583" s="817" t="s">
        <v>604</v>
      </c>
      <c r="C2583" s="817" t="s">
        <v>401</v>
      </c>
      <c r="D2583" s="817" t="s">
        <v>3</v>
      </c>
      <c r="E2583" s="818">
        <v>44487</v>
      </c>
      <c r="F2583" s="817" t="s">
        <v>71</v>
      </c>
      <c r="G2583" s="819" t="s">
        <v>656</v>
      </c>
      <c r="H2583" s="817" t="s">
        <v>73</v>
      </c>
      <c r="I2583" s="821">
        <v>12</v>
      </c>
      <c r="J2583" s="827">
        <v>81.03</v>
      </c>
      <c r="K2583" s="21">
        <f t="shared" si="178"/>
        <v>972.36</v>
      </c>
      <c r="L2583" s="21">
        <f t="shared" si="177"/>
        <v>210</v>
      </c>
      <c r="M2583" s="21">
        <f t="shared" si="180"/>
        <v>210</v>
      </c>
      <c r="N2583" s="21">
        <f t="shared" si="179"/>
        <v>1182.3600000000001</v>
      </c>
      <c r="O2583" s="817" t="s">
        <v>6</v>
      </c>
      <c r="P2583" s="817" t="s">
        <v>535</v>
      </c>
      <c r="Q2583" s="822" t="s">
        <v>8</v>
      </c>
      <c r="R2583" s="823" t="s">
        <v>9</v>
      </c>
    </row>
    <row r="2584" spans="1:18" ht="15" hidden="1" customHeight="1">
      <c r="A2584" s="816">
        <v>118850</v>
      </c>
      <c r="B2584" s="817" t="s">
        <v>578</v>
      </c>
      <c r="C2584" s="817" t="s">
        <v>401</v>
      </c>
      <c r="D2584" s="817" t="s">
        <v>3</v>
      </c>
      <c r="E2584" s="818">
        <v>44487</v>
      </c>
      <c r="F2584" s="817" t="s">
        <v>71</v>
      </c>
      <c r="G2584" s="819" t="s">
        <v>656</v>
      </c>
      <c r="H2584" s="817" t="s">
        <v>73</v>
      </c>
      <c r="I2584" s="821">
        <v>12</v>
      </c>
      <c r="J2584" s="827">
        <v>81.03</v>
      </c>
      <c r="K2584" s="21">
        <f t="shared" si="178"/>
        <v>972.36</v>
      </c>
      <c r="L2584" s="21">
        <f t="shared" si="177"/>
        <v>210</v>
      </c>
      <c r="M2584" s="21">
        <f t="shared" si="180"/>
        <v>210</v>
      </c>
      <c r="N2584" s="21">
        <f t="shared" si="179"/>
        <v>1182.3600000000001</v>
      </c>
      <c r="O2584" s="817" t="s">
        <v>6</v>
      </c>
      <c r="P2584" s="817" t="s">
        <v>535</v>
      </c>
      <c r="Q2584" s="822" t="s">
        <v>8</v>
      </c>
      <c r="R2584" s="823" t="s">
        <v>9</v>
      </c>
    </row>
    <row r="2585" spans="1:18" ht="15" hidden="1" customHeight="1">
      <c r="A2585" s="816">
        <v>139162</v>
      </c>
      <c r="B2585" s="817" t="s">
        <v>568</v>
      </c>
      <c r="C2585" s="817" t="s">
        <v>36</v>
      </c>
      <c r="D2585" s="817" t="s">
        <v>3</v>
      </c>
      <c r="E2585" s="818">
        <v>44487</v>
      </c>
      <c r="F2585" s="817" t="s">
        <v>71</v>
      </c>
      <c r="G2585" s="819" t="s">
        <v>656</v>
      </c>
      <c r="H2585" s="817" t="s">
        <v>73</v>
      </c>
      <c r="I2585" s="821">
        <v>12</v>
      </c>
      <c r="J2585" s="827">
        <v>132.15</v>
      </c>
      <c r="K2585" s="21">
        <f t="shared" si="178"/>
        <v>1585.8000000000002</v>
      </c>
      <c r="L2585" s="21">
        <f t="shared" si="177"/>
        <v>210</v>
      </c>
      <c r="M2585" s="21">
        <f t="shared" si="180"/>
        <v>210</v>
      </c>
      <c r="N2585" s="21">
        <f t="shared" si="179"/>
        <v>1795.8000000000002</v>
      </c>
      <c r="O2585" s="817" t="s">
        <v>6</v>
      </c>
      <c r="P2585" s="817" t="s">
        <v>535</v>
      </c>
      <c r="Q2585" s="822" t="s">
        <v>8</v>
      </c>
      <c r="R2585" s="823" t="s">
        <v>9</v>
      </c>
    </row>
    <row r="2586" spans="1:18" ht="15" hidden="1" customHeight="1">
      <c r="A2586" s="816">
        <v>156150</v>
      </c>
      <c r="B2586" s="817" t="s">
        <v>579</v>
      </c>
      <c r="C2586" s="817" t="s">
        <v>39</v>
      </c>
      <c r="D2586" s="817" t="s">
        <v>3</v>
      </c>
      <c r="E2586" s="818">
        <v>44487</v>
      </c>
      <c r="F2586" s="817" t="s">
        <v>71</v>
      </c>
      <c r="G2586" s="819" t="s">
        <v>656</v>
      </c>
      <c r="H2586" s="817" t="s">
        <v>73</v>
      </c>
      <c r="I2586" s="821">
        <v>12</v>
      </c>
      <c r="J2586" s="827">
        <v>81.03</v>
      </c>
      <c r="K2586" s="21">
        <f t="shared" si="178"/>
        <v>972.36</v>
      </c>
      <c r="L2586" s="21">
        <f t="shared" si="177"/>
        <v>210</v>
      </c>
      <c r="M2586" s="21">
        <f t="shared" si="180"/>
        <v>210</v>
      </c>
      <c r="N2586" s="21">
        <f t="shared" si="179"/>
        <v>1182.3600000000001</v>
      </c>
      <c r="O2586" s="817" t="s">
        <v>6</v>
      </c>
      <c r="P2586" s="817" t="s">
        <v>535</v>
      </c>
      <c r="Q2586" s="822" t="s">
        <v>8</v>
      </c>
      <c r="R2586" s="823" t="s">
        <v>9</v>
      </c>
    </row>
    <row r="2587" spans="1:18" ht="15" hidden="1" customHeight="1">
      <c r="A2587" s="816">
        <v>180376</v>
      </c>
      <c r="B2587" s="817" t="s">
        <v>569</v>
      </c>
      <c r="C2587" s="817" t="s">
        <v>36</v>
      </c>
      <c r="D2587" s="817" t="s">
        <v>3</v>
      </c>
      <c r="E2587" s="818">
        <v>44487</v>
      </c>
      <c r="F2587" s="817" t="s">
        <v>71</v>
      </c>
      <c r="G2587" s="819" t="s">
        <v>656</v>
      </c>
      <c r="H2587" s="817" t="s">
        <v>73</v>
      </c>
      <c r="I2587" s="821">
        <v>12</v>
      </c>
      <c r="J2587" s="827">
        <v>132.15</v>
      </c>
      <c r="K2587" s="21">
        <f t="shared" si="178"/>
        <v>1585.8000000000002</v>
      </c>
      <c r="L2587" s="21">
        <f t="shared" si="177"/>
        <v>210</v>
      </c>
      <c r="M2587" s="21">
        <f t="shared" si="180"/>
        <v>210</v>
      </c>
      <c r="N2587" s="21">
        <f t="shared" si="179"/>
        <v>1795.8000000000002</v>
      </c>
      <c r="O2587" s="817" t="s">
        <v>6</v>
      </c>
      <c r="P2587" s="817" t="s">
        <v>535</v>
      </c>
      <c r="Q2587" s="822" t="s">
        <v>8</v>
      </c>
      <c r="R2587" s="823" t="s">
        <v>9</v>
      </c>
    </row>
    <row r="2588" spans="1:18" ht="15" hidden="1" customHeight="1">
      <c r="A2588" s="816">
        <v>188879</v>
      </c>
      <c r="B2588" s="817" t="s">
        <v>585</v>
      </c>
      <c r="C2588" s="817" t="s">
        <v>36</v>
      </c>
      <c r="D2588" s="817" t="s">
        <v>3</v>
      </c>
      <c r="E2588" s="818">
        <v>44487</v>
      </c>
      <c r="F2588" s="817" t="s">
        <v>71</v>
      </c>
      <c r="G2588" s="819" t="s">
        <v>656</v>
      </c>
      <c r="H2588" s="817" t="s">
        <v>73</v>
      </c>
      <c r="I2588" s="821">
        <v>12</v>
      </c>
      <c r="J2588" s="827">
        <v>132.15</v>
      </c>
      <c r="K2588" s="21">
        <f t="shared" si="178"/>
        <v>1585.8000000000002</v>
      </c>
      <c r="L2588" s="21">
        <f t="shared" si="177"/>
        <v>210</v>
      </c>
      <c r="M2588" s="21">
        <f t="shared" si="180"/>
        <v>210</v>
      </c>
      <c r="N2588" s="21">
        <f t="shared" si="179"/>
        <v>1795.8000000000002</v>
      </c>
      <c r="O2588" s="817" t="s">
        <v>6</v>
      </c>
      <c r="P2588" s="817" t="s">
        <v>535</v>
      </c>
      <c r="Q2588" s="822" t="s">
        <v>8</v>
      </c>
      <c r="R2588" s="823" t="s">
        <v>9</v>
      </c>
    </row>
    <row r="2589" spans="1:18" ht="15" hidden="1" customHeight="1">
      <c r="A2589" s="816">
        <v>210604</v>
      </c>
      <c r="B2589" s="817" t="s">
        <v>651</v>
      </c>
      <c r="C2589" s="817" t="s">
        <v>572</v>
      </c>
      <c r="D2589" s="817" t="s">
        <v>3</v>
      </c>
      <c r="E2589" s="818">
        <v>44487</v>
      </c>
      <c r="F2589" s="817" t="s">
        <v>71</v>
      </c>
      <c r="G2589" s="819" t="s">
        <v>656</v>
      </c>
      <c r="H2589" s="817" t="s">
        <v>73</v>
      </c>
      <c r="I2589" s="821">
        <v>12</v>
      </c>
      <c r="J2589" s="827">
        <v>70.81</v>
      </c>
      <c r="K2589" s="21">
        <f t="shared" si="178"/>
        <v>849.72</v>
      </c>
      <c r="L2589" s="21">
        <f t="shared" si="177"/>
        <v>210</v>
      </c>
      <c r="M2589" s="21">
        <f t="shared" si="180"/>
        <v>210</v>
      </c>
      <c r="N2589" s="21">
        <f t="shared" si="179"/>
        <v>1059.72</v>
      </c>
      <c r="O2589" s="817" t="s">
        <v>6</v>
      </c>
      <c r="P2589" s="817" t="s">
        <v>535</v>
      </c>
      <c r="Q2589" s="822" t="s">
        <v>8</v>
      </c>
      <c r="R2589" s="823" t="s">
        <v>9</v>
      </c>
    </row>
    <row r="2590" spans="1:18" ht="15" hidden="1" customHeight="1">
      <c r="A2590" s="816">
        <v>116532</v>
      </c>
      <c r="B2590" s="817" t="s">
        <v>550</v>
      </c>
      <c r="C2590" s="817" t="s">
        <v>209</v>
      </c>
      <c r="D2590" s="817" t="s">
        <v>3</v>
      </c>
      <c r="E2590" s="818">
        <v>44488</v>
      </c>
      <c r="F2590" s="817" t="s">
        <v>71</v>
      </c>
      <c r="G2590" s="819" t="s">
        <v>656</v>
      </c>
      <c r="H2590" s="817" t="s">
        <v>73</v>
      </c>
      <c r="I2590" s="821">
        <v>12</v>
      </c>
      <c r="J2590" s="827">
        <v>146.88999999999999</v>
      </c>
      <c r="K2590" s="21">
        <f t="shared" si="178"/>
        <v>1762.6799999999998</v>
      </c>
      <c r="L2590" s="21">
        <f t="shared" si="177"/>
        <v>210</v>
      </c>
      <c r="M2590" s="21">
        <f t="shared" si="180"/>
        <v>210</v>
      </c>
      <c r="N2590" s="21">
        <f t="shared" si="179"/>
        <v>1972.6799999999998</v>
      </c>
      <c r="O2590" s="817" t="s">
        <v>6</v>
      </c>
      <c r="P2590" s="817" t="s">
        <v>535</v>
      </c>
      <c r="Q2590" s="822" t="s">
        <v>8</v>
      </c>
      <c r="R2590" s="823" t="s">
        <v>9</v>
      </c>
    </row>
    <row r="2591" spans="1:18" ht="15" hidden="1" customHeight="1">
      <c r="A2591" s="816">
        <v>116787</v>
      </c>
      <c r="B2591" s="817" t="s">
        <v>638</v>
      </c>
      <c r="C2591" s="817" t="s">
        <v>209</v>
      </c>
      <c r="D2591" s="817" t="s">
        <v>3</v>
      </c>
      <c r="E2591" s="818">
        <v>44488</v>
      </c>
      <c r="F2591" s="817" t="s">
        <v>71</v>
      </c>
      <c r="G2591" s="819" t="s">
        <v>656</v>
      </c>
      <c r="H2591" s="817" t="s">
        <v>73</v>
      </c>
      <c r="I2591" s="821">
        <v>12</v>
      </c>
      <c r="J2591" s="827">
        <v>146.88999999999999</v>
      </c>
      <c r="K2591" s="21">
        <f t="shared" si="178"/>
        <v>1762.6799999999998</v>
      </c>
      <c r="L2591" s="21">
        <f t="shared" si="177"/>
        <v>210</v>
      </c>
      <c r="M2591" s="21">
        <f t="shared" si="180"/>
        <v>210</v>
      </c>
      <c r="N2591" s="21">
        <f t="shared" si="179"/>
        <v>1972.6799999999998</v>
      </c>
      <c r="O2591" s="817" t="s">
        <v>6</v>
      </c>
      <c r="P2591" s="817" t="s">
        <v>535</v>
      </c>
      <c r="Q2591" s="822" t="s">
        <v>8</v>
      </c>
      <c r="R2591" s="823" t="s">
        <v>9</v>
      </c>
    </row>
    <row r="2592" spans="1:18" ht="15" hidden="1" customHeight="1">
      <c r="A2592" s="816">
        <v>117367</v>
      </c>
      <c r="B2592" s="817" t="s">
        <v>575</v>
      </c>
      <c r="C2592" s="817" t="s">
        <v>401</v>
      </c>
      <c r="D2592" s="817" t="s">
        <v>3</v>
      </c>
      <c r="E2592" s="818">
        <v>44488</v>
      </c>
      <c r="F2592" s="817" t="s">
        <v>71</v>
      </c>
      <c r="G2592" s="819" t="s">
        <v>656</v>
      </c>
      <c r="H2592" s="817" t="s">
        <v>73</v>
      </c>
      <c r="I2592" s="821">
        <v>12</v>
      </c>
      <c r="J2592" s="827">
        <v>81.03</v>
      </c>
      <c r="K2592" s="21">
        <f t="shared" si="178"/>
        <v>972.36</v>
      </c>
      <c r="L2592" s="21">
        <f t="shared" si="177"/>
        <v>210</v>
      </c>
      <c r="M2592" s="21">
        <f t="shared" si="180"/>
        <v>210</v>
      </c>
      <c r="N2592" s="21">
        <f t="shared" si="179"/>
        <v>1182.3600000000001</v>
      </c>
      <c r="O2592" s="817" t="s">
        <v>6</v>
      </c>
      <c r="P2592" s="817" t="s">
        <v>535</v>
      </c>
      <c r="Q2592" s="822" t="s">
        <v>8</v>
      </c>
      <c r="R2592" s="823" t="s">
        <v>9</v>
      </c>
    </row>
    <row r="2593" spans="1:18" ht="15" hidden="1" customHeight="1">
      <c r="A2593" s="816">
        <v>117537</v>
      </c>
      <c r="B2593" s="817" t="s">
        <v>582</v>
      </c>
      <c r="C2593" s="817" t="s">
        <v>59</v>
      </c>
      <c r="D2593" s="817" t="s">
        <v>3</v>
      </c>
      <c r="E2593" s="818">
        <v>44488</v>
      </c>
      <c r="F2593" s="817" t="s">
        <v>71</v>
      </c>
      <c r="G2593" s="819" t="s">
        <v>656</v>
      </c>
      <c r="H2593" s="817" t="s">
        <v>73</v>
      </c>
      <c r="I2593" s="821">
        <v>12</v>
      </c>
      <c r="J2593" s="827">
        <v>111.7</v>
      </c>
      <c r="K2593" s="21">
        <f t="shared" si="178"/>
        <v>1340.4</v>
      </c>
      <c r="L2593" s="21">
        <f t="shared" si="177"/>
        <v>210</v>
      </c>
      <c r="M2593" s="21">
        <f t="shared" si="180"/>
        <v>210</v>
      </c>
      <c r="N2593" s="21">
        <f t="shared" si="179"/>
        <v>1550.4</v>
      </c>
      <c r="O2593" s="817" t="s">
        <v>6</v>
      </c>
      <c r="P2593" s="817" t="s">
        <v>535</v>
      </c>
      <c r="Q2593" s="822" t="s">
        <v>8</v>
      </c>
      <c r="R2593" s="823" t="s">
        <v>9</v>
      </c>
    </row>
    <row r="2594" spans="1:18" ht="15" hidden="1" customHeight="1">
      <c r="A2594" s="816">
        <v>117541</v>
      </c>
      <c r="B2594" s="817" t="s">
        <v>564</v>
      </c>
      <c r="C2594" s="817" t="s">
        <v>59</v>
      </c>
      <c r="D2594" s="817" t="s">
        <v>3</v>
      </c>
      <c r="E2594" s="818">
        <v>44488</v>
      </c>
      <c r="F2594" s="817" t="s">
        <v>71</v>
      </c>
      <c r="G2594" s="819" t="s">
        <v>656</v>
      </c>
      <c r="H2594" s="817" t="s">
        <v>73</v>
      </c>
      <c r="I2594" s="821">
        <v>12</v>
      </c>
      <c r="J2594" s="827">
        <v>111.7</v>
      </c>
      <c r="K2594" s="21">
        <f t="shared" si="178"/>
        <v>1340.4</v>
      </c>
      <c r="L2594" s="21">
        <f t="shared" si="177"/>
        <v>210</v>
      </c>
      <c r="M2594" s="21">
        <f t="shared" si="180"/>
        <v>210</v>
      </c>
      <c r="N2594" s="21">
        <f t="shared" si="179"/>
        <v>1550.4</v>
      </c>
      <c r="O2594" s="817" t="s">
        <v>6</v>
      </c>
      <c r="P2594" s="817" t="s">
        <v>535</v>
      </c>
      <c r="Q2594" s="822" t="s">
        <v>8</v>
      </c>
      <c r="R2594" s="823" t="s">
        <v>9</v>
      </c>
    </row>
    <row r="2595" spans="1:18" ht="15" hidden="1" customHeight="1">
      <c r="A2595" s="816">
        <v>117725</v>
      </c>
      <c r="B2595" s="817" t="s">
        <v>576</v>
      </c>
      <c r="C2595" s="817" t="s">
        <v>209</v>
      </c>
      <c r="D2595" s="817" t="s">
        <v>3</v>
      </c>
      <c r="E2595" s="818">
        <v>44488</v>
      </c>
      <c r="F2595" s="817" t="s">
        <v>71</v>
      </c>
      <c r="G2595" s="819" t="s">
        <v>656</v>
      </c>
      <c r="H2595" s="817" t="s">
        <v>73</v>
      </c>
      <c r="I2595" s="821">
        <v>12</v>
      </c>
      <c r="J2595" s="827">
        <v>146.88999999999999</v>
      </c>
      <c r="K2595" s="21">
        <f t="shared" si="178"/>
        <v>1762.6799999999998</v>
      </c>
      <c r="L2595" s="21">
        <f t="shared" si="177"/>
        <v>210</v>
      </c>
      <c r="M2595" s="21">
        <f t="shared" si="180"/>
        <v>210</v>
      </c>
      <c r="N2595" s="21">
        <f t="shared" si="179"/>
        <v>1972.6799999999998</v>
      </c>
      <c r="O2595" s="817" t="s">
        <v>6</v>
      </c>
      <c r="P2595" s="817" t="s">
        <v>535</v>
      </c>
      <c r="Q2595" s="822" t="s">
        <v>8</v>
      </c>
      <c r="R2595" s="823" t="s">
        <v>9</v>
      </c>
    </row>
    <row r="2596" spans="1:18" ht="15" hidden="1" customHeight="1">
      <c r="A2596" s="816">
        <v>118370</v>
      </c>
      <c r="B2596" s="817" t="s">
        <v>222</v>
      </c>
      <c r="C2596" s="817" t="s">
        <v>18</v>
      </c>
      <c r="D2596" s="817" t="s">
        <v>3</v>
      </c>
      <c r="E2596" s="818">
        <v>44488</v>
      </c>
      <c r="F2596" s="817" t="s">
        <v>71</v>
      </c>
      <c r="G2596" s="819" t="s">
        <v>223</v>
      </c>
      <c r="H2596" s="817" t="s">
        <v>73</v>
      </c>
      <c r="I2596" s="821">
        <v>12</v>
      </c>
      <c r="J2596" s="827">
        <v>150.59</v>
      </c>
      <c r="K2596" s="21">
        <f t="shared" si="178"/>
        <v>1807.08</v>
      </c>
      <c r="L2596" s="21">
        <f t="shared" si="177"/>
        <v>210</v>
      </c>
      <c r="M2596" s="21">
        <f t="shared" si="180"/>
        <v>210</v>
      </c>
      <c r="N2596" s="21">
        <f t="shared" si="179"/>
        <v>2017.08</v>
      </c>
      <c r="O2596" s="817"/>
      <c r="P2596" s="817"/>
      <c r="Q2596" s="822" t="s">
        <v>8</v>
      </c>
      <c r="R2596" s="823" t="s">
        <v>9</v>
      </c>
    </row>
    <row r="2597" spans="1:18" ht="15" hidden="1" customHeight="1">
      <c r="A2597" s="816">
        <v>118488</v>
      </c>
      <c r="B2597" s="817" t="s">
        <v>604</v>
      </c>
      <c r="C2597" s="817" t="s">
        <v>401</v>
      </c>
      <c r="D2597" s="817" t="s">
        <v>3</v>
      </c>
      <c r="E2597" s="818">
        <v>44488</v>
      </c>
      <c r="F2597" s="817" t="s">
        <v>71</v>
      </c>
      <c r="G2597" s="819" t="s">
        <v>656</v>
      </c>
      <c r="H2597" s="817" t="s">
        <v>73</v>
      </c>
      <c r="I2597" s="821">
        <v>12</v>
      </c>
      <c r="J2597" s="827">
        <v>81.03</v>
      </c>
      <c r="K2597" s="21">
        <f t="shared" si="178"/>
        <v>972.36</v>
      </c>
      <c r="L2597" s="21">
        <f t="shared" si="177"/>
        <v>210</v>
      </c>
      <c r="M2597" s="21">
        <f t="shared" si="180"/>
        <v>210</v>
      </c>
      <c r="N2597" s="21">
        <f t="shared" si="179"/>
        <v>1182.3600000000001</v>
      </c>
      <c r="O2597" s="817" t="s">
        <v>6</v>
      </c>
      <c r="P2597" s="817" t="s">
        <v>535</v>
      </c>
      <c r="Q2597" s="822" t="s">
        <v>8</v>
      </c>
      <c r="R2597" s="823" t="s">
        <v>9</v>
      </c>
    </row>
    <row r="2598" spans="1:18" ht="15" hidden="1" customHeight="1">
      <c r="A2598" s="816">
        <v>139162</v>
      </c>
      <c r="B2598" s="817" t="s">
        <v>568</v>
      </c>
      <c r="C2598" s="817" t="s">
        <v>36</v>
      </c>
      <c r="D2598" s="817" t="s">
        <v>3</v>
      </c>
      <c r="E2598" s="818">
        <v>44488</v>
      </c>
      <c r="F2598" s="817" t="s">
        <v>71</v>
      </c>
      <c r="G2598" s="819" t="s">
        <v>656</v>
      </c>
      <c r="H2598" s="817" t="s">
        <v>73</v>
      </c>
      <c r="I2598" s="821">
        <v>12</v>
      </c>
      <c r="J2598" s="827">
        <v>132.15</v>
      </c>
      <c r="K2598" s="21">
        <f t="shared" si="178"/>
        <v>1585.8000000000002</v>
      </c>
      <c r="L2598" s="21">
        <f t="shared" si="177"/>
        <v>210</v>
      </c>
      <c r="M2598" s="21">
        <f t="shared" si="180"/>
        <v>210</v>
      </c>
      <c r="N2598" s="21">
        <f t="shared" si="179"/>
        <v>1795.8000000000002</v>
      </c>
      <c r="O2598" s="817" t="s">
        <v>6</v>
      </c>
      <c r="P2598" s="817" t="s">
        <v>535</v>
      </c>
      <c r="Q2598" s="822" t="s">
        <v>8</v>
      </c>
      <c r="R2598" s="823" t="s">
        <v>9</v>
      </c>
    </row>
    <row r="2599" spans="1:18" ht="15" hidden="1" customHeight="1">
      <c r="A2599" s="816">
        <v>156150</v>
      </c>
      <c r="B2599" s="817" t="s">
        <v>579</v>
      </c>
      <c r="C2599" s="817" t="s">
        <v>39</v>
      </c>
      <c r="D2599" s="817" t="s">
        <v>3</v>
      </c>
      <c r="E2599" s="818">
        <v>44488</v>
      </c>
      <c r="F2599" s="817" t="s">
        <v>71</v>
      </c>
      <c r="G2599" s="819" t="s">
        <v>656</v>
      </c>
      <c r="H2599" s="817" t="s">
        <v>73</v>
      </c>
      <c r="I2599" s="821">
        <v>12</v>
      </c>
      <c r="J2599" s="827">
        <v>81.03</v>
      </c>
      <c r="K2599" s="21">
        <f t="shared" si="178"/>
        <v>972.36</v>
      </c>
      <c r="L2599" s="21">
        <f t="shared" si="177"/>
        <v>210</v>
      </c>
      <c r="M2599" s="21">
        <f t="shared" si="180"/>
        <v>210</v>
      </c>
      <c r="N2599" s="21">
        <f t="shared" si="179"/>
        <v>1182.3600000000001</v>
      </c>
      <c r="O2599" s="817" t="s">
        <v>6</v>
      </c>
      <c r="P2599" s="817" t="s">
        <v>535</v>
      </c>
      <c r="Q2599" s="822" t="s">
        <v>8</v>
      </c>
      <c r="R2599" s="823" t="s">
        <v>9</v>
      </c>
    </row>
    <row r="2600" spans="1:18" ht="15" hidden="1" customHeight="1">
      <c r="A2600" s="816">
        <v>180376</v>
      </c>
      <c r="B2600" s="817" t="s">
        <v>569</v>
      </c>
      <c r="C2600" s="817" t="s">
        <v>36</v>
      </c>
      <c r="D2600" s="817" t="s">
        <v>3</v>
      </c>
      <c r="E2600" s="818">
        <v>44488</v>
      </c>
      <c r="F2600" s="817" t="s">
        <v>71</v>
      </c>
      <c r="G2600" s="819" t="s">
        <v>656</v>
      </c>
      <c r="H2600" s="817" t="s">
        <v>73</v>
      </c>
      <c r="I2600" s="821">
        <v>12</v>
      </c>
      <c r="J2600" s="827">
        <v>132.15</v>
      </c>
      <c r="K2600" s="21">
        <f t="shared" si="178"/>
        <v>1585.8000000000002</v>
      </c>
      <c r="L2600" s="21">
        <f t="shared" si="177"/>
        <v>210</v>
      </c>
      <c r="M2600" s="21">
        <f t="shared" si="180"/>
        <v>210</v>
      </c>
      <c r="N2600" s="21">
        <f t="shared" si="179"/>
        <v>1795.8000000000002</v>
      </c>
      <c r="O2600" s="817" t="s">
        <v>6</v>
      </c>
      <c r="P2600" s="817" t="s">
        <v>535</v>
      </c>
      <c r="Q2600" s="822" t="s">
        <v>8</v>
      </c>
      <c r="R2600" s="823" t="s">
        <v>9</v>
      </c>
    </row>
    <row r="2601" spans="1:18" ht="15" hidden="1" customHeight="1">
      <c r="A2601" s="816">
        <v>188879</v>
      </c>
      <c r="B2601" s="817" t="s">
        <v>585</v>
      </c>
      <c r="C2601" s="817" t="s">
        <v>36</v>
      </c>
      <c r="D2601" s="817" t="s">
        <v>3</v>
      </c>
      <c r="E2601" s="818">
        <v>44488</v>
      </c>
      <c r="F2601" s="817" t="s">
        <v>71</v>
      </c>
      <c r="G2601" s="819" t="s">
        <v>656</v>
      </c>
      <c r="H2601" s="817" t="s">
        <v>73</v>
      </c>
      <c r="I2601" s="821">
        <v>12</v>
      </c>
      <c r="J2601" s="827">
        <v>132.15</v>
      </c>
      <c r="K2601" s="21">
        <f t="shared" si="178"/>
        <v>1585.8000000000002</v>
      </c>
      <c r="L2601" s="21">
        <f t="shared" si="177"/>
        <v>210</v>
      </c>
      <c r="M2601" s="21">
        <f t="shared" si="180"/>
        <v>210</v>
      </c>
      <c r="N2601" s="21">
        <f t="shared" si="179"/>
        <v>1795.8000000000002</v>
      </c>
      <c r="O2601" s="817" t="s">
        <v>6</v>
      </c>
      <c r="P2601" s="817" t="s">
        <v>535</v>
      </c>
      <c r="Q2601" s="822" t="s">
        <v>8</v>
      </c>
      <c r="R2601" s="823" t="s">
        <v>9</v>
      </c>
    </row>
    <row r="2602" spans="1:18" ht="15" hidden="1" customHeight="1">
      <c r="A2602" s="816">
        <v>210604</v>
      </c>
      <c r="B2602" s="817" t="s">
        <v>651</v>
      </c>
      <c r="C2602" s="817" t="s">
        <v>572</v>
      </c>
      <c r="D2602" s="817" t="s">
        <v>3</v>
      </c>
      <c r="E2602" s="818">
        <v>44488</v>
      </c>
      <c r="F2602" s="817" t="s">
        <v>71</v>
      </c>
      <c r="G2602" s="819" t="s">
        <v>656</v>
      </c>
      <c r="H2602" s="817" t="s">
        <v>73</v>
      </c>
      <c r="I2602" s="821">
        <v>12</v>
      </c>
      <c r="J2602" s="827">
        <v>70.81</v>
      </c>
      <c r="K2602" s="21">
        <f t="shared" si="178"/>
        <v>849.72</v>
      </c>
      <c r="L2602" s="21">
        <f t="shared" si="177"/>
        <v>210</v>
      </c>
      <c r="M2602" s="21">
        <f t="shared" si="180"/>
        <v>210</v>
      </c>
      <c r="N2602" s="21">
        <f t="shared" si="179"/>
        <v>1059.72</v>
      </c>
      <c r="O2602" s="817" t="s">
        <v>6</v>
      </c>
      <c r="P2602" s="817" t="s">
        <v>535</v>
      </c>
      <c r="Q2602" s="822" t="s">
        <v>8</v>
      </c>
      <c r="R2602" s="823" t="s">
        <v>9</v>
      </c>
    </row>
    <row r="2603" spans="1:18" ht="15" hidden="1" customHeight="1">
      <c r="A2603" s="816">
        <v>116532</v>
      </c>
      <c r="B2603" s="817" t="s">
        <v>550</v>
      </c>
      <c r="C2603" s="817" t="s">
        <v>209</v>
      </c>
      <c r="D2603" s="817" t="s">
        <v>3</v>
      </c>
      <c r="E2603" s="818">
        <v>44489</v>
      </c>
      <c r="F2603" s="817" t="s">
        <v>71</v>
      </c>
      <c r="G2603" s="819" t="s">
        <v>632</v>
      </c>
      <c r="H2603" s="817" t="s">
        <v>73</v>
      </c>
      <c r="I2603" s="821">
        <v>12</v>
      </c>
      <c r="J2603" s="827">
        <v>146.88999999999999</v>
      </c>
      <c r="K2603" s="21">
        <f t="shared" si="178"/>
        <v>1762.6799999999998</v>
      </c>
      <c r="L2603" s="21">
        <f t="shared" si="177"/>
        <v>210</v>
      </c>
      <c r="M2603" s="21">
        <f t="shared" si="180"/>
        <v>210</v>
      </c>
      <c r="N2603" s="21">
        <f t="shared" si="179"/>
        <v>1972.6799999999998</v>
      </c>
      <c r="O2603" s="817" t="s">
        <v>6</v>
      </c>
      <c r="P2603" s="817" t="s">
        <v>665</v>
      </c>
      <c r="Q2603" s="822" t="s">
        <v>8</v>
      </c>
      <c r="R2603" s="823" t="s">
        <v>9</v>
      </c>
    </row>
    <row r="2604" spans="1:18" ht="15" hidden="1" customHeight="1">
      <c r="A2604" s="816">
        <v>117367</v>
      </c>
      <c r="B2604" s="817" t="s">
        <v>575</v>
      </c>
      <c r="C2604" s="817" t="s">
        <v>401</v>
      </c>
      <c r="D2604" s="817" t="s">
        <v>3</v>
      </c>
      <c r="E2604" s="818">
        <v>44489</v>
      </c>
      <c r="F2604" s="817" t="s">
        <v>71</v>
      </c>
      <c r="G2604" s="819" t="s">
        <v>632</v>
      </c>
      <c r="H2604" s="817" t="s">
        <v>73</v>
      </c>
      <c r="I2604" s="821">
        <v>12</v>
      </c>
      <c r="J2604" s="827">
        <v>81.03</v>
      </c>
      <c r="K2604" s="21">
        <f t="shared" si="178"/>
        <v>972.36</v>
      </c>
      <c r="L2604" s="21">
        <f t="shared" si="177"/>
        <v>210</v>
      </c>
      <c r="M2604" s="21">
        <f t="shared" si="180"/>
        <v>210</v>
      </c>
      <c r="N2604" s="21">
        <f t="shared" si="179"/>
        <v>1182.3600000000001</v>
      </c>
      <c r="O2604" s="817" t="s">
        <v>6</v>
      </c>
      <c r="P2604" s="817" t="s">
        <v>665</v>
      </c>
      <c r="Q2604" s="822" t="s">
        <v>8</v>
      </c>
      <c r="R2604" s="823" t="s">
        <v>9</v>
      </c>
    </row>
    <row r="2605" spans="1:18" ht="15" hidden="1" customHeight="1">
      <c r="A2605" s="816">
        <v>117537</v>
      </c>
      <c r="B2605" s="817" t="s">
        <v>582</v>
      </c>
      <c r="C2605" s="817" t="s">
        <v>59</v>
      </c>
      <c r="D2605" s="817" t="s">
        <v>3</v>
      </c>
      <c r="E2605" s="818">
        <v>44489</v>
      </c>
      <c r="F2605" s="817" t="s">
        <v>71</v>
      </c>
      <c r="G2605" s="819" t="s">
        <v>632</v>
      </c>
      <c r="H2605" s="817" t="s">
        <v>73</v>
      </c>
      <c r="I2605" s="821">
        <v>12</v>
      </c>
      <c r="J2605" s="827">
        <v>111.7</v>
      </c>
      <c r="K2605" s="21">
        <f t="shared" si="178"/>
        <v>1340.4</v>
      </c>
      <c r="L2605" s="21">
        <f t="shared" si="177"/>
        <v>210</v>
      </c>
      <c r="M2605" s="21">
        <f t="shared" si="180"/>
        <v>210</v>
      </c>
      <c r="N2605" s="21">
        <f t="shared" si="179"/>
        <v>1550.4</v>
      </c>
      <c r="O2605" s="817" t="s">
        <v>6</v>
      </c>
      <c r="P2605" s="817" t="s">
        <v>665</v>
      </c>
      <c r="Q2605" s="822" t="s">
        <v>8</v>
      </c>
      <c r="R2605" s="823" t="s">
        <v>9</v>
      </c>
    </row>
    <row r="2606" spans="1:18" ht="15" hidden="1" customHeight="1">
      <c r="A2606" s="816">
        <v>117541</v>
      </c>
      <c r="B2606" s="817" t="s">
        <v>564</v>
      </c>
      <c r="C2606" s="817" t="s">
        <v>59</v>
      </c>
      <c r="D2606" s="817" t="s">
        <v>3</v>
      </c>
      <c r="E2606" s="818">
        <v>44489</v>
      </c>
      <c r="F2606" s="817" t="s">
        <v>71</v>
      </c>
      <c r="G2606" s="819" t="s">
        <v>632</v>
      </c>
      <c r="H2606" s="817" t="s">
        <v>73</v>
      </c>
      <c r="I2606" s="821">
        <v>12</v>
      </c>
      <c r="J2606" s="827">
        <v>111.7</v>
      </c>
      <c r="K2606" s="21">
        <f t="shared" si="178"/>
        <v>1340.4</v>
      </c>
      <c r="L2606" s="21">
        <f t="shared" si="177"/>
        <v>210</v>
      </c>
      <c r="M2606" s="21">
        <f t="shared" si="180"/>
        <v>210</v>
      </c>
      <c r="N2606" s="21">
        <f t="shared" si="179"/>
        <v>1550.4</v>
      </c>
      <c r="O2606" s="817" t="s">
        <v>6</v>
      </c>
      <c r="P2606" s="817" t="s">
        <v>665</v>
      </c>
      <c r="Q2606" s="822" t="s">
        <v>8</v>
      </c>
      <c r="R2606" s="823" t="s">
        <v>9</v>
      </c>
    </row>
    <row r="2607" spans="1:18" ht="15" hidden="1" customHeight="1">
      <c r="A2607" s="816">
        <v>117725</v>
      </c>
      <c r="B2607" s="817" t="s">
        <v>576</v>
      </c>
      <c r="C2607" s="817" t="s">
        <v>209</v>
      </c>
      <c r="D2607" s="817" t="s">
        <v>3</v>
      </c>
      <c r="E2607" s="818">
        <v>44489</v>
      </c>
      <c r="F2607" s="817" t="s">
        <v>71</v>
      </c>
      <c r="G2607" s="819" t="s">
        <v>632</v>
      </c>
      <c r="H2607" s="817" t="s">
        <v>73</v>
      </c>
      <c r="I2607" s="821">
        <v>12</v>
      </c>
      <c r="J2607" s="827">
        <v>146.88999999999999</v>
      </c>
      <c r="K2607" s="21">
        <f t="shared" si="178"/>
        <v>1762.6799999999998</v>
      </c>
      <c r="L2607" s="21">
        <f t="shared" si="177"/>
        <v>210</v>
      </c>
      <c r="M2607" s="21">
        <f t="shared" si="180"/>
        <v>210</v>
      </c>
      <c r="N2607" s="21">
        <f t="shared" si="179"/>
        <v>1972.6799999999998</v>
      </c>
      <c r="O2607" s="817" t="s">
        <v>6</v>
      </c>
      <c r="P2607" s="817" t="s">
        <v>665</v>
      </c>
      <c r="Q2607" s="822" t="s">
        <v>8</v>
      </c>
      <c r="R2607" s="823" t="s">
        <v>9</v>
      </c>
    </row>
    <row r="2608" spans="1:18" ht="15" hidden="1" customHeight="1">
      <c r="A2608" s="816">
        <v>118370</v>
      </c>
      <c r="B2608" s="817" t="s">
        <v>222</v>
      </c>
      <c r="C2608" s="817" t="s">
        <v>18</v>
      </c>
      <c r="D2608" s="817" t="s">
        <v>3</v>
      </c>
      <c r="E2608" s="818">
        <v>44489</v>
      </c>
      <c r="F2608" s="817" t="s">
        <v>71</v>
      </c>
      <c r="G2608" s="819" t="s">
        <v>223</v>
      </c>
      <c r="H2608" s="817" t="s">
        <v>73</v>
      </c>
      <c r="I2608" s="821">
        <v>12</v>
      </c>
      <c r="J2608" s="827">
        <v>150.59</v>
      </c>
      <c r="K2608" s="21">
        <f t="shared" si="178"/>
        <v>1807.08</v>
      </c>
      <c r="L2608" s="21">
        <f t="shared" si="177"/>
        <v>210</v>
      </c>
      <c r="M2608" s="21">
        <f t="shared" si="180"/>
        <v>210</v>
      </c>
      <c r="N2608" s="21">
        <f t="shared" si="179"/>
        <v>2017.08</v>
      </c>
      <c r="O2608" s="817"/>
      <c r="P2608" s="817"/>
      <c r="Q2608" s="822" t="s">
        <v>8</v>
      </c>
      <c r="R2608" s="823" t="s">
        <v>9</v>
      </c>
    </row>
    <row r="2609" spans="1:18" ht="15" hidden="1" customHeight="1">
      <c r="A2609" s="816">
        <v>118488</v>
      </c>
      <c r="B2609" s="817" t="s">
        <v>604</v>
      </c>
      <c r="C2609" s="817" t="s">
        <v>401</v>
      </c>
      <c r="D2609" s="817" t="s">
        <v>3</v>
      </c>
      <c r="E2609" s="818">
        <v>44489</v>
      </c>
      <c r="F2609" s="817" t="s">
        <v>71</v>
      </c>
      <c r="G2609" s="819" t="s">
        <v>632</v>
      </c>
      <c r="H2609" s="817" t="s">
        <v>73</v>
      </c>
      <c r="I2609" s="821">
        <v>12</v>
      </c>
      <c r="J2609" s="827">
        <v>81.03</v>
      </c>
      <c r="K2609" s="21">
        <f t="shared" si="178"/>
        <v>972.36</v>
      </c>
      <c r="L2609" s="21">
        <f t="shared" si="177"/>
        <v>210</v>
      </c>
      <c r="M2609" s="21">
        <f t="shared" si="180"/>
        <v>210</v>
      </c>
      <c r="N2609" s="21">
        <f t="shared" si="179"/>
        <v>1182.3600000000001</v>
      </c>
      <c r="O2609" s="817" t="s">
        <v>6</v>
      </c>
      <c r="P2609" s="817" t="s">
        <v>665</v>
      </c>
      <c r="Q2609" s="822" t="s">
        <v>8</v>
      </c>
      <c r="R2609" s="823" t="s">
        <v>9</v>
      </c>
    </row>
    <row r="2610" spans="1:18" ht="15" hidden="1" customHeight="1">
      <c r="A2610" s="816">
        <v>118970</v>
      </c>
      <c r="B2610" s="817" t="s">
        <v>666</v>
      </c>
      <c r="C2610" s="817" t="s">
        <v>39</v>
      </c>
      <c r="D2610" s="817" t="s">
        <v>3</v>
      </c>
      <c r="E2610" s="818">
        <v>44489</v>
      </c>
      <c r="F2610" s="817" t="s">
        <v>71</v>
      </c>
      <c r="G2610" s="819" t="s">
        <v>667</v>
      </c>
      <c r="H2610" s="817" t="s">
        <v>73</v>
      </c>
      <c r="I2610" s="821">
        <v>8</v>
      </c>
      <c r="J2610" s="827">
        <v>81.03</v>
      </c>
      <c r="K2610" s="21">
        <f t="shared" si="178"/>
        <v>648.24</v>
      </c>
      <c r="L2610" s="21">
        <f t="shared" si="177"/>
        <v>152.72727272727272</v>
      </c>
      <c r="M2610" s="21">
        <f t="shared" si="180"/>
        <v>152.72999999999999</v>
      </c>
      <c r="N2610" s="21">
        <f t="shared" si="179"/>
        <v>800.97</v>
      </c>
      <c r="O2610" s="817" t="s">
        <v>6</v>
      </c>
      <c r="P2610" s="817" t="s">
        <v>109</v>
      </c>
      <c r="Q2610" s="822" t="s">
        <v>8</v>
      </c>
      <c r="R2610" s="823" t="s">
        <v>9</v>
      </c>
    </row>
    <row r="2611" spans="1:18" ht="15" hidden="1" customHeight="1">
      <c r="A2611" s="816">
        <v>119238</v>
      </c>
      <c r="B2611" s="817" t="s">
        <v>668</v>
      </c>
      <c r="C2611" s="817" t="s">
        <v>36</v>
      </c>
      <c r="D2611" s="817" t="s">
        <v>3</v>
      </c>
      <c r="E2611" s="818">
        <v>44489</v>
      </c>
      <c r="F2611" s="817" t="s">
        <v>71</v>
      </c>
      <c r="G2611" s="819" t="s">
        <v>667</v>
      </c>
      <c r="H2611" s="817" t="s">
        <v>73</v>
      </c>
      <c r="I2611" s="821">
        <v>8</v>
      </c>
      <c r="J2611" s="827">
        <v>132.15</v>
      </c>
      <c r="K2611" s="21">
        <f t="shared" si="178"/>
        <v>1057.2</v>
      </c>
      <c r="L2611" s="21">
        <f t="shared" si="177"/>
        <v>152.72727272727272</v>
      </c>
      <c r="M2611" s="21">
        <f t="shared" si="180"/>
        <v>152.72999999999999</v>
      </c>
      <c r="N2611" s="21">
        <f t="shared" si="179"/>
        <v>1209.93</v>
      </c>
      <c r="O2611" s="817" t="s">
        <v>6</v>
      </c>
      <c r="P2611" s="817" t="s">
        <v>109</v>
      </c>
      <c r="Q2611" s="822" t="s">
        <v>8</v>
      </c>
      <c r="R2611" s="823" t="s">
        <v>9</v>
      </c>
    </row>
    <row r="2612" spans="1:18" ht="15" hidden="1" customHeight="1">
      <c r="A2612" s="816">
        <v>136050</v>
      </c>
      <c r="B2612" s="817" t="s">
        <v>669</v>
      </c>
      <c r="C2612" s="817" t="s">
        <v>36</v>
      </c>
      <c r="D2612" s="817" t="s">
        <v>3</v>
      </c>
      <c r="E2612" s="818">
        <v>44489</v>
      </c>
      <c r="F2612" s="817" t="s">
        <v>71</v>
      </c>
      <c r="G2612" s="819" t="s">
        <v>667</v>
      </c>
      <c r="H2612" s="817" t="s">
        <v>73</v>
      </c>
      <c r="I2612" s="821">
        <v>8</v>
      </c>
      <c r="J2612" s="827">
        <v>132.15</v>
      </c>
      <c r="K2612" s="21">
        <f t="shared" si="178"/>
        <v>1057.2</v>
      </c>
      <c r="L2612" s="21">
        <f t="shared" si="177"/>
        <v>152.72727272727272</v>
      </c>
      <c r="M2612" s="21">
        <f t="shared" si="180"/>
        <v>152.72999999999999</v>
      </c>
      <c r="N2612" s="21">
        <f t="shared" si="179"/>
        <v>1209.93</v>
      </c>
      <c r="O2612" s="817" t="s">
        <v>6</v>
      </c>
      <c r="P2612" s="817" t="s">
        <v>109</v>
      </c>
      <c r="Q2612" s="822" t="s">
        <v>8</v>
      </c>
      <c r="R2612" s="823" t="s">
        <v>9</v>
      </c>
    </row>
    <row r="2613" spans="1:18" ht="15" hidden="1" customHeight="1">
      <c r="A2613" s="816">
        <v>139162</v>
      </c>
      <c r="B2613" s="817" t="s">
        <v>568</v>
      </c>
      <c r="C2613" s="817" t="s">
        <v>36</v>
      </c>
      <c r="D2613" s="817" t="s">
        <v>3</v>
      </c>
      <c r="E2613" s="818">
        <v>44489</v>
      </c>
      <c r="F2613" s="817" t="s">
        <v>71</v>
      </c>
      <c r="G2613" s="819" t="s">
        <v>632</v>
      </c>
      <c r="H2613" s="817" t="s">
        <v>73</v>
      </c>
      <c r="I2613" s="821">
        <v>12</v>
      </c>
      <c r="J2613" s="827">
        <v>132.15</v>
      </c>
      <c r="K2613" s="21">
        <f t="shared" si="178"/>
        <v>1585.8000000000002</v>
      </c>
      <c r="L2613" s="21">
        <f t="shared" si="177"/>
        <v>210</v>
      </c>
      <c r="M2613" s="21">
        <f t="shared" si="180"/>
        <v>210</v>
      </c>
      <c r="N2613" s="21">
        <f t="shared" si="179"/>
        <v>1795.8000000000002</v>
      </c>
      <c r="O2613" s="817" t="s">
        <v>6</v>
      </c>
      <c r="P2613" s="817" t="s">
        <v>665</v>
      </c>
      <c r="Q2613" s="822" t="s">
        <v>8</v>
      </c>
      <c r="R2613" s="823" t="s">
        <v>9</v>
      </c>
    </row>
    <row r="2614" spans="1:18" ht="15" hidden="1" customHeight="1">
      <c r="A2614" s="816">
        <v>156150</v>
      </c>
      <c r="B2614" s="817" t="s">
        <v>579</v>
      </c>
      <c r="C2614" s="817" t="s">
        <v>39</v>
      </c>
      <c r="D2614" s="817" t="s">
        <v>3</v>
      </c>
      <c r="E2614" s="818">
        <v>44489</v>
      </c>
      <c r="F2614" s="817" t="s">
        <v>71</v>
      </c>
      <c r="G2614" s="819" t="s">
        <v>632</v>
      </c>
      <c r="H2614" s="817" t="s">
        <v>73</v>
      </c>
      <c r="I2614" s="821">
        <v>12</v>
      </c>
      <c r="J2614" s="827">
        <v>81.03</v>
      </c>
      <c r="K2614" s="21">
        <f t="shared" si="178"/>
        <v>972.36</v>
      </c>
      <c r="L2614" s="21">
        <f t="shared" si="177"/>
        <v>210</v>
      </c>
      <c r="M2614" s="21">
        <f t="shared" si="180"/>
        <v>210</v>
      </c>
      <c r="N2614" s="21">
        <f t="shared" si="179"/>
        <v>1182.3600000000001</v>
      </c>
      <c r="O2614" s="817" t="s">
        <v>6</v>
      </c>
      <c r="P2614" s="817" t="s">
        <v>665</v>
      </c>
      <c r="Q2614" s="822" t="s">
        <v>8</v>
      </c>
      <c r="R2614" s="823" t="s">
        <v>9</v>
      </c>
    </row>
    <row r="2615" spans="1:18" ht="15" hidden="1" customHeight="1">
      <c r="A2615" s="816">
        <v>180376</v>
      </c>
      <c r="B2615" s="817" t="s">
        <v>569</v>
      </c>
      <c r="C2615" s="817" t="s">
        <v>36</v>
      </c>
      <c r="D2615" s="817" t="s">
        <v>3</v>
      </c>
      <c r="E2615" s="818">
        <v>44489</v>
      </c>
      <c r="F2615" s="817" t="s">
        <v>71</v>
      </c>
      <c r="G2615" s="819" t="s">
        <v>632</v>
      </c>
      <c r="H2615" s="817" t="s">
        <v>73</v>
      </c>
      <c r="I2615" s="821">
        <v>12</v>
      </c>
      <c r="J2615" s="827">
        <v>132.15</v>
      </c>
      <c r="K2615" s="21">
        <f t="shared" si="178"/>
        <v>1585.8000000000002</v>
      </c>
      <c r="L2615" s="21">
        <f t="shared" si="177"/>
        <v>210</v>
      </c>
      <c r="M2615" s="21">
        <f t="shared" si="180"/>
        <v>210</v>
      </c>
      <c r="N2615" s="21">
        <f t="shared" si="179"/>
        <v>1795.8000000000002</v>
      </c>
      <c r="O2615" s="817" t="s">
        <v>6</v>
      </c>
      <c r="P2615" s="817" t="s">
        <v>665</v>
      </c>
      <c r="Q2615" s="822" t="s">
        <v>8</v>
      </c>
      <c r="R2615" s="823" t="s">
        <v>9</v>
      </c>
    </row>
    <row r="2616" spans="1:18" ht="15" hidden="1" customHeight="1">
      <c r="A2616" s="816">
        <v>188879</v>
      </c>
      <c r="B2616" s="817" t="s">
        <v>585</v>
      </c>
      <c r="C2616" s="817" t="s">
        <v>36</v>
      </c>
      <c r="D2616" s="817" t="s">
        <v>3</v>
      </c>
      <c r="E2616" s="818">
        <v>44489</v>
      </c>
      <c r="F2616" s="817" t="s">
        <v>71</v>
      </c>
      <c r="G2616" s="819" t="s">
        <v>632</v>
      </c>
      <c r="H2616" s="817" t="s">
        <v>73</v>
      </c>
      <c r="I2616" s="821">
        <v>12</v>
      </c>
      <c r="J2616" s="827">
        <v>132.15</v>
      </c>
      <c r="K2616" s="21">
        <f t="shared" si="178"/>
        <v>1585.8000000000002</v>
      </c>
      <c r="L2616" s="21">
        <f t="shared" si="177"/>
        <v>210</v>
      </c>
      <c r="M2616" s="21">
        <f t="shared" si="180"/>
        <v>210</v>
      </c>
      <c r="N2616" s="21">
        <f t="shared" si="179"/>
        <v>1795.8000000000002</v>
      </c>
      <c r="O2616" s="817" t="s">
        <v>6</v>
      </c>
      <c r="P2616" s="817" t="s">
        <v>665</v>
      </c>
      <c r="Q2616" s="822" t="s">
        <v>8</v>
      </c>
      <c r="R2616" s="823" t="s">
        <v>9</v>
      </c>
    </row>
    <row r="2617" spans="1:18" ht="15" hidden="1" customHeight="1">
      <c r="A2617" s="816">
        <v>188896</v>
      </c>
      <c r="B2617" s="817" t="s">
        <v>670</v>
      </c>
      <c r="C2617" s="817" t="s">
        <v>209</v>
      </c>
      <c r="D2617" s="817" t="s">
        <v>3</v>
      </c>
      <c r="E2617" s="818">
        <v>44489</v>
      </c>
      <c r="F2617" s="817" t="s">
        <v>71</v>
      </c>
      <c r="G2617" s="819" t="s">
        <v>667</v>
      </c>
      <c r="H2617" s="817" t="s">
        <v>73</v>
      </c>
      <c r="I2617" s="821">
        <v>8</v>
      </c>
      <c r="J2617" s="827">
        <v>146.88999999999999</v>
      </c>
      <c r="K2617" s="21">
        <f t="shared" si="178"/>
        <v>1175.1199999999999</v>
      </c>
      <c r="L2617" s="21">
        <f t="shared" si="177"/>
        <v>152.72727272727272</v>
      </c>
      <c r="M2617" s="21">
        <f t="shared" si="180"/>
        <v>152.72999999999999</v>
      </c>
      <c r="N2617" s="21">
        <f t="shared" si="179"/>
        <v>1327.85</v>
      </c>
      <c r="O2617" s="817" t="s">
        <v>6</v>
      </c>
      <c r="P2617" s="817" t="s">
        <v>109</v>
      </c>
      <c r="Q2617" s="822" t="s">
        <v>8</v>
      </c>
      <c r="R2617" s="823" t="s">
        <v>9</v>
      </c>
    </row>
    <row r="2618" spans="1:18" ht="15" hidden="1" customHeight="1">
      <c r="A2618" s="816">
        <v>196040</v>
      </c>
      <c r="B2618" s="817" t="s">
        <v>671</v>
      </c>
      <c r="C2618" s="817" t="s">
        <v>36</v>
      </c>
      <c r="D2618" s="817" t="s">
        <v>3</v>
      </c>
      <c r="E2618" s="818">
        <v>44489</v>
      </c>
      <c r="F2618" s="817" t="s">
        <v>71</v>
      </c>
      <c r="G2618" s="819" t="s">
        <v>667</v>
      </c>
      <c r="H2618" s="817" t="s">
        <v>73</v>
      </c>
      <c r="I2618" s="821">
        <v>8</v>
      </c>
      <c r="J2618" s="827">
        <v>132.15</v>
      </c>
      <c r="K2618" s="21">
        <f t="shared" si="178"/>
        <v>1057.2</v>
      </c>
      <c r="L2618" s="21">
        <f t="shared" si="177"/>
        <v>152.72727272727272</v>
      </c>
      <c r="M2618" s="21">
        <f t="shared" si="180"/>
        <v>152.72999999999999</v>
      </c>
      <c r="N2618" s="21">
        <f t="shared" si="179"/>
        <v>1209.93</v>
      </c>
      <c r="O2618" s="817" t="s">
        <v>6</v>
      </c>
      <c r="P2618" s="817" t="s">
        <v>109</v>
      </c>
      <c r="Q2618" s="822" t="s">
        <v>8</v>
      </c>
      <c r="R2618" s="823" t="s">
        <v>9</v>
      </c>
    </row>
    <row r="2619" spans="1:18" ht="15" hidden="1" customHeight="1">
      <c r="A2619" s="816">
        <v>201359</v>
      </c>
      <c r="B2619" s="817" t="s">
        <v>672</v>
      </c>
      <c r="C2619" s="817" t="s">
        <v>36</v>
      </c>
      <c r="D2619" s="817" t="s">
        <v>3</v>
      </c>
      <c r="E2619" s="818">
        <v>44489</v>
      </c>
      <c r="F2619" s="817" t="s">
        <v>71</v>
      </c>
      <c r="G2619" s="819" t="s">
        <v>667</v>
      </c>
      <c r="H2619" s="817" t="s">
        <v>73</v>
      </c>
      <c r="I2619" s="821">
        <v>8</v>
      </c>
      <c r="J2619" s="827">
        <v>132.15</v>
      </c>
      <c r="K2619" s="21">
        <f t="shared" si="178"/>
        <v>1057.2</v>
      </c>
      <c r="L2619" s="21">
        <f t="shared" si="177"/>
        <v>152.72727272727272</v>
      </c>
      <c r="M2619" s="21">
        <f t="shared" si="180"/>
        <v>152.72999999999999</v>
      </c>
      <c r="N2619" s="21">
        <f t="shared" si="179"/>
        <v>1209.93</v>
      </c>
      <c r="O2619" s="817" t="s">
        <v>6</v>
      </c>
      <c r="P2619" s="817" t="s">
        <v>109</v>
      </c>
      <c r="Q2619" s="822" t="s">
        <v>8</v>
      </c>
      <c r="R2619" s="823" t="s">
        <v>9</v>
      </c>
    </row>
    <row r="2620" spans="1:18" ht="15" hidden="1" customHeight="1">
      <c r="A2620" s="816">
        <v>210604</v>
      </c>
      <c r="B2620" s="817" t="s">
        <v>651</v>
      </c>
      <c r="C2620" s="817" t="s">
        <v>572</v>
      </c>
      <c r="D2620" s="817" t="s">
        <v>3</v>
      </c>
      <c r="E2620" s="818">
        <v>44489</v>
      </c>
      <c r="F2620" s="817" t="s">
        <v>71</v>
      </c>
      <c r="G2620" s="819" t="s">
        <v>632</v>
      </c>
      <c r="H2620" s="817" t="s">
        <v>73</v>
      </c>
      <c r="I2620" s="821">
        <v>12</v>
      </c>
      <c r="J2620" s="827">
        <v>70.81</v>
      </c>
      <c r="K2620" s="21">
        <f t="shared" si="178"/>
        <v>849.72</v>
      </c>
      <c r="L2620" s="21">
        <f t="shared" si="177"/>
        <v>210</v>
      </c>
      <c r="M2620" s="21">
        <f t="shared" si="180"/>
        <v>210</v>
      </c>
      <c r="N2620" s="21">
        <f t="shared" si="179"/>
        <v>1059.72</v>
      </c>
      <c r="O2620" s="817" t="s">
        <v>6</v>
      </c>
      <c r="P2620" s="817" t="s">
        <v>665</v>
      </c>
      <c r="Q2620" s="822" t="s">
        <v>8</v>
      </c>
      <c r="R2620" s="823" t="s">
        <v>9</v>
      </c>
    </row>
    <row r="2621" spans="1:18" ht="15" hidden="1" customHeight="1">
      <c r="A2621" s="816">
        <v>116532</v>
      </c>
      <c r="B2621" s="817" t="s">
        <v>550</v>
      </c>
      <c r="C2621" s="817" t="s">
        <v>209</v>
      </c>
      <c r="D2621" s="817" t="s">
        <v>3</v>
      </c>
      <c r="E2621" s="818">
        <v>44490</v>
      </c>
      <c r="F2621" s="817" t="s">
        <v>71</v>
      </c>
      <c r="G2621" s="819" t="s">
        <v>673</v>
      </c>
      <c r="H2621" s="817" t="s">
        <v>73</v>
      </c>
      <c r="I2621" s="821">
        <v>12</v>
      </c>
      <c r="J2621" s="827">
        <v>146.88999999999999</v>
      </c>
      <c r="K2621" s="21">
        <f t="shared" si="178"/>
        <v>1762.6799999999998</v>
      </c>
      <c r="L2621" s="21">
        <f t="shared" ref="L2621:L2684" si="181">IF(OR(I2621=11,I2621&gt;11),210,210*(I2621/11))</f>
        <v>210</v>
      </c>
      <c r="M2621" s="21">
        <f t="shared" si="180"/>
        <v>210</v>
      </c>
      <c r="N2621" s="21">
        <f t="shared" si="179"/>
        <v>1972.6799999999998</v>
      </c>
      <c r="O2621" s="817" t="s">
        <v>6</v>
      </c>
      <c r="P2621" s="817" t="s">
        <v>674</v>
      </c>
      <c r="Q2621" s="822" t="s">
        <v>8</v>
      </c>
      <c r="R2621" s="823" t="s">
        <v>9</v>
      </c>
    </row>
    <row r="2622" spans="1:18" ht="15" hidden="1" customHeight="1">
      <c r="A2622" s="816">
        <v>117367</v>
      </c>
      <c r="B2622" s="817" t="s">
        <v>575</v>
      </c>
      <c r="C2622" s="817" t="s">
        <v>401</v>
      </c>
      <c r="D2622" s="817" t="s">
        <v>3</v>
      </c>
      <c r="E2622" s="818">
        <v>44490</v>
      </c>
      <c r="F2622" s="817" t="s">
        <v>71</v>
      </c>
      <c r="G2622" s="819" t="s">
        <v>673</v>
      </c>
      <c r="H2622" s="817" t="s">
        <v>73</v>
      </c>
      <c r="I2622" s="821">
        <v>12</v>
      </c>
      <c r="J2622" s="827">
        <v>81.03</v>
      </c>
      <c r="K2622" s="21">
        <f t="shared" si="178"/>
        <v>972.36</v>
      </c>
      <c r="L2622" s="21">
        <f t="shared" si="181"/>
        <v>210</v>
      </c>
      <c r="M2622" s="21">
        <f t="shared" si="180"/>
        <v>210</v>
      </c>
      <c r="N2622" s="21">
        <f t="shared" si="179"/>
        <v>1182.3600000000001</v>
      </c>
      <c r="O2622" s="817" t="s">
        <v>6</v>
      </c>
      <c r="P2622" s="817" t="s">
        <v>674</v>
      </c>
      <c r="Q2622" s="822" t="s">
        <v>8</v>
      </c>
      <c r="R2622" s="823" t="s">
        <v>9</v>
      </c>
    </row>
    <row r="2623" spans="1:18" ht="15" hidden="1" customHeight="1">
      <c r="A2623" s="816">
        <v>117537</v>
      </c>
      <c r="B2623" s="817" t="s">
        <v>582</v>
      </c>
      <c r="C2623" s="817" t="s">
        <v>59</v>
      </c>
      <c r="D2623" s="817" t="s">
        <v>3</v>
      </c>
      <c r="E2623" s="818">
        <v>44490</v>
      </c>
      <c r="F2623" s="817" t="s">
        <v>71</v>
      </c>
      <c r="G2623" s="819" t="s">
        <v>673</v>
      </c>
      <c r="H2623" s="817" t="s">
        <v>73</v>
      </c>
      <c r="I2623" s="821">
        <v>12</v>
      </c>
      <c r="J2623" s="827">
        <v>111.7</v>
      </c>
      <c r="K2623" s="21">
        <f t="shared" si="178"/>
        <v>1340.4</v>
      </c>
      <c r="L2623" s="21">
        <f t="shared" si="181"/>
        <v>210</v>
      </c>
      <c r="M2623" s="21">
        <f t="shared" si="180"/>
        <v>210</v>
      </c>
      <c r="N2623" s="21">
        <f t="shared" si="179"/>
        <v>1550.4</v>
      </c>
      <c r="O2623" s="817" t="s">
        <v>6</v>
      </c>
      <c r="P2623" s="817" t="s">
        <v>674</v>
      </c>
      <c r="Q2623" s="822" t="s">
        <v>8</v>
      </c>
      <c r="R2623" s="823" t="s">
        <v>9</v>
      </c>
    </row>
    <row r="2624" spans="1:18" ht="15" hidden="1" customHeight="1">
      <c r="A2624" s="816">
        <v>117541</v>
      </c>
      <c r="B2624" s="817" t="s">
        <v>564</v>
      </c>
      <c r="C2624" s="817" t="s">
        <v>59</v>
      </c>
      <c r="D2624" s="817" t="s">
        <v>3</v>
      </c>
      <c r="E2624" s="818">
        <v>44490</v>
      </c>
      <c r="F2624" s="817" t="s">
        <v>71</v>
      </c>
      <c r="G2624" s="819" t="s">
        <v>673</v>
      </c>
      <c r="H2624" s="817" t="s">
        <v>73</v>
      </c>
      <c r="I2624" s="821">
        <v>12</v>
      </c>
      <c r="J2624" s="827">
        <v>111.7</v>
      </c>
      <c r="K2624" s="21">
        <f t="shared" si="178"/>
        <v>1340.4</v>
      </c>
      <c r="L2624" s="21">
        <f t="shared" si="181"/>
        <v>210</v>
      </c>
      <c r="M2624" s="21">
        <f t="shared" si="180"/>
        <v>210</v>
      </c>
      <c r="N2624" s="21">
        <f t="shared" si="179"/>
        <v>1550.4</v>
      </c>
      <c r="O2624" s="817" t="s">
        <v>6</v>
      </c>
      <c r="P2624" s="817" t="s">
        <v>674</v>
      </c>
      <c r="Q2624" s="822" t="s">
        <v>8</v>
      </c>
      <c r="R2624" s="823" t="s">
        <v>9</v>
      </c>
    </row>
    <row r="2625" spans="1:18" ht="15" hidden="1" customHeight="1">
      <c r="A2625" s="816">
        <v>117725</v>
      </c>
      <c r="B2625" s="817" t="s">
        <v>576</v>
      </c>
      <c r="C2625" s="817" t="s">
        <v>209</v>
      </c>
      <c r="D2625" s="817" t="s">
        <v>3</v>
      </c>
      <c r="E2625" s="818">
        <v>44490</v>
      </c>
      <c r="F2625" s="817" t="s">
        <v>71</v>
      </c>
      <c r="G2625" s="819" t="s">
        <v>673</v>
      </c>
      <c r="H2625" s="817" t="s">
        <v>73</v>
      </c>
      <c r="I2625" s="821">
        <v>12</v>
      </c>
      <c r="J2625" s="827">
        <v>146.88999999999999</v>
      </c>
      <c r="K2625" s="21">
        <f t="shared" si="178"/>
        <v>1762.6799999999998</v>
      </c>
      <c r="L2625" s="21">
        <f t="shared" si="181"/>
        <v>210</v>
      </c>
      <c r="M2625" s="21">
        <f t="shared" si="180"/>
        <v>210</v>
      </c>
      <c r="N2625" s="21">
        <f t="shared" si="179"/>
        <v>1972.6799999999998</v>
      </c>
      <c r="O2625" s="817" t="s">
        <v>6</v>
      </c>
      <c r="P2625" s="817" t="s">
        <v>674</v>
      </c>
      <c r="Q2625" s="822" t="s">
        <v>8</v>
      </c>
      <c r="R2625" s="823" t="s">
        <v>9</v>
      </c>
    </row>
    <row r="2626" spans="1:18" ht="15" hidden="1" customHeight="1">
      <c r="A2626" s="816">
        <v>118370</v>
      </c>
      <c r="B2626" s="817" t="s">
        <v>222</v>
      </c>
      <c r="C2626" s="817" t="s">
        <v>18</v>
      </c>
      <c r="D2626" s="817" t="s">
        <v>3</v>
      </c>
      <c r="E2626" s="818">
        <v>44490</v>
      </c>
      <c r="F2626" s="817" t="s">
        <v>71</v>
      </c>
      <c r="G2626" s="819" t="s">
        <v>223</v>
      </c>
      <c r="H2626" s="817" t="s">
        <v>73</v>
      </c>
      <c r="I2626" s="821">
        <v>12</v>
      </c>
      <c r="J2626" s="827">
        <v>150.59</v>
      </c>
      <c r="K2626" s="21">
        <f t="shared" si="178"/>
        <v>1807.08</v>
      </c>
      <c r="L2626" s="21">
        <f t="shared" si="181"/>
        <v>210</v>
      </c>
      <c r="M2626" s="21">
        <f t="shared" si="180"/>
        <v>210</v>
      </c>
      <c r="N2626" s="21">
        <f t="shared" si="179"/>
        <v>2017.08</v>
      </c>
      <c r="O2626" s="817"/>
      <c r="P2626" s="817"/>
      <c r="Q2626" s="822" t="s">
        <v>8</v>
      </c>
      <c r="R2626" s="823" t="s">
        <v>9</v>
      </c>
    </row>
    <row r="2627" spans="1:18" ht="15" hidden="1" customHeight="1">
      <c r="A2627" s="816">
        <v>118488</v>
      </c>
      <c r="B2627" s="817" t="s">
        <v>604</v>
      </c>
      <c r="C2627" s="817" t="s">
        <v>401</v>
      </c>
      <c r="D2627" s="817" t="s">
        <v>3</v>
      </c>
      <c r="E2627" s="818">
        <v>44490</v>
      </c>
      <c r="F2627" s="817" t="s">
        <v>71</v>
      </c>
      <c r="G2627" s="819" t="s">
        <v>673</v>
      </c>
      <c r="H2627" s="817" t="s">
        <v>73</v>
      </c>
      <c r="I2627" s="821">
        <v>12</v>
      </c>
      <c r="J2627" s="827">
        <v>81.03</v>
      </c>
      <c r="K2627" s="21">
        <f t="shared" si="178"/>
        <v>972.36</v>
      </c>
      <c r="L2627" s="21">
        <f t="shared" si="181"/>
        <v>210</v>
      </c>
      <c r="M2627" s="21">
        <f t="shared" si="180"/>
        <v>210</v>
      </c>
      <c r="N2627" s="21">
        <f t="shared" si="179"/>
        <v>1182.3600000000001</v>
      </c>
      <c r="O2627" s="817" t="s">
        <v>6</v>
      </c>
      <c r="P2627" s="817" t="s">
        <v>674</v>
      </c>
      <c r="Q2627" s="822" t="s">
        <v>8</v>
      </c>
      <c r="R2627" s="823" t="s">
        <v>9</v>
      </c>
    </row>
    <row r="2628" spans="1:18" ht="15" hidden="1" customHeight="1">
      <c r="A2628" s="816">
        <v>118970</v>
      </c>
      <c r="B2628" s="817" t="s">
        <v>666</v>
      </c>
      <c r="C2628" s="817" t="s">
        <v>39</v>
      </c>
      <c r="D2628" s="817" t="s">
        <v>3</v>
      </c>
      <c r="E2628" s="818">
        <v>44490</v>
      </c>
      <c r="F2628" s="817" t="s">
        <v>71</v>
      </c>
      <c r="G2628" s="819" t="s">
        <v>656</v>
      </c>
      <c r="H2628" s="817" t="s">
        <v>73</v>
      </c>
      <c r="I2628" s="821">
        <v>11</v>
      </c>
      <c r="J2628" s="827">
        <v>81.03</v>
      </c>
      <c r="K2628" s="21">
        <f t="shared" si="178"/>
        <v>891.33</v>
      </c>
      <c r="L2628" s="21">
        <f t="shared" si="181"/>
        <v>210</v>
      </c>
      <c r="M2628" s="21">
        <f t="shared" si="180"/>
        <v>210</v>
      </c>
      <c r="N2628" s="21">
        <f t="shared" si="179"/>
        <v>1101.33</v>
      </c>
      <c r="O2628" s="817" t="s">
        <v>6</v>
      </c>
      <c r="P2628" s="817" t="s">
        <v>109</v>
      </c>
      <c r="Q2628" s="822" t="s">
        <v>8</v>
      </c>
      <c r="R2628" s="823" t="s">
        <v>9</v>
      </c>
    </row>
    <row r="2629" spans="1:18" ht="15" hidden="1" customHeight="1">
      <c r="A2629" s="816">
        <v>119238</v>
      </c>
      <c r="B2629" s="817" t="s">
        <v>668</v>
      </c>
      <c r="C2629" s="817" t="s">
        <v>36</v>
      </c>
      <c r="D2629" s="817" t="s">
        <v>3</v>
      </c>
      <c r="E2629" s="818">
        <v>44490</v>
      </c>
      <c r="F2629" s="817" t="s">
        <v>71</v>
      </c>
      <c r="G2629" s="819" t="s">
        <v>656</v>
      </c>
      <c r="H2629" s="817" t="s">
        <v>73</v>
      </c>
      <c r="I2629" s="821">
        <v>11</v>
      </c>
      <c r="J2629" s="827">
        <v>132.15</v>
      </c>
      <c r="K2629" s="21">
        <f t="shared" ref="K2629:K2692" si="182">J2629*I2629</f>
        <v>1453.65</v>
      </c>
      <c r="L2629" s="21">
        <f t="shared" si="181"/>
        <v>210</v>
      </c>
      <c r="M2629" s="21">
        <f t="shared" si="180"/>
        <v>210</v>
      </c>
      <c r="N2629" s="21">
        <f t="shared" si="179"/>
        <v>1663.65</v>
      </c>
      <c r="O2629" s="817" t="s">
        <v>6</v>
      </c>
      <c r="P2629" s="817" t="s">
        <v>109</v>
      </c>
      <c r="Q2629" s="822" t="s">
        <v>8</v>
      </c>
      <c r="R2629" s="823" t="s">
        <v>9</v>
      </c>
    </row>
    <row r="2630" spans="1:18" ht="15" hidden="1" customHeight="1">
      <c r="A2630" s="816">
        <v>136050</v>
      </c>
      <c r="B2630" s="817" t="s">
        <v>669</v>
      </c>
      <c r="C2630" s="817" t="s">
        <v>36</v>
      </c>
      <c r="D2630" s="817" t="s">
        <v>3</v>
      </c>
      <c r="E2630" s="818">
        <v>44490</v>
      </c>
      <c r="F2630" s="817" t="s">
        <v>71</v>
      </c>
      <c r="G2630" s="819" t="s">
        <v>656</v>
      </c>
      <c r="H2630" s="817" t="s">
        <v>73</v>
      </c>
      <c r="I2630" s="821">
        <v>11</v>
      </c>
      <c r="J2630" s="827">
        <v>132.15</v>
      </c>
      <c r="K2630" s="21">
        <f t="shared" si="182"/>
        <v>1453.65</v>
      </c>
      <c r="L2630" s="21">
        <f t="shared" si="181"/>
        <v>210</v>
      </c>
      <c r="M2630" s="21">
        <f t="shared" si="180"/>
        <v>210</v>
      </c>
      <c r="N2630" s="21">
        <f t="shared" ref="N2630:N2693" si="183">K2630+M2630</f>
        <v>1663.65</v>
      </c>
      <c r="O2630" s="817" t="s">
        <v>6</v>
      </c>
      <c r="P2630" s="817" t="s">
        <v>109</v>
      </c>
      <c r="Q2630" s="822" t="s">
        <v>8</v>
      </c>
      <c r="R2630" s="823" t="s">
        <v>9</v>
      </c>
    </row>
    <row r="2631" spans="1:18" ht="15" hidden="1" customHeight="1">
      <c r="A2631" s="816">
        <v>139162</v>
      </c>
      <c r="B2631" s="817" t="s">
        <v>568</v>
      </c>
      <c r="C2631" s="817" t="s">
        <v>36</v>
      </c>
      <c r="D2631" s="817" t="s">
        <v>3</v>
      </c>
      <c r="E2631" s="818">
        <v>44490</v>
      </c>
      <c r="F2631" s="817" t="s">
        <v>71</v>
      </c>
      <c r="G2631" s="819" t="s">
        <v>673</v>
      </c>
      <c r="H2631" s="817" t="s">
        <v>73</v>
      </c>
      <c r="I2631" s="821">
        <v>12</v>
      </c>
      <c r="J2631" s="827">
        <v>132.15</v>
      </c>
      <c r="K2631" s="21">
        <f t="shared" si="182"/>
        <v>1585.8000000000002</v>
      </c>
      <c r="L2631" s="21">
        <f t="shared" si="181"/>
        <v>210</v>
      </c>
      <c r="M2631" s="21">
        <f t="shared" ref="M2631:M2694" si="184">IFERROR(ROUND(L2631,2),0)</f>
        <v>210</v>
      </c>
      <c r="N2631" s="21">
        <f t="shared" si="183"/>
        <v>1795.8000000000002</v>
      </c>
      <c r="O2631" s="817" t="s">
        <v>6</v>
      </c>
      <c r="P2631" s="817" t="s">
        <v>674</v>
      </c>
      <c r="Q2631" s="822" t="s">
        <v>8</v>
      </c>
      <c r="R2631" s="823" t="s">
        <v>9</v>
      </c>
    </row>
    <row r="2632" spans="1:18" ht="15" hidden="1" customHeight="1">
      <c r="A2632" s="816">
        <v>156150</v>
      </c>
      <c r="B2632" s="817" t="s">
        <v>579</v>
      </c>
      <c r="C2632" s="817" t="s">
        <v>39</v>
      </c>
      <c r="D2632" s="817" t="s">
        <v>3</v>
      </c>
      <c r="E2632" s="818">
        <v>44490</v>
      </c>
      <c r="F2632" s="817" t="s">
        <v>71</v>
      </c>
      <c r="G2632" s="819" t="s">
        <v>673</v>
      </c>
      <c r="H2632" s="817" t="s">
        <v>73</v>
      </c>
      <c r="I2632" s="821">
        <v>12</v>
      </c>
      <c r="J2632" s="827">
        <v>81.03</v>
      </c>
      <c r="K2632" s="21">
        <f t="shared" si="182"/>
        <v>972.36</v>
      </c>
      <c r="L2632" s="21">
        <f t="shared" si="181"/>
        <v>210</v>
      </c>
      <c r="M2632" s="21">
        <f t="shared" si="184"/>
        <v>210</v>
      </c>
      <c r="N2632" s="21">
        <f t="shared" si="183"/>
        <v>1182.3600000000001</v>
      </c>
      <c r="O2632" s="817" t="s">
        <v>6</v>
      </c>
      <c r="P2632" s="817" t="s">
        <v>674</v>
      </c>
      <c r="Q2632" s="822" t="s">
        <v>8</v>
      </c>
      <c r="R2632" s="823" t="s">
        <v>9</v>
      </c>
    </row>
    <row r="2633" spans="1:18" ht="15" hidden="1" customHeight="1">
      <c r="A2633" s="816">
        <v>180376</v>
      </c>
      <c r="B2633" s="817" t="s">
        <v>569</v>
      </c>
      <c r="C2633" s="817" t="s">
        <v>36</v>
      </c>
      <c r="D2633" s="817" t="s">
        <v>3</v>
      </c>
      <c r="E2633" s="818">
        <v>44490</v>
      </c>
      <c r="F2633" s="817" t="s">
        <v>71</v>
      </c>
      <c r="G2633" s="819" t="s">
        <v>673</v>
      </c>
      <c r="H2633" s="817" t="s">
        <v>73</v>
      </c>
      <c r="I2633" s="821">
        <v>12</v>
      </c>
      <c r="J2633" s="827">
        <v>132.15</v>
      </c>
      <c r="K2633" s="21">
        <f t="shared" si="182"/>
        <v>1585.8000000000002</v>
      </c>
      <c r="L2633" s="21">
        <f t="shared" si="181"/>
        <v>210</v>
      </c>
      <c r="M2633" s="21">
        <f t="shared" si="184"/>
        <v>210</v>
      </c>
      <c r="N2633" s="21">
        <f t="shared" si="183"/>
        <v>1795.8000000000002</v>
      </c>
      <c r="O2633" s="817" t="s">
        <v>6</v>
      </c>
      <c r="P2633" s="817" t="s">
        <v>674</v>
      </c>
      <c r="Q2633" s="822" t="s">
        <v>8</v>
      </c>
      <c r="R2633" s="823" t="s">
        <v>9</v>
      </c>
    </row>
    <row r="2634" spans="1:18" ht="15" hidden="1" customHeight="1">
      <c r="A2634" s="816">
        <v>188879</v>
      </c>
      <c r="B2634" s="817" t="s">
        <v>585</v>
      </c>
      <c r="C2634" s="817" t="s">
        <v>36</v>
      </c>
      <c r="D2634" s="817" t="s">
        <v>3</v>
      </c>
      <c r="E2634" s="818">
        <v>44490</v>
      </c>
      <c r="F2634" s="817" t="s">
        <v>71</v>
      </c>
      <c r="G2634" s="819" t="s">
        <v>673</v>
      </c>
      <c r="H2634" s="817" t="s">
        <v>73</v>
      </c>
      <c r="I2634" s="821">
        <v>12</v>
      </c>
      <c r="J2634" s="827">
        <v>132.15</v>
      </c>
      <c r="K2634" s="21">
        <f t="shared" si="182"/>
        <v>1585.8000000000002</v>
      </c>
      <c r="L2634" s="21">
        <f t="shared" si="181"/>
        <v>210</v>
      </c>
      <c r="M2634" s="21">
        <f t="shared" si="184"/>
        <v>210</v>
      </c>
      <c r="N2634" s="21">
        <f t="shared" si="183"/>
        <v>1795.8000000000002</v>
      </c>
      <c r="O2634" s="817" t="s">
        <v>6</v>
      </c>
      <c r="P2634" s="817" t="s">
        <v>674</v>
      </c>
      <c r="Q2634" s="822" t="s">
        <v>8</v>
      </c>
      <c r="R2634" s="823" t="s">
        <v>9</v>
      </c>
    </row>
    <row r="2635" spans="1:18" ht="15" hidden="1" customHeight="1">
      <c r="A2635" s="816">
        <v>188896</v>
      </c>
      <c r="B2635" s="817" t="s">
        <v>670</v>
      </c>
      <c r="C2635" s="817" t="s">
        <v>209</v>
      </c>
      <c r="D2635" s="817" t="s">
        <v>3</v>
      </c>
      <c r="E2635" s="818">
        <v>44490</v>
      </c>
      <c r="F2635" s="817" t="s">
        <v>71</v>
      </c>
      <c r="G2635" s="819" t="s">
        <v>656</v>
      </c>
      <c r="H2635" s="817" t="s">
        <v>73</v>
      </c>
      <c r="I2635" s="821">
        <v>11.5</v>
      </c>
      <c r="J2635" s="827">
        <v>146.88999999999999</v>
      </c>
      <c r="K2635" s="21">
        <f t="shared" si="182"/>
        <v>1689.2349999999999</v>
      </c>
      <c r="L2635" s="21">
        <f t="shared" si="181"/>
        <v>210</v>
      </c>
      <c r="M2635" s="21">
        <f t="shared" si="184"/>
        <v>210</v>
      </c>
      <c r="N2635" s="21">
        <f t="shared" si="183"/>
        <v>1899.2349999999999</v>
      </c>
      <c r="O2635" s="817" t="s">
        <v>6</v>
      </c>
      <c r="P2635" s="817" t="s">
        <v>109</v>
      </c>
      <c r="Q2635" s="822" t="s">
        <v>8</v>
      </c>
      <c r="R2635" s="823" t="s">
        <v>9</v>
      </c>
    </row>
    <row r="2636" spans="1:18" ht="15" hidden="1" customHeight="1">
      <c r="A2636" s="816">
        <v>196040</v>
      </c>
      <c r="B2636" s="817" t="s">
        <v>671</v>
      </c>
      <c r="C2636" s="817" t="s">
        <v>36</v>
      </c>
      <c r="D2636" s="817" t="s">
        <v>3</v>
      </c>
      <c r="E2636" s="818">
        <v>44490</v>
      </c>
      <c r="F2636" s="817" t="s">
        <v>71</v>
      </c>
      <c r="G2636" s="819" t="s">
        <v>656</v>
      </c>
      <c r="H2636" s="817" t="s">
        <v>73</v>
      </c>
      <c r="I2636" s="821">
        <v>11</v>
      </c>
      <c r="J2636" s="827">
        <v>132.15</v>
      </c>
      <c r="K2636" s="21">
        <f t="shared" si="182"/>
        <v>1453.65</v>
      </c>
      <c r="L2636" s="21">
        <f t="shared" si="181"/>
        <v>210</v>
      </c>
      <c r="M2636" s="21">
        <f t="shared" si="184"/>
        <v>210</v>
      </c>
      <c r="N2636" s="21">
        <f t="shared" si="183"/>
        <v>1663.65</v>
      </c>
      <c r="O2636" s="817" t="s">
        <v>6</v>
      </c>
      <c r="P2636" s="817" t="s">
        <v>109</v>
      </c>
      <c r="Q2636" s="822" t="s">
        <v>8</v>
      </c>
      <c r="R2636" s="823" t="s">
        <v>9</v>
      </c>
    </row>
    <row r="2637" spans="1:18" ht="15" hidden="1" customHeight="1">
      <c r="A2637" s="816">
        <v>201359</v>
      </c>
      <c r="B2637" s="817" t="s">
        <v>672</v>
      </c>
      <c r="C2637" s="817" t="s">
        <v>36</v>
      </c>
      <c r="D2637" s="817" t="s">
        <v>3</v>
      </c>
      <c r="E2637" s="818">
        <v>44490</v>
      </c>
      <c r="F2637" s="817" t="s">
        <v>71</v>
      </c>
      <c r="G2637" s="819" t="s">
        <v>656</v>
      </c>
      <c r="H2637" s="817" t="s">
        <v>73</v>
      </c>
      <c r="I2637" s="821">
        <v>11</v>
      </c>
      <c r="J2637" s="827">
        <v>132.15</v>
      </c>
      <c r="K2637" s="21">
        <f t="shared" si="182"/>
        <v>1453.65</v>
      </c>
      <c r="L2637" s="21">
        <f t="shared" si="181"/>
        <v>210</v>
      </c>
      <c r="M2637" s="21">
        <f t="shared" si="184"/>
        <v>210</v>
      </c>
      <c r="N2637" s="21">
        <f t="shared" si="183"/>
        <v>1663.65</v>
      </c>
      <c r="O2637" s="817" t="s">
        <v>6</v>
      </c>
      <c r="P2637" s="817" t="s">
        <v>109</v>
      </c>
      <c r="Q2637" s="822" t="s">
        <v>8</v>
      </c>
      <c r="R2637" s="823" t="s">
        <v>9</v>
      </c>
    </row>
    <row r="2638" spans="1:18" ht="15" hidden="1" customHeight="1">
      <c r="A2638" s="816">
        <v>210604</v>
      </c>
      <c r="B2638" s="817" t="s">
        <v>651</v>
      </c>
      <c r="C2638" s="817" t="s">
        <v>572</v>
      </c>
      <c r="D2638" s="817" t="s">
        <v>3</v>
      </c>
      <c r="E2638" s="818">
        <v>44490</v>
      </c>
      <c r="F2638" s="817" t="s">
        <v>71</v>
      </c>
      <c r="G2638" s="819" t="s">
        <v>673</v>
      </c>
      <c r="H2638" s="817" t="s">
        <v>73</v>
      </c>
      <c r="I2638" s="821">
        <v>12</v>
      </c>
      <c r="J2638" s="827">
        <v>70.81</v>
      </c>
      <c r="K2638" s="21">
        <f t="shared" si="182"/>
        <v>849.72</v>
      </c>
      <c r="L2638" s="21">
        <f t="shared" si="181"/>
        <v>210</v>
      </c>
      <c r="M2638" s="21">
        <f t="shared" si="184"/>
        <v>210</v>
      </c>
      <c r="N2638" s="21">
        <f t="shared" si="183"/>
        <v>1059.72</v>
      </c>
      <c r="O2638" s="817" t="s">
        <v>6</v>
      </c>
      <c r="P2638" s="817" t="s">
        <v>674</v>
      </c>
      <c r="Q2638" s="822" t="s">
        <v>8</v>
      </c>
      <c r="R2638" s="823" t="s">
        <v>9</v>
      </c>
    </row>
    <row r="2639" spans="1:18" ht="15" hidden="1" customHeight="1">
      <c r="A2639" s="816">
        <v>116532</v>
      </c>
      <c r="B2639" s="817" t="s">
        <v>550</v>
      </c>
      <c r="C2639" s="817" t="s">
        <v>209</v>
      </c>
      <c r="D2639" s="817" t="s">
        <v>3</v>
      </c>
      <c r="E2639" s="818">
        <v>44491</v>
      </c>
      <c r="F2639" s="817" t="s">
        <v>71</v>
      </c>
      <c r="G2639" s="819" t="s">
        <v>632</v>
      </c>
      <c r="H2639" s="817" t="s">
        <v>73</v>
      </c>
      <c r="I2639" s="821">
        <v>10</v>
      </c>
      <c r="J2639" s="827">
        <v>146.88999999999999</v>
      </c>
      <c r="K2639" s="21">
        <f t="shared" si="182"/>
        <v>1468.8999999999999</v>
      </c>
      <c r="L2639" s="21">
        <f t="shared" si="181"/>
        <v>190.90909090909091</v>
      </c>
      <c r="M2639" s="21">
        <f t="shared" si="184"/>
        <v>190.91</v>
      </c>
      <c r="N2639" s="21">
        <f t="shared" si="183"/>
        <v>1659.81</v>
      </c>
      <c r="O2639" s="817"/>
      <c r="P2639" s="817"/>
      <c r="Q2639" s="822" t="s">
        <v>8</v>
      </c>
      <c r="R2639" s="823" t="s">
        <v>9</v>
      </c>
    </row>
    <row r="2640" spans="1:18" ht="15" hidden="1" customHeight="1">
      <c r="A2640" s="816">
        <v>117367</v>
      </c>
      <c r="B2640" s="817" t="s">
        <v>575</v>
      </c>
      <c r="C2640" s="817" t="s">
        <v>401</v>
      </c>
      <c r="D2640" s="817" t="s">
        <v>3</v>
      </c>
      <c r="E2640" s="818">
        <v>44491</v>
      </c>
      <c r="F2640" s="817" t="s">
        <v>71</v>
      </c>
      <c r="G2640" s="819" t="s">
        <v>632</v>
      </c>
      <c r="H2640" s="817" t="s">
        <v>73</v>
      </c>
      <c r="I2640" s="821">
        <v>10</v>
      </c>
      <c r="J2640" s="827">
        <v>81.03</v>
      </c>
      <c r="K2640" s="21">
        <f t="shared" si="182"/>
        <v>810.3</v>
      </c>
      <c r="L2640" s="21">
        <f t="shared" si="181"/>
        <v>190.90909090909091</v>
      </c>
      <c r="M2640" s="21">
        <f t="shared" si="184"/>
        <v>190.91</v>
      </c>
      <c r="N2640" s="21">
        <f t="shared" si="183"/>
        <v>1001.2099999999999</v>
      </c>
      <c r="O2640" s="817"/>
      <c r="P2640" s="817"/>
      <c r="Q2640" s="822" t="s">
        <v>8</v>
      </c>
      <c r="R2640" s="823" t="s">
        <v>9</v>
      </c>
    </row>
    <row r="2641" spans="1:18" ht="15" hidden="1" customHeight="1">
      <c r="A2641" s="816">
        <v>117537</v>
      </c>
      <c r="B2641" s="817" t="s">
        <v>582</v>
      </c>
      <c r="C2641" s="817" t="s">
        <v>59</v>
      </c>
      <c r="D2641" s="817" t="s">
        <v>3</v>
      </c>
      <c r="E2641" s="818">
        <v>44491</v>
      </c>
      <c r="F2641" s="817" t="s">
        <v>71</v>
      </c>
      <c r="G2641" s="819" t="s">
        <v>632</v>
      </c>
      <c r="H2641" s="817" t="s">
        <v>73</v>
      </c>
      <c r="I2641" s="821">
        <v>10</v>
      </c>
      <c r="J2641" s="827">
        <v>111.7</v>
      </c>
      <c r="K2641" s="21">
        <f t="shared" si="182"/>
        <v>1117</v>
      </c>
      <c r="L2641" s="21">
        <f t="shared" si="181"/>
        <v>190.90909090909091</v>
      </c>
      <c r="M2641" s="21">
        <f t="shared" si="184"/>
        <v>190.91</v>
      </c>
      <c r="N2641" s="21">
        <f t="shared" si="183"/>
        <v>1307.9100000000001</v>
      </c>
      <c r="O2641" s="817"/>
      <c r="P2641" s="817"/>
      <c r="Q2641" s="822" t="s">
        <v>8</v>
      </c>
      <c r="R2641" s="823" t="s">
        <v>9</v>
      </c>
    </row>
    <row r="2642" spans="1:18" ht="15" hidden="1" customHeight="1">
      <c r="A2642" s="816">
        <v>117541</v>
      </c>
      <c r="B2642" s="817" t="s">
        <v>564</v>
      </c>
      <c r="C2642" s="817" t="s">
        <v>59</v>
      </c>
      <c r="D2642" s="817" t="s">
        <v>3</v>
      </c>
      <c r="E2642" s="818">
        <v>44491</v>
      </c>
      <c r="F2642" s="817" t="s">
        <v>71</v>
      </c>
      <c r="G2642" s="819" t="s">
        <v>632</v>
      </c>
      <c r="H2642" s="817" t="s">
        <v>73</v>
      </c>
      <c r="I2642" s="821">
        <v>10</v>
      </c>
      <c r="J2642" s="827">
        <v>111.7</v>
      </c>
      <c r="K2642" s="21">
        <f t="shared" si="182"/>
        <v>1117</v>
      </c>
      <c r="L2642" s="21">
        <f t="shared" si="181"/>
        <v>190.90909090909091</v>
      </c>
      <c r="M2642" s="21">
        <f t="shared" si="184"/>
        <v>190.91</v>
      </c>
      <c r="N2642" s="21">
        <f t="shared" si="183"/>
        <v>1307.9100000000001</v>
      </c>
      <c r="O2642" s="817"/>
      <c r="P2642" s="817"/>
      <c r="Q2642" s="822" t="s">
        <v>8</v>
      </c>
      <c r="R2642" s="823" t="s">
        <v>9</v>
      </c>
    </row>
    <row r="2643" spans="1:18" ht="15" hidden="1" customHeight="1">
      <c r="A2643" s="816">
        <v>117725</v>
      </c>
      <c r="B2643" s="817" t="s">
        <v>576</v>
      </c>
      <c r="C2643" s="817" t="s">
        <v>209</v>
      </c>
      <c r="D2643" s="817" t="s">
        <v>3</v>
      </c>
      <c r="E2643" s="818">
        <v>44491</v>
      </c>
      <c r="F2643" s="817" t="s">
        <v>71</v>
      </c>
      <c r="G2643" s="819" t="s">
        <v>632</v>
      </c>
      <c r="H2643" s="817" t="s">
        <v>73</v>
      </c>
      <c r="I2643" s="821">
        <v>10</v>
      </c>
      <c r="J2643" s="827">
        <v>146.88999999999999</v>
      </c>
      <c r="K2643" s="21">
        <f t="shared" si="182"/>
        <v>1468.8999999999999</v>
      </c>
      <c r="L2643" s="21">
        <f t="shared" si="181"/>
        <v>190.90909090909091</v>
      </c>
      <c r="M2643" s="21">
        <f t="shared" si="184"/>
        <v>190.91</v>
      </c>
      <c r="N2643" s="21">
        <f t="shared" si="183"/>
        <v>1659.81</v>
      </c>
      <c r="O2643" s="817"/>
      <c r="P2643" s="817"/>
      <c r="Q2643" s="822" t="s">
        <v>8</v>
      </c>
      <c r="R2643" s="823" t="s">
        <v>9</v>
      </c>
    </row>
    <row r="2644" spans="1:18" ht="15" hidden="1" customHeight="1">
      <c r="A2644" s="825">
        <v>117819</v>
      </c>
      <c r="B2644" s="824" t="s">
        <v>436</v>
      </c>
      <c r="C2644" s="824" t="s">
        <v>59</v>
      </c>
      <c r="D2644" s="824" t="s">
        <v>3</v>
      </c>
      <c r="E2644" s="826">
        <v>44491</v>
      </c>
      <c r="F2644" s="824" t="s">
        <v>71</v>
      </c>
      <c r="G2644" s="824" t="s">
        <v>675</v>
      </c>
      <c r="H2644" s="824" t="s">
        <v>73</v>
      </c>
      <c r="I2644" s="829">
        <v>5</v>
      </c>
      <c r="J2644" s="830">
        <v>111.7</v>
      </c>
      <c r="K2644" s="21">
        <f t="shared" si="182"/>
        <v>558.5</v>
      </c>
      <c r="L2644" s="21">
        <f t="shared" si="181"/>
        <v>95.454545454545453</v>
      </c>
      <c r="M2644" s="21">
        <f t="shared" si="184"/>
        <v>95.45</v>
      </c>
      <c r="N2644" s="21">
        <f t="shared" si="183"/>
        <v>653.95000000000005</v>
      </c>
      <c r="O2644" s="824" t="s">
        <v>6</v>
      </c>
      <c r="P2644" s="824" t="s">
        <v>15</v>
      </c>
      <c r="Q2644" s="831" t="s">
        <v>8</v>
      </c>
      <c r="R2644" s="832" t="s">
        <v>9</v>
      </c>
    </row>
    <row r="2645" spans="1:18" ht="15" hidden="1" customHeight="1">
      <c r="A2645" s="816">
        <v>118370</v>
      </c>
      <c r="B2645" s="817" t="s">
        <v>222</v>
      </c>
      <c r="C2645" s="817" t="s">
        <v>18</v>
      </c>
      <c r="D2645" s="817" t="s">
        <v>3</v>
      </c>
      <c r="E2645" s="818">
        <v>44491</v>
      </c>
      <c r="F2645" s="817" t="s">
        <v>71</v>
      </c>
      <c r="G2645" s="819" t="s">
        <v>223</v>
      </c>
      <c r="H2645" s="817" t="s">
        <v>73</v>
      </c>
      <c r="I2645" s="821">
        <v>10</v>
      </c>
      <c r="J2645" s="827">
        <v>150.59</v>
      </c>
      <c r="K2645" s="21">
        <f t="shared" si="182"/>
        <v>1505.9</v>
      </c>
      <c r="L2645" s="21">
        <f t="shared" si="181"/>
        <v>190.90909090909091</v>
      </c>
      <c r="M2645" s="21">
        <f t="shared" si="184"/>
        <v>190.91</v>
      </c>
      <c r="N2645" s="21">
        <f t="shared" si="183"/>
        <v>1696.8100000000002</v>
      </c>
      <c r="O2645" s="817"/>
      <c r="P2645" s="817"/>
      <c r="Q2645" s="822" t="s">
        <v>8</v>
      </c>
      <c r="R2645" s="823" t="s">
        <v>9</v>
      </c>
    </row>
    <row r="2646" spans="1:18" ht="15" hidden="1" customHeight="1">
      <c r="A2646" s="816">
        <v>118488</v>
      </c>
      <c r="B2646" s="817" t="s">
        <v>604</v>
      </c>
      <c r="C2646" s="817" t="s">
        <v>401</v>
      </c>
      <c r="D2646" s="817" t="s">
        <v>3</v>
      </c>
      <c r="E2646" s="818">
        <v>44491</v>
      </c>
      <c r="F2646" s="817" t="s">
        <v>71</v>
      </c>
      <c r="G2646" s="819" t="s">
        <v>632</v>
      </c>
      <c r="H2646" s="817" t="s">
        <v>73</v>
      </c>
      <c r="I2646" s="821">
        <v>10</v>
      </c>
      <c r="J2646" s="827">
        <v>81.03</v>
      </c>
      <c r="K2646" s="21">
        <f t="shared" si="182"/>
        <v>810.3</v>
      </c>
      <c r="L2646" s="21">
        <f t="shared" si="181"/>
        <v>190.90909090909091</v>
      </c>
      <c r="M2646" s="21">
        <f t="shared" si="184"/>
        <v>190.91</v>
      </c>
      <c r="N2646" s="21">
        <f t="shared" si="183"/>
        <v>1001.2099999999999</v>
      </c>
      <c r="O2646" s="817"/>
      <c r="P2646" s="817"/>
      <c r="Q2646" s="822" t="s">
        <v>8</v>
      </c>
      <c r="R2646" s="823" t="s">
        <v>9</v>
      </c>
    </row>
    <row r="2647" spans="1:18" ht="15" hidden="1" customHeight="1">
      <c r="A2647" s="816">
        <v>118970</v>
      </c>
      <c r="B2647" s="817" t="s">
        <v>666</v>
      </c>
      <c r="C2647" s="817" t="s">
        <v>39</v>
      </c>
      <c r="D2647" s="817" t="s">
        <v>3</v>
      </c>
      <c r="E2647" s="818">
        <v>44491</v>
      </c>
      <c r="F2647" s="817" t="s">
        <v>71</v>
      </c>
      <c r="G2647" s="819" t="s">
        <v>656</v>
      </c>
      <c r="H2647" s="817" t="s">
        <v>73</v>
      </c>
      <c r="I2647" s="821">
        <v>10</v>
      </c>
      <c r="J2647" s="827">
        <v>81.03</v>
      </c>
      <c r="K2647" s="21">
        <f t="shared" si="182"/>
        <v>810.3</v>
      </c>
      <c r="L2647" s="21">
        <f t="shared" si="181"/>
        <v>190.90909090909091</v>
      </c>
      <c r="M2647" s="21">
        <f t="shared" si="184"/>
        <v>190.91</v>
      </c>
      <c r="N2647" s="21">
        <f t="shared" si="183"/>
        <v>1001.2099999999999</v>
      </c>
      <c r="O2647" s="817" t="s">
        <v>6</v>
      </c>
      <c r="P2647" s="817" t="s">
        <v>109</v>
      </c>
      <c r="Q2647" s="822" t="s">
        <v>8</v>
      </c>
      <c r="R2647" s="823" t="s">
        <v>9</v>
      </c>
    </row>
    <row r="2648" spans="1:18" ht="15" hidden="1" customHeight="1">
      <c r="A2648" s="816">
        <v>119238</v>
      </c>
      <c r="B2648" s="817" t="s">
        <v>668</v>
      </c>
      <c r="C2648" s="817" t="s">
        <v>36</v>
      </c>
      <c r="D2648" s="817" t="s">
        <v>3</v>
      </c>
      <c r="E2648" s="818">
        <v>44491</v>
      </c>
      <c r="F2648" s="817" t="s">
        <v>71</v>
      </c>
      <c r="G2648" s="819" t="s">
        <v>656</v>
      </c>
      <c r="H2648" s="817" t="s">
        <v>73</v>
      </c>
      <c r="I2648" s="821">
        <v>10</v>
      </c>
      <c r="J2648" s="827">
        <v>132.15</v>
      </c>
      <c r="K2648" s="21">
        <f t="shared" si="182"/>
        <v>1321.5</v>
      </c>
      <c r="L2648" s="21">
        <f t="shared" si="181"/>
        <v>190.90909090909091</v>
      </c>
      <c r="M2648" s="21">
        <f t="shared" si="184"/>
        <v>190.91</v>
      </c>
      <c r="N2648" s="21">
        <f t="shared" si="183"/>
        <v>1512.41</v>
      </c>
      <c r="O2648" s="817" t="s">
        <v>6</v>
      </c>
      <c r="P2648" s="817" t="s">
        <v>109</v>
      </c>
      <c r="Q2648" s="822" t="s">
        <v>8</v>
      </c>
      <c r="R2648" s="823" t="s">
        <v>9</v>
      </c>
    </row>
    <row r="2649" spans="1:18" ht="15" hidden="1" customHeight="1">
      <c r="A2649" s="816">
        <v>136050</v>
      </c>
      <c r="B2649" s="817" t="s">
        <v>669</v>
      </c>
      <c r="C2649" s="817" t="s">
        <v>36</v>
      </c>
      <c r="D2649" s="817" t="s">
        <v>3</v>
      </c>
      <c r="E2649" s="818">
        <v>44491</v>
      </c>
      <c r="F2649" s="817" t="s">
        <v>71</v>
      </c>
      <c r="G2649" s="819" t="s">
        <v>656</v>
      </c>
      <c r="H2649" s="817" t="s">
        <v>73</v>
      </c>
      <c r="I2649" s="821">
        <v>10</v>
      </c>
      <c r="J2649" s="827">
        <v>132.15</v>
      </c>
      <c r="K2649" s="21">
        <f t="shared" si="182"/>
        <v>1321.5</v>
      </c>
      <c r="L2649" s="21">
        <f t="shared" si="181"/>
        <v>190.90909090909091</v>
      </c>
      <c r="M2649" s="21">
        <f t="shared" si="184"/>
        <v>190.91</v>
      </c>
      <c r="N2649" s="21">
        <f t="shared" si="183"/>
        <v>1512.41</v>
      </c>
      <c r="O2649" s="817" t="s">
        <v>6</v>
      </c>
      <c r="P2649" s="817" t="s">
        <v>109</v>
      </c>
      <c r="Q2649" s="822" t="s">
        <v>8</v>
      </c>
      <c r="R2649" s="823" t="s">
        <v>9</v>
      </c>
    </row>
    <row r="2650" spans="1:18" ht="15" hidden="1" customHeight="1">
      <c r="A2650" s="816">
        <v>139162</v>
      </c>
      <c r="B2650" s="817" t="s">
        <v>568</v>
      </c>
      <c r="C2650" s="817" t="s">
        <v>36</v>
      </c>
      <c r="D2650" s="817" t="s">
        <v>3</v>
      </c>
      <c r="E2650" s="818">
        <v>44491</v>
      </c>
      <c r="F2650" s="817" t="s">
        <v>71</v>
      </c>
      <c r="G2650" s="819" t="s">
        <v>632</v>
      </c>
      <c r="H2650" s="817" t="s">
        <v>73</v>
      </c>
      <c r="I2650" s="821">
        <v>10</v>
      </c>
      <c r="J2650" s="827">
        <v>132.15</v>
      </c>
      <c r="K2650" s="21">
        <f t="shared" si="182"/>
        <v>1321.5</v>
      </c>
      <c r="L2650" s="21">
        <f t="shared" si="181"/>
        <v>190.90909090909091</v>
      </c>
      <c r="M2650" s="21">
        <f t="shared" si="184"/>
        <v>190.91</v>
      </c>
      <c r="N2650" s="21">
        <f t="shared" si="183"/>
        <v>1512.41</v>
      </c>
      <c r="O2650" s="817"/>
      <c r="P2650" s="817"/>
      <c r="Q2650" s="822" t="s">
        <v>8</v>
      </c>
      <c r="R2650" s="823" t="s">
        <v>9</v>
      </c>
    </row>
    <row r="2651" spans="1:18" ht="15" hidden="1" customHeight="1">
      <c r="A2651" s="816">
        <v>156150</v>
      </c>
      <c r="B2651" s="817" t="s">
        <v>579</v>
      </c>
      <c r="C2651" s="817" t="s">
        <v>39</v>
      </c>
      <c r="D2651" s="817" t="s">
        <v>3</v>
      </c>
      <c r="E2651" s="818">
        <v>44491</v>
      </c>
      <c r="F2651" s="817" t="s">
        <v>71</v>
      </c>
      <c r="G2651" s="819" t="s">
        <v>632</v>
      </c>
      <c r="H2651" s="817" t="s">
        <v>73</v>
      </c>
      <c r="I2651" s="821">
        <v>10</v>
      </c>
      <c r="J2651" s="827">
        <v>81.03</v>
      </c>
      <c r="K2651" s="21">
        <f t="shared" si="182"/>
        <v>810.3</v>
      </c>
      <c r="L2651" s="21">
        <f t="shared" si="181"/>
        <v>190.90909090909091</v>
      </c>
      <c r="M2651" s="21">
        <f t="shared" si="184"/>
        <v>190.91</v>
      </c>
      <c r="N2651" s="21">
        <f t="shared" si="183"/>
        <v>1001.2099999999999</v>
      </c>
      <c r="O2651" s="817"/>
      <c r="P2651" s="817"/>
      <c r="Q2651" s="822" t="s">
        <v>8</v>
      </c>
      <c r="R2651" s="823" t="s">
        <v>9</v>
      </c>
    </row>
    <row r="2652" spans="1:18" ht="15" hidden="1" customHeight="1">
      <c r="A2652" s="816">
        <v>180376</v>
      </c>
      <c r="B2652" s="817" t="s">
        <v>569</v>
      </c>
      <c r="C2652" s="817" t="s">
        <v>36</v>
      </c>
      <c r="D2652" s="817" t="s">
        <v>3</v>
      </c>
      <c r="E2652" s="818">
        <v>44491</v>
      </c>
      <c r="F2652" s="817" t="s">
        <v>71</v>
      </c>
      <c r="G2652" s="819" t="s">
        <v>632</v>
      </c>
      <c r="H2652" s="817" t="s">
        <v>73</v>
      </c>
      <c r="I2652" s="821">
        <v>10</v>
      </c>
      <c r="J2652" s="827">
        <v>132.15</v>
      </c>
      <c r="K2652" s="21">
        <f t="shared" si="182"/>
        <v>1321.5</v>
      </c>
      <c r="L2652" s="21">
        <f t="shared" si="181"/>
        <v>190.90909090909091</v>
      </c>
      <c r="M2652" s="21">
        <f t="shared" si="184"/>
        <v>190.91</v>
      </c>
      <c r="N2652" s="21">
        <f t="shared" si="183"/>
        <v>1512.41</v>
      </c>
      <c r="O2652" s="817"/>
      <c r="P2652" s="817"/>
      <c r="Q2652" s="822" t="s">
        <v>8</v>
      </c>
      <c r="R2652" s="823" t="s">
        <v>9</v>
      </c>
    </row>
    <row r="2653" spans="1:18" ht="15" hidden="1" customHeight="1">
      <c r="A2653" s="825">
        <v>185363</v>
      </c>
      <c r="B2653" s="824" t="s">
        <v>440</v>
      </c>
      <c r="C2653" s="824" t="s">
        <v>39</v>
      </c>
      <c r="D2653" s="824" t="s">
        <v>3</v>
      </c>
      <c r="E2653" s="826">
        <v>44491</v>
      </c>
      <c r="F2653" s="824" t="s">
        <v>71</v>
      </c>
      <c r="G2653" s="824" t="s">
        <v>675</v>
      </c>
      <c r="H2653" s="824" t="s">
        <v>73</v>
      </c>
      <c r="I2653" s="829">
        <v>5</v>
      </c>
      <c r="J2653" s="830">
        <v>81.03</v>
      </c>
      <c r="K2653" s="21">
        <f t="shared" si="182"/>
        <v>405.15</v>
      </c>
      <c r="L2653" s="21">
        <f t="shared" si="181"/>
        <v>95.454545454545453</v>
      </c>
      <c r="M2653" s="21">
        <f t="shared" si="184"/>
        <v>95.45</v>
      </c>
      <c r="N2653" s="21">
        <f t="shared" si="183"/>
        <v>500.59999999999997</v>
      </c>
      <c r="O2653" s="824" t="s">
        <v>6</v>
      </c>
      <c r="P2653" s="824" t="s">
        <v>15</v>
      </c>
      <c r="Q2653" s="831" t="s">
        <v>8</v>
      </c>
      <c r="R2653" s="832" t="s">
        <v>9</v>
      </c>
    </row>
    <row r="2654" spans="1:18" ht="15" hidden="1" customHeight="1">
      <c r="A2654" s="816">
        <v>188879</v>
      </c>
      <c r="B2654" s="817" t="s">
        <v>585</v>
      </c>
      <c r="C2654" s="817" t="s">
        <v>36</v>
      </c>
      <c r="D2654" s="817" t="s">
        <v>3</v>
      </c>
      <c r="E2654" s="818">
        <v>44491</v>
      </c>
      <c r="F2654" s="817" t="s">
        <v>71</v>
      </c>
      <c r="G2654" s="819" t="s">
        <v>632</v>
      </c>
      <c r="H2654" s="817" t="s">
        <v>73</v>
      </c>
      <c r="I2654" s="821">
        <v>10</v>
      </c>
      <c r="J2654" s="827">
        <v>132.15</v>
      </c>
      <c r="K2654" s="21">
        <f t="shared" si="182"/>
        <v>1321.5</v>
      </c>
      <c r="L2654" s="21">
        <f t="shared" si="181"/>
        <v>190.90909090909091</v>
      </c>
      <c r="M2654" s="21">
        <f t="shared" si="184"/>
        <v>190.91</v>
      </c>
      <c r="N2654" s="21">
        <f t="shared" si="183"/>
        <v>1512.41</v>
      </c>
      <c r="O2654" s="817"/>
      <c r="P2654" s="817"/>
      <c r="Q2654" s="822" t="s">
        <v>8</v>
      </c>
      <c r="R2654" s="823" t="s">
        <v>9</v>
      </c>
    </row>
    <row r="2655" spans="1:18" ht="15" hidden="1" customHeight="1">
      <c r="A2655" s="816">
        <v>188896</v>
      </c>
      <c r="B2655" s="817" t="s">
        <v>670</v>
      </c>
      <c r="C2655" s="817" t="s">
        <v>209</v>
      </c>
      <c r="D2655" s="817" t="s">
        <v>3</v>
      </c>
      <c r="E2655" s="818">
        <v>44491</v>
      </c>
      <c r="F2655" s="817" t="s">
        <v>71</v>
      </c>
      <c r="G2655" s="819" t="s">
        <v>656</v>
      </c>
      <c r="H2655" s="817" t="s">
        <v>73</v>
      </c>
      <c r="I2655" s="821">
        <v>10.5</v>
      </c>
      <c r="J2655" s="827">
        <v>146.88999999999999</v>
      </c>
      <c r="K2655" s="21">
        <f t="shared" si="182"/>
        <v>1542.3449999999998</v>
      </c>
      <c r="L2655" s="21">
        <f t="shared" si="181"/>
        <v>200.45454545454547</v>
      </c>
      <c r="M2655" s="21">
        <f t="shared" si="184"/>
        <v>200.45</v>
      </c>
      <c r="N2655" s="21">
        <f t="shared" si="183"/>
        <v>1742.7949999999998</v>
      </c>
      <c r="O2655" s="817" t="s">
        <v>6</v>
      </c>
      <c r="P2655" s="817" t="s">
        <v>109</v>
      </c>
      <c r="Q2655" s="822" t="s">
        <v>8</v>
      </c>
      <c r="R2655" s="823" t="s">
        <v>9</v>
      </c>
    </row>
    <row r="2656" spans="1:18" ht="15" hidden="1" customHeight="1">
      <c r="A2656" s="816">
        <v>196040</v>
      </c>
      <c r="B2656" s="817" t="s">
        <v>671</v>
      </c>
      <c r="C2656" s="817" t="s">
        <v>36</v>
      </c>
      <c r="D2656" s="817" t="s">
        <v>3</v>
      </c>
      <c r="E2656" s="818">
        <v>44491</v>
      </c>
      <c r="F2656" s="817" t="s">
        <v>71</v>
      </c>
      <c r="G2656" s="819" t="s">
        <v>656</v>
      </c>
      <c r="H2656" s="817" t="s">
        <v>73</v>
      </c>
      <c r="I2656" s="821">
        <v>10</v>
      </c>
      <c r="J2656" s="827">
        <v>132.15</v>
      </c>
      <c r="K2656" s="21">
        <f t="shared" si="182"/>
        <v>1321.5</v>
      </c>
      <c r="L2656" s="21">
        <f t="shared" si="181"/>
        <v>190.90909090909091</v>
      </c>
      <c r="M2656" s="21">
        <f t="shared" si="184"/>
        <v>190.91</v>
      </c>
      <c r="N2656" s="21">
        <f t="shared" si="183"/>
        <v>1512.41</v>
      </c>
      <c r="O2656" s="817" t="s">
        <v>6</v>
      </c>
      <c r="P2656" s="817" t="s">
        <v>109</v>
      </c>
      <c r="Q2656" s="822" t="s">
        <v>8</v>
      </c>
      <c r="R2656" s="823" t="s">
        <v>9</v>
      </c>
    </row>
    <row r="2657" spans="1:18" ht="15" hidden="1" customHeight="1">
      <c r="A2657" s="816">
        <v>201359</v>
      </c>
      <c r="B2657" s="817" t="s">
        <v>672</v>
      </c>
      <c r="C2657" s="817" t="s">
        <v>36</v>
      </c>
      <c r="D2657" s="817" t="s">
        <v>3</v>
      </c>
      <c r="E2657" s="818">
        <v>44491</v>
      </c>
      <c r="F2657" s="817" t="s">
        <v>71</v>
      </c>
      <c r="G2657" s="819" t="s">
        <v>656</v>
      </c>
      <c r="H2657" s="817" t="s">
        <v>73</v>
      </c>
      <c r="I2657" s="821">
        <v>10</v>
      </c>
      <c r="J2657" s="827">
        <v>132.15</v>
      </c>
      <c r="K2657" s="21">
        <f t="shared" si="182"/>
        <v>1321.5</v>
      </c>
      <c r="L2657" s="21">
        <f t="shared" si="181"/>
        <v>190.90909090909091</v>
      </c>
      <c r="M2657" s="21">
        <f t="shared" si="184"/>
        <v>190.91</v>
      </c>
      <c r="N2657" s="21">
        <f t="shared" si="183"/>
        <v>1512.41</v>
      </c>
      <c r="O2657" s="817" t="s">
        <v>6</v>
      </c>
      <c r="P2657" s="817" t="s">
        <v>109</v>
      </c>
      <c r="Q2657" s="822" t="s">
        <v>8</v>
      </c>
      <c r="R2657" s="823" t="s">
        <v>9</v>
      </c>
    </row>
    <row r="2658" spans="1:18" ht="15" hidden="1" customHeight="1">
      <c r="A2658" s="816">
        <v>210604</v>
      </c>
      <c r="B2658" s="817" t="s">
        <v>651</v>
      </c>
      <c r="C2658" s="817" t="s">
        <v>572</v>
      </c>
      <c r="D2658" s="817" t="s">
        <v>3</v>
      </c>
      <c r="E2658" s="818">
        <v>44491</v>
      </c>
      <c r="F2658" s="817" t="s">
        <v>71</v>
      </c>
      <c r="G2658" s="819" t="s">
        <v>632</v>
      </c>
      <c r="H2658" s="817" t="s">
        <v>73</v>
      </c>
      <c r="I2658" s="821">
        <v>10</v>
      </c>
      <c r="J2658" s="827">
        <v>70.81</v>
      </c>
      <c r="K2658" s="21">
        <f t="shared" si="182"/>
        <v>708.1</v>
      </c>
      <c r="L2658" s="21">
        <f t="shared" si="181"/>
        <v>190.90909090909091</v>
      </c>
      <c r="M2658" s="21">
        <f t="shared" si="184"/>
        <v>190.91</v>
      </c>
      <c r="N2658" s="21">
        <f t="shared" si="183"/>
        <v>899.01</v>
      </c>
      <c r="O2658" s="817"/>
      <c r="P2658" s="817"/>
      <c r="Q2658" s="822" t="s">
        <v>8</v>
      </c>
      <c r="R2658" s="823" t="s">
        <v>9</v>
      </c>
    </row>
    <row r="2659" spans="1:18" ht="15" hidden="1" customHeight="1">
      <c r="A2659" s="816">
        <v>116532</v>
      </c>
      <c r="B2659" s="817" t="s">
        <v>550</v>
      </c>
      <c r="C2659" s="817" t="s">
        <v>209</v>
      </c>
      <c r="D2659" s="817" t="s">
        <v>3</v>
      </c>
      <c r="E2659" s="818">
        <v>44492</v>
      </c>
      <c r="F2659" s="817" t="s">
        <v>71</v>
      </c>
      <c r="G2659" s="819" t="s">
        <v>676</v>
      </c>
      <c r="H2659" s="817" t="s">
        <v>73</v>
      </c>
      <c r="I2659" s="821">
        <v>11.5</v>
      </c>
      <c r="J2659" s="827">
        <v>146.88999999999999</v>
      </c>
      <c r="K2659" s="21">
        <f t="shared" si="182"/>
        <v>1689.2349999999999</v>
      </c>
      <c r="L2659" s="21">
        <f t="shared" si="181"/>
        <v>210</v>
      </c>
      <c r="M2659" s="21">
        <f t="shared" si="184"/>
        <v>210</v>
      </c>
      <c r="N2659" s="21">
        <f t="shared" si="183"/>
        <v>1899.2349999999999</v>
      </c>
      <c r="O2659" s="817" t="s">
        <v>6</v>
      </c>
      <c r="P2659" s="817" t="s">
        <v>173</v>
      </c>
      <c r="Q2659" s="822" t="s">
        <v>8</v>
      </c>
      <c r="R2659" s="823" t="s">
        <v>9</v>
      </c>
    </row>
    <row r="2660" spans="1:18" ht="15" hidden="1" customHeight="1">
      <c r="A2660" s="816">
        <v>117367</v>
      </c>
      <c r="B2660" s="817" t="s">
        <v>575</v>
      </c>
      <c r="C2660" s="817" t="s">
        <v>401</v>
      </c>
      <c r="D2660" s="817" t="s">
        <v>3</v>
      </c>
      <c r="E2660" s="818">
        <v>44492</v>
      </c>
      <c r="F2660" s="817" t="s">
        <v>71</v>
      </c>
      <c r="G2660" s="819" t="s">
        <v>676</v>
      </c>
      <c r="H2660" s="817" t="s">
        <v>73</v>
      </c>
      <c r="I2660" s="821">
        <v>11</v>
      </c>
      <c r="J2660" s="827">
        <v>81.03</v>
      </c>
      <c r="K2660" s="21">
        <f t="shared" si="182"/>
        <v>891.33</v>
      </c>
      <c r="L2660" s="21">
        <f t="shared" si="181"/>
        <v>210</v>
      </c>
      <c r="M2660" s="21">
        <f t="shared" si="184"/>
        <v>210</v>
      </c>
      <c r="N2660" s="21">
        <f t="shared" si="183"/>
        <v>1101.33</v>
      </c>
      <c r="O2660" s="817" t="s">
        <v>6</v>
      </c>
      <c r="P2660" s="817" t="s">
        <v>173</v>
      </c>
      <c r="Q2660" s="822" t="s">
        <v>8</v>
      </c>
      <c r="R2660" s="823" t="s">
        <v>9</v>
      </c>
    </row>
    <row r="2661" spans="1:18" ht="15" hidden="1" customHeight="1">
      <c r="A2661" s="816">
        <v>117537</v>
      </c>
      <c r="B2661" s="817" t="s">
        <v>582</v>
      </c>
      <c r="C2661" s="817" t="s">
        <v>59</v>
      </c>
      <c r="D2661" s="817" t="s">
        <v>3</v>
      </c>
      <c r="E2661" s="818">
        <v>44492</v>
      </c>
      <c r="F2661" s="817" t="s">
        <v>71</v>
      </c>
      <c r="G2661" s="819" t="s">
        <v>676</v>
      </c>
      <c r="H2661" s="817" t="s">
        <v>73</v>
      </c>
      <c r="I2661" s="821">
        <v>11</v>
      </c>
      <c r="J2661" s="827">
        <v>111.7</v>
      </c>
      <c r="K2661" s="21">
        <f t="shared" si="182"/>
        <v>1228.7</v>
      </c>
      <c r="L2661" s="21">
        <f t="shared" si="181"/>
        <v>210</v>
      </c>
      <c r="M2661" s="21">
        <f t="shared" si="184"/>
        <v>210</v>
      </c>
      <c r="N2661" s="21">
        <f t="shared" si="183"/>
        <v>1438.7</v>
      </c>
      <c r="O2661" s="817" t="s">
        <v>6</v>
      </c>
      <c r="P2661" s="817" t="s">
        <v>173</v>
      </c>
      <c r="Q2661" s="822" t="s">
        <v>8</v>
      </c>
      <c r="R2661" s="823" t="s">
        <v>9</v>
      </c>
    </row>
    <row r="2662" spans="1:18" ht="15" hidden="1" customHeight="1">
      <c r="A2662" s="816">
        <v>117541</v>
      </c>
      <c r="B2662" s="817" t="s">
        <v>564</v>
      </c>
      <c r="C2662" s="817" t="s">
        <v>59</v>
      </c>
      <c r="D2662" s="817" t="s">
        <v>3</v>
      </c>
      <c r="E2662" s="818">
        <v>44492</v>
      </c>
      <c r="F2662" s="817" t="s">
        <v>71</v>
      </c>
      <c r="G2662" s="819" t="s">
        <v>676</v>
      </c>
      <c r="H2662" s="817" t="s">
        <v>73</v>
      </c>
      <c r="I2662" s="821">
        <v>11</v>
      </c>
      <c r="J2662" s="827">
        <v>111.7</v>
      </c>
      <c r="K2662" s="21">
        <f t="shared" si="182"/>
        <v>1228.7</v>
      </c>
      <c r="L2662" s="21">
        <f t="shared" si="181"/>
        <v>210</v>
      </c>
      <c r="M2662" s="21">
        <f t="shared" si="184"/>
        <v>210</v>
      </c>
      <c r="N2662" s="21">
        <f t="shared" si="183"/>
        <v>1438.7</v>
      </c>
      <c r="O2662" s="817" t="s">
        <v>6</v>
      </c>
      <c r="P2662" s="817" t="s">
        <v>173</v>
      </c>
      <c r="Q2662" s="822" t="s">
        <v>8</v>
      </c>
      <c r="R2662" s="823" t="s">
        <v>9</v>
      </c>
    </row>
    <row r="2663" spans="1:18" ht="15" hidden="1" customHeight="1">
      <c r="A2663" s="816">
        <v>117725</v>
      </c>
      <c r="B2663" s="817" t="s">
        <v>576</v>
      </c>
      <c r="C2663" s="817" t="s">
        <v>209</v>
      </c>
      <c r="D2663" s="817" t="s">
        <v>3</v>
      </c>
      <c r="E2663" s="818">
        <v>44492</v>
      </c>
      <c r="F2663" s="817" t="s">
        <v>71</v>
      </c>
      <c r="G2663" s="819" t="s">
        <v>676</v>
      </c>
      <c r="H2663" s="817" t="s">
        <v>73</v>
      </c>
      <c r="I2663" s="821">
        <v>11</v>
      </c>
      <c r="J2663" s="827">
        <v>146.88999999999999</v>
      </c>
      <c r="K2663" s="21">
        <f t="shared" si="182"/>
        <v>1615.79</v>
      </c>
      <c r="L2663" s="21">
        <f t="shared" si="181"/>
        <v>210</v>
      </c>
      <c r="M2663" s="21">
        <f t="shared" si="184"/>
        <v>210</v>
      </c>
      <c r="N2663" s="21">
        <f t="shared" si="183"/>
        <v>1825.79</v>
      </c>
      <c r="O2663" s="817" t="s">
        <v>6</v>
      </c>
      <c r="P2663" s="817" t="s">
        <v>173</v>
      </c>
      <c r="Q2663" s="822" t="s">
        <v>8</v>
      </c>
      <c r="R2663" s="823" t="s">
        <v>9</v>
      </c>
    </row>
    <row r="2664" spans="1:18" ht="15" hidden="1" customHeight="1">
      <c r="A2664" s="816">
        <v>118370</v>
      </c>
      <c r="B2664" s="817" t="s">
        <v>222</v>
      </c>
      <c r="C2664" s="817" t="s">
        <v>18</v>
      </c>
      <c r="D2664" s="817" t="s">
        <v>3</v>
      </c>
      <c r="E2664" s="818">
        <v>44492</v>
      </c>
      <c r="F2664" s="817" t="s">
        <v>71</v>
      </c>
      <c r="G2664" s="819" t="s">
        <v>223</v>
      </c>
      <c r="H2664" s="817" t="s">
        <v>73</v>
      </c>
      <c r="I2664" s="821">
        <v>11</v>
      </c>
      <c r="J2664" s="827">
        <v>150.59</v>
      </c>
      <c r="K2664" s="21">
        <f t="shared" si="182"/>
        <v>1656.49</v>
      </c>
      <c r="L2664" s="21">
        <f t="shared" si="181"/>
        <v>210</v>
      </c>
      <c r="M2664" s="21">
        <f t="shared" si="184"/>
        <v>210</v>
      </c>
      <c r="N2664" s="21">
        <f t="shared" si="183"/>
        <v>1866.49</v>
      </c>
      <c r="O2664" s="817"/>
      <c r="P2664" s="817"/>
      <c r="Q2664" s="822" t="s">
        <v>8</v>
      </c>
      <c r="R2664" s="823" t="s">
        <v>9</v>
      </c>
    </row>
    <row r="2665" spans="1:18" ht="15" hidden="1" customHeight="1">
      <c r="A2665" s="816">
        <v>118488</v>
      </c>
      <c r="B2665" s="817" t="s">
        <v>604</v>
      </c>
      <c r="C2665" s="817" t="s">
        <v>401</v>
      </c>
      <c r="D2665" s="817" t="s">
        <v>3</v>
      </c>
      <c r="E2665" s="818">
        <v>44492</v>
      </c>
      <c r="F2665" s="817" t="s">
        <v>71</v>
      </c>
      <c r="G2665" s="819" t="s">
        <v>676</v>
      </c>
      <c r="H2665" s="817" t="s">
        <v>73</v>
      </c>
      <c r="I2665" s="821">
        <v>11</v>
      </c>
      <c r="J2665" s="827">
        <v>81.03</v>
      </c>
      <c r="K2665" s="21">
        <f t="shared" si="182"/>
        <v>891.33</v>
      </c>
      <c r="L2665" s="21">
        <f t="shared" si="181"/>
        <v>210</v>
      </c>
      <c r="M2665" s="21">
        <f t="shared" si="184"/>
        <v>210</v>
      </c>
      <c r="N2665" s="21">
        <f t="shared" si="183"/>
        <v>1101.33</v>
      </c>
      <c r="O2665" s="817" t="s">
        <v>6</v>
      </c>
      <c r="P2665" s="817" t="s">
        <v>173</v>
      </c>
      <c r="Q2665" s="822" t="s">
        <v>8</v>
      </c>
      <c r="R2665" s="823" t="s">
        <v>9</v>
      </c>
    </row>
    <row r="2666" spans="1:18" ht="15" hidden="1" customHeight="1">
      <c r="A2666" s="816">
        <v>118970</v>
      </c>
      <c r="B2666" s="817" t="s">
        <v>666</v>
      </c>
      <c r="C2666" s="817" t="s">
        <v>39</v>
      </c>
      <c r="D2666" s="817" t="s">
        <v>3</v>
      </c>
      <c r="E2666" s="818">
        <v>44492</v>
      </c>
      <c r="F2666" s="817" t="s">
        <v>71</v>
      </c>
      <c r="G2666" s="819" t="s">
        <v>677</v>
      </c>
      <c r="H2666" s="817" t="s">
        <v>73</v>
      </c>
      <c r="I2666" s="821">
        <v>11</v>
      </c>
      <c r="J2666" s="827">
        <v>81.03</v>
      </c>
      <c r="K2666" s="21">
        <f t="shared" si="182"/>
        <v>891.33</v>
      </c>
      <c r="L2666" s="21">
        <f t="shared" si="181"/>
        <v>210</v>
      </c>
      <c r="M2666" s="21">
        <f t="shared" si="184"/>
        <v>210</v>
      </c>
      <c r="N2666" s="21">
        <f t="shared" si="183"/>
        <v>1101.33</v>
      </c>
      <c r="O2666" s="817" t="s">
        <v>6</v>
      </c>
      <c r="P2666" s="817" t="s">
        <v>109</v>
      </c>
      <c r="Q2666" s="822" t="s">
        <v>8</v>
      </c>
      <c r="R2666" s="823" t="s">
        <v>9</v>
      </c>
    </row>
    <row r="2667" spans="1:18" ht="15" hidden="1" customHeight="1">
      <c r="A2667" s="816">
        <v>119238</v>
      </c>
      <c r="B2667" s="817" t="s">
        <v>668</v>
      </c>
      <c r="C2667" s="817" t="s">
        <v>36</v>
      </c>
      <c r="D2667" s="817" t="s">
        <v>3</v>
      </c>
      <c r="E2667" s="818">
        <v>44492</v>
      </c>
      <c r="F2667" s="817" t="s">
        <v>71</v>
      </c>
      <c r="G2667" s="819" t="s">
        <v>677</v>
      </c>
      <c r="H2667" s="817" t="s">
        <v>73</v>
      </c>
      <c r="I2667" s="821">
        <v>11</v>
      </c>
      <c r="J2667" s="827">
        <v>132.15</v>
      </c>
      <c r="K2667" s="21">
        <f t="shared" si="182"/>
        <v>1453.65</v>
      </c>
      <c r="L2667" s="21">
        <f t="shared" si="181"/>
        <v>210</v>
      </c>
      <c r="M2667" s="21">
        <f t="shared" si="184"/>
        <v>210</v>
      </c>
      <c r="N2667" s="21">
        <f t="shared" si="183"/>
        <v>1663.65</v>
      </c>
      <c r="O2667" s="817" t="s">
        <v>6</v>
      </c>
      <c r="P2667" s="817" t="s">
        <v>109</v>
      </c>
      <c r="Q2667" s="822" t="s">
        <v>8</v>
      </c>
      <c r="R2667" s="823" t="s">
        <v>9</v>
      </c>
    </row>
    <row r="2668" spans="1:18" ht="15" hidden="1" customHeight="1">
      <c r="A2668" s="816">
        <v>136050</v>
      </c>
      <c r="B2668" s="817" t="s">
        <v>669</v>
      </c>
      <c r="C2668" s="817" t="s">
        <v>36</v>
      </c>
      <c r="D2668" s="817" t="s">
        <v>3</v>
      </c>
      <c r="E2668" s="818">
        <v>44492</v>
      </c>
      <c r="F2668" s="817" t="s">
        <v>71</v>
      </c>
      <c r="G2668" s="819" t="s">
        <v>677</v>
      </c>
      <c r="H2668" s="817" t="s">
        <v>73</v>
      </c>
      <c r="I2668" s="821">
        <v>11</v>
      </c>
      <c r="J2668" s="827">
        <v>132.15</v>
      </c>
      <c r="K2668" s="21">
        <f t="shared" si="182"/>
        <v>1453.65</v>
      </c>
      <c r="L2668" s="21">
        <f t="shared" si="181"/>
        <v>210</v>
      </c>
      <c r="M2668" s="21">
        <f t="shared" si="184"/>
        <v>210</v>
      </c>
      <c r="N2668" s="21">
        <f t="shared" si="183"/>
        <v>1663.65</v>
      </c>
      <c r="O2668" s="817" t="s">
        <v>6</v>
      </c>
      <c r="P2668" s="817" t="s">
        <v>109</v>
      </c>
      <c r="Q2668" s="822" t="s">
        <v>8</v>
      </c>
      <c r="R2668" s="823" t="s">
        <v>9</v>
      </c>
    </row>
    <row r="2669" spans="1:18" ht="15" hidden="1" customHeight="1">
      <c r="A2669" s="816">
        <v>139162</v>
      </c>
      <c r="B2669" s="817" t="s">
        <v>568</v>
      </c>
      <c r="C2669" s="817" t="s">
        <v>36</v>
      </c>
      <c r="D2669" s="817" t="s">
        <v>3</v>
      </c>
      <c r="E2669" s="818">
        <v>44492</v>
      </c>
      <c r="F2669" s="817" t="s">
        <v>71</v>
      </c>
      <c r="G2669" s="819" t="s">
        <v>676</v>
      </c>
      <c r="H2669" s="817" t="s">
        <v>73</v>
      </c>
      <c r="I2669" s="821">
        <v>11</v>
      </c>
      <c r="J2669" s="827">
        <v>132.15</v>
      </c>
      <c r="K2669" s="21">
        <f t="shared" si="182"/>
        <v>1453.65</v>
      </c>
      <c r="L2669" s="21">
        <f t="shared" si="181"/>
        <v>210</v>
      </c>
      <c r="M2669" s="21">
        <f t="shared" si="184"/>
        <v>210</v>
      </c>
      <c r="N2669" s="21">
        <f t="shared" si="183"/>
        <v>1663.65</v>
      </c>
      <c r="O2669" s="817" t="s">
        <v>6</v>
      </c>
      <c r="P2669" s="817" t="s">
        <v>173</v>
      </c>
      <c r="Q2669" s="822" t="s">
        <v>8</v>
      </c>
      <c r="R2669" s="823" t="s">
        <v>9</v>
      </c>
    </row>
    <row r="2670" spans="1:18" ht="15" hidden="1" customHeight="1">
      <c r="A2670" s="816">
        <v>156150</v>
      </c>
      <c r="B2670" s="817" t="s">
        <v>579</v>
      </c>
      <c r="C2670" s="817" t="s">
        <v>39</v>
      </c>
      <c r="D2670" s="817" t="s">
        <v>3</v>
      </c>
      <c r="E2670" s="818">
        <v>44492</v>
      </c>
      <c r="F2670" s="817" t="s">
        <v>71</v>
      </c>
      <c r="G2670" s="819" t="s">
        <v>676</v>
      </c>
      <c r="H2670" s="817" t="s">
        <v>73</v>
      </c>
      <c r="I2670" s="821">
        <v>11</v>
      </c>
      <c r="J2670" s="827">
        <v>81.03</v>
      </c>
      <c r="K2670" s="21">
        <f t="shared" si="182"/>
        <v>891.33</v>
      </c>
      <c r="L2670" s="21">
        <f t="shared" si="181"/>
        <v>210</v>
      </c>
      <c r="M2670" s="21">
        <f t="shared" si="184"/>
        <v>210</v>
      </c>
      <c r="N2670" s="21">
        <f t="shared" si="183"/>
        <v>1101.33</v>
      </c>
      <c r="O2670" s="817" t="s">
        <v>6</v>
      </c>
      <c r="P2670" s="817" t="s">
        <v>173</v>
      </c>
      <c r="Q2670" s="822" t="s">
        <v>8</v>
      </c>
      <c r="R2670" s="823" t="s">
        <v>9</v>
      </c>
    </row>
    <row r="2671" spans="1:18" ht="15" hidden="1" customHeight="1">
      <c r="A2671" s="816">
        <v>174881</v>
      </c>
      <c r="B2671" s="817" t="s">
        <v>601</v>
      </c>
      <c r="C2671" s="817" t="s">
        <v>70</v>
      </c>
      <c r="D2671" s="817" t="s">
        <v>3</v>
      </c>
      <c r="E2671" s="818">
        <v>44492</v>
      </c>
      <c r="F2671" s="817" t="s">
        <v>71</v>
      </c>
      <c r="G2671" s="819" t="s">
        <v>678</v>
      </c>
      <c r="H2671" s="817" t="s">
        <v>73</v>
      </c>
      <c r="I2671" s="821">
        <v>3</v>
      </c>
      <c r="J2671" s="827">
        <v>132.15</v>
      </c>
      <c r="K2671" s="21">
        <f t="shared" si="182"/>
        <v>396.45000000000005</v>
      </c>
      <c r="L2671" s="21">
        <f t="shared" si="181"/>
        <v>57.272727272727266</v>
      </c>
      <c r="M2671" s="21">
        <f t="shared" si="184"/>
        <v>57.27</v>
      </c>
      <c r="N2671" s="21">
        <f t="shared" si="183"/>
        <v>453.72</v>
      </c>
      <c r="O2671" s="817"/>
      <c r="P2671" s="817"/>
      <c r="Q2671" s="822" t="s">
        <v>8</v>
      </c>
      <c r="R2671" s="823" t="s">
        <v>74</v>
      </c>
    </row>
    <row r="2672" spans="1:18" ht="15" hidden="1" customHeight="1">
      <c r="A2672" s="816">
        <v>180376</v>
      </c>
      <c r="B2672" s="817" t="s">
        <v>569</v>
      </c>
      <c r="C2672" s="817" t="s">
        <v>36</v>
      </c>
      <c r="D2672" s="817" t="s">
        <v>3</v>
      </c>
      <c r="E2672" s="818">
        <v>44492</v>
      </c>
      <c r="F2672" s="817" t="s">
        <v>71</v>
      </c>
      <c r="G2672" s="819" t="s">
        <v>676</v>
      </c>
      <c r="H2672" s="817" t="s">
        <v>73</v>
      </c>
      <c r="I2672" s="821">
        <v>11</v>
      </c>
      <c r="J2672" s="827">
        <v>132.15</v>
      </c>
      <c r="K2672" s="21">
        <f t="shared" si="182"/>
        <v>1453.65</v>
      </c>
      <c r="L2672" s="21">
        <f t="shared" si="181"/>
        <v>210</v>
      </c>
      <c r="M2672" s="21">
        <f t="shared" si="184"/>
        <v>210</v>
      </c>
      <c r="N2672" s="21">
        <f t="shared" si="183"/>
        <v>1663.65</v>
      </c>
      <c r="O2672" s="817" t="s">
        <v>6</v>
      </c>
      <c r="P2672" s="817" t="s">
        <v>173</v>
      </c>
      <c r="Q2672" s="822" t="s">
        <v>8</v>
      </c>
      <c r="R2672" s="823" t="s">
        <v>9</v>
      </c>
    </row>
    <row r="2673" spans="1:18" ht="15" hidden="1" customHeight="1">
      <c r="A2673" s="816">
        <v>188879</v>
      </c>
      <c r="B2673" s="817" t="s">
        <v>585</v>
      </c>
      <c r="C2673" s="817" t="s">
        <v>36</v>
      </c>
      <c r="D2673" s="817" t="s">
        <v>3</v>
      </c>
      <c r="E2673" s="818">
        <v>44492</v>
      </c>
      <c r="F2673" s="817" t="s">
        <v>71</v>
      </c>
      <c r="G2673" s="819" t="s">
        <v>676</v>
      </c>
      <c r="H2673" s="817" t="s">
        <v>73</v>
      </c>
      <c r="I2673" s="821">
        <v>11</v>
      </c>
      <c r="J2673" s="827">
        <v>132.15</v>
      </c>
      <c r="K2673" s="21">
        <f t="shared" si="182"/>
        <v>1453.65</v>
      </c>
      <c r="L2673" s="21">
        <f t="shared" si="181"/>
        <v>210</v>
      </c>
      <c r="M2673" s="21">
        <f t="shared" si="184"/>
        <v>210</v>
      </c>
      <c r="N2673" s="21">
        <f t="shared" si="183"/>
        <v>1663.65</v>
      </c>
      <c r="O2673" s="817" t="s">
        <v>6</v>
      </c>
      <c r="P2673" s="817" t="s">
        <v>173</v>
      </c>
      <c r="Q2673" s="822" t="s">
        <v>8</v>
      </c>
      <c r="R2673" s="823" t="s">
        <v>9</v>
      </c>
    </row>
    <row r="2674" spans="1:18" ht="15" hidden="1" customHeight="1">
      <c r="A2674" s="816">
        <v>188896</v>
      </c>
      <c r="B2674" s="817" t="s">
        <v>670</v>
      </c>
      <c r="C2674" s="817" t="s">
        <v>209</v>
      </c>
      <c r="D2674" s="817" t="s">
        <v>3</v>
      </c>
      <c r="E2674" s="818">
        <v>44492</v>
      </c>
      <c r="F2674" s="817" t="s">
        <v>71</v>
      </c>
      <c r="G2674" s="819" t="s">
        <v>677</v>
      </c>
      <c r="H2674" s="817" t="s">
        <v>73</v>
      </c>
      <c r="I2674" s="821">
        <v>11.5</v>
      </c>
      <c r="J2674" s="827">
        <v>146.88999999999999</v>
      </c>
      <c r="K2674" s="21">
        <f t="shared" si="182"/>
        <v>1689.2349999999999</v>
      </c>
      <c r="L2674" s="21">
        <f t="shared" si="181"/>
        <v>210</v>
      </c>
      <c r="M2674" s="21">
        <f t="shared" si="184"/>
        <v>210</v>
      </c>
      <c r="N2674" s="21">
        <f t="shared" si="183"/>
        <v>1899.2349999999999</v>
      </c>
      <c r="O2674" s="817" t="s">
        <v>6</v>
      </c>
      <c r="P2674" s="817" t="s">
        <v>109</v>
      </c>
      <c r="Q2674" s="822" t="s">
        <v>8</v>
      </c>
      <c r="R2674" s="823" t="s">
        <v>9</v>
      </c>
    </row>
    <row r="2675" spans="1:18" ht="15" hidden="1" customHeight="1">
      <c r="A2675" s="816">
        <v>196040</v>
      </c>
      <c r="B2675" s="817" t="s">
        <v>671</v>
      </c>
      <c r="C2675" s="817" t="s">
        <v>36</v>
      </c>
      <c r="D2675" s="817" t="s">
        <v>3</v>
      </c>
      <c r="E2675" s="818">
        <v>44492</v>
      </c>
      <c r="F2675" s="817" t="s">
        <v>71</v>
      </c>
      <c r="G2675" s="819" t="s">
        <v>677</v>
      </c>
      <c r="H2675" s="817" t="s">
        <v>73</v>
      </c>
      <c r="I2675" s="821">
        <v>11</v>
      </c>
      <c r="J2675" s="827">
        <v>132.15</v>
      </c>
      <c r="K2675" s="21">
        <f t="shared" si="182"/>
        <v>1453.65</v>
      </c>
      <c r="L2675" s="21">
        <f t="shared" si="181"/>
        <v>210</v>
      </c>
      <c r="M2675" s="21">
        <f t="shared" si="184"/>
        <v>210</v>
      </c>
      <c r="N2675" s="21">
        <f t="shared" si="183"/>
        <v>1663.65</v>
      </c>
      <c r="O2675" s="817" t="s">
        <v>6</v>
      </c>
      <c r="P2675" s="817" t="s">
        <v>109</v>
      </c>
      <c r="Q2675" s="822" t="s">
        <v>8</v>
      </c>
      <c r="R2675" s="823" t="s">
        <v>9</v>
      </c>
    </row>
    <row r="2676" spans="1:18" ht="15" hidden="1" customHeight="1">
      <c r="A2676" s="816">
        <v>201359</v>
      </c>
      <c r="B2676" s="817" t="s">
        <v>672</v>
      </c>
      <c r="C2676" s="817" t="s">
        <v>36</v>
      </c>
      <c r="D2676" s="817" t="s">
        <v>3</v>
      </c>
      <c r="E2676" s="818">
        <v>44492</v>
      </c>
      <c r="F2676" s="817" t="s">
        <v>71</v>
      </c>
      <c r="G2676" s="819" t="s">
        <v>677</v>
      </c>
      <c r="H2676" s="817" t="s">
        <v>73</v>
      </c>
      <c r="I2676" s="821">
        <v>11</v>
      </c>
      <c r="J2676" s="827">
        <v>132.15</v>
      </c>
      <c r="K2676" s="21">
        <f t="shared" si="182"/>
        <v>1453.65</v>
      </c>
      <c r="L2676" s="21">
        <f t="shared" si="181"/>
        <v>210</v>
      </c>
      <c r="M2676" s="21">
        <f t="shared" si="184"/>
        <v>210</v>
      </c>
      <c r="N2676" s="21">
        <f t="shared" si="183"/>
        <v>1663.65</v>
      </c>
      <c r="O2676" s="817" t="s">
        <v>6</v>
      </c>
      <c r="P2676" s="817" t="s">
        <v>109</v>
      </c>
      <c r="Q2676" s="822" t="s">
        <v>8</v>
      </c>
      <c r="R2676" s="823" t="s">
        <v>9</v>
      </c>
    </row>
    <row r="2677" spans="1:18" ht="15" hidden="1" customHeight="1">
      <c r="A2677" s="816">
        <v>210604</v>
      </c>
      <c r="B2677" s="817" t="s">
        <v>651</v>
      </c>
      <c r="C2677" s="817" t="s">
        <v>572</v>
      </c>
      <c r="D2677" s="817" t="s">
        <v>3</v>
      </c>
      <c r="E2677" s="818">
        <v>44492</v>
      </c>
      <c r="F2677" s="817" t="s">
        <v>71</v>
      </c>
      <c r="G2677" s="819" t="s">
        <v>676</v>
      </c>
      <c r="H2677" s="817" t="s">
        <v>73</v>
      </c>
      <c r="I2677" s="821">
        <v>11</v>
      </c>
      <c r="J2677" s="827">
        <v>70.81</v>
      </c>
      <c r="K2677" s="21">
        <f t="shared" si="182"/>
        <v>778.91000000000008</v>
      </c>
      <c r="L2677" s="21">
        <f t="shared" si="181"/>
        <v>210</v>
      </c>
      <c r="M2677" s="21">
        <f t="shared" si="184"/>
        <v>210</v>
      </c>
      <c r="N2677" s="21">
        <f t="shared" si="183"/>
        <v>988.91000000000008</v>
      </c>
      <c r="O2677" s="817" t="s">
        <v>6</v>
      </c>
      <c r="P2677" s="817" t="s">
        <v>173</v>
      </c>
      <c r="Q2677" s="822" t="s">
        <v>8</v>
      </c>
      <c r="R2677" s="823" t="s">
        <v>9</v>
      </c>
    </row>
    <row r="2678" spans="1:18" ht="15" hidden="1" customHeight="1">
      <c r="A2678" s="816">
        <v>116532</v>
      </c>
      <c r="B2678" s="817" t="s">
        <v>550</v>
      </c>
      <c r="C2678" s="817" t="s">
        <v>209</v>
      </c>
      <c r="D2678" s="817" t="s">
        <v>3</v>
      </c>
      <c r="E2678" s="818">
        <v>44493</v>
      </c>
      <c r="F2678" s="817" t="s">
        <v>71</v>
      </c>
      <c r="G2678" s="819" t="s">
        <v>619</v>
      </c>
      <c r="H2678" s="817" t="s">
        <v>73</v>
      </c>
      <c r="I2678" s="821">
        <v>12</v>
      </c>
      <c r="J2678" s="827">
        <v>146.88999999999999</v>
      </c>
      <c r="K2678" s="21">
        <f t="shared" si="182"/>
        <v>1762.6799999999998</v>
      </c>
      <c r="L2678" s="21">
        <f t="shared" si="181"/>
        <v>210</v>
      </c>
      <c r="M2678" s="21">
        <f t="shared" si="184"/>
        <v>210</v>
      </c>
      <c r="N2678" s="21">
        <f t="shared" si="183"/>
        <v>1972.6799999999998</v>
      </c>
      <c r="O2678" s="817" t="s">
        <v>6</v>
      </c>
      <c r="P2678" s="817" t="s">
        <v>109</v>
      </c>
      <c r="Q2678" s="822" t="s">
        <v>8</v>
      </c>
      <c r="R2678" s="823" t="s">
        <v>9</v>
      </c>
    </row>
    <row r="2679" spans="1:18" ht="15" hidden="1" customHeight="1">
      <c r="A2679" s="816">
        <v>117367</v>
      </c>
      <c r="B2679" s="817" t="s">
        <v>575</v>
      </c>
      <c r="C2679" s="817" t="s">
        <v>401</v>
      </c>
      <c r="D2679" s="817" t="s">
        <v>3</v>
      </c>
      <c r="E2679" s="818">
        <v>44493</v>
      </c>
      <c r="F2679" s="817" t="s">
        <v>71</v>
      </c>
      <c r="G2679" s="819" t="s">
        <v>619</v>
      </c>
      <c r="H2679" s="817" t="s">
        <v>73</v>
      </c>
      <c r="I2679" s="821">
        <v>12</v>
      </c>
      <c r="J2679" s="827">
        <v>81.03</v>
      </c>
      <c r="K2679" s="21">
        <f t="shared" si="182"/>
        <v>972.36</v>
      </c>
      <c r="L2679" s="21">
        <f t="shared" si="181"/>
        <v>210</v>
      </c>
      <c r="M2679" s="21">
        <f t="shared" si="184"/>
        <v>210</v>
      </c>
      <c r="N2679" s="21">
        <f t="shared" si="183"/>
        <v>1182.3600000000001</v>
      </c>
      <c r="O2679" s="817" t="s">
        <v>6</v>
      </c>
      <c r="P2679" s="817" t="s">
        <v>109</v>
      </c>
      <c r="Q2679" s="822" t="s">
        <v>8</v>
      </c>
      <c r="R2679" s="823" t="s">
        <v>9</v>
      </c>
    </row>
    <row r="2680" spans="1:18" ht="15" hidden="1" customHeight="1">
      <c r="A2680" s="816">
        <v>117537</v>
      </c>
      <c r="B2680" s="817" t="s">
        <v>582</v>
      </c>
      <c r="C2680" s="817" t="s">
        <v>59</v>
      </c>
      <c r="D2680" s="817" t="s">
        <v>3</v>
      </c>
      <c r="E2680" s="818">
        <v>44493</v>
      </c>
      <c r="F2680" s="817" t="s">
        <v>71</v>
      </c>
      <c r="G2680" s="819" t="s">
        <v>619</v>
      </c>
      <c r="H2680" s="817" t="s">
        <v>73</v>
      </c>
      <c r="I2680" s="821">
        <v>12</v>
      </c>
      <c r="J2680" s="827">
        <v>111.7</v>
      </c>
      <c r="K2680" s="21">
        <f t="shared" si="182"/>
        <v>1340.4</v>
      </c>
      <c r="L2680" s="21">
        <f t="shared" si="181"/>
        <v>210</v>
      </c>
      <c r="M2680" s="21">
        <f t="shared" si="184"/>
        <v>210</v>
      </c>
      <c r="N2680" s="21">
        <f t="shared" si="183"/>
        <v>1550.4</v>
      </c>
      <c r="O2680" s="817" t="s">
        <v>6</v>
      </c>
      <c r="P2680" s="817" t="s">
        <v>109</v>
      </c>
      <c r="Q2680" s="822" t="s">
        <v>8</v>
      </c>
      <c r="R2680" s="823" t="s">
        <v>9</v>
      </c>
    </row>
    <row r="2681" spans="1:18" ht="15" hidden="1" customHeight="1">
      <c r="A2681" s="816">
        <v>117541</v>
      </c>
      <c r="B2681" s="817" t="s">
        <v>564</v>
      </c>
      <c r="C2681" s="817" t="s">
        <v>59</v>
      </c>
      <c r="D2681" s="817" t="s">
        <v>3</v>
      </c>
      <c r="E2681" s="818">
        <v>44493</v>
      </c>
      <c r="F2681" s="817" t="s">
        <v>71</v>
      </c>
      <c r="G2681" s="819" t="s">
        <v>619</v>
      </c>
      <c r="H2681" s="817" t="s">
        <v>73</v>
      </c>
      <c r="I2681" s="821">
        <v>12</v>
      </c>
      <c r="J2681" s="827">
        <v>111.7</v>
      </c>
      <c r="K2681" s="21">
        <f t="shared" si="182"/>
        <v>1340.4</v>
      </c>
      <c r="L2681" s="21">
        <f t="shared" si="181"/>
        <v>210</v>
      </c>
      <c r="M2681" s="21">
        <f t="shared" si="184"/>
        <v>210</v>
      </c>
      <c r="N2681" s="21">
        <f t="shared" si="183"/>
        <v>1550.4</v>
      </c>
      <c r="O2681" s="817" t="s">
        <v>6</v>
      </c>
      <c r="P2681" s="817" t="s">
        <v>109</v>
      </c>
      <c r="Q2681" s="822" t="s">
        <v>8</v>
      </c>
      <c r="R2681" s="823" t="s">
        <v>9</v>
      </c>
    </row>
    <row r="2682" spans="1:18" ht="15" hidden="1" customHeight="1">
      <c r="A2682" s="816">
        <v>117725</v>
      </c>
      <c r="B2682" s="817" t="s">
        <v>576</v>
      </c>
      <c r="C2682" s="817" t="s">
        <v>209</v>
      </c>
      <c r="D2682" s="817" t="s">
        <v>3</v>
      </c>
      <c r="E2682" s="818">
        <v>44493</v>
      </c>
      <c r="F2682" s="817" t="s">
        <v>71</v>
      </c>
      <c r="G2682" s="819" t="s">
        <v>619</v>
      </c>
      <c r="H2682" s="817" t="s">
        <v>73</v>
      </c>
      <c r="I2682" s="821">
        <v>12</v>
      </c>
      <c r="J2682" s="827">
        <v>146.88999999999999</v>
      </c>
      <c r="K2682" s="21">
        <f t="shared" si="182"/>
        <v>1762.6799999999998</v>
      </c>
      <c r="L2682" s="21">
        <f t="shared" si="181"/>
        <v>210</v>
      </c>
      <c r="M2682" s="21">
        <f t="shared" si="184"/>
        <v>210</v>
      </c>
      <c r="N2682" s="21">
        <f t="shared" si="183"/>
        <v>1972.6799999999998</v>
      </c>
      <c r="O2682" s="817" t="s">
        <v>6</v>
      </c>
      <c r="P2682" s="817" t="s">
        <v>109</v>
      </c>
      <c r="Q2682" s="822" t="s">
        <v>8</v>
      </c>
      <c r="R2682" s="823" t="s">
        <v>9</v>
      </c>
    </row>
    <row r="2683" spans="1:18" ht="15" hidden="1" customHeight="1">
      <c r="A2683" s="816">
        <v>118370</v>
      </c>
      <c r="B2683" s="817" t="s">
        <v>222</v>
      </c>
      <c r="C2683" s="817" t="s">
        <v>18</v>
      </c>
      <c r="D2683" s="817" t="s">
        <v>3</v>
      </c>
      <c r="E2683" s="818">
        <v>44493</v>
      </c>
      <c r="F2683" s="817" t="s">
        <v>71</v>
      </c>
      <c r="G2683" s="819" t="s">
        <v>223</v>
      </c>
      <c r="H2683" s="817" t="s">
        <v>73</v>
      </c>
      <c r="I2683" s="821">
        <v>12</v>
      </c>
      <c r="J2683" s="827">
        <v>150.59</v>
      </c>
      <c r="K2683" s="21">
        <f t="shared" si="182"/>
        <v>1807.08</v>
      </c>
      <c r="L2683" s="21">
        <f t="shared" si="181"/>
        <v>210</v>
      </c>
      <c r="M2683" s="21">
        <f t="shared" si="184"/>
        <v>210</v>
      </c>
      <c r="N2683" s="21">
        <f t="shared" si="183"/>
        <v>2017.08</v>
      </c>
      <c r="O2683" s="817"/>
      <c r="P2683" s="817"/>
      <c r="Q2683" s="822" t="s">
        <v>8</v>
      </c>
      <c r="R2683" s="823" t="s">
        <v>9</v>
      </c>
    </row>
    <row r="2684" spans="1:18" ht="15" hidden="1" customHeight="1">
      <c r="A2684" s="816">
        <v>118488</v>
      </c>
      <c r="B2684" s="817" t="s">
        <v>604</v>
      </c>
      <c r="C2684" s="817" t="s">
        <v>401</v>
      </c>
      <c r="D2684" s="817" t="s">
        <v>3</v>
      </c>
      <c r="E2684" s="818">
        <v>44493</v>
      </c>
      <c r="F2684" s="817" t="s">
        <v>71</v>
      </c>
      <c r="G2684" s="819" t="s">
        <v>619</v>
      </c>
      <c r="H2684" s="817" t="s">
        <v>73</v>
      </c>
      <c r="I2684" s="821">
        <v>12</v>
      </c>
      <c r="J2684" s="827">
        <v>81.03</v>
      </c>
      <c r="K2684" s="21">
        <f t="shared" si="182"/>
        <v>972.36</v>
      </c>
      <c r="L2684" s="21">
        <f t="shared" si="181"/>
        <v>210</v>
      </c>
      <c r="M2684" s="21">
        <f t="shared" si="184"/>
        <v>210</v>
      </c>
      <c r="N2684" s="21">
        <f t="shared" si="183"/>
        <v>1182.3600000000001</v>
      </c>
      <c r="O2684" s="817" t="s">
        <v>6</v>
      </c>
      <c r="P2684" s="817" t="s">
        <v>109</v>
      </c>
      <c r="Q2684" s="822" t="s">
        <v>8</v>
      </c>
      <c r="R2684" s="823" t="s">
        <v>9</v>
      </c>
    </row>
    <row r="2685" spans="1:18" ht="15" hidden="1" customHeight="1">
      <c r="A2685" s="816">
        <v>118970</v>
      </c>
      <c r="B2685" s="817" t="s">
        <v>666</v>
      </c>
      <c r="C2685" s="817" t="s">
        <v>39</v>
      </c>
      <c r="D2685" s="817" t="s">
        <v>3</v>
      </c>
      <c r="E2685" s="818">
        <v>44493</v>
      </c>
      <c r="F2685" s="817" t="s">
        <v>71</v>
      </c>
      <c r="G2685" s="819" t="s">
        <v>679</v>
      </c>
      <c r="H2685" s="817" t="s">
        <v>73</v>
      </c>
      <c r="I2685" s="821">
        <v>12</v>
      </c>
      <c r="J2685" s="827">
        <v>81.03</v>
      </c>
      <c r="K2685" s="21">
        <f t="shared" si="182"/>
        <v>972.36</v>
      </c>
      <c r="L2685" s="21">
        <f t="shared" ref="L2685:L2748" si="185">IF(OR(I2685=11,I2685&gt;11),210,210*(I2685/11))</f>
        <v>210</v>
      </c>
      <c r="M2685" s="21">
        <f t="shared" si="184"/>
        <v>210</v>
      </c>
      <c r="N2685" s="21">
        <f t="shared" si="183"/>
        <v>1182.3600000000001</v>
      </c>
      <c r="O2685" s="817" t="s">
        <v>6</v>
      </c>
      <c r="P2685" s="817" t="s">
        <v>258</v>
      </c>
      <c r="Q2685" s="822" t="s">
        <v>8</v>
      </c>
      <c r="R2685" s="823" t="s">
        <v>9</v>
      </c>
    </row>
    <row r="2686" spans="1:18" ht="15" hidden="1" customHeight="1">
      <c r="A2686" s="816">
        <v>119238</v>
      </c>
      <c r="B2686" s="817" t="s">
        <v>668</v>
      </c>
      <c r="C2686" s="817" t="s">
        <v>36</v>
      </c>
      <c r="D2686" s="817" t="s">
        <v>3</v>
      </c>
      <c r="E2686" s="818">
        <v>44493</v>
      </c>
      <c r="F2686" s="817" t="s">
        <v>71</v>
      </c>
      <c r="G2686" s="819" t="s">
        <v>679</v>
      </c>
      <c r="H2686" s="817" t="s">
        <v>73</v>
      </c>
      <c r="I2686" s="821">
        <v>12</v>
      </c>
      <c r="J2686" s="827">
        <v>132.15</v>
      </c>
      <c r="K2686" s="21">
        <f t="shared" si="182"/>
        <v>1585.8000000000002</v>
      </c>
      <c r="L2686" s="21">
        <f t="shared" si="185"/>
        <v>210</v>
      </c>
      <c r="M2686" s="21">
        <f t="shared" si="184"/>
        <v>210</v>
      </c>
      <c r="N2686" s="21">
        <f t="shared" si="183"/>
        <v>1795.8000000000002</v>
      </c>
      <c r="O2686" s="817" t="s">
        <v>6</v>
      </c>
      <c r="P2686" s="817" t="s">
        <v>258</v>
      </c>
      <c r="Q2686" s="822" t="s">
        <v>8</v>
      </c>
      <c r="R2686" s="823" t="s">
        <v>9</v>
      </c>
    </row>
    <row r="2687" spans="1:18" ht="15" hidden="1" customHeight="1">
      <c r="A2687" s="816">
        <v>136050</v>
      </c>
      <c r="B2687" s="817" t="s">
        <v>669</v>
      </c>
      <c r="C2687" s="817" t="s">
        <v>36</v>
      </c>
      <c r="D2687" s="817" t="s">
        <v>3</v>
      </c>
      <c r="E2687" s="818">
        <v>44493</v>
      </c>
      <c r="F2687" s="817" t="s">
        <v>71</v>
      </c>
      <c r="G2687" s="819" t="s">
        <v>679</v>
      </c>
      <c r="H2687" s="817" t="s">
        <v>73</v>
      </c>
      <c r="I2687" s="821">
        <v>12</v>
      </c>
      <c r="J2687" s="827">
        <v>132.15</v>
      </c>
      <c r="K2687" s="21">
        <f t="shared" si="182"/>
        <v>1585.8000000000002</v>
      </c>
      <c r="L2687" s="21">
        <f t="shared" si="185"/>
        <v>210</v>
      </c>
      <c r="M2687" s="21">
        <f t="shared" si="184"/>
        <v>210</v>
      </c>
      <c r="N2687" s="21">
        <f t="shared" si="183"/>
        <v>1795.8000000000002</v>
      </c>
      <c r="O2687" s="817" t="s">
        <v>6</v>
      </c>
      <c r="P2687" s="817" t="s">
        <v>258</v>
      </c>
      <c r="Q2687" s="822" t="s">
        <v>8</v>
      </c>
      <c r="R2687" s="823" t="s">
        <v>9</v>
      </c>
    </row>
    <row r="2688" spans="1:18" ht="15" hidden="1" customHeight="1">
      <c r="A2688" s="825">
        <v>138438</v>
      </c>
      <c r="B2688" s="824" t="s">
        <v>680</v>
      </c>
      <c r="C2688" s="824" t="s">
        <v>63</v>
      </c>
      <c r="D2688" s="824" t="s">
        <v>3</v>
      </c>
      <c r="E2688" s="826">
        <v>44493</v>
      </c>
      <c r="F2688" s="824" t="s">
        <v>71</v>
      </c>
      <c r="G2688" s="824" t="s">
        <v>681</v>
      </c>
      <c r="H2688" s="824" t="s">
        <v>73</v>
      </c>
      <c r="I2688" s="829">
        <v>11</v>
      </c>
      <c r="J2688" s="830">
        <v>91.26</v>
      </c>
      <c r="K2688" s="21">
        <f t="shared" si="182"/>
        <v>1003.86</v>
      </c>
      <c r="L2688" s="21">
        <f t="shared" si="185"/>
        <v>210</v>
      </c>
      <c r="M2688" s="21">
        <f t="shared" si="184"/>
        <v>210</v>
      </c>
      <c r="N2688" s="21">
        <f t="shared" si="183"/>
        <v>1213.8600000000001</v>
      </c>
      <c r="O2688" s="824" t="s">
        <v>6</v>
      </c>
      <c r="P2688" s="824" t="s">
        <v>637</v>
      </c>
      <c r="Q2688" s="831" t="s">
        <v>8</v>
      </c>
      <c r="R2688" s="832" t="s">
        <v>9</v>
      </c>
    </row>
    <row r="2689" spans="1:18" ht="15" hidden="1" customHeight="1">
      <c r="A2689" s="816">
        <v>139162</v>
      </c>
      <c r="B2689" s="817" t="s">
        <v>568</v>
      </c>
      <c r="C2689" s="817" t="s">
        <v>36</v>
      </c>
      <c r="D2689" s="817" t="s">
        <v>3</v>
      </c>
      <c r="E2689" s="818">
        <v>44493</v>
      </c>
      <c r="F2689" s="817" t="s">
        <v>71</v>
      </c>
      <c r="G2689" s="819" t="s">
        <v>619</v>
      </c>
      <c r="H2689" s="817" t="s">
        <v>73</v>
      </c>
      <c r="I2689" s="821">
        <v>12</v>
      </c>
      <c r="J2689" s="827">
        <v>132.15</v>
      </c>
      <c r="K2689" s="21">
        <f t="shared" si="182"/>
        <v>1585.8000000000002</v>
      </c>
      <c r="L2689" s="21">
        <f t="shared" si="185"/>
        <v>210</v>
      </c>
      <c r="M2689" s="21">
        <f t="shared" si="184"/>
        <v>210</v>
      </c>
      <c r="N2689" s="21">
        <f t="shared" si="183"/>
        <v>1795.8000000000002</v>
      </c>
      <c r="O2689" s="817" t="s">
        <v>6</v>
      </c>
      <c r="P2689" s="817" t="s">
        <v>109</v>
      </c>
      <c r="Q2689" s="822" t="s">
        <v>8</v>
      </c>
      <c r="R2689" s="823" t="s">
        <v>9</v>
      </c>
    </row>
    <row r="2690" spans="1:18" ht="15" hidden="1" customHeight="1">
      <c r="A2690" s="816">
        <v>156150</v>
      </c>
      <c r="B2690" s="817" t="s">
        <v>579</v>
      </c>
      <c r="C2690" s="817" t="s">
        <v>39</v>
      </c>
      <c r="D2690" s="817" t="s">
        <v>3</v>
      </c>
      <c r="E2690" s="818">
        <v>44493</v>
      </c>
      <c r="F2690" s="817" t="s">
        <v>71</v>
      </c>
      <c r="G2690" s="819" t="s">
        <v>619</v>
      </c>
      <c r="H2690" s="817" t="s">
        <v>73</v>
      </c>
      <c r="I2690" s="821">
        <v>12</v>
      </c>
      <c r="J2690" s="827">
        <v>81.03</v>
      </c>
      <c r="K2690" s="21">
        <f t="shared" si="182"/>
        <v>972.36</v>
      </c>
      <c r="L2690" s="21">
        <f t="shared" si="185"/>
        <v>210</v>
      </c>
      <c r="M2690" s="21">
        <f t="shared" si="184"/>
        <v>210</v>
      </c>
      <c r="N2690" s="21">
        <f t="shared" si="183"/>
        <v>1182.3600000000001</v>
      </c>
      <c r="O2690" s="817" t="s">
        <v>6</v>
      </c>
      <c r="P2690" s="817" t="s">
        <v>109</v>
      </c>
      <c r="Q2690" s="822" t="s">
        <v>8</v>
      </c>
      <c r="R2690" s="823" t="s">
        <v>9</v>
      </c>
    </row>
    <row r="2691" spans="1:18" ht="15" hidden="1" customHeight="1">
      <c r="A2691" s="816">
        <v>180376</v>
      </c>
      <c r="B2691" s="817" t="s">
        <v>569</v>
      </c>
      <c r="C2691" s="817" t="s">
        <v>36</v>
      </c>
      <c r="D2691" s="817" t="s">
        <v>3</v>
      </c>
      <c r="E2691" s="818">
        <v>44493</v>
      </c>
      <c r="F2691" s="817" t="s">
        <v>71</v>
      </c>
      <c r="G2691" s="819" t="s">
        <v>619</v>
      </c>
      <c r="H2691" s="817" t="s">
        <v>73</v>
      </c>
      <c r="I2691" s="821">
        <v>12</v>
      </c>
      <c r="J2691" s="827">
        <v>132.15</v>
      </c>
      <c r="K2691" s="21">
        <f t="shared" si="182"/>
        <v>1585.8000000000002</v>
      </c>
      <c r="L2691" s="21">
        <f t="shared" si="185"/>
        <v>210</v>
      </c>
      <c r="M2691" s="21">
        <f t="shared" si="184"/>
        <v>210</v>
      </c>
      <c r="N2691" s="21">
        <f t="shared" si="183"/>
        <v>1795.8000000000002</v>
      </c>
      <c r="O2691" s="817" t="s">
        <v>6</v>
      </c>
      <c r="P2691" s="817" t="s">
        <v>109</v>
      </c>
      <c r="Q2691" s="822" t="s">
        <v>8</v>
      </c>
      <c r="R2691" s="823" t="s">
        <v>9</v>
      </c>
    </row>
    <row r="2692" spans="1:18" ht="15" hidden="1" customHeight="1">
      <c r="A2692" s="825">
        <v>185549</v>
      </c>
      <c r="B2692" s="824" t="s">
        <v>553</v>
      </c>
      <c r="C2692" s="824" t="s">
        <v>63</v>
      </c>
      <c r="D2692" s="824" t="s">
        <v>3</v>
      </c>
      <c r="E2692" s="826">
        <v>44493</v>
      </c>
      <c r="F2692" s="824" t="s">
        <v>71</v>
      </c>
      <c r="G2692" s="824" t="s">
        <v>681</v>
      </c>
      <c r="H2692" s="824" t="s">
        <v>73</v>
      </c>
      <c r="I2692" s="829">
        <v>11</v>
      </c>
      <c r="J2692" s="830">
        <v>91.26</v>
      </c>
      <c r="K2692" s="21">
        <f t="shared" si="182"/>
        <v>1003.86</v>
      </c>
      <c r="L2692" s="21">
        <f t="shared" si="185"/>
        <v>210</v>
      </c>
      <c r="M2692" s="21">
        <f t="shared" si="184"/>
        <v>210</v>
      </c>
      <c r="N2692" s="21">
        <f t="shared" si="183"/>
        <v>1213.8600000000001</v>
      </c>
      <c r="O2692" s="824" t="s">
        <v>6</v>
      </c>
      <c r="P2692" s="824" t="s">
        <v>637</v>
      </c>
      <c r="Q2692" s="831" t="s">
        <v>8</v>
      </c>
      <c r="R2692" s="832" t="s">
        <v>9</v>
      </c>
    </row>
    <row r="2693" spans="1:18" ht="15" hidden="1" customHeight="1">
      <c r="A2693" s="816">
        <v>188879</v>
      </c>
      <c r="B2693" s="817" t="s">
        <v>585</v>
      </c>
      <c r="C2693" s="817" t="s">
        <v>36</v>
      </c>
      <c r="D2693" s="817" t="s">
        <v>3</v>
      </c>
      <c r="E2693" s="818">
        <v>44493</v>
      </c>
      <c r="F2693" s="817" t="s">
        <v>71</v>
      </c>
      <c r="G2693" s="819" t="s">
        <v>619</v>
      </c>
      <c r="H2693" s="817" t="s">
        <v>73</v>
      </c>
      <c r="I2693" s="821">
        <v>12</v>
      </c>
      <c r="J2693" s="827">
        <v>132.15</v>
      </c>
      <c r="K2693" s="21">
        <f t="shared" ref="K2693:K2756" si="186">J2693*I2693</f>
        <v>1585.8000000000002</v>
      </c>
      <c r="L2693" s="21">
        <f t="shared" si="185"/>
        <v>210</v>
      </c>
      <c r="M2693" s="21">
        <f t="shared" si="184"/>
        <v>210</v>
      </c>
      <c r="N2693" s="21">
        <f t="shared" si="183"/>
        <v>1795.8000000000002</v>
      </c>
      <c r="O2693" s="817" t="s">
        <v>6</v>
      </c>
      <c r="P2693" s="817" t="s">
        <v>109</v>
      </c>
      <c r="Q2693" s="822" t="s">
        <v>8</v>
      </c>
      <c r="R2693" s="823" t="s">
        <v>9</v>
      </c>
    </row>
    <row r="2694" spans="1:18" ht="15" hidden="1" customHeight="1">
      <c r="A2694" s="816">
        <v>188896</v>
      </c>
      <c r="B2694" s="817" t="s">
        <v>670</v>
      </c>
      <c r="C2694" s="817" t="s">
        <v>209</v>
      </c>
      <c r="D2694" s="817" t="s">
        <v>3</v>
      </c>
      <c r="E2694" s="818">
        <v>44493</v>
      </c>
      <c r="F2694" s="817" t="s">
        <v>71</v>
      </c>
      <c r="G2694" s="819" t="s">
        <v>679</v>
      </c>
      <c r="H2694" s="817" t="s">
        <v>73</v>
      </c>
      <c r="I2694" s="821">
        <v>12.5</v>
      </c>
      <c r="J2694" s="827">
        <v>146.88999999999999</v>
      </c>
      <c r="K2694" s="21">
        <f t="shared" si="186"/>
        <v>1836.1249999999998</v>
      </c>
      <c r="L2694" s="21">
        <f t="shared" si="185"/>
        <v>210</v>
      </c>
      <c r="M2694" s="21">
        <f t="shared" si="184"/>
        <v>210</v>
      </c>
      <c r="N2694" s="21">
        <f t="shared" ref="N2694:N2757" si="187">K2694+M2694</f>
        <v>2046.1249999999998</v>
      </c>
      <c r="O2694" s="817" t="s">
        <v>6</v>
      </c>
      <c r="P2694" s="817" t="s">
        <v>258</v>
      </c>
      <c r="Q2694" s="822" t="s">
        <v>8</v>
      </c>
      <c r="R2694" s="823" t="s">
        <v>9</v>
      </c>
    </row>
    <row r="2695" spans="1:18" ht="15" hidden="1" customHeight="1">
      <c r="A2695" s="825">
        <v>189100</v>
      </c>
      <c r="B2695" s="824" t="s">
        <v>682</v>
      </c>
      <c r="C2695" s="824" t="s">
        <v>63</v>
      </c>
      <c r="D2695" s="824" t="s">
        <v>3</v>
      </c>
      <c r="E2695" s="826">
        <v>44493</v>
      </c>
      <c r="F2695" s="824" t="s">
        <v>71</v>
      </c>
      <c r="G2695" s="824" t="s">
        <v>681</v>
      </c>
      <c r="H2695" s="824" t="s">
        <v>73</v>
      </c>
      <c r="I2695" s="829">
        <v>11</v>
      </c>
      <c r="J2695" s="830">
        <v>91.26</v>
      </c>
      <c r="K2695" s="21">
        <f t="shared" si="186"/>
        <v>1003.86</v>
      </c>
      <c r="L2695" s="21">
        <f t="shared" si="185"/>
        <v>210</v>
      </c>
      <c r="M2695" s="21">
        <f t="shared" ref="M2695:M2758" si="188">IFERROR(ROUND(L2695,2),0)</f>
        <v>210</v>
      </c>
      <c r="N2695" s="21">
        <f t="shared" si="187"/>
        <v>1213.8600000000001</v>
      </c>
      <c r="O2695" s="824" t="s">
        <v>6</v>
      </c>
      <c r="P2695" s="824" t="s">
        <v>637</v>
      </c>
      <c r="Q2695" s="831" t="s">
        <v>8</v>
      </c>
      <c r="R2695" s="832" t="s">
        <v>9</v>
      </c>
    </row>
    <row r="2696" spans="1:18" ht="15" hidden="1" customHeight="1">
      <c r="A2696" s="816">
        <v>196040</v>
      </c>
      <c r="B2696" s="817" t="s">
        <v>671</v>
      </c>
      <c r="C2696" s="817" t="s">
        <v>36</v>
      </c>
      <c r="D2696" s="817" t="s">
        <v>3</v>
      </c>
      <c r="E2696" s="818">
        <v>44493</v>
      </c>
      <c r="F2696" s="817" t="s">
        <v>71</v>
      </c>
      <c r="G2696" s="819" t="s">
        <v>679</v>
      </c>
      <c r="H2696" s="817" t="s">
        <v>73</v>
      </c>
      <c r="I2696" s="821">
        <v>12</v>
      </c>
      <c r="J2696" s="827">
        <v>132.15</v>
      </c>
      <c r="K2696" s="21">
        <f t="shared" si="186"/>
        <v>1585.8000000000002</v>
      </c>
      <c r="L2696" s="21">
        <f t="shared" si="185"/>
        <v>210</v>
      </c>
      <c r="M2696" s="21">
        <f t="shared" si="188"/>
        <v>210</v>
      </c>
      <c r="N2696" s="21">
        <f t="shared" si="187"/>
        <v>1795.8000000000002</v>
      </c>
      <c r="O2696" s="817" t="s">
        <v>6</v>
      </c>
      <c r="P2696" s="817" t="s">
        <v>258</v>
      </c>
      <c r="Q2696" s="822" t="s">
        <v>8</v>
      </c>
      <c r="R2696" s="823" t="s">
        <v>9</v>
      </c>
    </row>
    <row r="2697" spans="1:18" ht="15" hidden="1" customHeight="1">
      <c r="A2697" s="825">
        <v>197055</v>
      </c>
      <c r="B2697" s="824" t="s">
        <v>683</v>
      </c>
      <c r="C2697" s="824" t="s">
        <v>39</v>
      </c>
      <c r="D2697" s="824" t="s">
        <v>3</v>
      </c>
      <c r="E2697" s="826">
        <v>44493</v>
      </c>
      <c r="F2697" s="824" t="s">
        <v>71</v>
      </c>
      <c r="G2697" s="824" t="s">
        <v>681</v>
      </c>
      <c r="H2697" s="824" t="s">
        <v>73</v>
      </c>
      <c r="I2697" s="829">
        <v>11</v>
      </c>
      <c r="J2697" s="830">
        <v>81.03</v>
      </c>
      <c r="K2697" s="21">
        <f t="shared" si="186"/>
        <v>891.33</v>
      </c>
      <c r="L2697" s="21">
        <f t="shared" si="185"/>
        <v>210</v>
      </c>
      <c r="M2697" s="21">
        <f t="shared" si="188"/>
        <v>210</v>
      </c>
      <c r="N2697" s="21">
        <f t="shared" si="187"/>
        <v>1101.33</v>
      </c>
      <c r="O2697" s="824" t="s">
        <v>6</v>
      </c>
      <c r="P2697" s="824" t="s">
        <v>637</v>
      </c>
      <c r="Q2697" s="831" t="s">
        <v>8</v>
      </c>
      <c r="R2697" s="832" t="s">
        <v>9</v>
      </c>
    </row>
    <row r="2698" spans="1:18" ht="15" hidden="1" customHeight="1">
      <c r="A2698" s="816">
        <v>201359</v>
      </c>
      <c r="B2698" s="817" t="s">
        <v>672</v>
      </c>
      <c r="C2698" s="817" t="s">
        <v>36</v>
      </c>
      <c r="D2698" s="817" t="s">
        <v>3</v>
      </c>
      <c r="E2698" s="818">
        <v>44493</v>
      </c>
      <c r="F2698" s="817" t="s">
        <v>71</v>
      </c>
      <c r="G2698" s="819" t="s">
        <v>679</v>
      </c>
      <c r="H2698" s="817" t="s">
        <v>73</v>
      </c>
      <c r="I2698" s="821">
        <v>12</v>
      </c>
      <c r="J2698" s="827">
        <v>132.15</v>
      </c>
      <c r="K2698" s="21">
        <f t="shared" si="186"/>
        <v>1585.8000000000002</v>
      </c>
      <c r="L2698" s="21">
        <f t="shared" si="185"/>
        <v>210</v>
      </c>
      <c r="M2698" s="21">
        <f t="shared" si="188"/>
        <v>210</v>
      </c>
      <c r="N2698" s="21">
        <f t="shared" si="187"/>
        <v>1795.8000000000002</v>
      </c>
      <c r="O2698" s="817" t="s">
        <v>6</v>
      </c>
      <c r="P2698" s="817" t="s">
        <v>258</v>
      </c>
      <c r="Q2698" s="822" t="s">
        <v>8</v>
      </c>
      <c r="R2698" s="823" t="s">
        <v>9</v>
      </c>
    </row>
    <row r="2699" spans="1:18" ht="15" hidden="1" customHeight="1">
      <c r="A2699" s="825">
        <v>205193</v>
      </c>
      <c r="B2699" s="824" t="s">
        <v>684</v>
      </c>
      <c r="C2699" s="824" t="s">
        <v>685</v>
      </c>
      <c r="D2699" s="824" t="s">
        <v>3</v>
      </c>
      <c r="E2699" s="826">
        <v>44493</v>
      </c>
      <c r="F2699" s="824" t="s">
        <v>71</v>
      </c>
      <c r="G2699" s="824" t="s">
        <v>681</v>
      </c>
      <c r="H2699" s="824" t="s">
        <v>73</v>
      </c>
      <c r="I2699" s="829">
        <v>11</v>
      </c>
      <c r="J2699" s="830">
        <v>91.26</v>
      </c>
      <c r="K2699" s="21">
        <f t="shared" si="186"/>
        <v>1003.86</v>
      </c>
      <c r="L2699" s="21">
        <f t="shared" si="185"/>
        <v>210</v>
      </c>
      <c r="M2699" s="21">
        <f t="shared" si="188"/>
        <v>210</v>
      </c>
      <c r="N2699" s="21">
        <f t="shared" si="187"/>
        <v>1213.8600000000001</v>
      </c>
      <c r="O2699" s="824" t="s">
        <v>6</v>
      </c>
      <c r="P2699" s="824" t="s">
        <v>637</v>
      </c>
      <c r="Q2699" s="831" t="s">
        <v>8</v>
      </c>
      <c r="R2699" s="832" t="s">
        <v>9</v>
      </c>
    </row>
    <row r="2700" spans="1:18" ht="15" hidden="1" customHeight="1">
      <c r="A2700" s="825">
        <v>208927</v>
      </c>
      <c r="B2700" s="824" t="s">
        <v>686</v>
      </c>
      <c r="C2700" s="824" t="s">
        <v>685</v>
      </c>
      <c r="D2700" s="824" t="s">
        <v>3</v>
      </c>
      <c r="E2700" s="826">
        <v>44493</v>
      </c>
      <c r="F2700" s="824" t="s">
        <v>71</v>
      </c>
      <c r="G2700" s="824" t="s">
        <v>681</v>
      </c>
      <c r="H2700" s="824" t="s">
        <v>73</v>
      </c>
      <c r="I2700" s="829">
        <v>11</v>
      </c>
      <c r="J2700" s="830">
        <v>91.26</v>
      </c>
      <c r="K2700" s="21">
        <f t="shared" si="186"/>
        <v>1003.86</v>
      </c>
      <c r="L2700" s="21">
        <f t="shared" si="185"/>
        <v>210</v>
      </c>
      <c r="M2700" s="21">
        <f t="shared" si="188"/>
        <v>210</v>
      </c>
      <c r="N2700" s="21">
        <f t="shared" si="187"/>
        <v>1213.8600000000001</v>
      </c>
      <c r="O2700" s="824" t="s">
        <v>6</v>
      </c>
      <c r="P2700" s="824" t="s">
        <v>637</v>
      </c>
      <c r="Q2700" s="831" t="s">
        <v>8</v>
      </c>
      <c r="R2700" s="832" t="s">
        <v>9</v>
      </c>
    </row>
    <row r="2701" spans="1:18" ht="15" hidden="1" customHeight="1">
      <c r="A2701" s="816">
        <v>210604</v>
      </c>
      <c r="B2701" s="817" t="s">
        <v>651</v>
      </c>
      <c r="C2701" s="817" t="s">
        <v>572</v>
      </c>
      <c r="D2701" s="817" t="s">
        <v>3</v>
      </c>
      <c r="E2701" s="818">
        <v>44493</v>
      </c>
      <c r="F2701" s="817" t="s">
        <v>71</v>
      </c>
      <c r="G2701" s="819" t="s">
        <v>619</v>
      </c>
      <c r="H2701" s="817" t="s">
        <v>73</v>
      </c>
      <c r="I2701" s="821">
        <v>12</v>
      </c>
      <c r="J2701" s="827">
        <v>70.81</v>
      </c>
      <c r="K2701" s="21">
        <f t="shared" si="186"/>
        <v>849.72</v>
      </c>
      <c r="L2701" s="21">
        <f t="shared" si="185"/>
        <v>210</v>
      </c>
      <c r="M2701" s="21">
        <f t="shared" si="188"/>
        <v>210</v>
      </c>
      <c r="N2701" s="21">
        <f t="shared" si="187"/>
        <v>1059.72</v>
      </c>
      <c r="O2701" s="817" t="s">
        <v>6</v>
      </c>
      <c r="P2701" s="817" t="s">
        <v>109</v>
      </c>
      <c r="Q2701" s="822" t="s">
        <v>8</v>
      </c>
      <c r="R2701" s="823" t="s">
        <v>9</v>
      </c>
    </row>
    <row r="2702" spans="1:18" ht="15" hidden="1" customHeight="1">
      <c r="A2702" s="816">
        <v>116532</v>
      </c>
      <c r="B2702" s="817" t="s">
        <v>550</v>
      </c>
      <c r="C2702" s="817" t="s">
        <v>209</v>
      </c>
      <c r="D2702" s="817" t="s">
        <v>3</v>
      </c>
      <c r="E2702" s="818">
        <v>44494</v>
      </c>
      <c r="F2702" s="817" t="s">
        <v>71</v>
      </c>
      <c r="G2702" s="819" t="s">
        <v>656</v>
      </c>
      <c r="H2702" s="817" t="s">
        <v>73</v>
      </c>
      <c r="I2702" s="821">
        <v>12</v>
      </c>
      <c r="J2702" s="827">
        <v>146.88999999999999</v>
      </c>
      <c r="K2702" s="21">
        <f t="shared" si="186"/>
        <v>1762.6799999999998</v>
      </c>
      <c r="L2702" s="21">
        <f t="shared" si="185"/>
        <v>210</v>
      </c>
      <c r="M2702" s="21">
        <f t="shared" si="188"/>
        <v>210</v>
      </c>
      <c r="N2702" s="21">
        <f t="shared" si="187"/>
        <v>1972.6799999999998</v>
      </c>
      <c r="O2702" s="817" t="s">
        <v>6</v>
      </c>
      <c r="P2702" s="817" t="s">
        <v>535</v>
      </c>
      <c r="Q2702" s="822" t="s">
        <v>8</v>
      </c>
      <c r="R2702" s="823" t="s">
        <v>9</v>
      </c>
    </row>
    <row r="2703" spans="1:18" ht="15" hidden="1" customHeight="1">
      <c r="A2703" s="816">
        <v>117367</v>
      </c>
      <c r="B2703" s="817" t="s">
        <v>575</v>
      </c>
      <c r="C2703" s="817" t="s">
        <v>401</v>
      </c>
      <c r="D2703" s="817" t="s">
        <v>3</v>
      </c>
      <c r="E2703" s="818">
        <v>44494</v>
      </c>
      <c r="F2703" s="817" t="s">
        <v>71</v>
      </c>
      <c r="G2703" s="819" t="s">
        <v>656</v>
      </c>
      <c r="H2703" s="817" t="s">
        <v>73</v>
      </c>
      <c r="I2703" s="821">
        <v>12</v>
      </c>
      <c r="J2703" s="827">
        <v>81.03</v>
      </c>
      <c r="K2703" s="21">
        <f t="shared" si="186"/>
        <v>972.36</v>
      </c>
      <c r="L2703" s="21">
        <f t="shared" si="185"/>
        <v>210</v>
      </c>
      <c r="M2703" s="21">
        <f t="shared" si="188"/>
        <v>210</v>
      </c>
      <c r="N2703" s="21">
        <f t="shared" si="187"/>
        <v>1182.3600000000001</v>
      </c>
      <c r="O2703" s="817" t="s">
        <v>6</v>
      </c>
      <c r="P2703" s="817" t="s">
        <v>535</v>
      </c>
      <c r="Q2703" s="822" t="s">
        <v>8</v>
      </c>
      <c r="R2703" s="823" t="s">
        <v>9</v>
      </c>
    </row>
    <row r="2704" spans="1:18" ht="15" hidden="1" customHeight="1">
      <c r="A2704" s="816">
        <v>117537</v>
      </c>
      <c r="B2704" s="817" t="s">
        <v>582</v>
      </c>
      <c r="C2704" s="817" t="s">
        <v>59</v>
      </c>
      <c r="D2704" s="817" t="s">
        <v>3</v>
      </c>
      <c r="E2704" s="818">
        <v>44494</v>
      </c>
      <c r="F2704" s="817" t="s">
        <v>71</v>
      </c>
      <c r="G2704" s="819" t="s">
        <v>656</v>
      </c>
      <c r="H2704" s="817" t="s">
        <v>73</v>
      </c>
      <c r="I2704" s="821">
        <v>12</v>
      </c>
      <c r="J2704" s="827">
        <v>111.7</v>
      </c>
      <c r="K2704" s="21">
        <f t="shared" si="186"/>
        <v>1340.4</v>
      </c>
      <c r="L2704" s="21">
        <f t="shared" si="185"/>
        <v>210</v>
      </c>
      <c r="M2704" s="21">
        <f t="shared" si="188"/>
        <v>210</v>
      </c>
      <c r="N2704" s="21">
        <f t="shared" si="187"/>
        <v>1550.4</v>
      </c>
      <c r="O2704" s="817" t="s">
        <v>6</v>
      </c>
      <c r="P2704" s="817" t="s">
        <v>535</v>
      </c>
      <c r="Q2704" s="822" t="s">
        <v>8</v>
      </c>
      <c r="R2704" s="823" t="s">
        <v>9</v>
      </c>
    </row>
    <row r="2705" spans="1:18" ht="15" hidden="1" customHeight="1">
      <c r="A2705" s="816">
        <v>117541</v>
      </c>
      <c r="B2705" s="817" t="s">
        <v>564</v>
      </c>
      <c r="C2705" s="817" t="s">
        <v>59</v>
      </c>
      <c r="D2705" s="817" t="s">
        <v>3</v>
      </c>
      <c r="E2705" s="818">
        <v>44494</v>
      </c>
      <c r="F2705" s="817" t="s">
        <v>71</v>
      </c>
      <c r="G2705" s="819" t="s">
        <v>656</v>
      </c>
      <c r="H2705" s="817" t="s">
        <v>73</v>
      </c>
      <c r="I2705" s="821">
        <v>12</v>
      </c>
      <c r="J2705" s="827">
        <v>111.7</v>
      </c>
      <c r="K2705" s="21">
        <f t="shared" si="186"/>
        <v>1340.4</v>
      </c>
      <c r="L2705" s="21">
        <f t="shared" si="185"/>
        <v>210</v>
      </c>
      <c r="M2705" s="21">
        <f t="shared" si="188"/>
        <v>210</v>
      </c>
      <c r="N2705" s="21">
        <f t="shared" si="187"/>
        <v>1550.4</v>
      </c>
      <c r="O2705" s="817" t="s">
        <v>6</v>
      </c>
      <c r="P2705" s="817" t="s">
        <v>535</v>
      </c>
      <c r="Q2705" s="822" t="s">
        <v>8</v>
      </c>
      <c r="R2705" s="823" t="s">
        <v>9</v>
      </c>
    </row>
    <row r="2706" spans="1:18" ht="15" hidden="1" customHeight="1">
      <c r="A2706" s="816">
        <v>117725</v>
      </c>
      <c r="B2706" s="817" t="s">
        <v>576</v>
      </c>
      <c r="C2706" s="817" t="s">
        <v>209</v>
      </c>
      <c r="D2706" s="817" t="s">
        <v>3</v>
      </c>
      <c r="E2706" s="818">
        <v>44494</v>
      </c>
      <c r="F2706" s="817" t="s">
        <v>71</v>
      </c>
      <c r="G2706" s="819" t="s">
        <v>656</v>
      </c>
      <c r="H2706" s="817" t="s">
        <v>73</v>
      </c>
      <c r="I2706" s="821">
        <v>12</v>
      </c>
      <c r="J2706" s="827">
        <v>146.88999999999999</v>
      </c>
      <c r="K2706" s="21">
        <f t="shared" si="186"/>
        <v>1762.6799999999998</v>
      </c>
      <c r="L2706" s="21">
        <f t="shared" si="185"/>
        <v>210</v>
      </c>
      <c r="M2706" s="21">
        <f t="shared" si="188"/>
        <v>210</v>
      </c>
      <c r="N2706" s="21">
        <f t="shared" si="187"/>
        <v>1972.6799999999998</v>
      </c>
      <c r="O2706" s="817" t="s">
        <v>6</v>
      </c>
      <c r="P2706" s="817" t="s">
        <v>535</v>
      </c>
      <c r="Q2706" s="822" t="s">
        <v>8</v>
      </c>
      <c r="R2706" s="823" t="s">
        <v>9</v>
      </c>
    </row>
    <row r="2707" spans="1:18" ht="15" hidden="1" customHeight="1">
      <c r="A2707" s="816">
        <v>118370</v>
      </c>
      <c r="B2707" s="817" t="s">
        <v>222</v>
      </c>
      <c r="C2707" s="817" t="s">
        <v>18</v>
      </c>
      <c r="D2707" s="817" t="s">
        <v>3</v>
      </c>
      <c r="E2707" s="818">
        <v>44494</v>
      </c>
      <c r="F2707" s="817" t="s">
        <v>71</v>
      </c>
      <c r="G2707" s="819" t="s">
        <v>223</v>
      </c>
      <c r="H2707" s="817" t="s">
        <v>73</v>
      </c>
      <c r="I2707" s="821">
        <v>12</v>
      </c>
      <c r="J2707" s="827">
        <v>150.59</v>
      </c>
      <c r="K2707" s="21">
        <f t="shared" si="186"/>
        <v>1807.08</v>
      </c>
      <c r="L2707" s="21">
        <f t="shared" si="185"/>
        <v>210</v>
      </c>
      <c r="M2707" s="21">
        <f t="shared" si="188"/>
        <v>210</v>
      </c>
      <c r="N2707" s="21">
        <f t="shared" si="187"/>
        <v>2017.08</v>
      </c>
      <c r="O2707" s="817"/>
      <c r="P2707" s="817"/>
      <c r="Q2707" s="822" t="s">
        <v>8</v>
      </c>
      <c r="R2707" s="823" t="s">
        <v>9</v>
      </c>
    </row>
    <row r="2708" spans="1:18" ht="15" hidden="1" customHeight="1">
      <c r="A2708" s="816">
        <v>118488</v>
      </c>
      <c r="B2708" s="817" t="s">
        <v>604</v>
      </c>
      <c r="C2708" s="817" t="s">
        <v>401</v>
      </c>
      <c r="D2708" s="817" t="s">
        <v>3</v>
      </c>
      <c r="E2708" s="818">
        <v>44494</v>
      </c>
      <c r="F2708" s="817" t="s">
        <v>71</v>
      </c>
      <c r="G2708" s="819" t="s">
        <v>656</v>
      </c>
      <c r="H2708" s="817" t="s">
        <v>73</v>
      </c>
      <c r="I2708" s="821">
        <v>12</v>
      </c>
      <c r="J2708" s="827">
        <v>81.03</v>
      </c>
      <c r="K2708" s="21">
        <f t="shared" si="186"/>
        <v>972.36</v>
      </c>
      <c r="L2708" s="21">
        <f t="shared" si="185"/>
        <v>210</v>
      </c>
      <c r="M2708" s="21">
        <f t="shared" si="188"/>
        <v>210</v>
      </c>
      <c r="N2708" s="21">
        <f t="shared" si="187"/>
        <v>1182.3600000000001</v>
      </c>
      <c r="O2708" s="817" t="s">
        <v>6</v>
      </c>
      <c r="P2708" s="817" t="s">
        <v>535</v>
      </c>
      <c r="Q2708" s="822" t="s">
        <v>8</v>
      </c>
      <c r="R2708" s="823" t="s">
        <v>9</v>
      </c>
    </row>
    <row r="2709" spans="1:18" ht="15" hidden="1" customHeight="1">
      <c r="A2709" s="816">
        <v>118970</v>
      </c>
      <c r="B2709" s="817" t="s">
        <v>666</v>
      </c>
      <c r="C2709" s="817" t="s">
        <v>39</v>
      </c>
      <c r="D2709" s="817" t="s">
        <v>3</v>
      </c>
      <c r="E2709" s="818">
        <v>44494</v>
      </c>
      <c r="F2709" s="817" t="s">
        <v>71</v>
      </c>
      <c r="G2709" s="819" t="s">
        <v>687</v>
      </c>
      <c r="H2709" s="817" t="s">
        <v>73</v>
      </c>
      <c r="I2709" s="821">
        <v>12</v>
      </c>
      <c r="J2709" s="827">
        <v>81.03</v>
      </c>
      <c r="K2709" s="21">
        <f t="shared" si="186"/>
        <v>972.36</v>
      </c>
      <c r="L2709" s="21">
        <f t="shared" si="185"/>
        <v>210</v>
      </c>
      <c r="M2709" s="21">
        <f t="shared" si="188"/>
        <v>210</v>
      </c>
      <c r="N2709" s="21">
        <f t="shared" si="187"/>
        <v>1182.3600000000001</v>
      </c>
      <c r="O2709" s="817" t="s">
        <v>6</v>
      </c>
      <c r="P2709" s="817" t="s">
        <v>109</v>
      </c>
      <c r="Q2709" s="822" t="s">
        <v>8</v>
      </c>
      <c r="R2709" s="823" t="s">
        <v>9</v>
      </c>
    </row>
    <row r="2710" spans="1:18" ht="15" hidden="1" customHeight="1">
      <c r="A2710" s="816">
        <v>119238</v>
      </c>
      <c r="B2710" s="817" t="s">
        <v>668</v>
      </c>
      <c r="C2710" s="817" t="s">
        <v>36</v>
      </c>
      <c r="D2710" s="817" t="s">
        <v>3</v>
      </c>
      <c r="E2710" s="818">
        <v>44494</v>
      </c>
      <c r="F2710" s="817" t="s">
        <v>71</v>
      </c>
      <c r="G2710" s="819" t="s">
        <v>687</v>
      </c>
      <c r="H2710" s="817" t="s">
        <v>73</v>
      </c>
      <c r="I2710" s="821">
        <v>12</v>
      </c>
      <c r="J2710" s="827">
        <v>132.15</v>
      </c>
      <c r="K2710" s="21">
        <f t="shared" si="186"/>
        <v>1585.8000000000002</v>
      </c>
      <c r="L2710" s="21">
        <f t="shared" si="185"/>
        <v>210</v>
      </c>
      <c r="M2710" s="21">
        <f t="shared" si="188"/>
        <v>210</v>
      </c>
      <c r="N2710" s="21">
        <f t="shared" si="187"/>
        <v>1795.8000000000002</v>
      </c>
      <c r="O2710" s="817" t="s">
        <v>6</v>
      </c>
      <c r="P2710" s="817" t="s">
        <v>109</v>
      </c>
      <c r="Q2710" s="822" t="s">
        <v>8</v>
      </c>
      <c r="R2710" s="823" t="s">
        <v>9</v>
      </c>
    </row>
    <row r="2711" spans="1:18" ht="15" hidden="1" customHeight="1">
      <c r="A2711" s="816">
        <v>136050</v>
      </c>
      <c r="B2711" s="817" t="s">
        <v>669</v>
      </c>
      <c r="C2711" s="817" t="s">
        <v>36</v>
      </c>
      <c r="D2711" s="817" t="s">
        <v>3</v>
      </c>
      <c r="E2711" s="818">
        <v>44494</v>
      </c>
      <c r="F2711" s="817" t="s">
        <v>71</v>
      </c>
      <c r="G2711" s="819" t="s">
        <v>687</v>
      </c>
      <c r="H2711" s="817" t="s">
        <v>73</v>
      </c>
      <c r="I2711" s="821">
        <v>12</v>
      </c>
      <c r="J2711" s="827">
        <v>132.15</v>
      </c>
      <c r="K2711" s="21">
        <f t="shared" si="186"/>
        <v>1585.8000000000002</v>
      </c>
      <c r="L2711" s="21">
        <f t="shared" si="185"/>
        <v>210</v>
      </c>
      <c r="M2711" s="21">
        <f t="shared" si="188"/>
        <v>210</v>
      </c>
      <c r="N2711" s="21">
        <f t="shared" si="187"/>
        <v>1795.8000000000002</v>
      </c>
      <c r="O2711" s="817" t="s">
        <v>6</v>
      </c>
      <c r="P2711" s="817" t="s">
        <v>109</v>
      </c>
      <c r="Q2711" s="822" t="s">
        <v>8</v>
      </c>
      <c r="R2711" s="823" t="s">
        <v>9</v>
      </c>
    </row>
    <row r="2712" spans="1:18" ht="15" hidden="1" customHeight="1">
      <c r="A2712" s="825">
        <v>138438</v>
      </c>
      <c r="B2712" s="824" t="s">
        <v>680</v>
      </c>
      <c r="C2712" s="824" t="s">
        <v>63</v>
      </c>
      <c r="D2712" s="824" t="s">
        <v>3</v>
      </c>
      <c r="E2712" s="826">
        <v>44494</v>
      </c>
      <c r="F2712" s="824" t="s">
        <v>71</v>
      </c>
      <c r="G2712" s="824" t="s">
        <v>688</v>
      </c>
      <c r="H2712" s="824" t="s">
        <v>73</v>
      </c>
      <c r="I2712" s="829">
        <v>10</v>
      </c>
      <c r="J2712" s="830">
        <v>91.26</v>
      </c>
      <c r="K2712" s="21">
        <f t="shared" si="186"/>
        <v>912.6</v>
      </c>
      <c r="L2712" s="21">
        <f t="shared" si="185"/>
        <v>190.90909090909091</v>
      </c>
      <c r="M2712" s="21">
        <f t="shared" si="188"/>
        <v>190.91</v>
      </c>
      <c r="N2712" s="21">
        <f t="shared" si="187"/>
        <v>1103.51</v>
      </c>
      <c r="O2712" s="824" t="s">
        <v>6</v>
      </c>
      <c r="P2712" s="824" t="s">
        <v>264</v>
      </c>
      <c r="Q2712" s="831" t="s">
        <v>8</v>
      </c>
      <c r="R2712" s="832" t="s">
        <v>9</v>
      </c>
    </row>
    <row r="2713" spans="1:18" ht="15" hidden="1" customHeight="1">
      <c r="A2713" s="816">
        <v>139162</v>
      </c>
      <c r="B2713" s="817" t="s">
        <v>568</v>
      </c>
      <c r="C2713" s="817" t="s">
        <v>36</v>
      </c>
      <c r="D2713" s="817" t="s">
        <v>3</v>
      </c>
      <c r="E2713" s="818">
        <v>44494</v>
      </c>
      <c r="F2713" s="817" t="s">
        <v>71</v>
      </c>
      <c r="G2713" s="819" t="s">
        <v>656</v>
      </c>
      <c r="H2713" s="817" t="s">
        <v>73</v>
      </c>
      <c r="I2713" s="821">
        <v>12</v>
      </c>
      <c r="J2713" s="827">
        <v>132.15</v>
      </c>
      <c r="K2713" s="21">
        <f t="shared" si="186"/>
        <v>1585.8000000000002</v>
      </c>
      <c r="L2713" s="21">
        <f t="shared" si="185"/>
        <v>210</v>
      </c>
      <c r="M2713" s="21">
        <f t="shared" si="188"/>
        <v>210</v>
      </c>
      <c r="N2713" s="21">
        <f t="shared" si="187"/>
        <v>1795.8000000000002</v>
      </c>
      <c r="O2713" s="817" t="s">
        <v>6</v>
      </c>
      <c r="P2713" s="817" t="s">
        <v>535</v>
      </c>
      <c r="Q2713" s="822" t="s">
        <v>8</v>
      </c>
      <c r="R2713" s="823" t="s">
        <v>9</v>
      </c>
    </row>
    <row r="2714" spans="1:18" ht="15" hidden="1" customHeight="1">
      <c r="A2714" s="816">
        <v>156150</v>
      </c>
      <c r="B2714" s="817" t="s">
        <v>579</v>
      </c>
      <c r="C2714" s="817" t="s">
        <v>39</v>
      </c>
      <c r="D2714" s="817" t="s">
        <v>3</v>
      </c>
      <c r="E2714" s="818">
        <v>44494</v>
      </c>
      <c r="F2714" s="817" t="s">
        <v>71</v>
      </c>
      <c r="G2714" s="819" t="s">
        <v>656</v>
      </c>
      <c r="H2714" s="817" t="s">
        <v>73</v>
      </c>
      <c r="I2714" s="821">
        <v>12</v>
      </c>
      <c r="J2714" s="827">
        <v>81.03</v>
      </c>
      <c r="K2714" s="21">
        <f t="shared" si="186"/>
        <v>972.36</v>
      </c>
      <c r="L2714" s="21">
        <f t="shared" si="185"/>
        <v>210</v>
      </c>
      <c r="M2714" s="21">
        <f t="shared" si="188"/>
        <v>210</v>
      </c>
      <c r="N2714" s="21">
        <f t="shared" si="187"/>
        <v>1182.3600000000001</v>
      </c>
      <c r="O2714" s="817" t="s">
        <v>6</v>
      </c>
      <c r="P2714" s="817" t="s">
        <v>535</v>
      </c>
      <c r="Q2714" s="822" t="s">
        <v>8</v>
      </c>
      <c r="R2714" s="823" t="s">
        <v>9</v>
      </c>
    </row>
    <row r="2715" spans="1:18" ht="15" hidden="1" customHeight="1">
      <c r="A2715" s="816">
        <v>180376</v>
      </c>
      <c r="B2715" s="817" t="s">
        <v>569</v>
      </c>
      <c r="C2715" s="817" t="s">
        <v>36</v>
      </c>
      <c r="D2715" s="817" t="s">
        <v>3</v>
      </c>
      <c r="E2715" s="818">
        <v>44494</v>
      </c>
      <c r="F2715" s="817" t="s">
        <v>71</v>
      </c>
      <c r="G2715" s="819" t="s">
        <v>656</v>
      </c>
      <c r="H2715" s="817" t="s">
        <v>73</v>
      </c>
      <c r="I2715" s="821">
        <v>12</v>
      </c>
      <c r="J2715" s="827">
        <v>132.15</v>
      </c>
      <c r="K2715" s="21">
        <f t="shared" si="186"/>
        <v>1585.8000000000002</v>
      </c>
      <c r="L2715" s="21">
        <f t="shared" si="185"/>
        <v>210</v>
      </c>
      <c r="M2715" s="21">
        <f t="shared" si="188"/>
        <v>210</v>
      </c>
      <c r="N2715" s="21">
        <f t="shared" si="187"/>
        <v>1795.8000000000002</v>
      </c>
      <c r="O2715" s="817" t="s">
        <v>6</v>
      </c>
      <c r="P2715" s="817" t="s">
        <v>535</v>
      </c>
      <c r="Q2715" s="822" t="s">
        <v>8</v>
      </c>
      <c r="R2715" s="823" t="s">
        <v>9</v>
      </c>
    </row>
    <row r="2716" spans="1:18" ht="15" hidden="1" customHeight="1">
      <c r="A2716" s="825">
        <v>185549</v>
      </c>
      <c r="B2716" s="824" t="s">
        <v>553</v>
      </c>
      <c r="C2716" s="824" t="s">
        <v>63</v>
      </c>
      <c r="D2716" s="824" t="s">
        <v>3</v>
      </c>
      <c r="E2716" s="826">
        <v>44494</v>
      </c>
      <c r="F2716" s="824" t="s">
        <v>71</v>
      </c>
      <c r="G2716" s="824" t="s">
        <v>688</v>
      </c>
      <c r="H2716" s="824" t="s">
        <v>73</v>
      </c>
      <c r="I2716" s="829">
        <v>10</v>
      </c>
      <c r="J2716" s="830">
        <v>91.26</v>
      </c>
      <c r="K2716" s="21">
        <f t="shared" si="186"/>
        <v>912.6</v>
      </c>
      <c r="L2716" s="21">
        <f t="shared" si="185"/>
        <v>190.90909090909091</v>
      </c>
      <c r="M2716" s="21">
        <f t="shared" si="188"/>
        <v>190.91</v>
      </c>
      <c r="N2716" s="21">
        <f t="shared" si="187"/>
        <v>1103.51</v>
      </c>
      <c r="O2716" s="824" t="s">
        <v>6</v>
      </c>
      <c r="P2716" s="824" t="s">
        <v>264</v>
      </c>
      <c r="Q2716" s="831" t="s">
        <v>8</v>
      </c>
      <c r="R2716" s="832" t="s">
        <v>9</v>
      </c>
    </row>
    <row r="2717" spans="1:18" ht="15" hidden="1" customHeight="1">
      <c r="A2717" s="816">
        <v>188879</v>
      </c>
      <c r="B2717" s="817" t="s">
        <v>585</v>
      </c>
      <c r="C2717" s="817" t="s">
        <v>36</v>
      </c>
      <c r="D2717" s="817" t="s">
        <v>3</v>
      </c>
      <c r="E2717" s="818">
        <v>44494</v>
      </c>
      <c r="F2717" s="817" t="s">
        <v>71</v>
      </c>
      <c r="G2717" s="819" t="s">
        <v>656</v>
      </c>
      <c r="H2717" s="817" t="s">
        <v>73</v>
      </c>
      <c r="I2717" s="821">
        <v>12</v>
      </c>
      <c r="J2717" s="827">
        <v>132.15</v>
      </c>
      <c r="K2717" s="21">
        <f t="shared" si="186"/>
        <v>1585.8000000000002</v>
      </c>
      <c r="L2717" s="21">
        <f t="shared" si="185"/>
        <v>210</v>
      </c>
      <c r="M2717" s="21">
        <f t="shared" si="188"/>
        <v>210</v>
      </c>
      <c r="N2717" s="21">
        <f t="shared" si="187"/>
        <v>1795.8000000000002</v>
      </c>
      <c r="O2717" s="817" t="s">
        <v>6</v>
      </c>
      <c r="P2717" s="817" t="s">
        <v>535</v>
      </c>
      <c r="Q2717" s="822" t="s">
        <v>8</v>
      </c>
      <c r="R2717" s="823" t="s">
        <v>9</v>
      </c>
    </row>
    <row r="2718" spans="1:18" ht="15" hidden="1" customHeight="1">
      <c r="A2718" s="816">
        <v>188896</v>
      </c>
      <c r="B2718" s="817" t="s">
        <v>670</v>
      </c>
      <c r="C2718" s="817" t="s">
        <v>209</v>
      </c>
      <c r="D2718" s="817" t="s">
        <v>3</v>
      </c>
      <c r="E2718" s="818">
        <v>44494</v>
      </c>
      <c r="F2718" s="817" t="s">
        <v>71</v>
      </c>
      <c r="G2718" s="819" t="s">
        <v>687</v>
      </c>
      <c r="H2718" s="817" t="s">
        <v>73</v>
      </c>
      <c r="I2718" s="821">
        <v>12.5</v>
      </c>
      <c r="J2718" s="827">
        <v>146.88999999999999</v>
      </c>
      <c r="K2718" s="21">
        <f t="shared" si="186"/>
        <v>1836.1249999999998</v>
      </c>
      <c r="L2718" s="21">
        <f t="shared" si="185"/>
        <v>210</v>
      </c>
      <c r="M2718" s="21">
        <f t="shared" si="188"/>
        <v>210</v>
      </c>
      <c r="N2718" s="21">
        <f t="shared" si="187"/>
        <v>2046.1249999999998</v>
      </c>
      <c r="O2718" s="817" t="s">
        <v>6</v>
      </c>
      <c r="P2718" s="817" t="s">
        <v>109</v>
      </c>
      <c r="Q2718" s="822" t="s">
        <v>8</v>
      </c>
      <c r="R2718" s="823" t="s">
        <v>9</v>
      </c>
    </row>
    <row r="2719" spans="1:18" ht="15" hidden="1" customHeight="1">
      <c r="A2719" s="825">
        <v>189100</v>
      </c>
      <c r="B2719" s="824" t="s">
        <v>682</v>
      </c>
      <c r="C2719" s="824" t="s">
        <v>63</v>
      </c>
      <c r="D2719" s="824" t="s">
        <v>3</v>
      </c>
      <c r="E2719" s="826">
        <v>44494</v>
      </c>
      <c r="F2719" s="824" t="s">
        <v>71</v>
      </c>
      <c r="G2719" s="824" t="s">
        <v>688</v>
      </c>
      <c r="H2719" s="824" t="s">
        <v>73</v>
      </c>
      <c r="I2719" s="829">
        <v>10</v>
      </c>
      <c r="J2719" s="830">
        <v>91.26</v>
      </c>
      <c r="K2719" s="21">
        <f t="shared" si="186"/>
        <v>912.6</v>
      </c>
      <c r="L2719" s="21">
        <f t="shared" si="185"/>
        <v>190.90909090909091</v>
      </c>
      <c r="M2719" s="21">
        <f t="shared" si="188"/>
        <v>190.91</v>
      </c>
      <c r="N2719" s="21">
        <f t="shared" si="187"/>
        <v>1103.51</v>
      </c>
      <c r="O2719" s="824" t="s">
        <v>6</v>
      </c>
      <c r="P2719" s="824" t="s">
        <v>264</v>
      </c>
      <c r="Q2719" s="831" t="s">
        <v>8</v>
      </c>
      <c r="R2719" s="832" t="s">
        <v>9</v>
      </c>
    </row>
    <row r="2720" spans="1:18" ht="15" hidden="1" customHeight="1">
      <c r="A2720" s="816">
        <v>196040</v>
      </c>
      <c r="B2720" s="817" t="s">
        <v>671</v>
      </c>
      <c r="C2720" s="817" t="s">
        <v>36</v>
      </c>
      <c r="D2720" s="817" t="s">
        <v>3</v>
      </c>
      <c r="E2720" s="818">
        <v>44494</v>
      </c>
      <c r="F2720" s="817" t="s">
        <v>71</v>
      </c>
      <c r="G2720" s="819" t="s">
        <v>687</v>
      </c>
      <c r="H2720" s="817" t="s">
        <v>73</v>
      </c>
      <c r="I2720" s="821">
        <v>12</v>
      </c>
      <c r="J2720" s="827">
        <v>132.15</v>
      </c>
      <c r="K2720" s="21">
        <f t="shared" si="186"/>
        <v>1585.8000000000002</v>
      </c>
      <c r="L2720" s="21">
        <f t="shared" si="185"/>
        <v>210</v>
      </c>
      <c r="M2720" s="21">
        <f t="shared" si="188"/>
        <v>210</v>
      </c>
      <c r="N2720" s="21">
        <f t="shared" si="187"/>
        <v>1795.8000000000002</v>
      </c>
      <c r="O2720" s="817" t="s">
        <v>6</v>
      </c>
      <c r="P2720" s="817" t="s">
        <v>109</v>
      </c>
      <c r="Q2720" s="822" t="s">
        <v>8</v>
      </c>
      <c r="R2720" s="823" t="s">
        <v>9</v>
      </c>
    </row>
    <row r="2721" spans="1:18" ht="15" hidden="1" customHeight="1">
      <c r="A2721" s="825">
        <v>197055</v>
      </c>
      <c r="B2721" s="824" t="s">
        <v>683</v>
      </c>
      <c r="C2721" s="824" t="s">
        <v>39</v>
      </c>
      <c r="D2721" s="824" t="s">
        <v>3</v>
      </c>
      <c r="E2721" s="826">
        <v>44494</v>
      </c>
      <c r="F2721" s="824" t="s">
        <v>71</v>
      </c>
      <c r="G2721" s="824" t="s">
        <v>688</v>
      </c>
      <c r="H2721" s="824" t="s">
        <v>73</v>
      </c>
      <c r="I2721" s="829">
        <v>10</v>
      </c>
      <c r="J2721" s="830">
        <v>81.03</v>
      </c>
      <c r="K2721" s="21">
        <f t="shared" si="186"/>
        <v>810.3</v>
      </c>
      <c r="L2721" s="21">
        <f t="shared" si="185"/>
        <v>190.90909090909091</v>
      </c>
      <c r="M2721" s="21">
        <f t="shared" si="188"/>
        <v>190.91</v>
      </c>
      <c r="N2721" s="21">
        <f t="shared" si="187"/>
        <v>1001.2099999999999</v>
      </c>
      <c r="O2721" s="824" t="s">
        <v>6</v>
      </c>
      <c r="P2721" s="824" t="s">
        <v>264</v>
      </c>
      <c r="Q2721" s="831" t="s">
        <v>8</v>
      </c>
      <c r="R2721" s="832" t="s">
        <v>9</v>
      </c>
    </row>
    <row r="2722" spans="1:18" ht="15" hidden="1" customHeight="1">
      <c r="A2722" s="816">
        <v>201359</v>
      </c>
      <c r="B2722" s="817" t="s">
        <v>672</v>
      </c>
      <c r="C2722" s="817" t="s">
        <v>36</v>
      </c>
      <c r="D2722" s="817" t="s">
        <v>3</v>
      </c>
      <c r="E2722" s="818">
        <v>44494</v>
      </c>
      <c r="F2722" s="817" t="s">
        <v>71</v>
      </c>
      <c r="G2722" s="819" t="s">
        <v>687</v>
      </c>
      <c r="H2722" s="817" t="s">
        <v>73</v>
      </c>
      <c r="I2722" s="821">
        <v>12</v>
      </c>
      <c r="J2722" s="827">
        <v>132.15</v>
      </c>
      <c r="K2722" s="21">
        <f t="shared" si="186"/>
        <v>1585.8000000000002</v>
      </c>
      <c r="L2722" s="21">
        <f t="shared" si="185"/>
        <v>210</v>
      </c>
      <c r="M2722" s="21">
        <f t="shared" si="188"/>
        <v>210</v>
      </c>
      <c r="N2722" s="21">
        <f t="shared" si="187"/>
        <v>1795.8000000000002</v>
      </c>
      <c r="O2722" s="817" t="s">
        <v>6</v>
      </c>
      <c r="P2722" s="817" t="s">
        <v>109</v>
      </c>
      <c r="Q2722" s="822" t="s">
        <v>8</v>
      </c>
      <c r="R2722" s="823" t="s">
        <v>9</v>
      </c>
    </row>
    <row r="2723" spans="1:18" ht="15" hidden="1" customHeight="1">
      <c r="A2723" s="825">
        <v>205193</v>
      </c>
      <c r="B2723" s="824" t="s">
        <v>684</v>
      </c>
      <c r="C2723" s="824" t="s">
        <v>685</v>
      </c>
      <c r="D2723" s="824" t="s">
        <v>3</v>
      </c>
      <c r="E2723" s="826">
        <v>44494</v>
      </c>
      <c r="F2723" s="824" t="s">
        <v>71</v>
      </c>
      <c r="G2723" s="824" t="s">
        <v>688</v>
      </c>
      <c r="H2723" s="824" t="s">
        <v>73</v>
      </c>
      <c r="I2723" s="829">
        <v>10</v>
      </c>
      <c r="J2723" s="830">
        <v>91.26</v>
      </c>
      <c r="K2723" s="21">
        <f t="shared" si="186"/>
        <v>912.6</v>
      </c>
      <c r="L2723" s="21">
        <f t="shared" si="185"/>
        <v>190.90909090909091</v>
      </c>
      <c r="M2723" s="21">
        <f t="shared" si="188"/>
        <v>190.91</v>
      </c>
      <c r="N2723" s="21">
        <f t="shared" si="187"/>
        <v>1103.51</v>
      </c>
      <c r="O2723" s="824" t="s">
        <v>6</v>
      </c>
      <c r="P2723" s="824" t="s">
        <v>264</v>
      </c>
      <c r="Q2723" s="831" t="s">
        <v>8</v>
      </c>
      <c r="R2723" s="832" t="s">
        <v>9</v>
      </c>
    </row>
    <row r="2724" spans="1:18" ht="15" hidden="1" customHeight="1">
      <c r="A2724" s="825">
        <v>208927</v>
      </c>
      <c r="B2724" s="824" t="s">
        <v>686</v>
      </c>
      <c r="C2724" s="824" t="s">
        <v>685</v>
      </c>
      <c r="D2724" s="824" t="s">
        <v>3</v>
      </c>
      <c r="E2724" s="826">
        <v>44494</v>
      </c>
      <c r="F2724" s="824" t="s">
        <v>71</v>
      </c>
      <c r="G2724" s="824" t="s">
        <v>688</v>
      </c>
      <c r="H2724" s="824" t="s">
        <v>73</v>
      </c>
      <c r="I2724" s="829">
        <v>10</v>
      </c>
      <c r="J2724" s="830">
        <v>91.26</v>
      </c>
      <c r="K2724" s="21">
        <f t="shared" si="186"/>
        <v>912.6</v>
      </c>
      <c r="L2724" s="21">
        <f t="shared" si="185"/>
        <v>190.90909090909091</v>
      </c>
      <c r="M2724" s="21">
        <f t="shared" si="188"/>
        <v>190.91</v>
      </c>
      <c r="N2724" s="21">
        <f t="shared" si="187"/>
        <v>1103.51</v>
      </c>
      <c r="O2724" s="824" t="s">
        <v>6</v>
      </c>
      <c r="P2724" s="824" t="s">
        <v>264</v>
      </c>
      <c r="Q2724" s="831" t="s">
        <v>8</v>
      </c>
      <c r="R2724" s="832" t="s">
        <v>9</v>
      </c>
    </row>
    <row r="2725" spans="1:18" ht="15" hidden="1" customHeight="1">
      <c r="A2725" s="816">
        <v>210604</v>
      </c>
      <c r="B2725" s="817" t="s">
        <v>651</v>
      </c>
      <c r="C2725" s="817" t="s">
        <v>572</v>
      </c>
      <c r="D2725" s="817" t="s">
        <v>3</v>
      </c>
      <c r="E2725" s="818">
        <v>44494</v>
      </c>
      <c r="F2725" s="817" t="s">
        <v>71</v>
      </c>
      <c r="G2725" s="819" t="s">
        <v>656</v>
      </c>
      <c r="H2725" s="817" t="s">
        <v>73</v>
      </c>
      <c r="I2725" s="821">
        <v>12</v>
      </c>
      <c r="J2725" s="827">
        <v>70.81</v>
      </c>
      <c r="K2725" s="21">
        <f t="shared" si="186"/>
        <v>849.72</v>
      </c>
      <c r="L2725" s="21">
        <f t="shared" si="185"/>
        <v>210</v>
      </c>
      <c r="M2725" s="21">
        <f t="shared" si="188"/>
        <v>210</v>
      </c>
      <c r="N2725" s="21">
        <f t="shared" si="187"/>
        <v>1059.72</v>
      </c>
      <c r="O2725" s="817" t="s">
        <v>6</v>
      </c>
      <c r="P2725" s="817" t="s">
        <v>535</v>
      </c>
      <c r="Q2725" s="822" t="s">
        <v>8</v>
      </c>
      <c r="R2725" s="823" t="s">
        <v>9</v>
      </c>
    </row>
    <row r="2726" spans="1:18" ht="15" hidden="1" customHeight="1">
      <c r="A2726" s="816">
        <v>116532</v>
      </c>
      <c r="B2726" s="817" t="s">
        <v>550</v>
      </c>
      <c r="C2726" s="817" t="s">
        <v>209</v>
      </c>
      <c r="D2726" s="817" t="s">
        <v>3</v>
      </c>
      <c r="E2726" s="818">
        <v>44495</v>
      </c>
      <c r="F2726" s="817" t="s">
        <v>71</v>
      </c>
      <c r="G2726" s="819" t="s">
        <v>619</v>
      </c>
      <c r="H2726" s="817" t="s">
        <v>73</v>
      </c>
      <c r="I2726" s="821">
        <v>12.5</v>
      </c>
      <c r="J2726" s="827">
        <v>146.88999999999999</v>
      </c>
      <c r="K2726" s="21">
        <f t="shared" si="186"/>
        <v>1836.1249999999998</v>
      </c>
      <c r="L2726" s="21">
        <f t="shared" si="185"/>
        <v>210</v>
      </c>
      <c r="M2726" s="21">
        <f t="shared" si="188"/>
        <v>210</v>
      </c>
      <c r="N2726" s="21">
        <f t="shared" si="187"/>
        <v>2046.1249999999998</v>
      </c>
      <c r="O2726" s="817" t="s">
        <v>6</v>
      </c>
      <c r="P2726" s="817" t="s">
        <v>125</v>
      </c>
      <c r="Q2726" s="822" t="s">
        <v>8</v>
      </c>
      <c r="R2726" s="823" t="s">
        <v>9</v>
      </c>
    </row>
    <row r="2727" spans="1:18" ht="15" hidden="1" customHeight="1">
      <c r="A2727" s="816">
        <v>117367</v>
      </c>
      <c r="B2727" s="817" t="s">
        <v>575</v>
      </c>
      <c r="C2727" s="817" t="s">
        <v>401</v>
      </c>
      <c r="D2727" s="817" t="s">
        <v>3</v>
      </c>
      <c r="E2727" s="818">
        <v>44495</v>
      </c>
      <c r="F2727" s="817" t="s">
        <v>71</v>
      </c>
      <c r="G2727" s="819" t="s">
        <v>619</v>
      </c>
      <c r="H2727" s="817" t="s">
        <v>73</v>
      </c>
      <c r="I2727" s="821">
        <v>12</v>
      </c>
      <c r="J2727" s="827">
        <v>81.03</v>
      </c>
      <c r="K2727" s="21">
        <f t="shared" si="186"/>
        <v>972.36</v>
      </c>
      <c r="L2727" s="21">
        <f t="shared" si="185"/>
        <v>210</v>
      </c>
      <c r="M2727" s="21">
        <f t="shared" si="188"/>
        <v>210</v>
      </c>
      <c r="N2727" s="21">
        <f t="shared" si="187"/>
        <v>1182.3600000000001</v>
      </c>
      <c r="O2727" s="817" t="s">
        <v>6</v>
      </c>
      <c r="P2727" s="817" t="s">
        <v>125</v>
      </c>
      <c r="Q2727" s="822" t="s">
        <v>8</v>
      </c>
      <c r="R2727" s="823" t="s">
        <v>9</v>
      </c>
    </row>
    <row r="2728" spans="1:18" ht="15" hidden="1" customHeight="1">
      <c r="A2728" s="816">
        <v>117537</v>
      </c>
      <c r="B2728" s="817" t="s">
        <v>582</v>
      </c>
      <c r="C2728" s="817" t="s">
        <v>59</v>
      </c>
      <c r="D2728" s="817" t="s">
        <v>3</v>
      </c>
      <c r="E2728" s="818">
        <v>44495</v>
      </c>
      <c r="F2728" s="817" t="s">
        <v>71</v>
      </c>
      <c r="G2728" s="819" t="s">
        <v>619</v>
      </c>
      <c r="H2728" s="817" t="s">
        <v>73</v>
      </c>
      <c r="I2728" s="821">
        <v>12</v>
      </c>
      <c r="J2728" s="827">
        <v>111.7</v>
      </c>
      <c r="K2728" s="21">
        <f t="shared" si="186"/>
        <v>1340.4</v>
      </c>
      <c r="L2728" s="21">
        <f t="shared" si="185"/>
        <v>210</v>
      </c>
      <c r="M2728" s="21">
        <f t="shared" si="188"/>
        <v>210</v>
      </c>
      <c r="N2728" s="21">
        <f t="shared" si="187"/>
        <v>1550.4</v>
      </c>
      <c r="O2728" s="817" t="s">
        <v>6</v>
      </c>
      <c r="P2728" s="817" t="s">
        <v>125</v>
      </c>
      <c r="Q2728" s="822" t="s">
        <v>8</v>
      </c>
      <c r="R2728" s="823" t="s">
        <v>9</v>
      </c>
    </row>
    <row r="2729" spans="1:18" ht="15" hidden="1" customHeight="1">
      <c r="A2729" s="816">
        <v>117541</v>
      </c>
      <c r="B2729" s="817" t="s">
        <v>564</v>
      </c>
      <c r="C2729" s="817" t="s">
        <v>59</v>
      </c>
      <c r="D2729" s="817" t="s">
        <v>3</v>
      </c>
      <c r="E2729" s="818">
        <v>44495</v>
      </c>
      <c r="F2729" s="817" t="s">
        <v>71</v>
      </c>
      <c r="G2729" s="819" t="s">
        <v>619</v>
      </c>
      <c r="H2729" s="817" t="s">
        <v>73</v>
      </c>
      <c r="I2729" s="821">
        <v>12</v>
      </c>
      <c r="J2729" s="827">
        <v>111.7</v>
      </c>
      <c r="K2729" s="21">
        <f t="shared" si="186"/>
        <v>1340.4</v>
      </c>
      <c r="L2729" s="21">
        <f t="shared" si="185"/>
        <v>210</v>
      </c>
      <c r="M2729" s="21">
        <f t="shared" si="188"/>
        <v>210</v>
      </c>
      <c r="N2729" s="21">
        <f t="shared" si="187"/>
        <v>1550.4</v>
      </c>
      <c r="O2729" s="817" t="s">
        <v>6</v>
      </c>
      <c r="P2729" s="817" t="s">
        <v>125</v>
      </c>
      <c r="Q2729" s="822" t="s">
        <v>8</v>
      </c>
      <c r="R2729" s="823" t="s">
        <v>9</v>
      </c>
    </row>
    <row r="2730" spans="1:18" ht="15" hidden="1" customHeight="1">
      <c r="A2730" s="816">
        <v>117725</v>
      </c>
      <c r="B2730" s="817" t="s">
        <v>576</v>
      </c>
      <c r="C2730" s="817" t="s">
        <v>209</v>
      </c>
      <c r="D2730" s="817" t="s">
        <v>3</v>
      </c>
      <c r="E2730" s="818">
        <v>44495</v>
      </c>
      <c r="F2730" s="817" t="s">
        <v>71</v>
      </c>
      <c r="G2730" s="819" t="s">
        <v>619</v>
      </c>
      <c r="H2730" s="817" t="s">
        <v>73</v>
      </c>
      <c r="I2730" s="821">
        <v>12</v>
      </c>
      <c r="J2730" s="827">
        <v>146.88999999999999</v>
      </c>
      <c r="K2730" s="21">
        <f t="shared" si="186"/>
        <v>1762.6799999999998</v>
      </c>
      <c r="L2730" s="21">
        <f t="shared" si="185"/>
        <v>210</v>
      </c>
      <c r="M2730" s="21">
        <f t="shared" si="188"/>
        <v>210</v>
      </c>
      <c r="N2730" s="21">
        <f t="shared" si="187"/>
        <v>1972.6799999999998</v>
      </c>
      <c r="O2730" s="817" t="s">
        <v>6</v>
      </c>
      <c r="P2730" s="817" t="s">
        <v>125</v>
      </c>
      <c r="Q2730" s="822" t="s">
        <v>8</v>
      </c>
      <c r="R2730" s="823" t="s">
        <v>9</v>
      </c>
    </row>
    <row r="2731" spans="1:18" ht="15" hidden="1" customHeight="1">
      <c r="A2731" s="816">
        <v>118370</v>
      </c>
      <c r="B2731" s="817" t="s">
        <v>222</v>
      </c>
      <c r="C2731" s="817" t="s">
        <v>18</v>
      </c>
      <c r="D2731" s="817" t="s">
        <v>3</v>
      </c>
      <c r="E2731" s="818">
        <v>44495</v>
      </c>
      <c r="F2731" s="817" t="s">
        <v>71</v>
      </c>
      <c r="G2731" s="819" t="s">
        <v>223</v>
      </c>
      <c r="H2731" s="817" t="s">
        <v>73</v>
      </c>
      <c r="I2731" s="821">
        <v>12</v>
      </c>
      <c r="J2731" s="827">
        <v>150.59</v>
      </c>
      <c r="K2731" s="21">
        <f t="shared" si="186"/>
        <v>1807.08</v>
      </c>
      <c r="L2731" s="21">
        <f t="shared" si="185"/>
        <v>210</v>
      </c>
      <c r="M2731" s="21">
        <f t="shared" si="188"/>
        <v>210</v>
      </c>
      <c r="N2731" s="21">
        <f t="shared" si="187"/>
        <v>2017.08</v>
      </c>
      <c r="O2731" s="817"/>
      <c r="P2731" s="817"/>
      <c r="Q2731" s="822" t="s">
        <v>8</v>
      </c>
      <c r="R2731" s="823" t="s">
        <v>86</v>
      </c>
    </row>
    <row r="2732" spans="1:18" ht="15" hidden="1" customHeight="1">
      <c r="A2732" s="816">
        <v>118488</v>
      </c>
      <c r="B2732" s="817" t="s">
        <v>604</v>
      </c>
      <c r="C2732" s="817" t="s">
        <v>401</v>
      </c>
      <c r="D2732" s="817" t="s">
        <v>3</v>
      </c>
      <c r="E2732" s="818">
        <v>44495</v>
      </c>
      <c r="F2732" s="817" t="s">
        <v>71</v>
      </c>
      <c r="G2732" s="819" t="s">
        <v>619</v>
      </c>
      <c r="H2732" s="817" t="s">
        <v>73</v>
      </c>
      <c r="I2732" s="821">
        <v>12</v>
      </c>
      <c r="J2732" s="827">
        <v>81.03</v>
      </c>
      <c r="K2732" s="21">
        <f t="shared" si="186"/>
        <v>972.36</v>
      </c>
      <c r="L2732" s="21">
        <f t="shared" si="185"/>
        <v>210</v>
      </c>
      <c r="M2732" s="21">
        <f t="shared" si="188"/>
        <v>210</v>
      </c>
      <c r="N2732" s="21">
        <f t="shared" si="187"/>
        <v>1182.3600000000001</v>
      </c>
      <c r="O2732" s="817" t="s">
        <v>6</v>
      </c>
      <c r="P2732" s="817" t="s">
        <v>125</v>
      </c>
      <c r="Q2732" s="822" t="s">
        <v>8</v>
      </c>
      <c r="R2732" s="823" t="s">
        <v>9</v>
      </c>
    </row>
    <row r="2733" spans="1:18" ht="15" hidden="1" customHeight="1">
      <c r="A2733" s="816">
        <v>118970</v>
      </c>
      <c r="B2733" s="817" t="s">
        <v>666</v>
      </c>
      <c r="C2733" s="817" t="s">
        <v>39</v>
      </c>
      <c r="D2733" s="817" t="s">
        <v>3</v>
      </c>
      <c r="E2733" s="818">
        <v>44495</v>
      </c>
      <c r="F2733" s="817" t="s">
        <v>71</v>
      </c>
      <c r="G2733" s="819" t="s">
        <v>689</v>
      </c>
      <c r="H2733" s="817" t="s">
        <v>73</v>
      </c>
      <c r="I2733" s="821">
        <v>12</v>
      </c>
      <c r="J2733" s="827">
        <v>81.03</v>
      </c>
      <c r="K2733" s="21">
        <f t="shared" si="186"/>
        <v>972.36</v>
      </c>
      <c r="L2733" s="21">
        <f t="shared" si="185"/>
        <v>210</v>
      </c>
      <c r="M2733" s="21">
        <f t="shared" si="188"/>
        <v>210</v>
      </c>
      <c r="N2733" s="21">
        <f t="shared" si="187"/>
        <v>1182.3600000000001</v>
      </c>
      <c r="O2733" s="817" t="s">
        <v>6</v>
      </c>
      <c r="P2733" s="817" t="s">
        <v>109</v>
      </c>
      <c r="Q2733" s="822" t="s">
        <v>8</v>
      </c>
      <c r="R2733" s="823" t="s">
        <v>9</v>
      </c>
    </row>
    <row r="2734" spans="1:18" ht="15" hidden="1" customHeight="1">
      <c r="A2734" s="816">
        <v>119238</v>
      </c>
      <c r="B2734" s="817" t="s">
        <v>668</v>
      </c>
      <c r="C2734" s="817" t="s">
        <v>36</v>
      </c>
      <c r="D2734" s="817" t="s">
        <v>3</v>
      </c>
      <c r="E2734" s="818">
        <v>44495</v>
      </c>
      <c r="F2734" s="817" t="s">
        <v>71</v>
      </c>
      <c r="G2734" s="819" t="s">
        <v>689</v>
      </c>
      <c r="H2734" s="817" t="s">
        <v>73</v>
      </c>
      <c r="I2734" s="821">
        <v>12</v>
      </c>
      <c r="J2734" s="827">
        <v>132.15</v>
      </c>
      <c r="K2734" s="21">
        <f t="shared" si="186"/>
        <v>1585.8000000000002</v>
      </c>
      <c r="L2734" s="21">
        <f t="shared" si="185"/>
        <v>210</v>
      </c>
      <c r="M2734" s="21">
        <f t="shared" si="188"/>
        <v>210</v>
      </c>
      <c r="N2734" s="21">
        <f t="shared" si="187"/>
        <v>1795.8000000000002</v>
      </c>
      <c r="O2734" s="817" t="s">
        <v>6</v>
      </c>
      <c r="P2734" s="817" t="s">
        <v>109</v>
      </c>
      <c r="Q2734" s="822" t="s">
        <v>8</v>
      </c>
      <c r="R2734" s="823" t="s">
        <v>9</v>
      </c>
    </row>
    <row r="2735" spans="1:18" ht="15" hidden="1" customHeight="1">
      <c r="A2735" s="816">
        <v>136050</v>
      </c>
      <c r="B2735" s="817" t="s">
        <v>669</v>
      </c>
      <c r="C2735" s="817" t="s">
        <v>36</v>
      </c>
      <c r="D2735" s="817" t="s">
        <v>3</v>
      </c>
      <c r="E2735" s="818">
        <v>44495</v>
      </c>
      <c r="F2735" s="817" t="s">
        <v>71</v>
      </c>
      <c r="G2735" s="819" t="s">
        <v>689</v>
      </c>
      <c r="H2735" s="817" t="s">
        <v>73</v>
      </c>
      <c r="I2735" s="821">
        <v>12</v>
      </c>
      <c r="J2735" s="827">
        <v>132.15</v>
      </c>
      <c r="K2735" s="21">
        <f t="shared" si="186"/>
        <v>1585.8000000000002</v>
      </c>
      <c r="L2735" s="21">
        <f t="shared" si="185"/>
        <v>210</v>
      </c>
      <c r="M2735" s="21">
        <f t="shared" si="188"/>
        <v>210</v>
      </c>
      <c r="N2735" s="21">
        <f t="shared" si="187"/>
        <v>1795.8000000000002</v>
      </c>
      <c r="O2735" s="817" t="s">
        <v>6</v>
      </c>
      <c r="P2735" s="817" t="s">
        <v>109</v>
      </c>
      <c r="Q2735" s="822" t="s">
        <v>8</v>
      </c>
      <c r="R2735" s="823" t="s">
        <v>9</v>
      </c>
    </row>
    <row r="2736" spans="1:18" ht="15" hidden="1" customHeight="1">
      <c r="A2736" s="816">
        <v>139162</v>
      </c>
      <c r="B2736" s="817" t="s">
        <v>568</v>
      </c>
      <c r="C2736" s="817" t="s">
        <v>36</v>
      </c>
      <c r="D2736" s="817" t="s">
        <v>3</v>
      </c>
      <c r="E2736" s="818">
        <v>44495</v>
      </c>
      <c r="F2736" s="817" t="s">
        <v>71</v>
      </c>
      <c r="G2736" s="819" t="s">
        <v>619</v>
      </c>
      <c r="H2736" s="817" t="s">
        <v>73</v>
      </c>
      <c r="I2736" s="821">
        <v>12</v>
      </c>
      <c r="J2736" s="827">
        <v>132.15</v>
      </c>
      <c r="K2736" s="21">
        <f t="shared" si="186"/>
        <v>1585.8000000000002</v>
      </c>
      <c r="L2736" s="21">
        <f t="shared" si="185"/>
        <v>210</v>
      </c>
      <c r="M2736" s="21">
        <f t="shared" si="188"/>
        <v>210</v>
      </c>
      <c r="N2736" s="21">
        <f t="shared" si="187"/>
        <v>1795.8000000000002</v>
      </c>
      <c r="O2736" s="817" t="s">
        <v>6</v>
      </c>
      <c r="P2736" s="817" t="s">
        <v>125</v>
      </c>
      <c r="Q2736" s="822" t="s">
        <v>8</v>
      </c>
      <c r="R2736" s="823" t="s">
        <v>9</v>
      </c>
    </row>
    <row r="2737" spans="1:18" ht="15" hidden="1" customHeight="1">
      <c r="A2737" s="816">
        <v>156150</v>
      </c>
      <c r="B2737" s="817" t="s">
        <v>579</v>
      </c>
      <c r="C2737" s="817" t="s">
        <v>39</v>
      </c>
      <c r="D2737" s="817" t="s">
        <v>3</v>
      </c>
      <c r="E2737" s="818">
        <v>44495</v>
      </c>
      <c r="F2737" s="817" t="s">
        <v>71</v>
      </c>
      <c r="G2737" s="819" t="s">
        <v>619</v>
      </c>
      <c r="H2737" s="817" t="s">
        <v>73</v>
      </c>
      <c r="I2737" s="821">
        <v>12</v>
      </c>
      <c r="J2737" s="827">
        <v>81.03</v>
      </c>
      <c r="K2737" s="21">
        <f t="shared" si="186"/>
        <v>972.36</v>
      </c>
      <c r="L2737" s="22">
        <f t="shared" si="185"/>
        <v>210</v>
      </c>
      <c r="M2737" s="21">
        <f t="shared" si="188"/>
        <v>210</v>
      </c>
      <c r="N2737" s="21">
        <f t="shared" si="187"/>
        <v>1182.3600000000001</v>
      </c>
      <c r="O2737" s="817" t="s">
        <v>6</v>
      </c>
      <c r="P2737" s="817" t="s">
        <v>125</v>
      </c>
      <c r="Q2737" s="822" t="s">
        <v>8</v>
      </c>
      <c r="R2737" s="823" t="s">
        <v>9</v>
      </c>
    </row>
    <row r="2738" spans="1:18" ht="15" hidden="1" customHeight="1">
      <c r="A2738" s="833">
        <v>180376</v>
      </c>
      <c r="B2738" s="834" t="s">
        <v>569</v>
      </c>
      <c r="C2738" s="834" t="s">
        <v>36</v>
      </c>
      <c r="D2738" s="834" t="s">
        <v>3</v>
      </c>
      <c r="E2738" s="835">
        <v>44495</v>
      </c>
      <c r="F2738" s="834" t="s">
        <v>71</v>
      </c>
      <c r="G2738" s="836" t="s">
        <v>619</v>
      </c>
      <c r="H2738" s="834" t="s">
        <v>73</v>
      </c>
      <c r="I2738" s="837">
        <v>12</v>
      </c>
      <c r="J2738" s="838">
        <v>132.15</v>
      </c>
      <c r="K2738" s="21">
        <f t="shared" si="186"/>
        <v>1585.8000000000002</v>
      </c>
      <c r="L2738" s="21">
        <f t="shared" si="185"/>
        <v>210</v>
      </c>
      <c r="M2738" s="21">
        <f t="shared" si="188"/>
        <v>210</v>
      </c>
      <c r="N2738" s="21">
        <f t="shared" si="187"/>
        <v>1795.8000000000002</v>
      </c>
      <c r="O2738" s="839" t="s">
        <v>6</v>
      </c>
      <c r="P2738" s="834" t="s">
        <v>125</v>
      </c>
      <c r="Q2738" s="840" t="s">
        <v>8</v>
      </c>
      <c r="R2738" s="841" t="s">
        <v>9</v>
      </c>
    </row>
    <row r="2739" spans="1:18" ht="15" hidden="1" customHeight="1">
      <c r="A2739" s="842">
        <v>185549</v>
      </c>
      <c r="B2739" s="843" t="s">
        <v>553</v>
      </c>
      <c r="C2739" s="843" t="s">
        <v>63</v>
      </c>
      <c r="D2739" s="843" t="s">
        <v>3</v>
      </c>
      <c r="E2739" s="844">
        <v>44495</v>
      </c>
      <c r="F2739" s="843" t="s">
        <v>71</v>
      </c>
      <c r="G2739" s="843" t="s">
        <v>690</v>
      </c>
      <c r="H2739" s="843" t="s">
        <v>73</v>
      </c>
      <c r="I2739" s="845">
        <v>11</v>
      </c>
      <c r="J2739" s="846">
        <v>91.26</v>
      </c>
      <c r="K2739" s="21">
        <f t="shared" si="186"/>
        <v>1003.86</v>
      </c>
      <c r="L2739" s="21">
        <f t="shared" si="185"/>
        <v>210</v>
      </c>
      <c r="M2739" s="21">
        <f t="shared" si="188"/>
        <v>210</v>
      </c>
      <c r="N2739" s="21">
        <f t="shared" si="187"/>
        <v>1213.8600000000001</v>
      </c>
      <c r="O2739" s="847" t="s">
        <v>6</v>
      </c>
      <c r="P2739" s="843" t="s">
        <v>28</v>
      </c>
      <c r="Q2739" s="848" t="s">
        <v>8</v>
      </c>
      <c r="R2739" s="849" t="s">
        <v>9</v>
      </c>
    </row>
    <row r="2740" spans="1:18" ht="15" hidden="1" customHeight="1">
      <c r="A2740" s="833">
        <v>188879</v>
      </c>
      <c r="B2740" s="834" t="s">
        <v>585</v>
      </c>
      <c r="C2740" s="834" t="s">
        <v>36</v>
      </c>
      <c r="D2740" s="834" t="s">
        <v>3</v>
      </c>
      <c r="E2740" s="835">
        <v>44495</v>
      </c>
      <c r="F2740" s="834" t="s">
        <v>71</v>
      </c>
      <c r="G2740" s="836" t="s">
        <v>619</v>
      </c>
      <c r="H2740" s="834" t="s">
        <v>73</v>
      </c>
      <c r="I2740" s="837">
        <v>12</v>
      </c>
      <c r="J2740" s="838">
        <v>132.15</v>
      </c>
      <c r="K2740" s="21">
        <f t="shared" si="186"/>
        <v>1585.8000000000002</v>
      </c>
      <c r="L2740" s="21">
        <f t="shared" si="185"/>
        <v>210</v>
      </c>
      <c r="M2740" s="21">
        <f t="shared" si="188"/>
        <v>210</v>
      </c>
      <c r="N2740" s="21">
        <f t="shared" si="187"/>
        <v>1795.8000000000002</v>
      </c>
      <c r="O2740" s="839" t="s">
        <v>6</v>
      </c>
      <c r="P2740" s="834" t="s">
        <v>125</v>
      </c>
      <c r="Q2740" s="840" t="s">
        <v>8</v>
      </c>
      <c r="R2740" s="841" t="s">
        <v>9</v>
      </c>
    </row>
    <row r="2741" spans="1:18" ht="15" hidden="1" customHeight="1">
      <c r="A2741" s="833">
        <v>188896</v>
      </c>
      <c r="B2741" s="834" t="s">
        <v>670</v>
      </c>
      <c r="C2741" s="834" t="s">
        <v>209</v>
      </c>
      <c r="D2741" s="834" t="s">
        <v>3</v>
      </c>
      <c r="E2741" s="835">
        <v>44495</v>
      </c>
      <c r="F2741" s="834" t="s">
        <v>71</v>
      </c>
      <c r="G2741" s="836" t="s">
        <v>689</v>
      </c>
      <c r="H2741" s="834" t="s">
        <v>73</v>
      </c>
      <c r="I2741" s="837">
        <v>12.5</v>
      </c>
      <c r="J2741" s="838">
        <v>146.88999999999999</v>
      </c>
      <c r="K2741" s="21">
        <f t="shared" si="186"/>
        <v>1836.1249999999998</v>
      </c>
      <c r="L2741" s="21">
        <f t="shared" si="185"/>
        <v>210</v>
      </c>
      <c r="M2741" s="21">
        <f t="shared" si="188"/>
        <v>210</v>
      </c>
      <c r="N2741" s="21">
        <f t="shared" si="187"/>
        <v>2046.1249999999998</v>
      </c>
      <c r="O2741" s="839" t="s">
        <v>6</v>
      </c>
      <c r="P2741" s="834" t="s">
        <v>109</v>
      </c>
      <c r="Q2741" s="840" t="s">
        <v>8</v>
      </c>
      <c r="R2741" s="841" t="s">
        <v>9</v>
      </c>
    </row>
    <row r="2742" spans="1:18" ht="15" hidden="1" customHeight="1">
      <c r="A2742" s="833">
        <v>196040</v>
      </c>
      <c r="B2742" s="834" t="s">
        <v>671</v>
      </c>
      <c r="C2742" s="834" t="s">
        <v>36</v>
      </c>
      <c r="D2742" s="834" t="s">
        <v>3</v>
      </c>
      <c r="E2742" s="835">
        <v>44495</v>
      </c>
      <c r="F2742" s="834" t="s">
        <v>71</v>
      </c>
      <c r="G2742" s="836" t="s">
        <v>689</v>
      </c>
      <c r="H2742" s="834" t="s">
        <v>73</v>
      </c>
      <c r="I2742" s="837">
        <v>12</v>
      </c>
      <c r="J2742" s="838">
        <v>132.15</v>
      </c>
      <c r="K2742" s="21">
        <f t="shared" si="186"/>
        <v>1585.8000000000002</v>
      </c>
      <c r="L2742" s="21">
        <f t="shared" si="185"/>
        <v>210</v>
      </c>
      <c r="M2742" s="21">
        <f t="shared" si="188"/>
        <v>210</v>
      </c>
      <c r="N2742" s="21">
        <f t="shared" si="187"/>
        <v>1795.8000000000002</v>
      </c>
      <c r="O2742" s="839" t="s">
        <v>6</v>
      </c>
      <c r="P2742" s="834" t="s">
        <v>109</v>
      </c>
      <c r="Q2742" s="840" t="s">
        <v>8</v>
      </c>
      <c r="R2742" s="841" t="s">
        <v>9</v>
      </c>
    </row>
    <row r="2743" spans="1:18" ht="15" hidden="1" customHeight="1">
      <c r="A2743" s="842">
        <v>197055</v>
      </c>
      <c r="B2743" s="843" t="s">
        <v>683</v>
      </c>
      <c r="C2743" s="843" t="s">
        <v>39</v>
      </c>
      <c r="D2743" s="843" t="s">
        <v>3</v>
      </c>
      <c r="E2743" s="844">
        <v>44495</v>
      </c>
      <c r="F2743" s="843" t="s">
        <v>71</v>
      </c>
      <c r="G2743" s="843" t="s">
        <v>690</v>
      </c>
      <c r="H2743" s="843" t="s">
        <v>73</v>
      </c>
      <c r="I2743" s="845">
        <v>11</v>
      </c>
      <c r="J2743" s="846">
        <v>81.03</v>
      </c>
      <c r="K2743" s="21">
        <f t="shared" si="186"/>
        <v>891.33</v>
      </c>
      <c r="L2743" s="21">
        <f t="shared" si="185"/>
        <v>210</v>
      </c>
      <c r="M2743" s="21">
        <f t="shared" si="188"/>
        <v>210</v>
      </c>
      <c r="N2743" s="21">
        <f t="shared" si="187"/>
        <v>1101.33</v>
      </c>
      <c r="O2743" s="847" t="s">
        <v>6</v>
      </c>
      <c r="P2743" s="843" t="s">
        <v>28</v>
      </c>
      <c r="Q2743" s="848" t="s">
        <v>8</v>
      </c>
      <c r="R2743" s="849" t="s">
        <v>9</v>
      </c>
    </row>
    <row r="2744" spans="1:18" ht="15" hidden="1" customHeight="1">
      <c r="A2744" s="842">
        <v>197658</v>
      </c>
      <c r="B2744" s="843" t="s">
        <v>691</v>
      </c>
      <c r="C2744" s="843" t="s">
        <v>63</v>
      </c>
      <c r="D2744" s="843" t="s">
        <v>3</v>
      </c>
      <c r="E2744" s="844">
        <v>44495</v>
      </c>
      <c r="F2744" s="843" t="s">
        <v>71</v>
      </c>
      <c r="G2744" s="843" t="s">
        <v>690</v>
      </c>
      <c r="H2744" s="843" t="s">
        <v>73</v>
      </c>
      <c r="I2744" s="845">
        <v>11</v>
      </c>
      <c r="J2744" s="846">
        <v>91.26</v>
      </c>
      <c r="K2744" s="21">
        <f t="shared" si="186"/>
        <v>1003.86</v>
      </c>
      <c r="L2744" s="21">
        <f t="shared" si="185"/>
        <v>210</v>
      </c>
      <c r="M2744" s="21">
        <f t="shared" si="188"/>
        <v>210</v>
      </c>
      <c r="N2744" s="21">
        <f t="shared" si="187"/>
        <v>1213.8600000000001</v>
      </c>
      <c r="O2744" s="847" t="s">
        <v>6</v>
      </c>
      <c r="P2744" s="843" t="s">
        <v>28</v>
      </c>
      <c r="Q2744" s="848" t="s">
        <v>8</v>
      </c>
      <c r="R2744" s="849" t="s">
        <v>9</v>
      </c>
    </row>
    <row r="2745" spans="1:18" ht="15" hidden="1" customHeight="1">
      <c r="A2745" s="833">
        <v>201359</v>
      </c>
      <c r="B2745" s="834" t="s">
        <v>672</v>
      </c>
      <c r="C2745" s="834" t="s">
        <v>36</v>
      </c>
      <c r="D2745" s="834" t="s">
        <v>3</v>
      </c>
      <c r="E2745" s="835">
        <v>44495</v>
      </c>
      <c r="F2745" s="834" t="s">
        <v>71</v>
      </c>
      <c r="G2745" s="836" t="s">
        <v>689</v>
      </c>
      <c r="H2745" s="834" t="s">
        <v>73</v>
      </c>
      <c r="I2745" s="837">
        <v>12</v>
      </c>
      <c r="J2745" s="838">
        <v>132.15</v>
      </c>
      <c r="K2745" s="21">
        <f t="shared" si="186"/>
        <v>1585.8000000000002</v>
      </c>
      <c r="L2745" s="21">
        <f t="shared" si="185"/>
        <v>210</v>
      </c>
      <c r="M2745" s="21">
        <f t="shared" si="188"/>
        <v>210</v>
      </c>
      <c r="N2745" s="21">
        <f t="shared" si="187"/>
        <v>1795.8000000000002</v>
      </c>
      <c r="O2745" s="839" t="s">
        <v>6</v>
      </c>
      <c r="P2745" s="834" t="s">
        <v>109</v>
      </c>
      <c r="Q2745" s="840" t="s">
        <v>8</v>
      </c>
      <c r="R2745" s="841" t="s">
        <v>9</v>
      </c>
    </row>
    <row r="2746" spans="1:18" ht="15" hidden="1" customHeight="1">
      <c r="A2746" s="842">
        <v>205193</v>
      </c>
      <c r="B2746" s="843" t="s">
        <v>684</v>
      </c>
      <c r="C2746" s="843" t="s">
        <v>685</v>
      </c>
      <c r="D2746" s="843" t="s">
        <v>3</v>
      </c>
      <c r="E2746" s="844">
        <v>44495</v>
      </c>
      <c r="F2746" s="843" t="s">
        <v>71</v>
      </c>
      <c r="G2746" s="843" t="s">
        <v>690</v>
      </c>
      <c r="H2746" s="843" t="s">
        <v>73</v>
      </c>
      <c r="I2746" s="845">
        <v>11</v>
      </c>
      <c r="J2746" s="846">
        <v>91.26</v>
      </c>
      <c r="K2746" s="21">
        <f t="shared" si="186"/>
        <v>1003.86</v>
      </c>
      <c r="L2746" s="21">
        <f t="shared" si="185"/>
        <v>210</v>
      </c>
      <c r="M2746" s="21">
        <f t="shared" si="188"/>
        <v>210</v>
      </c>
      <c r="N2746" s="21">
        <f t="shared" si="187"/>
        <v>1213.8600000000001</v>
      </c>
      <c r="O2746" s="847" t="s">
        <v>6</v>
      </c>
      <c r="P2746" s="843" t="s">
        <v>28</v>
      </c>
      <c r="Q2746" s="848" t="s">
        <v>8</v>
      </c>
      <c r="R2746" s="849" t="s">
        <v>9</v>
      </c>
    </row>
    <row r="2747" spans="1:18" ht="15" hidden="1" customHeight="1">
      <c r="A2747" s="842">
        <v>208927</v>
      </c>
      <c r="B2747" s="843" t="s">
        <v>686</v>
      </c>
      <c r="C2747" s="843" t="s">
        <v>685</v>
      </c>
      <c r="D2747" s="843" t="s">
        <v>3</v>
      </c>
      <c r="E2747" s="844">
        <v>44495</v>
      </c>
      <c r="F2747" s="843" t="s">
        <v>71</v>
      </c>
      <c r="G2747" s="843" t="s">
        <v>690</v>
      </c>
      <c r="H2747" s="843" t="s">
        <v>73</v>
      </c>
      <c r="I2747" s="845">
        <v>11</v>
      </c>
      <c r="J2747" s="846">
        <v>91.26</v>
      </c>
      <c r="K2747" s="21">
        <f t="shared" si="186"/>
        <v>1003.86</v>
      </c>
      <c r="L2747" s="21">
        <f t="shared" si="185"/>
        <v>210</v>
      </c>
      <c r="M2747" s="21">
        <f t="shared" si="188"/>
        <v>210</v>
      </c>
      <c r="N2747" s="21">
        <f t="shared" si="187"/>
        <v>1213.8600000000001</v>
      </c>
      <c r="O2747" s="847" t="s">
        <v>6</v>
      </c>
      <c r="P2747" s="843" t="s">
        <v>28</v>
      </c>
      <c r="Q2747" s="848" t="s">
        <v>8</v>
      </c>
      <c r="R2747" s="849" t="s">
        <v>9</v>
      </c>
    </row>
    <row r="2748" spans="1:18" ht="15" hidden="1" customHeight="1">
      <c r="A2748" s="833">
        <v>210604</v>
      </c>
      <c r="B2748" s="834" t="s">
        <v>651</v>
      </c>
      <c r="C2748" s="834" t="s">
        <v>572</v>
      </c>
      <c r="D2748" s="834" t="s">
        <v>3</v>
      </c>
      <c r="E2748" s="835">
        <v>44495</v>
      </c>
      <c r="F2748" s="834" t="s">
        <v>71</v>
      </c>
      <c r="G2748" s="836" t="s">
        <v>619</v>
      </c>
      <c r="H2748" s="834" t="s">
        <v>73</v>
      </c>
      <c r="I2748" s="837">
        <v>12</v>
      </c>
      <c r="J2748" s="838">
        <v>70.81</v>
      </c>
      <c r="K2748" s="21">
        <f t="shared" si="186"/>
        <v>849.72</v>
      </c>
      <c r="L2748" s="21">
        <f t="shared" si="185"/>
        <v>210</v>
      </c>
      <c r="M2748" s="21">
        <f t="shared" si="188"/>
        <v>210</v>
      </c>
      <c r="N2748" s="21">
        <f t="shared" si="187"/>
        <v>1059.72</v>
      </c>
      <c r="O2748" s="839" t="s">
        <v>6</v>
      </c>
      <c r="P2748" s="834" t="s">
        <v>125</v>
      </c>
      <c r="Q2748" s="840" t="s">
        <v>8</v>
      </c>
      <c r="R2748" s="841" t="s">
        <v>9</v>
      </c>
    </row>
    <row r="2749" spans="1:18" ht="15" hidden="1" customHeight="1">
      <c r="A2749" s="833">
        <v>116532</v>
      </c>
      <c r="B2749" s="834" t="s">
        <v>550</v>
      </c>
      <c r="C2749" s="834" t="s">
        <v>209</v>
      </c>
      <c r="D2749" s="834" t="s">
        <v>3</v>
      </c>
      <c r="E2749" s="835">
        <v>44496</v>
      </c>
      <c r="F2749" s="834" t="s">
        <v>71</v>
      </c>
      <c r="G2749" s="836" t="s">
        <v>656</v>
      </c>
      <c r="H2749" s="834" t="s">
        <v>73</v>
      </c>
      <c r="I2749" s="837">
        <v>12.5</v>
      </c>
      <c r="J2749" s="838">
        <v>146.88999999999999</v>
      </c>
      <c r="K2749" s="21">
        <f t="shared" si="186"/>
        <v>1836.1249999999998</v>
      </c>
      <c r="L2749" s="21">
        <f t="shared" ref="L2749:L2812" si="189">IF(OR(I2749=11,I2749&gt;11),210,210*(I2749/11))</f>
        <v>210</v>
      </c>
      <c r="M2749" s="21">
        <f t="shared" si="188"/>
        <v>210</v>
      </c>
      <c r="N2749" s="21">
        <f t="shared" si="187"/>
        <v>2046.1249999999998</v>
      </c>
      <c r="O2749" s="839" t="s">
        <v>6</v>
      </c>
      <c r="P2749" s="834" t="s">
        <v>125</v>
      </c>
      <c r="Q2749" s="840" t="s">
        <v>8</v>
      </c>
      <c r="R2749" s="841" t="s">
        <v>9</v>
      </c>
    </row>
    <row r="2750" spans="1:18" ht="15" hidden="1" customHeight="1">
      <c r="A2750" s="833">
        <v>117367</v>
      </c>
      <c r="B2750" s="834" t="s">
        <v>575</v>
      </c>
      <c r="C2750" s="834" t="s">
        <v>401</v>
      </c>
      <c r="D2750" s="834" t="s">
        <v>3</v>
      </c>
      <c r="E2750" s="835">
        <v>44496</v>
      </c>
      <c r="F2750" s="834" t="s">
        <v>71</v>
      </c>
      <c r="G2750" s="836" t="s">
        <v>656</v>
      </c>
      <c r="H2750" s="834" t="s">
        <v>73</v>
      </c>
      <c r="I2750" s="837">
        <v>12</v>
      </c>
      <c r="J2750" s="838">
        <v>81.03</v>
      </c>
      <c r="K2750" s="21">
        <f t="shared" si="186"/>
        <v>972.36</v>
      </c>
      <c r="L2750" s="21">
        <f t="shared" si="189"/>
        <v>210</v>
      </c>
      <c r="M2750" s="21">
        <f t="shared" si="188"/>
        <v>210</v>
      </c>
      <c r="N2750" s="21">
        <f t="shared" si="187"/>
        <v>1182.3600000000001</v>
      </c>
      <c r="O2750" s="839" t="s">
        <v>6</v>
      </c>
      <c r="P2750" s="834" t="s">
        <v>125</v>
      </c>
      <c r="Q2750" s="840" t="s">
        <v>8</v>
      </c>
      <c r="R2750" s="841" t="s">
        <v>9</v>
      </c>
    </row>
    <row r="2751" spans="1:18" ht="15" hidden="1" customHeight="1">
      <c r="A2751" s="833">
        <v>117537</v>
      </c>
      <c r="B2751" s="834" t="s">
        <v>582</v>
      </c>
      <c r="C2751" s="834" t="s">
        <v>59</v>
      </c>
      <c r="D2751" s="834" t="s">
        <v>3</v>
      </c>
      <c r="E2751" s="835">
        <v>44496</v>
      </c>
      <c r="F2751" s="834" t="s">
        <v>71</v>
      </c>
      <c r="G2751" s="836" t="s">
        <v>656</v>
      </c>
      <c r="H2751" s="834" t="s">
        <v>73</v>
      </c>
      <c r="I2751" s="837">
        <v>12</v>
      </c>
      <c r="J2751" s="838">
        <v>111.7</v>
      </c>
      <c r="K2751" s="21">
        <f t="shared" si="186"/>
        <v>1340.4</v>
      </c>
      <c r="L2751" s="21">
        <f t="shared" si="189"/>
        <v>210</v>
      </c>
      <c r="M2751" s="21">
        <f t="shared" si="188"/>
        <v>210</v>
      </c>
      <c r="N2751" s="21">
        <f t="shared" si="187"/>
        <v>1550.4</v>
      </c>
      <c r="O2751" s="839" t="s">
        <v>6</v>
      </c>
      <c r="P2751" s="834" t="s">
        <v>125</v>
      </c>
      <c r="Q2751" s="840" t="s">
        <v>8</v>
      </c>
      <c r="R2751" s="841" t="s">
        <v>9</v>
      </c>
    </row>
    <row r="2752" spans="1:18" ht="15" hidden="1" customHeight="1">
      <c r="A2752" s="833">
        <v>117541</v>
      </c>
      <c r="B2752" s="834" t="s">
        <v>564</v>
      </c>
      <c r="C2752" s="834" t="s">
        <v>59</v>
      </c>
      <c r="D2752" s="834" t="s">
        <v>3</v>
      </c>
      <c r="E2752" s="835">
        <v>44496</v>
      </c>
      <c r="F2752" s="834" t="s">
        <v>71</v>
      </c>
      <c r="G2752" s="836" t="s">
        <v>656</v>
      </c>
      <c r="H2752" s="834" t="s">
        <v>73</v>
      </c>
      <c r="I2752" s="837">
        <v>12</v>
      </c>
      <c r="J2752" s="838">
        <v>111.7</v>
      </c>
      <c r="K2752" s="21">
        <f t="shared" si="186"/>
        <v>1340.4</v>
      </c>
      <c r="L2752" s="21">
        <f t="shared" si="189"/>
        <v>210</v>
      </c>
      <c r="M2752" s="21">
        <f t="shared" si="188"/>
        <v>210</v>
      </c>
      <c r="N2752" s="21">
        <f t="shared" si="187"/>
        <v>1550.4</v>
      </c>
      <c r="O2752" s="839" t="s">
        <v>6</v>
      </c>
      <c r="P2752" s="834" t="s">
        <v>125</v>
      </c>
      <c r="Q2752" s="840" t="s">
        <v>8</v>
      </c>
      <c r="R2752" s="841" t="s">
        <v>9</v>
      </c>
    </row>
    <row r="2753" spans="1:18" ht="15" hidden="1" customHeight="1">
      <c r="A2753" s="833">
        <v>117725</v>
      </c>
      <c r="B2753" s="834" t="s">
        <v>576</v>
      </c>
      <c r="C2753" s="834" t="s">
        <v>209</v>
      </c>
      <c r="D2753" s="834" t="s">
        <v>3</v>
      </c>
      <c r="E2753" s="835">
        <v>44496</v>
      </c>
      <c r="F2753" s="834" t="s">
        <v>71</v>
      </c>
      <c r="G2753" s="836" t="s">
        <v>656</v>
      </c>
      <c r="H2753" s="834" t="s">
        <v>73</v>
      </c>
      <c r="I2753" s="837">
        <v>12</v>
      </c>
      <c r="J2753" s="838">
        <v>146.88999999999999</v>
      </c>
      <c r="K2753" s="21">
        <f t="shared" si="186"/>
        <v>1762.6799999999998</v>
      </c>
      <c r="L2753" s="21">
        <f t="shared" si="189"/>
        <v>210</v>
      </c>
      <c r="M2753" s="21">
        <f t="shared" si="188"/>
        <v>210</v>
      </c>
      <c r="N2753" s="21">
        <f t="shared" si="187"/>
        <v>1972.6799999999998</v>
      </c>
      <c r="O2753" s="839" t="s">
        <v>6</v>
      </c>
      <c r="P2753" s="834" t="s">
        <v>125</v>
      </c>
      <c r="Q2753" s="840" t="s">
        <v>8</v>
      </c>
      <c r="R2753" s="841" t="s">
        <v>9</v>
      </c>
    </row>
    <row r="2754" spans="1:18" ht="15" hidden="1" customHeight="1">
      <c r="A2754" s="833">
        <v>118370</v>
      </c>
      <c r="B2754" s="834" t="s">
        <v>222</v>
      </c>
      <c r="C2754" s="834" t="s">
        <v>18</v>
      </c>
      <c r="D2754" s="834" t="s">
        <v>3</v>
      </c>
      <c r="E2754" s="835">
        <v>44496</v>
      </c>
      <c r="F2754" s="834" t="s">
        <v>71</v>
      </c>
      <c r="G2754" s="836" t="s">
        <v>223</v>
      </c>
      <c r="H2754" s="834" t="s">
        <v>73</v>
      </c>
      <c r="I2754" s="837">
        <v>12</v>
      </c>
      <c r="J2754" s="838">
        <v>150.59</v>
      </c>
      <c r="K2754" s="21">
        <f t="shared" si="186"/>
        <v>1807.08</v>
      </c>
      <c r="L2754" s="21">
        <f t="shared" si="189"/>
        <v>210</v>
      </c>
      <c r="M2754" s="21">
        <f t="shared" si="188"/>
        <v>210</v>
      </c>
      <c r="N2754" s="21">
        <f t="shared" si="187"/>
        <v>2017.08</v>
      </c>
      <c r="O2754" s="839"/>
      <c r="P2754" s="834"/>
      <c r="Q2754" s="840" t="s">
        <v>8</v>
      </c>
      <c r="R2754" s="841" t="s">
        <v>86</v>
      </c>
    </row>
    <row r="2755" spans="1:18" ht="15" hidden="1" customHeight="1">
      <c r="A2755" s="833">
        <v>118488</v>
      </c>
      <c r="B2755" s="834" t="s">
        <v>604</v>
      </c>
      <c r="C2755" s="834" t="s">
        <v>401</v>
      </c>
      <c r="D2755" s="834" t="s">
        <v>3</v>
      </c>
      <c r="E2755" s="835">
        <v>44496</v>
      </c>
      <c r="F2755" s="834" t="s">
        <v>71</v>
      </c>
      <c r="G2755" s="836" t="s">
        <v>656</v>
      </c>
      <c r="H2755" s="834" t="s">
        <v>73</v>
      </c>
      <c r="I2755" s="837">
        <v>12</v>
      </c>
      <c r="J2755" s="838">
        <v>81.03</v>
      </c>
      <c r="K2755" s="21">
        <f t="shared" si="186"/>
        <v>972.36</v>
      </c>
      <c r="L2755" s="21">
        <f t="shared" si="189"/>
        <v>210</v>
      </c>
      <c r="M2755" s="21">
        <f t="shared" si="188"/>
        <v>210</v>
      </c>
      <c r="N2755" s="21">
        <f t="shared" si="187"/>
        <v>1182.3600000000001</v>
      </c>
      <c r="O2755" s="839" t="s">
        <v>6</v>
      </c>
      <c r="P2755" s="834" t="s">
        <v>125</v>
      </c>
      <c r="Q2755" s="840" t="s">
        <v>8</v>
      </c>
      <c r="R2755" s="841" t="s">
        <v>9</v>
      </c>
    </row>
    <row r="2756" spans="1:18" ht="15" hidden="1" customHeight="1">
      <c r="A2756" s="833">
        <v>118970</v>
      </c>
      <c r="B2756" s="834" t="s">
        <v>666</v>
      </c>
      <c r="C2756" s="834" t="s">
        <v>39</v>
      </c>
      <c r="D2756" s="834" t="s">
        <v>3</v>
      </c>
      <c r="E2756" s="835">
        <v>44496</v>
      </c>
      <c r="F2756" s="834" t="s">
        <v>71</v>
      </c>
      <c r="G2756" s="836" t="s">
        <v>692</v>
      </c>
      <c r="H2756" s="834" t="s">
        <v>73</v>
      </c>
      <c r="I2756" s="837">
        <v>12</v>
      </c>
      <c r="J2756" s="838">
        <v>81.03</v>
      </c>
      <c r="K2756" s="21">
        <f t="shared" si="186"/>
        <v>972.36</v>
      </c>
      <c r="L2756" s="21">
        <f t="shared" si="189"/>
        <v>210</v>
      </c>
      <c r="M2756" s="21">
        <f t="shared" si="188"/>
        <v>210</v>
      </c>
      <c r="N2756" s="21">
        <f t="shared" si="187"/>
        <v>1182.3600000000001</v>
      </c>
      <c r="O2756" s="839" t="s">
        <v>6</v>
      </c>
      <c r="P2756" s="834" t="s">
        <v>109</v>
      </c>
      <c r="Q2756" s="840" t="s">
        <v>8</v>
      </c>
      <c r="R2756" s="841" t="s">
        <v>9</v>
      </c>
    </row>
    <row r="2757" spans="1:18" ht="15" hidden="1" customHeight="1">
      <c r="A2757" s="833">
        <v>119238</v>
      </c>
      <c r="B2757" s="834" t="s">
        <v>668</v>
      </c>
      <c r="C2757" s="834" t="s">
        <v>36</v>
      </c>
      <c r="D2757" s="834" t="s">
        <v>3</v>
      </c>
      <c r="E2757" s="835">
        <v>44496</v>
      </c>
      <c r="F2757" s="834" t="s">
        <v>71</v>
      </c>
      <c r="G2757" s="836" t="s">
        <v>692</v>
      </c>
      <c r="H2757" s="834" t="s">
        <v>73</v>
      </c>
      <c r="I2757" s="837">
        <v>12</v>
      </c>
      <c r="J2757" s="838">
        <v>132.15</v>
      </c>
      <c r="K2757" s="21">
        <f t="shared" ref="K2757:K2820" si="190">J2757*I2757</f>
        <v>1585.8000000000002</v>
      </c>
      <c r="L2757" s="21">
        <f t="shared" si="189"/>
        <v>210</v>
      </c>
      <c r="M2757" s="21">
        <f t="shared" si="188"/>
        <v>210</v>
      </c>
      <c r="N2757" s="21">
        <f t="shared" si="187"/>
        <v>1795.8000000000002</v>
      </c>
      <c r="O2757" s="839" t="s">
        <v>6</v>
      </c>
      <c r="P2757" s="834" t="s">
        <v>109</v>
      </c>
      <c r="Q2757" s="840" t="s">
        <v>8</v>
      </c>
      <c r="R2757" s="841" t="s">
        <v>9</v>
      </c>
    </row>
    <row r="2758" spans="1:18" ht="15" hidden="1" customHeight="1">
      <c r="A2758" s="833">
        <v>136050</v>
      </c>
      <c r="B2758" s="834" t="s">
        <v>669</v>
      </c>
      <c r="C2758" s="834" t="s">
        <v>36</v>
      </c>
      <c r="D2758" s="834" t="s">
        <v>3</v>
      </c>
      <c r="E2758" s="835">
        <v>44496</v>
      </c>
      <c r="F2758" s="834" t="s">
        <v>71</v>
      </c>
      <c r="G2758" s="836" t="s">
        <v>692</v>
      </c>
      <c r="H2758" s="834" t="s">
        <v>73</v>
      </c>
      <c r="I2758" s="837">
        <v>12</v>
      </c>
      <c r="J2758" s="838">
        <v>132.15</v>
      </c>
      <c r="K2758" s="21">
        <f t="shared" si="190"/>
        <v>1585.8000000000002</v>
      </c>
      <c r="L2758" s="21">
        <f t="shared" si="189"/>
        <v>210</v>
      </c>
      <c r="M2758" s="21">
        <f t="shared" si="188"/>
        <v>210</v>
      </c>
      <c r="N2758" s="21">
        <f t="shared" ref="N2758:N2821" si="191">K2758+M2758</f>
        <v>1795.8000000000002</v>
      </c>
      <c r="O2758" s="839" t="s">
        <v>6</v>
      </c>
      <c r="P2758" s="834" t="s">
        <v>109</v>
      </c>
      <c r="Q2758" s="840" t="s">
        <v>8</v>
      </c>
      <c r="R2758" s="841" t="s">
        <v>9</v>
      </c>
    </row>
    <row r="2759" spans="1:18" ht="15" hidden="1" customHeight="1">
      <c r="A2759" s="833">
        <v>139162</v>
      </c>
      <c r="B2759" s="834" t="s">
        <v>568</v>
      </c>
      <c r="C2759" s="834" t="s">
        <v>36</v>
      </c>
      <c r="D2759" s="834" t="s">
        <v>3</v>
      </c>
      <c r="E2759" s="835">
        <v>44496</v>
      </c>
      <c r="F2759" s="834" t="s">
        <v>71</v>
      </c>
      <c r="G2759" s="836" t="s">
        <v>656</v>
      </c>
      <c r="H2759" s="834" t="s">
        <v>73</v>
      </c>
      <c r="I2759" s="837">
        <v>12</v>
      </c>
      <c r="J2759" s="838">
        <v>132.15</v>
      </c>
      <c r="K2759" s="21">
        <f t="shared" si="190"/>
        <v>1585.8000000000002</v>
      </c>
      <c r="L2759" s="21">
        <f t="shared" si="189"/>
        <v>210</v>
      </c>
      <c r="M2759" s="21">
        <f t="shared" ref="M2759:M2822" si="192">IFERROR(ROUND(L2759,2),0)</f>
        <v>210</v>
      </c>
      <c r="N2759" s="21">
        <f t="shared" si="191"/>
        <v>1795.8000000000002</v>
      </c>
      <c r="O2759" s="839" t="s">
        <v>6</v>
      </c>
      <c r="P2759" s="834" t="s">
        <v>125</v>
      </c>
      <c r="Q2759" s="840" t="s">
        <v>8</v>
      </c>
      <c r="R2759" s="841" t="s">
        <v>9</v>
      </c>
    </row>
    <row r="2760" spans="1:18" ht="15" hidden="1" customHeight="1">
      <c r="A2760" s="833">
        <v>156150</v>
      </c>
      <c r="B2760" s="834" t="s">
        <v>579</v>
      </c>
      <c r="C2760" s="834" t="s">
        <v>39</v>
      </c>
      <c r="D2760" s="834" t="s">
        <v>3</v>
      </c>
      <c r="E2760" s="835">
        <v>44496</v>
      </c>
      <c r="F2760" s="834" t="s">
        <v>71</v>
      </c>
      <c r="G2760" s="836" t="s">
        <v>656</v>
      </c>
      <c r="H2760" s="834" t="s">
        <v>73</v>
      </c>
      <c r="I2760" s="837">
        <v>12</v>
      </c>
      <c r="J2760" s="838">
        <v>81.03</v>
      </c>
      <c r="K2760" s="21">
        <f t="shared" si="190"/>
        <v>972.36</v>
      </c>
      <c r="L2760" s="21">
        <f t="shared" si="189"/>
        <v>210</v>
      </c>
      <c r="M2760" s="21">
        <f t="shared" si="192"/>
        <v>210</v>
      </c>
      <c r="N2760" s="21">
        <f t="shared" si="191"/>
        <v>1182.3600000000001</v>
      </c>
      <c r="O2760" s="839" t="s">
        <v>6</v>
      </c>
      <c r="P2760" s="834" t="s">
        <v>125</v>
      </c>
      <c r="Q2760" s="840" t="s">
        <v>8</v>
      </c>
      <c r="R2760" s="841" t="s">
        <v>9</v>
      </c>
    </row>
    <row r="2761" spans="1:18" ht="15" hidden="1" customHeight="1">
      <c r="A2761" s="833">
        <v>180376</v>
      </c>
      <c r="B2761" s="834" t="s">
        <v>569</v>
      </c>
      <c r="C2761" s="834" t="s">
        <v>36</v>
      </c>
      <c r="D2761" s="834" t="s">
        <v>3</v>
      </c>
      <c r="E2761" s="835">
        <v>44496</v>
      </c>
      <c r="F2761" s="834" t="s">
        <v>71</v>
      </c>
      <c r="G2761" s="836" t="s">
        <v>656</v>
      </c>
      <c r="H2761" s="834" t="s">
        <v>73</v>
      </c>
      <c r="I2761" s="837">
        <v>12</v>
      </c>
      <c r="J2761" s="838">
        <v>132.15</v>
      </c>
      <c r="K2761" s="21">
        <f t="shared" si="190"/>
        <v>1585.8000000000002</v>
      </c>
      <c r="L2761" s="21">
        <f t="shared" si="189"/>
        <v>210</v>
      </c>
      <c r="M2761" s="21">
        <f t="shared" si="192"/>
        <v>210</v>
      </c>
      <c r="N2761" s="21">
        <f t="shared" si="191"/>
        <v>1795.8000000000002</v>
      </c>
      <c r="O2761" s="839" t="s">
        <v>6</v>
      </c>
      <c r="P2761" s="834" t="s">
        <v>125</v>
      </c>
      <c r="Q2761" s="840" t="s">
        <v>8</v>
      </c>
      <c r="R2761" s="841" t="s">
        <v>9</v>
      </c>
    </row>
    <row r="2762" spans="1:18" ht="15" hidden="1" customHeight="1">
      <c r="A2762" s="833">
        <v>188879</v>
      </c>
      <c r="B2762" s="834" t="s">
        <v>585</v>
      </c>
      <c r="C2762" s="834" t="s">
        <v>36</v>
      </c>
      <c r="D2762" s="834" t="s">
        <v>3</v>
      </c>
      <c r="E2762" s="835">
        <v>44496</v>
      </c>
      <c r="F2762" s="834" t="s">
        <v>71</v>
      </c>
      <c r="G2762" s="836" t="s">
        <v>656</v>
      </c>
      <c r="H2762" s="834" t="s">
        <v>73</v>
      </c>
      <c r="I2762" s="837">
        <v>12</v>
      </c>
      <c r="J2762" s="838">
        <v>132.15</v>
      </c>
      <c r="K2762" s="21">
        <f t="shared" si="190"/>
        <v>1585.8000000000002</v>
      </c>
      <c r="L2762" s="21">
        <f t="shared" si="189"/>
        <v>210</v>
      </c>
      <c r="M2762" s="21">
        <f t="shared" si="192"/>
        <v>210</v>
      </c>
      <c r="N2762" s="21">
        <f t="shared" si="191"/>
        <v>1795.8000000000002</v>
      </c>
      <c r="O2762" s="839" t="s">
        <v>6</v>
      </c>
      <c r="P2762" s="834" t="s">
        <v>125</v>
      </c>
      <c r="Q2762" s="840" t="s">
        <v>8</v>
      </c>
      <c r="R2762" s="841" t="s">
        <v>9</v>
      </c>
    </row>
    <row r="2763" spans="1:18" ht="15" hidden="1" customHeight="1">
      <c r="A2763" s="833">
        <v>188896</v>
      </c>
      <c r="B2763" s="834" t="s">
        <v>670</v>
      </c>
      <c r="C2763" s="834" t="s">
        <v>209</v>
      </c>
      <c r="D2763" s="834" t="s">
        <v>3</v>
      </c>
      <c r="E2763" s="835">
        <v>44496</v>
      </c>
      <c r="F2763" s="834" t="s">
        <v>71</v>
      </c>
      <c r="G2763" s="836" t="s">
        <v>692</v>
      </c>
      <c r="H2763" s="834" t="s">
        <v>73</v>
      </c>
      <c r="I2763" s="837">
        <v>12.5</v>
      </c>
      <c r="J2763" s="838">
        <v>146.88999999999999</v>
      </c>
      <c r="K2763" s="21">
        <f t="shared" si="190"/>
        <v>1836.1249999999998</v>
      </c>
      <c r="L2763" s="21">
        <f t="shared" si="189"/>
        <v>210</v>
      </c>
      <c r="M2763" s="21">
        <f t="shared" si="192"/>
        <v>210</v>
      </c>
      <c r="N2763" s="21">
        <f t="shared" si="191"/>
        <v>2046.1249999999998</v>
      </c>
      <c r="O2763" s="839" t="s">
        <v>6</v>
      </c>
      <c r="P2763" s="834" t="s">
        <v>109</v>
      </c>
      <c r="Q2763" s="840" t="s">
        <v>8</v>
      </c>
      <c r="R2763" s="841" t="s">
        <v>9</v>
      </c>
    </row>
    <row r="2764" spans="1:18" ht="15" hidden="1" customHeight="1">
      <c r="A2764" s="833">
        <v>196040</v>
      </c>
      <c r="B2764" s="834" t="s">
        <v>671</v>
      </c>
      <c r="C2764" s="834" t="s">
        <v>36</v>
      </c>
      <c r="D2764" s="834" t="s">
        <v>3</v>
      </c>
      <c r="E2764" s="835">
        <v>44496</v>
      </c>
      <c r="F2764" s="834" t="s">
        <v>71</v>
      </c>
      <c r="G2764" s="836" t="s">
        <v>692</v>
      </c>
      <c r="H2764" s="834" t="s">
        <v>73</v>
      </c>
      <c r="I2764" s="837">
        <v>12</v>
      </c>
      <c r="J2764" s="838">
        <v>132.15</v>
      </c>
      <c r="K2764" s="21">
        <f t="shared" si="190"/>
        <v>1585.8000000000002</v>
      </c>
      <c r="L2764" s="21">
        <f t="shared" si="189"/>
        <v>210</v>
      </c>
      <c r="M2764" s="21">
        <f t="shared" si="192"/>
        <v>210</v>
      </c>
      <c r="N2764" s="21">
        <f t="shared" si="191"/>
        <v>1795.8000000000002</v>
      </c>
      <c r="O2764" s="839" t="s">
        <v>6</v>
      </c>
      <c r="P2764" s="834" t="s">
        <v>109</v>
      </c>
      <c r="Q2764" s="840" t="s">
        <v>8</v>
      </c>
      <c r="R2764" s="841" t="s">
        <v>9</v>
      </c>
    </row>
    <row r="2765" spans="1:18" ht="15" hidden="1" customHeight="1">
      <c r="A2765" s="842">
        <v>197055</v>
      </c>
      <c r="B2765" s="843" t="s">
        <v>683</v>
      </c>
      <c r="C2765" s="843" t="s">
        <v>39</v>
      </c>
      <c r="D2765" s="843" t="s">
        <v>3</v>
      </c>
      <c r="E2765" s="844">
        <v>44496</v>
      </c>
      <c r="F2765" s="843" t="s">
        <v>71</v>
      </c>
      <c r="G2765" s="843" t="s">
        <v>324</v>
      </c>
      <c r="H2765" s="843" t="s">
        <v>73</v>
      </c>
      <c r="I2765" s="845">
        <v>11</v>
      </c>
      <c r="J2765" s="846">
        <v>81.03</v>
      </c>
      <c r="K2765" s="21">
        <f t="shared" si="190"/>
        <v>891.33</v>
      </c>
      <c r="L2765" s="21">
        <f t="shared" si="189"/>
        <v>210</v>
      </c>
      <c r="M2765" s="21">
        <f t="shared" si="192"/>
        <v>210</v>
      </c>
      <c r="N2765" s="21">
        <f t="shared" si="191"/>
        <v>1101.33</v>
      </c>
      <c r="O2765" s="847" t="s">
        <v>6</v>
      </c>
      <c r="P2765" s="843" t="s">
        <v>109</v>
      </c>
      <c r="Q2765" s="848" t="s">
        <v>8</v>
      </c>
      <c r="R2765" s="849" t="s">
        <v>9</v>
      </c>
    </row>
    <row r="2766" spans="1:18" ht="15" hidden="1" customHeight="1">
      <c r="A2766" s="842">
        <v>197658</v>
      </c>
      <c r="B2766" s="843" t="s">
        <v>691</v>
      </c>
      <c r="C2766" s="843" t="s">
        <v>63</v>
      </c>
      <c r="D2766" s="843" t="s">
        <v>3</v>
      </c>
      <c r="E2766" s="844">
        <v>44496</v>
      </c>
      <c r="F2766" s="843" t="s">
        <v>71</v>
      </c>
      <c r="G2766" s="843" t="s">
        <v>324</v>
      </c>
      <c r="H2766" s="843" t="s">
        <v>73</v>
      </c>
      <c r="I2766" s="845">
        <v>11</v>
      </c>
      <c r="J2766" s="846">
        <v>91.26</v>
      </c>
      <c r="K2766" s="21">
        <f t="shared" si="190"/>
        <v>1003.86</v>
      </c>
      <c r="L2766" s="21">
        <f t="shared" si="189"/>
        <v>210</v>
      </c>
      <c r="M2766" s="21">
        <f t="shared" si="192"/>
        <v>210</v>
      </c>
      <c r="N2766" s="21">
        <f t="shared" si="191"/>
        <v>1213.8600000000001</v>
      </c>
      <c r="O2766" s="847" t="s">
        <v>6</v>
      </c>
      <c r="P2766" s="843" t="s">
        <v>109</v>
      </c>
      <c r="Q2766" s="848" t="s">
        <v>8</v>
      </c>
      <c r="R2766" s="849" t="s">
        <v>9</v>
      </c>
    </row>
    <row r="2767" spans="1:18" ht="15" hidden="1" customHeight="1">
      <c r="A2767" s="833">
        <v>201359</v>
      </c>
      <c r="B2767" s="834" t="s">
        <v>672</v>
      </c>
      <c r="C2767" s="834" t="s">
        <v>36</v>
      </c>
      <c r="D2767" s="834" t="s">
        <v>3</v>
      </c>
      <c r="E2767" s="835">
        <v>44496</v>
      </c>
      <c r="F2767" s="834" t="s">
        <v>71</v>
      </c>
      <c r="G2767" s="836" t="s">
        <v>692</v>
      </c>
      <c r="H2767" s="834" t="s">
        <v>73</v>
      </c>
      <c r="I2767" s="837">
        <v>12</v>
      </c>
      <c r="J2767" s="838">
        <v>132.15</v>
      </c>
      <c r="K2767" s="21">
        <f t="shared" si="190"/>
        <v>1585.8000000000002</v>
      </c>
      <c r="L2767" s="21">
        <f t="shared" si="189"/>
        <v>210</v>
      </c>
      <c r="M2767" s="21">
        <f t="shared" si="192"/>
        <v>210</v>
      </c>
      <c r="N2767" s="21">
        <f t="shared" si="191"/>
        <v>1795.8000000000002</v>
      </c>
      <c r="O2767" s="839" t="s">
        <v>6</v>
      </c>
      <c r="P2767" s="834" t="s">
        <v>109</v>
      </c>
      <c r="Q2767" s="840" t="s">
        <v>8</v>
      </c>
      <c r="R2767" s="841" t="s">
        <v>9</v>
      </c>
    </row>
    <row r="2768" spans="1:18" ht="15" hidden="1" customHeight="1">
      <c r="A2768" s="842">
        <v>205193</v>
      </c>
      <c r="B2768" s="843" t="s">
        <v>684</v>
      </c>
      <c r="C2768" s="843" t="s">
        <v>685</v>
      </c>
      <c r="D2768" s="843" t="s">
        <v>3</v>
      </c>
      <c r="E2768" s="844">
        <v>44496</v>
      </c>
      <c r="F2768" s="843" t="s">
        <v>71</v>
      </c>
      <c r="G2768" s="843" t="s">
        <v>324</v>
      </c>
      <c r="H2768" s="843" t="s">
        <v>73</v>
      </c>
      <c r="I2768" s="845">
        <v>11</v>
      </c>
      <c r="J2768" s="846">
        <v>91.26</v>
      </c>
      <c r="K2768" s="21">
        <f t="shared" si="190"/>
        <v>1003.86</v>
      </c>
      <c r="L2768" s="21">
        <f t="shared" si="189"/>
        <v>210</v>
      </c>
      <c r="M2768" s="21">
        <f t="shared" si="192"/>
        <v>210</v>
      </c>
      <c r="N2768" s="21">
        <f t="shared" si="191"/>
        <v>1213.8600000000001</v>
      </c>
      <c r="O2768" s="847" t="s">
        <v>6</v>
      </c>
      <c r="P2768" s="843" t="s">
        <v>109</v>
      </c>
      <c r="Q2768" s="848" t="s">
        <v>8</v>
      </c>
      <c r="R2768" s="849" t="s">
        <v>9</v>
      </c>
    </row>
    <row r="2769" spans="1:18" ht="15" hidden="1" customHeight="1">
      <c r="A2769" s="842">
        <v>208927</v>
      </c>
      <c r="B2769" s="843" t="s">
        <v>686</v>
      </c>
      <c r="C2769" s="843" t="s">
        <v>685</v>
      </c>
      <c r="D2769" s="843" t="s">
        <v>3</v>
      </c>
      <c r="E2769" s="844">
        <v>44496</v>
      </c>
      <c r="F2769" s="843" t="s">
        <v>71</v>
      </c>
      <c r="G2769" s="843" t="s">
        <v>324</v>
      </c>
      <c r="H2769" s="843" t="s">
        <v>73</v>
      </c>
      <c r="I2769" s="845">
        <v>11</v>
      </c>
      <c r="J2769" s="846">
        <v>91.26</v>
      </c>
      <c r="K2769" s="21">
        <f t="shared" si="190"/>
        <v>1003.86</v>
      </c>
      <c r="L2769" s="21">
        <f t="shared" si="189"/>
        <v>210</v>
      </c>
      <c r="M2769" s="21">
        <f t="shared" si="192"/>
        <v>210</v>
      </c>
      <c r="N2769" s="21">
        <f t="shared" si="191"/>
        <v>1213.8600000000001</v>
      </c>
      <c r="O2769" s="847" t="s">
        <v>6</v>
      </c>
      <c r="P2769" s="843" t="s">
        <v>109</v>
      </c>
      <c r="Q2769" s="848" t="s">
        <v>8</v>
      </c>
      <c r="R2769" s="849" t="s">
        <v>9</v>
      </c>
    </row>
    <row r="2770" spans="1:18" ht="15" hidden="1" customHeight="1">
      <c r="A2770" s="833">
        <v>210604</v>
      </c>
      <c r="B2770" s="834" t="s">
        <v>651</v>
      </c>
      <c r="C2770" s="834" t="s">
        <v>572</v>
      </c>
      <c r="D2770" s="834" t="s">
        <v>3</v>
      </c>
      <c r="E2770" s="835">
        <v>44496</v>
      </c>
      <c r="F2770" s="834" t="s">
        <v>71</v>
      </c>
      <c r="G2770" s="836" t="s">
        <v>656</v>
      </c>
      <c r="H2770" s="834" t="s">
        <v>73</v>
      </c>
      <c r="I2770" s="837">
        <v>12</v>
      </c>
      <c r="J2770" s="838">
        <v>70.81</v>
      </c>
      <c r="K2770" s="21">
        <f t="shared" si="190"/>
        <v>849.72</v>
      </c>
      <c r="L2770" s="21">
        <f t="shared" si="189"/>
        <v>210</v>
      </c>
      <c r="M2770" s="21">
        <f t="shared" si="192"/>
        <v>210</v>
      </c>
      <c r="N2770" s="21">
        <f t="shared" si="191"/>
        <v>1059.72</v>
      </c>
      <c r="O2770" s="839" t="s">
        <v>6</v>
      </c>
      <c r="P2770" s="834" t="s">
        <v>125</v>
      </c>
      <c r="Q2770" s="840" t="s">
        <v>8</v>
      </c>
      <c r="R2770" s="841" t="s">
        <v>9</v>
      </c>
    </row>
    <row r="2771" spans="1:18" ht="15" hidden="1" customHeight="1">
      <c r="A2771" s="833">
        <v>116532</v>
      </c>
      <c r="B2771" s="834" t="s">
        <v>550</v>
      </c>
      <c r="C2771" s="834" t="s">
        <v>209</v>
      </c>
      <c r="D2771" s="834" t="s">
        <v>3</v>
      </c>
      <c r="E2771" s="835">
        <v>44497</v>
      </c>
      <c r="F2771" s="834" t="s">
        <v>71</v>
      </c>
      <c r="G2771" s="836" t="s">
        <v>693</v>
      </c>
      <c r="H2771" s="834" t="s">
        <v>73</v>
      </c>
      <c r="I2771" s="837">
        <v>10</v>
      </c>
      <c r="J2771" s="838">
        <v>146.88999999999999</v>
      </c>
      <c r="K2771" s="21">
        <f t="shared" si="190"/>
        <v>1468.8999999999999</v>
      </c>
      <c r="L2771" s="21">
        <f t="shared" si="189"/>
        <v>190.90909090909091</v>
      </c>
      <c r="M2771" s="21">
        <f t="shared" si="192"/>
        <v>190.91</v>
      </c>
      <c r="N2771" s="21">
        <f t="shared" si="191"/>
        <v>1659.81</v>
      </c>
      <c r="O2771" s="839" t="s">
        <v>6</v>
      </c>
      <c r="P2771" s="834" t="s">
        <v>125</v>
      </c>
      <c r="Q2771" s="840" t="s">
        <v>8</v>
      </c>
      <c r="R2771" s="841" t="s">
        <v>9</v>
      </c>
    </row>
    <row r="2772" spans="1:18" ht="15" hidden="1" customHeight="1">
      <c r="A2772" s="833">
        <v>116787</v>
      </c>
      <c r="B2772" s="834" t="s">
        <v>638</v>
      </c>
      <c r="C2772" s="834" t="s">
        <v>209</v>
      </c>
      <c r="D2772" s="834" t="s">
        <v>3</v>
      </c>
      <c r="E2772" s="835">
        <v>44497</v>
      </c>
      <c r="F2772" s="834" t="s">
        <v>71</v>
      </c>
      <c r="G2772" s="836" t="s">
        <v>694</v>
      </c>
      <c r="H2772" s="834" t="s">
        <v>73</v>
      </c>
      <c r="I2772" s="837">
        <v>11</v>
      </c>
      <c r="J2772" s="838">
        <v>146.88999999999999</v>
      </c>
      <c r="K2772" s="21">
        <f t="shared" si="190"/>
        <v>1615.79</v>
      </c>
      <c r="L2772" s="21">
        <f t="shared" si="189"/>
        <v>210</v>
      </c>
      <c r="M2772" s="21">
        <f t="shared" si="192"/>
        <v>210</v>
      </c>
      <c r="N2772" s="21">
        <f t="shared" si="191"/>
        <v>1825.79</v>
      </c>
      <c r="O2772" s="839" t="s">
        <v>6</v>
      </c>
      <c r="P2772" s="834" t="s">
        <v>173</v>
      </c>
      <c r="Q2772" s="840" t="s">
        <v>8</v>
      </c>
      <c r="R2772" s="841" t="s">
        <v>9</v>
      </c>
    </row>
    <row r="2773" spans="1:18" ht="15" hidden="1" customHeight="1">
      <c r="A2773" s="833">
        <v>117367</v>
      </c>
      <c r="B2773" s="834" t="s">
        <v>575</v>
      </c>
      <c r="C2773" s="834" t="s">
        <v>401</v>
      </c>
      <c r="D2773" s="834" t="s">
        <v>3</v>
      </c>
      <c r="E2773" s="835">
        <v>44497</v>
      </c>
      <c r="F2773" s="834" t="s">
        <v>71</v>
      </c>
      <c r="G2773" s="836" t="s">
        <v>693</v>
      </c>
      <c r="H2773" s="834" t="s">
        <v>73</v>
      </c>
      <c r="I2773" s="837">
        <v>10</v>
      </c>
      <c r="J2773" s="838">
        <v>81.03</v>
      </c>
      <c r="K2773" s="21">
        <f t="shared" si="190"/>
        <v>810.3</v>
      </c>
      <c r="L2773" s="21">
        <f t="shared" si="189"/>
        <v>190.90909090909091</v>
      </c>
      <c r="M2773" s="21">
        <f t="shared" si="192"/>
        <v>190.91</v>
      </c>
      <c r="N2773" s="21">
        <f t="shared" si="191"/>
        <v>1001.2099999999999</v>
      </c>
      <c r="O2773" s="839" t="s">
        <v>6</v>
      </c>
      <c r="P2773" s="834" t="s">
        <v>125</v>
      </c>
      <c r="Q2773" s="840" t="s">
        <v>8</v>
      </c>
      <c r="R2773" s="841" t="s">
        <v>9</v>
      </c>
    </row>
    <row r="2774" spans="1:18" ht="15" hidden="1" customHeight="1">
      <c r="A2774" s="833">
        <v>117537</v>
      </c>
      <c r="B2774" s="834" t="s">
        <v>582</v>
      </c>
      <c r="C2774" s="834" t="s">
        <v>59</v>
      </c>
      <c r="D2774" s="834" t="s">
        <v>3</v>
      </c>
      <c r="E2774" s="835">
        <v>44497</v>
      </c>
      <c r="F2774" s="834" t="s">
        <v>71</v>
      </c>
      <c r="G2774" s="836" t="s">
        <v>693</v>
      </c>
      <c r="H2774" s="834" t="s">
        <v>73</v>
      </c>
      <c r="I2774" s="837">
        <v>10</v>
      </c>
      <c r="J2774" s="838">
        <v>111.7</v>
      </c>
      <c r="K2774" s="21">
        <f t="shared" si="190"/>
        <v>1117</v>
      </c>
      <c r="L2774" s="21">
        <f t="shared" si="189"/>
        <v>190.90909090909091</v>
      </c>
      <c r="M2774" s="21">
        <f t="shared" si="192"/>
        <v>190.91</v>
      </c>
      <c r="N2774" s="21">
        <f t="shared" si="191"/>
        <v>1307.9100000000001</v>
      </c>
      <c r="O2774" s="839" t="s">
        <v>6</v>
      </c>
      <c r="P2774" s="834" t="s">
        <v>125</v>
      </c>
      <c r="Q2774" s="840" t="s">
        <v>8</v>
      </c>
      <c r="R2774" s="841" t="s">
        <v>9</v>
      </c>
    </row>
    <row r="2775" spans="1:18" ht="15" hidden="1" customHeight="1">
      <c r="A2775" s="833">
        <v>117541</v>
      </c>
      <c r="B2775" s="834" t="s">
        <v>564</v>
      </c>
      <c r="C2775" s="834" t="s">
        <v>59</v>
      </c>
      <c r="D2775" s="834" t="s">
        <v>3</v>
      </c>
      <c r="E2775" s="835">
        <v>44497</v>
      </c>
      <c r="F2775" s="834" t="s">
        <v>71</v>
      </c>
      <c r="G2775" s="836" t="s">
        <v>693</v>
      </c>
      <c r="H2775" s="834" t="s">
        <v>73</v>
      </c>
      <c r="I2775" s="837">
        <v>10</v>
      </c>
      <c r="J2775" s="838">
        <v>111.7</v>
      </c>
      <c r="K2775" s="21">
        <f t="shared" si="190"/>
        <v>1117</v>
      </c>
      <c r="L2775" s="21">
        <f t="shared" si="189"/>
        <v>190.90909090909091</v>
      </c>
      <c r="M2775" s="21">
        <f t="shared" si="192"/>
        <v>190.91</v>
      </c>
      <c r="N2775" s="21">
        <f t="shared" si="191"/>
        <v>1307.9100000000001</v>
      </c>
      <c r="O2775" s="839" t="s">
        <v>6</v>
      </c>
      <c r="P2775" s="834" t="s">
        <v>125</v>
      </c>
      <c r="Q2775" s="840" t="s">
        <v>8</v>
      </c>
      <c r="R2775" s="841" t="s">
        <v>9</v>
      </c>
    </row>
    <row r="2776" spans="1:18" ht="15" hidden="1" customHeight="1">
      <c r="A2776" s="833">
        <v>117725</v>
      </c>
      <c r="B2776" s="834" t="s">
        <v>576</v>
      </c>
      <c r="C2776" s="834" t="s">
        <v>209</v>
      </c>
      <c r="D2776" s="834" t="s">
        <v>3</v>
      </c>
      <c r="E2776" s="835">
        <v>44497</v>
      </c>
      <c r="F2776" s="834" t="s">
        <v>71</v>
      </c>
      <c r="G2776" s="836" t="s">
        <v>693</v>
      </c>
      <c r="H2776" s="834" t="s">
        <v>73</v>
      </c>
      <c r="I2776" s="837">
        <v>10</v>
      </c>
      <c r="J2776" s="838">
        <v>146.88999999999999</v>
      </c>
      <c r="K2776" s="21">
        <f t="shared" si="190"/>
        <v>1468.8999999999999</v>
      </c>
      <c r="L2776" s="21">
        <f t="shared" si="189"/>
        <v>190.90909090909091</v>
      </c>
      <c r="M2776" s="21">
        <f t="shared" si="192"/>
        <v>190.91</v>
      </c>
      <c r="N2776" s="21">
        <f t="shared" si="191"/>
        <v>1659.81</v>
      </c>
      <c r="O2776" s="839" t="s">
        <v>6</v>
      </c>
      <c r="P2776" s="834" t="s">
        <v>125</v>
      </c>
      <c r="Q2776" s="840" t="s">
        <v>8</v>
      </c>
      <c r="R2776" s="841" t="s">
        <v>9</v>
      </c>
    </row>
    <row r="2777" spans="1:18" ht="15" hidden="1" customHeight="1">
      <c r="A2777" s="833">
        <v>118370</v>
      </c>
      <c r="B2777" s="834" t="s">
        <v>222</v>
      </c>
      <c r="C2777" s="834" t="s">
        <v>18</v>
      </c>
      <c r="D2777" s="834" t="s">
        <v>3</v>
      </c>
      <c r="E2777" s="835">
        <v>44497</v>
      </c>
      <c r="F2777" s="834" t="s">
        <v>71</v>
      </c>
      <c r="G2777" s="836" t="s">
        <v>223</v>
      </c>
      <c r="H2777" s="834" t="s">
        <v>73</v>
      </c>
      <c r="I2777" s="837">
        <v>11</v>
      </c>
      <c r="J2777" s="838">
        <v>150.59</v>
      </c>
      <c r="K2777" s="21">
        <f t="shared" si="190"/>
        <v>1656.49</v>
      </c>
      <c r="L2777" s="21">
        <f t="shared" si="189"/>
        <v>210</v>
      </c>
      <c r="M2777" s="21">
        <f t="shared" si="192"/>
        <v>210</v>
      </c>
      <c r="N2777" s="21">
        <f t="shared" si="191"/>
        <v>1866.49</v>
      </c>
      <c r="O2777" s="839"/>
      <c r="P2777" s="834"/>
      <c r="Q2777" s="840" t="s">
        <v>8</v>
      </c>
      <c r="R2777" s="841" t="s">
        <v>86</v>
      </c>
    </row>
    <row r="2778" spans="1:18" ht="15" hidden="1" customHeight="1">
      <c r="A2778" s="833">
        <v>118488</v>
      </c>
      <c r="B2778" s="834" t="s">
        <v>604</v>
      </c>
      <c r="C2778" s="834" t="s">
        <v>401</v>
      </c>
      <c r="D2778" s="834" t="s">
        <v>3</v>
      </c>
      <c r="E2778" s="835">
        <v>44497</v>
      </c>
      <c r="F2778" s="834" t="s">
        <v>71</v>
      </c>
      <c r="G2778" s="836" t="s">
        <v>693</v>
      </c>
      <c r="H2778" s="834" t="s">
        <v>73</v>
      </c>
      <c r="I2778" s="837">
        <v>10</v>
      </c>
      <c r="J2778" s="838">
        <v>81.03</v>
      </c>
      <c r="K2778" s="21">
        <f t="shared" si="190"/>
        <v>810.3</v>
      </c>
      <c r="L2778" s="21">
        <f t="shared" si="189"/>
        <v>190.90909090909091</v>
      </c>
      <c r="M2778" s="21">
        <f t="shared" si="192"/>
        <v>190.91</v>
      </c>
      <c r="N2778" s="21">
        <f t="shared" si="191"/>
        <v>1001.2099999999999</v>
      </c>
      <c r="O2778" s="839" t="s">
        <v>6</v>
      </c>
      <c r="P2778" s="834" t="s">
        <v>125</v>
      </c>
      <c r="Q2778" s="840" t="s">
        <v>8</v>
      </c>
      <c r="R2778" s="841" t="s">
        <v>9</v>
      </c>
    </row>
    <row r="2779" spans="1:18" ht="15" hidden="1" customHeight="1">
      <c r="A2779" s="833">
        <v>118970</v>
      </c>
      <c r="B2779" s="834" t="s">
        <v>666</v>
      </c>
      <c r="C2779" s="834" t="s">
        <v>39</v>
      </c>
      <c r="D2779" s="834" t="s">
        <v>3</v>
      </c>
      <c r="E2779" s="835">
        <v>44497</v>
      </c>
      <c r="F2779" s="834" t="s">
        <v>71</v>
      </c>
      <c r="G2779" s="836" t="s">
        <v>694</v>
      </c>
      <c r="H2779" s="834" t="s">
        <v>73</v>
      </c>
      <c r="I2779" s="837">
        <v>11</v>
      </c>
      <c r="J2779" s="838">
        <v>81.03</v>
      </c>
      <c r="K2779" s="21">
        <f t="shared" si="190"/>
        <v>891.33</v>
      </c>
      <c r="L2779" s="21">
        <f t="shared" si="189"/>
        <v>210</v>
      </c>
      <c r="M2779" s="21">
        <f t="shared" si="192"/>
        <v>210</v>
      </c>
      <c r="N2779" s="21">
        <f t="shared" si="191"/>
        <v>1101.33</v>
      </c>
      <c r="O2779" s="839" t="s">
        <v>6</v>
      </c>
      <c r="P2779" s="834" t="s">
        <v>173</v>
      </c>
      <c r="Q2779" s="840" t="s">
        <v>8</v>
      </c>
      <c r="R2779" s="841" t="s">
        <v>9</v>
      </c>
    </row>
    <row r="2780" spans="1:18" ht="15" hidden="1" customHeight="1">
      <c r="A2780" s="833">
        <v>119238</v>
      </c>
      <c r="B2780" s="834" t="s">
        <v>668</v>
      </c>
      <c r="C2780" s="834" t="s">
        <v>36</v>
      </c>
      <c r="D2780" s="834" t="s">
        <v>3</v>
      </c>
      <c r="E2780" s="835">
        <v>44497</v>
      </c>
      <c r="F2780" s="834" t="s">
        <v>71</v>
      </c>
      <c r="G2780" s="836" t="s">
        <v>694</v>
      </c>
      <c r="H2780" s="834" t="s">
        <v>73</v>
      </c>
      <c r="I2780" s="837">
        <v>11</v>
      </c>
      <c r="J2780" s="838">
        <v>132.15</v>
      </c>
      <c r="K2780" s="21">
        <f t="shared" si="190"/>
        <v>1453.65</v>
      </c>
      <c r="L2780" s="21">
        <f t="shared" si="189"/>
        <v>210</v>
      </c>
      <c r="M2780" s="21">
        <f t="shared" si="192"/>
        <v>210</v>
      </c>
      <c r="N2780" s="21">
        <f t="shared" si="191"/>
        <v>1663.65</v>
      </c>
      <c r="O2780" s="839" t="s">
        <v>6</v>
      </c>
      <c r="P2780" s="834" t="s">
        <v>173</v>
      </c>
      <c r="Q2780" s="840" t="s">
        <v>8</v>
      </c>
      <c r="R2780" s="841" t="s">
        <v>9</v>
      </c>
    </row>
    <row r="2781" spans="1:18" ht="15" hidden="1" customHeight="1">
      <c r="A2781" s="833">
        <v>136050</v>
      </c>
      <c r="B2781" s="834" t="s">
        <v>669</v>
      </c>
      <c r="C2781" s="834" t="s">
        <v>36</v>
      </c>
      <c r="D2781" s="834" t="s">
        <v>3</v>
      </c>
      <c r="E2781" s="835">
        <v>44497</v>
      </c>
      <c r="F2781" s="834" t="s">
        <v>71</v>
      </c>
      <c r="G2781" s="836" t="s">
        <v>694</v>
      </c>
      <c r="H2781" s="834" t="s">
        <v>73</v>
      </c>
      <c r="I2781" s="837">
        <v>10</v>
      </c>
      <c r="J2781" s="838">
        <v>132.15</v>
      </c>
      <c r="K2781" s="21">
        <f t="shared" si="190"/>
        <v>1321.5</v>
      </c>
      <c r="L2781" s="21">
        <f t="shared" si="189"/>
        <v>190.90909090909091</v>
      </c>
      <c r="M2781" s="21">
        <f t="shared" si="192"/>
        <v>190.91</v>
      </c>
      <c r="N2781" s="21">
        <f t="shared" si="191"/>
        <v>1512.41</v>
      </c>
      <c r="O2781" s="839" t="s">
        <v>6</v>
      </c>
      <c r="P2781" s="834" t="s">
        <v>173</v>
      </c>
      <c r="Q2781" s="840" t="s">
        <v>8</v>
      </c>
      <c r="R2781" s="841" t="s">
        <v>9</v>
      </c>
    </row>
    <row r="2782" spans="1:18" ht="15" hidden="1" customHeight="1">
      <c r="A2782" s="833">
        <v>139162</v>
      </c>
      <c r="B2782" s="834" t="s">
        <v>568</v>
      </c>
      <c r="C2782" s="834" t="s">
        <v>36</v>
      </c>
      <c r="D2782" s="834" t="s">
        <v>3</v>
      </c>
      <c r="E2782" s="835">
        <v>44497</v>
      </c>
      <c r="F2782" s="834" t="s">
        <v>71</v>
      </c>
      <c r="G2782" s="836" t="s">
        <v>693</v>
      </c>
      <c r="H2782" s="834" t="s">
        <v>73</v>
      </c>
      <c r="I2782" s="837">
        <v>10</v>
      </c>
      <c r="J2782" s="838">
        <v>132.15</v>
      </c>
      <c r="K2782" s="21">
        <f t="shared" si="190"/>
        <v>1321.5</v>
      </c>
      <c r="L2782" s="21">
        <f t="shared" si="189"/>
        <v>190.90909090909091</v>
      </c>
      <c r="M2782" s="21">
        <f t="shared" si="192"/>
        <v>190.91</v>
      </c>
      <c r="N2782" s="21">
        <f t="shared" si="191"/>
        <v>1512.41</v>
      </c>
      <c r="O2782" s="839" t="s">
        <v>6</v>
      </c>
      <c r="P2782" s="834" t="s">
        <v>125</v>
      </c>
      <c r="Q2782" s="840" t="s">
        <v>8</v>
      </c>
      <c r="R2782" s="841" t="s">
        <v>9</v>
      </c>
    </row>
    <row r="2783" spans="1:18" ht="15" hidden="1" customHeight="1">
      <c r="A2783" s="833">
        <v>155056</v>
      </c>
      <c r="B2783" s="834" t="s">
        <v>237</v>
      </c>
      <c r="C2783" s="834" t="s">
        <v>39</v>
      </c>
      <c r="D2783" s="834" t="s">
        <v>3</v>
      </c>
      <c r="E2783" s="835">
        <v>44497</v>
      </c>
      <c r="F2783" s="834" t="s">
        <v>71</v>
      </c>
      <c r="G2783" s="836" t="s">
        <v>656</v>
      </c>
      <c r="H2783" s="834" t="s">
        <v>73</v>
      </c>
      <c r="I2783" s="837">
        <v>11</v>
      </c>
      <c r="J2783" s="838">
        <v>81.03</v>
      </c>
      <c r="K2783" s="21">
        <f t="shared" si="190"/>
        <v>891.33</v>
      </c>
      <c r="L2783" s="21">
        <f t="shared" si="189"/>
        <v>210</v>
      </c>
      <c r="M2783" s="21">
        <f t="shared" si="192"/>
        <v>210</v>
      </c>
      <c r="N2783" s="21">
        <f t="shared" si="191"/>
        <v>1101.33</v>
      </c>
      <c r="O2783" s="839" t="s">
        <v>6</v>
      </c>
      <c r="P2783" s="834" t="s">
        <v>109</v>
      </c>
      <c r="Q2783" s="840" t="s">
        <v>8</v>
      </c>
      <c r="R2783" s="841" t="s">
        <v>9</v>
      </c>
    </row>
    <row r="2784" spans="1:18" ht="15" hidden="1" customHeight="1">
      <c r="A2784" s="833">
        <v>156150</v>
      </c>
      <c r="B2784" s="834" t="s">
        <v>579</v>
      </c>
      <c r="C2784" s="834" t="s">
        <v>39</v>
      </c>
      <c r="D2784" s="834" t="s">
        <v>3</v>
      </c>
      <c r="E2784" s="835">
        <v>44497</v>
      </c>
      <c r="F2784" s="834" t="s">
        <v>71</v>
      </c>
      <c r="G2784" s="836" t="s">
        <v>693</v>
      </c>
      <c r="H2784" s="834" t="s">
        <v>73</v>
      </c>
      <c r="I2784" s="837">
        <v>10</v>
      </c>
      <c r="J2784" s="838">
        <v>81.03</v>
      </c>
      <c r="K2784" s="21">
        <f t="shared" si="190"/>
        <v>810.3</v>
      </c>
      <c r="L2784" s="21">
        <f t="shared" si="189"/>
        <v>190.90909090909091</v>
      </c>
      <c r="M2784" s="21">
        <f t="shared" si="192"/>
        <v>190.91</v>
      </c>
      <c r="N2784" s="21">
        <f t="shared" si="191"/>
        <v>1001.2099999999999</v>
      </c>
      <c r="O2784" s="839" t="s">
        <v>6</v>
      </c>
      <c r="P2784" s="834" t="s">
        <v>125</v>
      </c>
      <c r="Q2784" s="840" t="s">
        <v>8</v>
      </c>
      <c r="R2784" s="841" t="s">
        <v>9</v>
      </c>
    </row>
    <row r="2785" spans="1:18" ht="15" hidden="1" customHeight="1">
      <c r="A2785" s="833">
        <v>163292</v>
      </c>
      <c r="B2785" s="834" t="s">
        <v>215</v>
      </c>
      <c r="C2785" s="834" t="s">
        <v>39</v>
      </c>
      <c r="D2785" s="834" t="s">
        <v>3</v>
      </c>
      <c r="E2785" s="835">
        <v>44497</v>
      </c>
      <c r="F2785" s="834" t="s">
        <v>71</v>
      </c>
      <c r="G2785" s="836" t="s">
        <v>656</v>
      </c>
      <c r="H2785" s="834" t="s">
        <v>73</v>
      </c>
      <c r="I2785" s="837">
        <v>11</v>
      </c>
      <c r="J2785" s="838">
        <v>81.03</v>
      </c>
      <c r="K2785" s="21">
        <f t="shared" si="190"/>
        <v>891.33</v>
      </c>
      <c r="L2785" s="21">
        <f t="shared" si="189"/>
        <v>210</v>
      </c>
      <c r="M2785" s="21">
        <f t="shared" si="192"/>
        <v>210</v>
      </c>
      <c r="N2785" s="21">
        <f t="shared" si="191"/>
        <v>1101.33</v>
      </c>
      <c r="O2785" s="839" t="s">
        <v>6</v>
      </c>
      <c r="P2785" s="834" t="s">
        <v>109</v>
      </c>
      <c r="Q2785" s="840" t="s">
        <v>8</v>
      </c>
      <c r="R2785" s="841" t="s">
        <v>9</v>
      </c>
    </row>
    <row r="2786" spans="1:18" ht="15" hidden="1" customHeight="1">
      <c r="A2786" s="833">
        <v>180376</v>
      </c>
      <c r="B2786" s="834" t="s">
        <v>569</v>
      </c>
      <c r="C2786" s="834" t="s">
        <v>36</v>
      </c>
      <c r="D2786" s="834" t="s">
        <v>3</v>
      </c>
      <c r="E2786" s="835">
        <v>44497</v>
      </c>
      <c r="F2786" s="834" t="s">
        <v>71</v>
      </c>
      <c r="G2786" s="836" t="s">
        <v>693</v>
      </c>
      <c r="H2786" s="834" t="s">
        <v>73</v>
      </c>
      <c r="I2786" s="837">
        <v>10</v>
      </c>
      <c r="J2786" s="838">
        <v>132.15</v>
      </c>
      <c r="K2786" s="21">
        <f t="shared" si="190"/>
        <v>1321.5</v>
      </c>
      <c r="L2786" s="21">
        <f t="shared" si="189"/>
        <v>190.90909090909091</v>
      </c>
      <c r="M2786" s="21">
        <f t="shared" si="192"/>
        <v>190.91</v>
      </c>
      <c r="N2786" s="21">
        <f t="shared" si="191"/>
        <v>1512.41</v>
      </c>
      <c r="O2786" s="839" t="s">
        <v>6</v>
      </c>
      <c r="P2786" s="834" t="s">
        <v>125</v>
      </c>
      <c r="Q2786" s="840" t="s">
        <v>8</v>
      </c>
      <c r="R2786" s="841" t="s">
        <v>9</v>
      </c>
    </row>
    <row r="2787" spans="1:18" ht="15" hidden="1" customHeight="1">
      <c r="A2787" s="833">
        <v>188879</v>
      </c>
      <c r="B2787" s="834" t="s">
        <v>585</v>
      </c>
      <c r="C2787" s="834" t="s">
        <v>36</v>
      </c>
      <c r="D2787" s="834" t="s">
        <v>3</v>
      </c>
      <c r="E2787" s="835">
        <v>44497</v>
      </c>
      <c r="F2787" s="834" t="s">
        <v>71</v>
      </c>
      <c r="G2787" s="836" t="s">
        <v>693</v>
      </c>
      <c r="H2787" s="834" t="s">
        <v>73</v>
      </c>
      <c r="I2787" s="837">
        <v>10</v>
      </c>
      <c r="J2787" s="838">
        <v>132.15</v>
      </c>
      <c r="K2787" s="21">
        <f t="shared" si="190"/>
        <v>1321.5</v>
      </c>
      <c r="L2787" s="21">
        <f t="shared" si="189"/>
        <v>190.90909090909091</v>
      </c>
      <c r="M2787" s="21">
        <f t="shared" si="192"/>
        <v>190.91</v>
      </c>
      <c r="N2787" s="21">
        <f t="shared" si="191"/>
        <v>1512.41</v>
      </c>
      <c r="O2787" s="839" t="s">
        <v>6</v>
      </c>
      <c r="P2787" s="834" t="s">
        <v>125</v>
      </c>
      <c r="Q2787" s="840" t="s">
        <v>8</v>
      </c>
      <c r="R2787" s="841" t="s">
        <v>9</v>
      </c>
    </row>
    <row r="2788" spans="1:18" ht="15" hidden="1" customHeight="1">
      <c r="A2788" s="833">
        <v>188896</v>
      </c>
      <c r="B2788" s="834" t="s">
        <v>670</v>
      </c>
      <c r="C2788" s="834" t="s">
        <v>209</v>
      </c>
      <c r="D2788" s="834" t="s">
        <v>3</v>
      </c>
      <c r="E2788" s="835">
        <v>44497</v>
      </c>
      <c r="F2788" s="834" t="s">
        <v>71</v>
      </c>
      <c r="G2788" s="836" t="s">
        <v>694</v>
      </c>
      <c r="H2788" s="834" t="s">
        <v>73</v>
      </c>
      <c r="I2788" s="837">
        <v>11.5</v>
      </c>
      <c r="J2788" s="838">
        <v>146.88999999999999</v>
      </c>
      <c r="K2788" s="21">
        <f t="shared" si="190"/>
        <v>1689.2349999999999</v>
      </c>
      <c r="L2788" s="21">
        <f t="shared" si="189"/>
        <v>210</v>
      </c>
      <c r="M2788" s="21">
        <f t="shared" si="192"/>
        <v>210</v>
      </c>
      <c r="N2788" s="21">
        <f t="shared" si="191"/>
        <v>1899.2349999999999</v>
      </c>
      <c r="O2788" s="839" t="s">
        <v>6</v>
      </c>
      <c r="P2788" s="834" t="s">
        <v>173</v>
      </c>
      <c r="Q2788" s="840" t="s">
        <v>8</v>
      </c>
      <c r="R2788" s="841" t="s">
        <v>9</v>
      </c>
    </row>
    <row r="2789" spans="1:18" ht="15" hidden="1" customHeight="1">
      <c r="A2789" s="833">
        <v>196040</v>
      </c>
      <c r="B2789" s="834" t="s">
        <v>671</v>
      </c>
      <c r="C2789" s="834" t="s">
        <v>36</v>
      </c>
      <c r="D2789" s="834" t="s">
        <v>3</v>
      </c>
      <c r="E2789" s="835">
        <v>44497</v>
      </c>
      <c r="F2789" s="834" t="s">
        <v>71</v>
      </c>
      <c r="G2789" s="836" t="s">
        <v>694</v>
      </c>
      <c r="H2789" s="834" t="s">
        <v>73</v>
      </c>
      <c r="I2789" s="837">
        <v>11</v>
      </c>
      <c r="J2789" s="838">
        <v>132.15</v>
      </c>
      <c r="K2789" s="21">
        <f t="shared" si="190"/>
        <v>1453.65</v>
      </c>
      <c r="L2789" s="21">
        <f t="shared" si="189"/>
        <v>210</v>
      </c>
      <c r="M2789" s="21">
        <f t="shared" si="192"/>
        <v>210</v>
      </c>
      <c r="N2789" s="21">
        <f t="shared" si="191"/>
        <v>1663.65</v>
      </c>
      <c r="O2789" s="839" t="s">
        <v>6</v>
      </c>
      <c r="P2789" s="834" t="s">
        <v>173</v>
      </c>
      <c r="Q2789" s="840" t="s">
        <v>8</v>
      </c>
      <c r="R2789" s="841" t="s">
        <v>9</v>
      </c>
    </row>
    <row r="2790" spans="1:18" ht="15" hidden="1" customHeight="1">
      <c r="A2790" s="833">
        <v>201359</v>
      </c>
      <c r="B2790" s="834" t="s">
        <v>672</v>
      </c>
      <c r="C2790" s="834" t="s">
        <v>36</v>
      </c>
      <c r="D2790" s="834" t="s">
        <v>3</v>
      </c>
      <c r="E2790" s="835">
        <v>44497</v>
      </c>
      <c r="F2790" s="834" t="s">
        <v>71</v>
      </c>
      <c r="G2790" s="836" t="s">
        <v>694</v>
      </c>
      <c r="H2790" s="834" t="s">
        <v>73</v>
      </c>
      <c r="I2790" s="837">
        <v>11</v>
      </c>
      <c r="J2790" s="838">
        <v>132.15</v>
      </c>
      <c r="K2790" s="21">
        <f t="shared" si="190"/>
        <v>1453.65</v>
      </c>
      <c r="L2790" s="21">
        <f t="shared" si="189"/>
        <v>210</v>
      </c>
      <c r="M2790" s="21">
        <f t="shared" si="192"/>
        <v>210</v>
      </c>
      <c r="N2790" s="21">
        <f t="shared" si="191"/>
        <v>1663.65</v>
      </c>
      <c r="O2790" s="839" t="s">
        <v>6</v>
      </c>
      <c r="P2790" s="834" t="s">
        <v>173</v>
      </c>
      <c r="Q2790" s="840" t="s">
        <v>8</v>
      </c>
      <c r="R2790" s="841" t="s">
        <v>9</v>
      </c>
    </row>
    <row r="2791" spans="1:18" ht="15" hidden="1" customHeight="1">
      <c r="A2791" s="833">
        <v>210604</v>
      </c>
      <c r="B2791" s="834" t="s">
        <v>651</v>
      </c>
      <c r="C2791" s="834" t="s">
        <v>572</v>
      </c>
      <c r="D2791" s="834" t="s">
        <v>3</v>
      </c>
      <c r="E2791" s="835">
        <v>44497</v>
      </c>
      <c r="F2791" s="834" t="s">
        <v>71</v>
      </c>
      <c r="G2791" s="836" t="s">
        <v>693</v>
      </c>
      <c r="H2791" s="834" t="s">
        <v>73</v>
      </c>
      <c r="I2791" s="837">
        <v>10</v>
      </c>
      <c r="J2791" s="838">
        <v>70.81</v>
      </c>
      <c r="K2791" s="21">
        <f t="shared" si="190"/>
        <v>708.1</v>
      </c>
      <c r="L2791" s="21">
        <f t="shared" si="189"/>
        <v>190.90909090909091</v>
      </c>
      <c r="M2791" s="21">
        <f t="shared" si="192"/>
        <v>190.91</v>
      </c>
      <c r="N2791" s="21">
        <f t="shared" si="191"/>
        <v>899.01</v>
      </c>
      <c r="O2791" s="839" t="s">
        <v>6</v>
      </c>
      <c r="P2791" s="834" t="s">
        <v>125</v>
      </c>
      <c r="Q2791" s="840" t="s">
        <v>8</v>
      </c>
      <c r="R2791" s="841" t="s">
        <v>9</v>
      </c>
    </row>
    <row r="2792" spans="1:18" ht="15" hidden="1" customHeight="1">
      <c r="A2792" s="833">
        <v>116532</v>
      </c>
      <c r="B2792" s="834" t="s">
        <v>550</v>
      </c>
      <c r="C2792" s="834" t="s">
        <v>209</v>
      </c>
      <c r="D2792" s="834" t="s">
        <v>3</v>
      </c>
      <c r="E2792" s="835">
        <v>44498</v>
      </c>
      <c r="F2792" s="834" t="s">
        <v>71</v>
      </c>
      <c r="G2792" s="836" t="s">
        <v>619</v>
      </c>
      <c r="H2792" s="834" t="s">
        <v>73</v>
      </c>
      <c r="I2792" s="837">
        <v>12.5</v>
      </c>
      <c r="J2792" s="838">
        <v>146.88999999999999</v>
      </c>
      <c r="K2792" s="21">
        <f t="shared" si="190"/>
        <v>1836.1249999999998</v>
      </c>
      <c r="L2792" s="21">
        <f t="shared" si="189"/>
        <v>210</v>
      </c>
      <c r="M2792" s="21">
        <f t="shared" si="192"/>
        <v>210</v>
      </c>
      <c r="N2792" s="21">
        <f t="shared" si="191"/>
        <v>2046.1249999999998</v>
      </c>
      <c r="O2792" s="839" t="s">
        <v>6</v>
      </c>
      <c r="P2792" s="834" t="s">
        <v>109</v>
      </c>
      <c r="Q2792" s="840" t="s">
        <v>8</v>
      </c>
      <c r="R2792" s="841" t="s">
        <v>9</v>
      </c>
    </row>
    <row r="2793" spans="1:18" ht="15" hidden="1" customHeight="1">
      <c r="A2793" s="833">
        <v>116787</v>
      </c>
      <c r="B2793" s="834" t="s">
        <v>638</v>
      </c>
      <c r="C2793" s="834" t="s">
        <v>209</v>
      </c>
      <c r="D2793" s="834" t="s">
        <v>3</v>
      </c>
      <c r="E2793" s="835">
        <v>44498</v>
      </c>
      <c r="F2793" s="834" t="s">
        <v>71</v>
      </c>
      <c r="G2793" s="836" t="s">
        <v>695</v>
      </c>
      <c r="H2793" s="834" t="s">
        <v>73</v>
      </c>
      <c r="I2793" s="837">
        <v>12.5</v>
      </c>
      <c r="J2793" s="838">
        <v>146.88999999999999</v>
      </c>
      <c r="K2793" s="21">
        <f t="shared" si="190"/>
        <v>1836.1249999999998</v>
      </c>
      <c r="L2793" s="21">
        <f t="shared" si="189"/>
        <v>210</v>
      </c>
      <c r="M2793" s="21">
        <f t="shared" si="192"/>
        <v>210</v>
      </c>
      <c r="N2793" s="21">
        <f t="shared" si="191"/>
        <v>2046.1249999999998</v>
      </c>
      <c r="O2793" s="839" t="s">
        <v>6</v>
      </c>
      <c r="P2793" s="834" t="s">
        <v>109</v>
      </c>
      <c r="Q2793" s="840" t="s">
        <v>8</v>
      </c>
      <c r="R2793" s="841" t="s">
        <v>9</v>
      </c>
    </row>
    <row r="2794" spans="1:18" ht="15" hidden="1" customHeight="1">
      <c r="A2794" s="833">
        <v>117367</v>
      </c>
      <c r="B2794" s="834" t="s">
        <v>575</v>
      </c>
      <c r="C2794" s="834" t="s">
        <v>401</v>
      </c>
      <c r="D2794" s="834" t="s">
        <v>3</v>
      </c>
      <c r="E2794" s="835">
        <v>44498</v>
      </c>
      <c r="F2794" s="834" t="s">
        <v>71</v>
      </c>
      <c r="G2794" s="836" t="s">
        <v>619</v>
      </c>
      <c r="H2794" s="834" t="s">
        <v>73</v>
      </c>
      <c r="I2794" s="837">
        <v>12.5</v>
      </c>
      <c r="J2794" s="838">
        <v>81.03</v>
      </c>
      <c r="K2794" s="21">
        <f t="shared" si="190"/>
        <v>1012.875</v>
      </c>
      <c r="L2794" s="21">
        <f t="shared" si="189"/>
        <v>210</v>
      </c>
      <c r="M2794" s="21">
        <f t="shared" si="192"/>
        <v>210</v>
      </c>
      <c r="N2794" s="21">
        <f t="shared" si="191"/>
        <v>1222.875</v>
      </c>
      <c r="O2794" s="839" t="s">
        <v>6</v>
      </c>
      <c r="P2794" s="834" t="s">
        <v>109</v>
      </c>
      <c r="Q2794" s="840" t="s">
        <v>8</v>
      </c>
      <c r="R2794" s="841" t="s">
        <v>9</v>
      </c>
    </row>
    <row r="2795" spans="1:18" ht="15" hidden="1" customHeight="1">
      <c r="A2795" s="833">
        <v>117537</v>
      </c>
      <c r="B2795" s="834" t="s">
        <v>582</v>
      </c>
      <c r="C2795" s="834" t="s">
        <v>59</v>
      </c>
      <c r="D2795" s="834" t="s">
        <v>3</v>
      </c>
      <c r="E2795" s="835">
        <v>44498</v>
      </c>
      <c r="F2795" s="834" t="s">
        <v>71</v>
      </c>
      <c r="G2795" s="836" t="s">
        <v>619</v>
      </c>
      <c r="H2795" s="834" t="s">
        <v>73</v>
      </c>
      <c r="I2795" s="837">
        <v>12.5</v>
      </c>
      <c r="J2795" s="838">
        <v>111.7</v>
      </c>
      <c r="K2795" s="21">
        <f t="shared" si="190"/>
        <v>1396.25</v>
      </c>
      <c r="L2795" s="21">
        <f t="shared" si="189"/>
        <v>210</v>
      </c>
      <c r="M2795" s="21">
        <f t="shared" si="192"/>
        <v>210</v>
      </c>
      <c r="N2795" s="21">
        <f t="shared" si="191"/>
        <v>1606.25</v>
      </c>
      <c r="O2795" s="839" t="s">
        <v>6</v>
      </c>
      <c r="P2795" s="834" t="s">
        <v>109</v>
      </c>
      <c r="Q2795" s="840" t="s">
        <v>8</v>
      </c>
      <c r="R2795" s="841" t="s">
        <v>9</v>
      </c>
    </row>
    <row r="2796" spans="1:18" ht="15" hidden="1" customHeight="1">
      <c r="A2796" s="833">
        <v>117541</v>
      </c>
      <c r="B2796" s="834" t="s">
        <v>564</v>
      </c>
      <c r="C2796" s="834" t="s">
        <v>59</v>
      </c>
      <c r="D2796" s="834" t="s">
        <v>3</v>
      </c>
      <c r="E2796" s="835">
        <v>44498</v>
      </c>
      <c r="F2796" s="834" t="s">
        <v>71</v>
      </c>
      <c r="G2796" s="836" t="s">
        <v>619</v>
      </c>
      <c r="H2796" s="834" t="s">
        <v>73</v>
      </c>
      <c r="I2796" s="837">
        <v>12.5</v>
      </c>
      <c r="J2796" s="838">
        <v>111.7</v>
      </c>
      <c r="K2796" s="21">
        <f t="shared" si="190"/>
        <v>1396.25</v>
      </c>
      <c r="L2796" s="21">
        <f t="shared" si="189"/>
        <v>210</v>
      </c>
      <c r="M2796" s="21">
        <f t="shared" si="192"/>
        <v>210</v>
      </c>
      <c r="N2796" s="21">
        <f t="shared" si="191"/>
        <v>1606.25</v>
      </c>
      <c r="O2796" s="839" t="s">
        <v>6</v>
      </c>
      <c r="P2796" s="834" t="s">
        <v>109</v>
      </c>
      <c r="Q2796" s="840" t="s">
        <v>8</v>
      </c>
      <c r="R2796" s="841" t="s">
        <v>9</v>
      </c>
    </row>
    <row r="2797" spans="1:18" ht="15" hidden="1" customHeight="1">
      <c r="A2797" s="833">
        <v>117725</v>
      </c>
      <c r="B2797" s="834" t="s">
        <v>576</v>
      </c>
      <c r="C2797" s="834" t="s">
        <v>209</v>
      </c>
      <c r="D2797" s="834" t="s">
        <v>3</v>
      </c>
      <c r="E2797" s="835">
        <v>44498</v>
      </c>
      <c r="F2797" s="834" t="s">
        <v>71</v>
      </c>
      <c r="G2797" s="836" t="s">
        <v>619</v>
      </c>
      <c r="H2797" s="834" t="s">
        <v>73</v>
      </c>
      <c r="I2797" s="837">
        <v>12.5</v>
      </c>
      <c r="J2797" s="838">
        <v>146.88999999999999</v>
      </c>
      <c r="K2797" s="21">
        <f t="shared" si="190"/>
        <v>1836.1249999999998</v>
      </c>
      <c r="L2797" s="21">
        <f t="shared" si="189"/>
        <v>210</v>
      </c>
      <c r="M2797" s="21">
        <f t="shared" si="192"/>
        <v>210</v>
      </c>
      <c r="N2797" s="21">
        <f t="shared" si="191"/>
        <v>2046.1249999999998</v>
      </c>
      <c r="O2797" s="839" t="s">
        <v>6</v>
      </c>
      <c r="P2797" s="834" t="s">
        <v>109</v>
      </c>
      <c r="Q2797" s="840" t="s">
        <v>8</v>
      </c>
      <c r="R2797" s="841" t="s">
        <v>9</v>
      </c>
    </row>
    <row r="2798" spans="1:18" ht="15" hidden="1" customHeight="1">
      <c r="A2798" s="833">
        <v>118370</v>
      </c>
      <c r="B2798" s="834" t="s">
        <v>222</v>
      </c>
      <c r="C2798" s="834" t="s">
        <v>18</v>
      </c>
      <c r="D2798" s="834" t="s">
        <v>3</v>
      </c>
      <c r="E2798" s="835">
        <v>44498</v>
      </c>
      <c r="F2798" s="834" t="s">
        <v>71</v>
      </c>
      <c r="G2798" s="836" t="s">
        <v>223</v>
      </c>
      <c r="H2798" s="834" t="s">
        <v>73</v>
      </c>
      <c r="I2798" s="837">
        <v>12</v>
      </c>
      <c r="J2798" s="838">
        <v>150.59</v>
      </c>
      <c r="K2798" s="21">
        <f t="shared" si="190"/>
        <v>1807.08</v>
      </c>
      <c r="L2798" s="21">
        <f t="shared" si="189"/>
        <v>210</v>
      </c>
      <c r="M2798" s="21">
        <f t="shared" si="192"/>
        <v>210</v>
      </c>
      <c r="N2798" s="21">
        <f t="shared" si="191"/>
        <v>2017.08</v>
      </c>
      <c r="O2798" s="839"/>
      <c r="P2798" s="834"/>
      <c r="Q2798" s="840" t="s">
        <v>8</v>
      </c>
      <c r="R2798" s="841" t="s">
        <v>86</v>
      </c>
    </row>
    <row r="2799" spans="1:18" ht="15" hidden="1" customHeight="1">
      <c r="A2799" s="833">
        <v>118488</v>
      </c>
      <c r="B2799" s="834" t="s">
        <v>604</v>
      </c>
      <c r="C2799" s="834" t="s">
        <v>401</v>
      </c>
      <c r="D2799" s="834" t="s">
        <v>3</v>
      </c>
      <c r="E2799" s="835">
        <v>44498</v>
      </c>
      <c r="F2799" s="834" t="s">
        <v>71</v>
      </c>
      <c r="G2799" s="836" t="s">
        <v>619</v>
      </c>
      <c r="H2799" s="834" t="s">
        <v>73</v>
      </c>
      <c r="I2799" s="837">
        <v>12.5</v>
      </c>
      <c r="J2799" s="838">
        <v>81.03</v>
      </c>
      <c r="K2799" s="21">
        <f t="shared" si="190"/>
        <v>1012.875</v>
      </c>
      <c r="L2799" s="21">
        <f t="shared" si="189"/>
        <v>210</v>
      </c>
      <c r="M2799" s="21">
        <f t="shared" si="192"/>
        <v>210</v>
      </c>
      <c r="N2799" s="21">
        <f t="shared" si="191"/>
        <v>1222.875</v>
      </c>
      <c r="O2799" s="839" t="s">
        <v>6</v>
      </c>
      <c r="P2799" s="834" t="s">
        <v>109</v>
      </c>
      <c r="Q2799" s="840" t="s">
        <v>8</v>
      </c>
      <c r="R2799" s="841" t="s">
        <v>9</v>
      </c>
    </row>
    <row r="2800" spans="1:18" ht="15" hidden="1" customHeight="1">
      <c r="A2800" s="833">
        <v>118970</v>
      </c>
      <c r="B2800" s="834" t="s">
        <v>666</v>
      </c>
      <c r="C2800" s="834" t="s">
        <v>39</v>
      </c>
      <c r="D2800" s="834" t="s">
        <v>3</v>
      </c>
      <c r="E2800" s="835">
        <v>44498</v>
      </c>
      <c r="F2800" s="834" t="s">
        <v>71</v>
      </c>
      <c r="G2800" s="836" t="s">
        <v>695</v>
      </c>
      <c r="H2800" s="834" t="s">
        <v>73</v>
      </c>
      <c r="I2800" s="837">
        <v>12.5</v>
      </c>
      <c r="J2800" s="838">
        <v>81.03</v>
      </c>
      <c r="K2800" s="21">
        <f t="shared" si="190"/>
        <v>1012.875</v>
      </c>
      <c r="L2800" s="21">
        <f t="shared" si="189"/>
        <v>210</v>
      </c>
      <c r="M2800" s="21">
        <f t="shared" si="192"/>
        <v>210</v>
      </c>
      <c r="N2800" s="21">
        <f t="shared" si="191"/>
        <v>1222.875</v>
      </c>
      <c r="O2800" s="839" t="s">
        <v>6</v>
      </c>
      <c r="P2800" s="834" t="s">
        <v>109</v>
      </c>
      <c r="Q2800" s="840" t="s">
        <v>8</v>
      </c>
      <c r="R2800" s="841" t="s">
        <v>9</v>
      </c>
    </row>
    <row r="2801" spans="1:18" ht="15" hidden="1" customHeight="1">
      <c r="A2801" s="833">
        <v>119238</v>
      </c>
      <c r="B2801" s="834" t="s">
        <v>668</v>
      </c>
      <c r="C2801" s="834" t="s">
        <v>36</v>
      </c>
      <c r="D2801" s="834" t="s">
        <v>3</v>
      </c>
      <c r="E2801" s="835">
        <v>44498</v>
      </c>
      <c r="F2801" s="834" t="s">
        <v>71</v>
      </c>
      <c r="G2801" s="836" t="s">
        <v>695</v>
      </c>
      <c r="H2801" s="834" t="s">
        <v>73</v>
      </c>
      <c r="I2801" s="837">
        <v>12.5</v>
      </c>
      <c r="J2801" s="838">
        <v>132.15</v>
      </c>
      <c r="K2801" s="21">
        <f t="shared" si="190"/>
        <v>1651.875</v>
      </c>
      <c r="L2801" s="21">
        <f t="shared" si="189"/>
        <v>210</v>
      </c>
      <c r="M2801" s="21">
        <f t="shared" si="192"/>
        <v>210</v>
      </c>
      <c r="N2801" s="21">
        <f t="shared" si="191"/>
        <v>1861.875</v>
      </c>
      <c r="O2801" s="839" t="s">
        <v>6</v>
      </c>
      <c r="P2801" s="834" t="s">
        <v>109</v>
      </c>
      <c r="Q2801" s="840" t="s">
        <v>8</v>
      </c>
      <c r="R2801" s="841" t="s">
        <v>9</v>
      </c>
    </row>
    <row r="2802" spans="1:18" ht="15" hidden="1" customHeight="1">
      <c r="A2802" s="833">
        <v>136050</v>
      </c>
      <c r="B2802" s="834" t="s">
        <v>669</v>
      </c>
      <c r="C2802" s="834" t="s">
        <v>36</v>
      </c>
      <c r="D2802" s="834" t="s">
        <v>3</v>
      </c>
      <c r="E2802" s="835">
        <v>44498</v>
      </c>
      <c r="F2802" s="834" t="s">
        <v>71</v>
      </c>
      <c r="G2802" s="836" t="s">
        <v>695</v>
      </c>
      <c r="H2802" s="834" t="s">
        <v>73</v>
      </c>
      <c r="I2802" s="837">
        <v>12.5</v>
      </c>
      <c r="J2802" s="838">
        <v>132.15</v>
      </c>
      <c r="K2802" s="21">
        <f t="shared" si="190"/>
        <v>1651.875</v>
      </c>
      <c r="L2802" s="21">
        <f t="shared" si="189"/>
        <v>210</v>
      </c>
      <c r="M2802" s="21">
        <f t="shared" si="192"/>
        <v>210</v>
      </c>
      <c r="N2802" s="21">
        <f t="shared" si="191"/>
        <v>1861.875</v>
      </c>
      <c r="O2802" s="839" t="s">
        <v>6</v>
      </c>
      <c r="P2802" s="834" t="s">
        <v>109</v>
      </c>
      <c r="Q2802" s="840" t="s">
        <v>8</v>
      </c>
      <c r="R2802" s="841" t="s">
        <v>9</v>
      </c>
    </row>
    <row r="2803" spans="1:18" ht="15" hidden="1" customHeight="1">
      <c r="A2803" s="833">
        <v>139162</v>
      </c>
      <c r="B2803" s="834" t="s">
        <v>568</v>
      </c>
      <c r="C2803" s="834" t="s">
        <v>36</v>
      </c>
      <c r="D2803" s="834" t="s">
        <v>3</v>
      </c>
      <c r="E2803" s="835">
        <v>44498</v>
      </c>
      <c r="F2803" s="834" t="s">
        <v>71</v>
      </c>
      <c r="G2803" s="836" t="s">
        <v>619</v>
      </c>
      <c r="H2803" s="834" t="s">
        <v>73</v>
      </c>
      <c r="I2803" s="837">
        <v>12.5</v>
      </c>
      <c r="J2803" s="838">
        <v>132.15</v>
      </c>
      <c r="K2803" s="21">
        <f t="shared" si="190"/>
        <v>1651.875</v>
      </c>
      <c r="L2803" s="21">
        <f t="shared" si="189"/>
        <v>210</v>
      </c>
      <c r="M2803" s="21">
        <f t="shared" si="192"/>
        <v>210</v>
      </c>
      <c r="N2803" s="21">
        <f t="shared" si="191"/>
        <v>1861.875</v>
      </c>
      <c r="O2803" s="839" t="s">
        <v>6</v>
      </c>
      <c r="P2803" s="834" t="s">
        <v>109</v>
      </c>
      <c r="Q2803" s="840" t="s">
        <v>8</v>
      </c>
      <c r="R2803" s="841" t="s">
        <v>9</v>
      </c>
    </row>
    <row r="2804" spans="1:18" ht="15" hidden="1" customHeight="1">
      <c r="A2804" s="833">
        <v>155056</v>
      </c>
      <c r="B2804" s="834" t="s">
        <v>237</v>
      </c>
      <c r="C2804" s="834" t="s">
        <v>39</v>
      </c>
      <c r="D2804" s="834" t="s">
        <v>3</v>
      </c>
      <c r="E2804" s="835">
        <v>44498</v>
      </c>
      <c r="F2804" s="834" t="s">
        <v>71</v>
      </c>
      <c r="G2804" s="836" t="s">
        <v>695</v>
      </c>
      <c r="H2804" s="834" t="s">
        <v>73</v>
      </c>
      <c r="I2804" s="837">
        <v>12.5</v>
      </c>
      <c r="J2804" s="838">
        <v>81.03</v>
      </c>
      <c r="K2804" s="21">
        <f t="shared" si="190"/>
        <v>1012.875</v>
      </c>
      <c r="L2804" s="21">
        <f t="shared" si="189"/>
        <v>210</v>
      </c>
      <c r="M2804" s="21">
        <f t="shared" si="192"/>
        <v>210</v>
      </c>
      <c r="N2804" s="21">
        <f t="shared" si="191"/>
        <v>1222.875</v>
      </c>
      <c r="O2804" s="839" t="s">
        <v>6</v>
      </c>
      <c r="P2804" s="834" t="s">
        <v>109</v>
      </c>
      <c r="Q2804" s="840" t="s">
        <v>8</v>
      </c>
      <c r="R2804" s="841" t="s">
        <v>9</v>
      </c>
    </row>
    <row r="2805" spans="1:18" ht="15" hidden="1" customHeight="1">
      <c r="A2805" s="833">
        <v>156150</v>
      </c>
      <c r="B2805" s="834" t="s">
        <v>579</v>
      </c>
      <c r="C2805" s="834" t="s">
        <v>39</v>
      </c>
      <c r="D2805" s="834" t="s">
        <v>3</v>
      </c>
      <c r="E2805" s="835">
        <v>44498</v>
      </c>
      <c r="F2805" s="834" t="s">
        <v>71</v>
      </c>
      <c r="G2805" s="836" t="s">
        <v>619</v>
      </c>
      <c r="H2805" s="834" t="s">
        <v>73</v>
      </c>
      <c r="I2805" s="837">
        <v>12.5</v>
      </c>
      <c r="J2805" s="838">
        <v>81.03</v>
      </c>
      <c r="K2805" s="21">
        <f t="shared" si="190"/>
        <v>1012.875</v>
      </c>
      <c r="L2805" s="21">
        <f t="shared" si="189"/>
        <v>210</v>
      </c>
      <c r="M2805" s="21">
        <f t="shared" si="192"/>
        <v>210</v>
      </c>
      <c r="N2805" s="21">
        <f t="shared" si="191"/>
        <v>1222.875</v>
      </c>
      <c r="O2805" s="839" t="s">
        <v>6</v>
      </c>
      <c r="P2805" s="834" t="s">
        <v>109</v>
      </c>
      <c r="Q2805" s="840" t="s">
        <v>8</v>
      </c>
      <c r="R2805" s="841" t="s">
        <v>9</v>
      </c>
    </row>
    <row r="2806" spans="1:18" ht="15" hidden="1" customHeight="1">
      <c r="A2806" s="833">
        <v>163292</v>
      </c>
      <c r="B2806" s="834" t="s">
        <v>215</v>
      </c>
      <c r="C2806" s="834" t="s">
        <v>39</v>
      </c>
      <c r="D2806" s="834" t="s">
        <v>3</v>
      </c>
      <c r="E2806" s="835">
        <v>44498</v>
      </c>
      <c r="F2806" s="834" t="s">
        <v>71</v>
      </c>
      <c r="G2806" s="836" t="s">
        <v>695</v>
      </c>
      <c r="H2806" s="834" t="s">
        <v>73</v>
      </c>
      <c r="I2806" s="837">
        <v>12.5</v>
      </c>
      <c r="J2806" s="838">
        <v>81.03</v>
      </c>
      <c r="K2806" s="21">
        <f t="shared" si="190"/>
        <v>1012.875</v>
      </c>
      <c r="L2806" s="21">
        <f t="shared" si="189"/>
        <v>210</v>
      </c>
      <c r="M2806" s="21">
        <f t="shared" si="192"/>
        <v>210</v>
      </c>
      <c r="N2806" s="21">
        <f t="shared" si="191"/>
        <v>1222.875</v>
      </c>
      <c r="O2806" s="839" t="s">
        <v>6</v>
      </c>
      <c r="P2806" s="834" t="s">
        <v>109</v>
      </c>
      <c r="Q2806" s="840" t="s">
        <v>8</v>
      </c>
      <c r="R2806" s="841" t="s">
        <v>9</v>
      </c>
    </row>
    <row r="2807" spans="1:18" ht="15" hidden="1" customHeight="1">
      <c r="A2807" s="833">
        <v>180376</v>
      </c>
      <c r="B2807" s="834" t="s">
        <v>569</v>
      </c>
      <c r="C2807" s="834" t="s">
        <v>36</v>
      </c>
      <c r="D2807" s="834" t="s">
        <v>3</v>
      </c>
      <c r="E2807" s="835">
        <v>44498</v>
      </c>
      <c r="F2807" s="834" t="s">
        <v>71</v>
      </c>
      <c r="G2807" s="836" t="s">
        <v>619</v>
      </c>
      <c r="H2807" s="834" t="s">
        <v>73</v>
      </c>
      <c r="I2807" s="837">
        <v>12.5</v>
      </c>
      <c r="J2807" s="838">
        <v>132.15</v>
      </c>
      <c r="K2807" s="21">
        <f t="shared" si="190"/>
        <v>1651.875</v>
      </c>
      <c r="L2807" s="21">
        <f t="shared" si="189"/>
        <v>210</v>
      </c>
      <c r="M2807" s="21">
        <f t="shared" si="192"/>
        <v>210</v>
      </c>
      <c r="N2807" s="21">
        <f t="shared" si="191"/>
        <v>1861.875</v>
      </c>
      <c r="O2807" s="839" t="s">
        <v>6</v>
      </c>
      <c r="P2807" s="834" t="s">
        <v>109</v>
      </c>
      <c r="Q2807" s="840" t="s">
        <v>8</v>
      </c>
      <c r="R2807" s="841" t="s">
        <v>9</v>
      </c>
    </row>
    <row r="2808" spans="1:18" ht="15" hidden="1" customHeight="1">
      <c r="A2808" s="833">
        <v>188879</v>
      </c>
      <c r="B2808" s="834" t="s">
        <v>585</v>
      </c>
      <c r="C2808" s="834" t="s">
        <v>36</v>
      </c>
      <c r="D2808" s="834" t="s">
        <v>3</v>
      </c>
      <c r="E2808" s="835">
        <v>44498</v>
      </c>
      <c r="F2808" s="834" t="s">
        <v>71</v>
      </c>
      <c r="G2808" s="836" t="s">
        <v>619</v>
      </c>
      <c r="H2808" s="834" t="s">
        <v>73</v>
      </c>
      <c r="I2808" s="837">
        <v>12.5</v>
      </c>
      <c r="J2808" s="838">
        <v>132.15</v>
      </c>
      <c r="K2808" s="21">
        <f t="shared" si="190"/>
        <v>1651.875</v>
      </c>
      <c r="L2808" s="21">
        <f t="shared" si="189"/>
        <v>210</v>
      </c>
      <c r="M2808" s="21">
        <f t="shared" si="192"/>
        <v>210</v>
      </c>
      <c r="N2808" s="21">
        <f t="shared" si="191"/>
        <v>1861.875</v>
      </c>
      <c r="O2808" s="839" t="s">
        <v>6</v>
      </c>
      <c r="P2808" s="834" t="s">
        <v>109</v>
      </c>
      <c r="Q2808" s="840" t="s">
        <v>8</v>
      </c>
      <c r="R2808" s="841" t="s">
        <v>9</v>
      </c>
    </row>
    <row r="2809" spans="1:18" ht="15" hidden="1" customHeight="1">
      <c r="A2809" s="833">
        <v>188896</v>
      </c>
      <c r="B2809" s="834" t="s">
        <v>670</v>
      </c>
      <c r="C2809" s="834" t="s">
        <v>209</v>
      </c>
      <c r="D2809" s="834" t="s">
        <v>3</v>
      </c>
      <c r="E2809" s="835">
        <v>44498</v>
      </c>
      <c r="F2809" s="834" t="s">
        <v>71</v>
      </c>
      <c r="G2809" s="836" t="s">
        <v>695</v>
      </c>
      <c r="H2809" s="834" t="s">
        <v>73</v>
      </c>
      <c r="I2809" s="837">
        <v>12.5</v>
      </c>
      <c r="J2809" s="838">
        <v>146.88999999999999</v>
      </c>
      <c r="K2809" s="21">
        <f t="shared" si="190"/>
        <v>1836.1249999999998</v>
      </c>
      <c r="L2809" s="21">
        <f t="shared" si="189"/>
        <v>210</v>
      </c>
      <c r="M2809" s="21">
        <f t="shared" si="192"/>
        <v>210</v>
      </c>
      <c r="N2809" s="21">
        <f t="shared" si="191"/>
        <v>2046.1249999999998</v>
      </c>
      <c r="O2809" s="839" t="s">
        <v>6</v>
      </c>
      <c r="P2809" s="834" t="s">
        <v>109</v>
      </c>
      <c r="Q2809" s="840" t="s">
        <v>8</v>
      </c>
      <c r="R2809" s="841" t="s">
        <v>9</v>
      </c>
    </row>
    <row r="2810" spans="1:18" ht="15" hidden="1" customHeight="1">
      <c r="A2810" s="833">
        <v>196040</v>
      </c>
      <c r="B2810" s="834" t="s">
        <v>671</v>
      </c>
      <c r="C2810" s="834" t="s">
        <v>36</v>
      </c>
      <c r="D2810" s="834" t="s">
        <v>3</v>
      </c>
      <c r="E2810" s="835">
        <v>44498</v>
      </c>
      <c r="F2810" s="834" t="s">
        <v>71</v>
      </c>
      <c r="G2810" s="836" t="s">
        <v>695</v>
      </c>
      <c r="H2810" s="834" t="s">
        <v>73</v>
      </c>
      <c r="I2810" s="837">
        <v>12.5</v>
      </c>
      <c r="J2810" s="838">
        <v>132.15</v>
      </c>
      <c r="K2810" s="21">
        <f t="shared" si="190"/>
        <v>1651.875</v>
      </c>
      <c r="L2810" s="21">
        <f t="shared" si="189"/>
        <v>210</v>
      </c>
      <c r="M2810" s="21">
        <f t="shared" si="192"/>
        <v>210</v>
      </c>
      <c r="N2810" s="21">
        <f t="shared" si="191"/>
        <v>1861.875</v>
      </c>
      <c r="O2810" s="839" t="s">
        <v>6</v>
      </c>
      <c r="P2810" s="834" t="s">
        <v>109</v>
      </c>
      <c r="Q2810" s="840" t="s">
        <v>8</v>
      </c>
      <c r="R2810" s="841" t="s">
        <v>9</v>
      </c>
    </row>
    <row r="2811" spans="1:18" ht="15" hidden="1" customHeight="1">
      <c r="A2811" s="833">
        <v>201359</v>
      </c>
      <c r="B2811" s="834" t="s">
        <v>672</v>
      </c>
      <c r="C2811" s="834" t="s">
        <v>36</v>
      </c>
      <c r="D2811" s="834" t="s">
        <v>3</v>
      </c>
      <c r="E2811" s="835">
        <v>44498</v>
      </c>
      <c r="F2811" s="834" t="s">
        <v>71</v>
      </c>
      <c r="G2811" s="836" t="s">
        <v>695</v>
      </c>
      <c r="H2811" s="834" t="s">
        <v>73</v>
      </c>
      <c r="I2811" s="837">
        <v>12.5</v>
      </c>
      <c r="J2811" s="838">
        <v>132.15</v>
      </c>
      <c r="K2811" s="21">
        <f t="shared" si="190"/>
        <v>1651.875</v>
      </c>
      <c r="L2811" s="21">
        <f t="shared" si="189"/>
        <v>210</v>
      </c>
      <c r="M2811" s="21">
        <f t="shared" si="192"/>
        <v>210</v>
      </c>
      <c r="N2811" s="21">
        <f t="shared" si="191"/>
        <v>1861.875</v>
      </c>
      <c r="O2811" s="839" t="s">
        <v>6</v>
      </c>
      <c r="P2811" s="834" t="s">
        <v>109</v>
      </c>
      <c r="Q2811" s="840" t="s">
        <v>8</v>
      </c>
      <c r="R2811" s="841" t="s">
        <v>9</v>
      </c>
    </row>
    <row r="2812" spans="1:18" ht="15" hidden="1" customHeight="1">
      <c r="A2812" s="833">
        <v>210604</v>
      </c>
      <c r="B2812" s="834" t="s">
        <v>651</v>
      </c>
      <c r="C2812" s="834" t="s">
        <v>572</v>
      </c>
      <c r="D2812" s="834" t="s">
        <v>3</v>
      </c>
      <c r="E2812" s="835">
        <v>44498</v>
      </c>
      <c r="F2812" s="834" t="s">
        <v>71</v>
      </c>
      <c r="G2812" s="836" t="s">
        <v>619</v>
      </c>
      <c r="H2812" s="834" t="s">
        <v>73</v>
      </c>
      <c r="I2812" s="837">
        <v>12.5</v>
      </c>
      <c r="J2812" s="838">
        <v>70.81</v>
      </c>
      <c r="K2812" s="21">
        <f t="shared" si="190"/>
        <v>885.125</v>
      </c>
      <c r="L2812" s="21">
        <f t="shared" si="189"/>
        <v>210</v>
      </c>
      <c r="M2812" s="21">
        <f t="shared" si="192"/>
        <v>210</v>
      </c>
      <c r="N2812" s="21">
        <f t="shared" si="191"/>
        <v>1095.125</v>
      </c>
      <c r="O2812" s="839" t="s">
        <v>6</v>
      </c>
      <c r="P2812" s="834" t="s">
        <v>109</v>
      </c>
      <c r="Q2812" s="840" t="s">
        <v>8</v>
      </c>
      <c r="R2812" s="841" t="s">
        <v>9</v>
      </c>
    </row>
    <row r="2813" spans="1:18" ht="15" hidden="1" customHeight="1">
      <c r="A2813" s="833">
        <v>116532</v>
      </c>
      <c r="B2813" s="834" t="s">
        <v>550</v>
      </c>
      <c r="C2813" s="834" t="s">
        <v>209</v>
      </c>
      <c r="D2813" s="834" t="s">
        <v>3</v>
      </c>
      <c r="E2813" s="835">
        <v>44499</v>
      </c>
      <c r="F2813" s="834" t="s">
        <v>71</v>
      </c>
      <c r="G2813" s="836" t="s">
        <v>656</v>
      </c>
      <c r="H2813" s="834" t="s">
        <v>73</v>
      </c>
      <c r="I2813" s="837">
        <v>12</v>
      </c>
      <c r="J2813" s="838">
        <v>146.88999999999999</v>
      </c>
      <c r="K2813" s="21">
        <f t="shared" si="190"/>
        <v>1762.6799999999998</v>
      </c>
      <c r="L2813" s="21">
        <f t="shared" ref="L2813:L2839" si="193">IF(OR(I2813=11,I2813&gt;11),210,210*(I2813/11))</f>
        <v>210</v>
      </c>
      <c r="M2813" s="21">
        <f t="shared" si="192"/>
        <v>210</v>
      </c>
      <c r="N2813" s="21">
        <f t="shared" si="191"/>
        <v>1972.6799999999998</v>
      </c>
      <c r="O2813" s="839" t="s">
        <v>6</v>
      </c>
      <c r="P2813" s="834" t="s">
        <v>125</v>
      </c>
      <c r="Q2813" s="840" t="s">
        <v>8</v>
      </c>
      <c r="R2813" s="841" t="s">
        <v>9</v>
      </c>
    </row>
    <row r="2814" spans="1:18" ht="15" hidden="1" customHeight="1">
      <c r="A2814" s="833">
        <v>116787</v>
      </c>
      <c r="B2814" s="834" t="s">
        <v>638</v>
      </c>
      <c r="C2814" s="834" t="s">
        <v>209</v>
      </c>
      <c r="D2814" s="834" t="s">
        <v>3</v>
      </c>
      <c r="E2814" s="835">
        <v>44499</v>
      </c>
      <c r="F2814" s="834" t="s">
        <v>71</v>
      </c>
      <c r="G2814" s="836" t="s">
        <v>656</v>
      </c>
      <c r="H2814" s="834" t="s">
        <v>73</v>
      </c>
      <c r="I2814" s="837">
        <v>12</v>
      </c>
      <c r="J2814" s="838">
        <v>146.88999999999999</v>
      </c>
      <c r="K2814" s="21">
        <f t="shared" si="190"/>
        <v>1762.6799999999998</v>
      </c>
      <c r="L2814" s="21">
        <f t="shared" si="193"/>
        <v>210</v>
      </c>
      <c r="M2814" s="21">
        <f t="shared" si="192"/>
        <v>210</v>
      </c>
      <c r="N2814" s="21">
        <f t="shared" si="191"/>
        <v>1972.6799999999998</v>
      </c>
      <c r="O2814" s="839" t="s">
        <v>6</v>
      </c>
      <c r="P2814" s="834" t="s">
        <v>125</v>
      </c>
      <c r="Q2814" s="840" t="s">
        <v>8</v>
      </c>
      <c r="R2814" s="841" t="s">
        <v>9</v>
      </c>
    </row>
    <row r="2815" spans="1:18" ht="15" hidden="1" customHeight="1">
      <c r="A2815" s="833">
        <v>117367</v>
      </c>
      <c r="B2815" s="834" t="s">
        <v>575</v>
      </c>
      <c r="C2815" s="834" t="s">
        <v>401</v>
      </c>
      <c r="D2815" s="834" t="s">
        <v>3</v>
      </c>
      <c r="E2815" s="835">
        <v>44499</v>
      </c>
      <c r="F2815" s="834" t="s">
        <v>71</v>
      </c>
      <c r="G2815" s="836" t="s">
        <v>656</v>
      </c>
      <c r="H2815" s="834" t="s">
        <v>73</v>
      </c>
      <c r="I2815" s="837">
        <v>12</v>
      </c>
      <c r="J2815" s="838">
        <v>81.03</v>
      </c>
      <c r="K2815" s="21">
        <f t="shared" si="190"/>
        <v>972.36</v>
      </c>
      <c r="L2815" s="21">
        <f t="shared" si="193"/>
        <v>210</v>
      </c>
      <c r="M2815" s="21">
        <f t="shared" si="192"/>
        <v>210</v>
      </c>
      <c r="N2815" s="21">
        <f t="shared" si="191"/>
        <v>1182.3600000000001</v>
      </c>
      <c r="O2815" s="839" t="s">
        <v>6</v>
      </c>
      <c r="P2815" s="834" t="s">
        <v>125</v>
      </c>
      <c r="Q2815" s="840" t="s">
        <v>8</v>
      </c>
      <c r="R2815" s="841" t="s">
        <v>9</v>
      </c>
    </row>
    <row r="2816" spans="1:18" ht="15" hidden="1" customHeight="1">
      <c r="A2816" s="833">
        <v>117537</v>
      </c>
      <c r="B2816" s="834" t="s">
        <v>582</v>
      </c>
      <c r="C2816" s="834" t="s">
        <v>59</v>
      </c>
      <c r="D2816" s="834" t="s">
        <v>3</v>
      </c>
      <c r="E2816" s="835">
        <v>44499</v>
      </c>
      <c r="F2816" s="834" t="s">
        <v>71</v>
      </c>
      <c r="G2816" s="836" t="s">
        <v>656</v>
      </c>
      <c r="H2816" s="834" t="s">
        <v>73</v>
      </c>
      <c r="I2816" s="837">
        <v>12</v>
      </c>
      <c r="J2816" s="838">
        <v>111.7</v>
      </c>
      <c r="K2816" s="21">
        <f t="shared" si="190"/>
        <v>1340.4</v>
      </c>
      <c r="L2816" s="21">
        <f t="shared" si="193"/>
        <v>210</v>
      </c>
      <c r="M2816" s="21">
        <f t="shared" si="192"/>
        <v>210</v>
      </c>
      <c r="N2816" s="21">
        <f t="shared" si="191"/>
        <v>1550.4</v>
      </c>
      <c r="O2816" s="839" t="s">
        <v>6</v>
      </c>
      <c r="P2816" s="834" t="s">
        <v>125</v>
      </c>
      <c r="Q2816" s="840" t="s">
        <v>8</v>
      </c>
      <c r="R2816" s="841" t="s">
        <v>9</v>
      </c>
    </row>
    <row r="2817" spans="1:18" ht="15" hidden="1" customHeight="1">
      <c r="A2817" s="833">
        <v>117541</v>
      </c>
      <c r="B2817" s="834" t="s">
        <v>564</v>
      </c>
      <c r="C2817" s="834" t="s">
        <v>59</v>
      </c>
      <c r="D2817" s="834" t="s">
        <v>3</v>
      </c>
      <c r="E2817" s="835">
        <v>44499</v>
      </c>
      <c r="F2817" s="834" t="s">
        <v>71</v>
      </c>
      <c r="G2817" s="836" t="s">
        <v>656</v>
      </c>
      <c r="H2817" s="834" t="s">
        <v>73</v>
      </c>
      <c r="I2817" s="837">
        <v>12</v>
      </c>
      <c r="J2817" s="838">
        <v>111.7</v>
      </c>
      <c r="K2817" s="21">
        <f t="shared" si="190"/>
        <v>1340.4</v>
      </c>
      <c r="L2817" s="21">
        <f t="shared" si="193"/>
        <v>210</v>
      </c>
      <c r="M2817" s="21">
        <f t="shared" si="192"/>
        <v>210</v>
      </c>
      <c r="N2817" s="21">
        <f t="shared" si="191"/>
        <v>1550.4</v>
      </c>
      <c r="O2817" s="839" t="s">
        <v>6</v>
      </c>
      <c r="P2817" s="834" t="s">
        <v>125</v>
      </c>
      <c r="Q2817" s="840" t="s">
        <v>8</v>
      </c>
      <c r="R2817" s="841" t="s">
        <v>9</v>
      </c>
    </row>
    <row r="2818" spans="1:18" ht="15" hidden="1" customHeight="1">
      <c r="A2818" s="833">
        <v>117725</v>
      </c>
      <c r="B2818" s="834" t="s">
        <v>576</v>
      </c>
      <c r="C2818" s="834" t="s">
        <v>209</v>
      </c>
      <c r="D2818" s="834" t="s">
        <v>3</v>
      </c>
      <c r="E2818" s="835">
        <v>44499</v>
      </c>
      <c r="F2818" s="834" t="s">
        <v>71</v>
      </c>
      <c r="G2818" s="836" t="s">
        <v>656</v>
      </c>
      <c r="H2818" s="834" t="s">
        <v>73</v>
      </c>
      <c r="I2818" s="837">
        <v>12</v>
      </c>
      <c r="J2818" s="838">
        <v>146.88999999999999</v>
      </c>
      <c r="K2818" s="21">
        <f t="shared" si="190"/>
        <v>1762.6799999999998</v>
      </c>
      <c r="L2818" s="21">
        <f t="shared" si="193"/>
        <v>210</v>
      </c>
      <c r="M2818" s="21">
        <f t="shared" si="192"/>
        <v>210</v>
      </c>
      <c r="N2818" s="21">
        <f t="shared" si="191"/>
        <v>1972.6799999999998</v>
      </c>
      <c r="O2818" s="839" t="s">
        <v>6</v>
      </c>
      <c r="P2818" s="834" t="s">
        <v>125</v>
      </c>
      <c r="Q2818" s="840" t="s">
        <v>8</v>
      </c>
      <c r="R2818" s="841" t="s">
        <v>9</v>
      </c>
    </row>
    <row r="2819" spans="1:18" ht="15" hidden="1" customHeight="1">
      <c r="A2819" s="833">
        <v>118370</v>
      </c>
      <c r="B2819" s="834" t="s">
        <v>222</v>
      </c>
      <c r="C2819" s="834" t="s">
        <v>18</v>
      </c>
      <c r="D2819" s="834" t="s">
        <v>3</v>
      </c>
      <c r="E2819" s="835">
        <v>44499</v>
      </c>
      <c r="F2819" s="834" t="s">
        <v>71</v>
      </c>
      <c r="G2819" s="836" t="s">
        <v>223</v>
      </c>
      <c r="H2819" s="834" t="s">
        <v>73</v>
      </c>
      <c r="I2819" s="837">
        <v>12</v>
      </c>
      <c r="J2819" s="838">
        <v>150.59</v>
      </c>
      <c r="K2819" s="21">
        <f t="shared" si="190"/>
        <v>1807.08</v>
      </c>
      <c r="L2819" s="21">
        <f t="shared" si="193"/>
        <v>210</v>
      </c>
      <c r="M2819" s="21">
        <f t="shared" si="192"/>
        <v>210</v>
      </c>
      <c r="N2819" s="21">
        <f t="shared" si="191"/>
        <v>2017.08</v>
      </c>
      <c r="O2819" s="839"/>
      <c r="P2819" s="834"/>
      <c r="Q2819" s="840" t="s">
        <v>8</v>
      </c>
      <c r="R2819" s="841" t="s">
        <v>86</v>
      </c>
    </row>
    <row r="2820" spans="1:18" ht="15" hidden="1" customHeight="1">
      <c r="A2820" s="833">
        <v>118488</v>
      </c>
      <c r="B2820" s="834" t="s">
        <v>604</v>
      </c>
      <c r="C2820" s="834" t="s">
        <v>401</v>
      </c>
      <c r="D2820" s="834" t="s">
        <v>3</v>
      </c>
      <c r="E2820" s="835">
        <v>44499</v>
      </c>
      <c r="F2820" s="834" t="s">
        <v>71</v>
      </c>
      <c r="G2820" s="836" t="s">
        <v>656</v>
      </c>
      <c r="H2820" s="834" t="s">
        <v>73</v>
      </c>
      <c r="I2820" s="837">
        <v>12</v>
      </c>
      <c r="J2820" s="838">
        <v>81.03</v>
      </c>
      <c r="K2820" s="21">
        <f t="shared" si="190"/>
        <v>972.36</v>
      </c>
      <c r="L2820" s="21">
        <f t="shared" si="193"/>
        <v>210</v>
      </c>
      <c r="M2820" s="21">
        <f t="shared" si="192"/>
        <v>210</v>
      </c>
      <c r="N2820" s="21">
        <f t="shared" si="191"/>
        <v>1182.3600000000001</v>
      </c>
      <c r="O2820" s="839" t="s">
        <v>6</v>
      </c>
      <c r="P2820" s="834" t="s">
        <v>125</v>
      </c>
      <c r="Q2820" s="840" t="s">
        <v>8</v>
      </c>
      <c r="R2820" s="841" t="s">
        <v>9</v>
      </c>
    </row>
    <row r="2821" spans="1:18" ht="15" hidden="1" customHeight="1">
      <c r="A2821" s="833">
        <v>118970</v>
      </c>
      <c r="B2821" s="834" t="s">
        <v>666</v>
      </c>
      <c r="C2821" s="834" t="s">
        <v>39</v>
      </c>
      <c r="D2821" s="834" t="s">
        <v>3</v>
      </c>
      <c r="E2821" s="835">
        <v>44499</v>
      </c>
      <c r="F2821" s="834" t="s">
        <v>71</v>
      </c>
      <c r="G2821" s="836" t="s">
        <v>656</v>
      </c>
      <c r="H2821" s="834" t="s">
        <v>73</v>
      </c>
      <c r="I2821" s="837">
        <v>12</v>
      </c>
      <c r="J2821" s="838">
        <v>81.03</v>
      </c>
      <c r="K2821" s="21">
        <f t="shared" ref="K2821:K2884" si="194">J2821*I2821</f>
        <v>972.36</v>
      </c>
      <c r="L2821" s="21">
        <f t="shared" si="193"/>
        <v>210</v>
      </c>
      <c r="M2821" s="21">
        <f t="shared" si="192"/>
        <v>210</v>
      </c>
      <c r="N2821" s="21">
        <f t="shared" si="191"/>
        <v>1182.3600000000001</v>
      </c>
      <c r="O2821" s="839" t="s">
        <v>6</v>
      </c>
      <c r="P2821" s="834" t="s">
        <v>125</v>
      </c>
      <c r="Q2821" s="840" t="s">
        <v>8</v>
      </c>
      <c r="R2821" s="841" t="s">
        <v>9</v>
      </c>
    </row>
    <row r="2822" spans="1:18" ht="15" hidden="1" customHeight="1">
      <c r="A2822" s="833">
        <v>119238</v>
      </c>
      <c r="B2822" s="834" t="s">
        <v>668</v>
      </c>
      <c r="C2822" s="834" t="s">
        <v>36</v>
      </c>
      <c r="D2822" s="834" t="s">
        <v>3</v>
      </c>
      <c r="E2822" s="835">
        <v>44499</v>
      </c>
      <c r="F2822" s="834" t="s">
        <v>71</v>
      </c>
      <c r="G2822" s="836" t="s">
        <v>656</v>
      </c>
      <c r="H2822" s="834" t="s">
        <v>73</v>
      </c>
      <c r="I2822" s="837">
        <v>12</v>
      </c>
      <c r="J2822" s="838">
        <v>132.15</v>
      </c>
      <c r="K2822" s="21">
        <f t="shared" si="194"/>
        <v>1585.8000000000002</v>
      </c>
      <c r="L2822" s="21">
        <f t="shared" si="193"/>
        <v>210</v>
      </c>
      <c r="M2822" s="21">
        <f t="shared" si="192"/>
        <v>210</v>
      </c>
      <c r="N2822" s="21">
        <f t="shared" ref="N2822:N2885" si="195">K2822+M2822</f>
        <v>1795.8000000000002</v>
      </c>
      <c r="O2822" s="839" t="s">
        <v>6</v>
      </c>
      <c r="P2822" s="834" t="s">
        <v>125</v>
      </c>
      <c r="Q2822" s="840" t="s">
        <v>8</v>
      </c>
      <c r="R2822" s="841" t="s">
        <v>9</v>
      </c>
    </row>
    <row r="2823" spans="1:18" ht="15" hidden="1" customHeight="1">
      <c r="A2823" s="833">
        <v>136050</v>
      </c>
      <c r="B2823" s="834" t="s">
        <v>669</v>
      </c>
      <c r="C2823" s="834" t="s">
        <v>36</v>
      </c>
      <c r="D2823" s="834" t="s">
        <v>3</v>
      </c>
      <c r="E2823" s="835">
        <v>44499</v>
      </c>
      <c r="F2823" s="834" t="s">
        <v>71</v>
      </c>
      <c r="G2823" s="836" t="s">
        <v>656</v>
      </c>
      <c r="H2823" s="834" t="s">
        <v>73</v>
      </c>
      <c r="I2823" s="837">
        <v>12</v>
      </c>
      <c r="J2823" s="838">
        <v>132.15</v>
      </c>
      <c r="K2823" s="21">
        <f t="shared" si="194"/>
        <v>1585.8000000000002</v>
      </c>
      <c r="L2823" s="21">
        <f t="shared" si="193"/>
        <v>210</v>
      </c>
      <c r="M2823" s="21">
        <f t="shared" ref="M2823:M2886" si="196">IFERROR(ROUND(L2823,2),0)</f>
        <v>210</v>
      </c>
      <c r="N2823" s="21">
        <f t="shared" si="195"/>
        <v>1795.8000000000002</v>
      </c>
      <c r="O2823" s="839" t="s">
        <v>6</v>
      </c>
      <c r="P2823" s="834" t="s">
        <v>125</v>
      </c>
      <c r="Q2823" s="840" t="s">
        <v>8</v>
      </c>
      <c r="R2823" s="841" t="s">
        <v>9</v>
      </c>
    </row>
    <row r="2824" spans="1:18" ht="15" hidden="1" customHeight="1">
      <c r="A2824" s="833">
        <v>139162</v>
      </c>
      <c r="B2824" s="834" t="s">
        <v>568</v>
      </c>
      <c r="C2824" s="834" t="s">
        <v>36</v>
      </c>
      <c r="D2824" s="834" t="s">
        <v>3</v>
      </c>
      <c r="E2824" s="835">
        <v>44499</v>
      </c>
      <c r="F2824" s="834" t="s">
        <v>71</v>
      </c>
      <c r="G2824" s="836" t="s">
        <v>656</v>
      </c>
      <c r="H2824" s="834" t="s">
        <v>73</v>
      </c>
      <c r="I2824" s="837">
        <v>12</v>
      </c>
      <c r="J2824" s="838">
        <v>132.15</v>
      </c>
      <c r="K2824" s="21">
        <f t="shared" si="194"/>
        <v>1585.8000000000002</v>
      </c>
      <c r="L2824" s="21">
        <f t="shared" si="193"/>
        <v>210</v>
      </c>
      <c r="M2824" s="21">
        <f t="shared" si="196"/>
        <v>210</v>
      </c>
      <c r="N2824" s="21">
        <f t="shared" si="195"/>
        <v>1795.8000000000002</v>
      </c>
      <c r="O2824" s="839" t="s">
        <v>6</v>
      </c>
      <c r="P2824" s="834" t="s">
        <v>125</v>
      </c>
      <c r="Q2824" s="840" t="s">
        <v>8</v>
      </c>
      <c r="R2824" s="841" t="s">
        <v>9</v>
      </c>
    </row>
    <row r="2825" spans="1:18" ht="15" hidden="1" customHeight="1">
      <c r="A2825" s="833">
        <v>155056</v>
      </c>
      <c r="B2825" s="834" t="s">
        <v>237</v>
      </c>
      <c r="C2825" s="834" t="s">
        <v>39</v>
      </c>
      <c r="D2825" s="834" t="s">
        <v>3</v>
      </c>
      <c r="E2825" s="835">
        <v>44499</v>
      </c>
      <c r="F2825" s="834" t="s">
        <v>71</v>
      </c>
      <c r="G2825" s="836" t="s">
        <v>656</v>
      </c>
      <c r="H2825" s="834" t="s">
        <v>73</v>
      </c>
      <c r="I2825" s="837">
        <v>12</v>
      </c>
      <c r="J2825" s="838">
        <v>81.03</v>
      </c>
      <c r="K2825" s="21">
        <f t="shared" si="194"/>
        <v>972.36</v>
      </c>
      <c r="L2825" s="21">
        <f t="shared" si="193"/>
        <v>210</v>
      </c>
      <c r="M2825" s="21">
        <f t="shared" si="196"/>
        <v>210</v>
      </c>
      <c r="N2825" s="21">
        <f t="shared" si="195"/>
        <v>1182.3600000000001</v>
      </c>
      <c r="O2825" s="839" t="s">
        <v>6</v>
      </c>
      <c r="P2825" s="834" t="s">
        <v>125</v>
      </c>
      <c r="Q2825" s="840" t="s">
        <v>8</v>
      </c>
      <c r="R2825" s="841" t="s">
        <v>9</v>
      </c>
    </row>
    <row r="2826" spans="1:18" ht="15" hidden="1" customHeight="1">
      <c r="A2826" s="833">
        <v>156150</v>
      </c>
      <c r="B2826" s="834" t="s">
        <v>579</v>
      </c>
      <c r="C2826" s="834" t="s">
        <v>39</v>
      </c>
      <c r="D2826" s="834" t="s">
        <v>3</v>
      </c>
      <c r="E2826" s="835">
        <v>44499</v>
      </c>
      <c r="F2826" s="834" t="s">
        <v>71</v>
      </c>
      <c r="G2826" s="836" t="s">
        <v>656</v>
      </c>
      <c r="H2826" s="834" t="s">
        <v>73</v>
      </c>
      <c r="I2826" s="837">
        <v>12</v>
      </c>
      <c r="J2826" s="838">
        <v>81.03</v>
      </c>
      <c r="K2826" s="21">
        <f t="shared" si="194"/>
        <v>972.36</v>
      </c>
      <c r="L2826" s="21">
        <f t="shared" si="193"/>
        <v>210</v>
      </c>
      <c r="M2826" s="21">
        <f t="shared" si="196"/>
        <v>210</v>
      </c>
      <c r="N2826" s="21">
        <f t="shared" si="195"/>
        <v>1182.3600000000001</v>
      </c>
      <c r="O2826" s="839" t="s">
        <v>6</v>
      </c>
      <c r="P2826" s="834" t="s">
        <v>125</v>
      </c>
      <c r="Q2826" s="840" t="s">
        <v>8</v>
      </c>
      <c r="R2826" s="841" t="s">
        <v>9</v>
      </c>
    </row>
    <row r="2827" spans="1:18" ht="15" hidden="1" customHeight="1">
      <c r="A2827" s="833">
        <v>163292</v>
      </c>
      <c r="B2827" s="834" t="s">
        <v>215</v>
      </c>
      <c r="C2827" s="834" t="s">
        <v>39</v>
      </c>
      <c r="D2827" s="834" t="s">
        <v>3</v>
      </c>
      <c r="E2827" s="835">
        <v>44499</v>
      </c>
      <c r="F2827" s="834" t="s">
        <v>71</v>
      </c>
      <c r="G2827" s="836" t="s">
        <v>656</v>
      </c>
      <c r="H2827" s="834" t="s">
        <v>73</v>
      </c>
      <c r="I2827" s="837">
        <v>12</v>
      </c>
      <c r="J2827" s="838">
        <v>81.03</v>
      </c>
      <c r="K2827" s="21">
        <f t="shared" si="194"/>
        <v>972.36</v>
      </c>
      <c r="L2827" s="21">
        <f t="shared" si="193"/>
        <v>210</v>
      </c>
      <c r="M2827" s="21">
        <f t="shared" si="196"/>
        <v>210</v>
      </c>
      <c r="N2827" s="21">
        <f t="shared" si="195"/>
        <v>1182.3600000000001</v>
      </c>
      <c r="O2827" s="839" t="s">
        <v>6</v>
      </c>
      <c r="P2827" s="834" t="s">
        <v>125</v>
      </c>
      <c r="Q2827" s="840" t="s">
        <v>8</v>
      </c>
      <c r="R2827" s="841" t="s">
        <v>9</v>
      </c>
    </row>
    <row r="2828" spans="1:18" ht="15" hidden="1" customHeight="1">
      <c r="A2828" s="833">
        <v>180376</v>
      </c>
      <c r="B2828" s="834" t="s">
        <v>569</v>
      </c>
      <c r="C2828" s="834" t="s">
        <v>36</v>
      </c>
      <c r="D2828" s="834" t="s">
        <v>3</v>
      </c>
      <c r="E2828" s="835">
        <v>44499</v>
      </c>
      <c r="F2828" s="834" t="s">
        <v>71</v>
      </c>
      <c r="G2828" s="836" t="s">
        <v>656</v>
      </c>
      <c r="H2828" s="834" t="s">
        <v>73</v>
      </c>
      <c r="I2828" s="837">
        <v>12</v>
      </c>
      <c r="J2828" s="838">
        <v>132.15</v>
      </c>
      <c r="K2828" s="21">
        <f t="shared" si="194"/>
        <v>1585.8000000000002</v>
      </c>
      <c r="L2828" s="21">
        <f t="shared" si="193"/>
        <v>210</v>
      </c>
      <c r="M2828" s="21">
        <f t="shared" si="196"/>
        <v>210</v>
      </c>
      <c r="N2828" s="21">
        <f t="shared" si="195"/>
        <v>1795.8000000000002</v>
      </c>
      <c r="O2828" s="839" t="s">
        <v>6</v>
      </c>
      <c r="P2828" s="834" t="s">
        <v>125</v>
      </c>
      <c r="Q2828" s="840" t="s">
        <v>8</v>
      </c>
      <c r="R2828" s="841" t="s">
        <v>9</v>
      </c>
    </row>
    <row r="2829" spans="1:18" ht="15" hidden="1" customHeight="1">
      <c r="A2829" s="833">
        <v>188879</v>
      </c>
      <c r="B2829" s="834" t="s">
        <v>585</v>
      </c>
      <c r="C2829" s="834" t="s">
        <v>36</v>
      </c>
      <c r="D2829" s="834" t="s">
        <v>3</v>
      </c>
      <c r="E2829" s="835">
        <v>44499</v>
      </c>
      <c r="F2829" s="834" t="s">
        <v>71</v>
      </c>
      <c r="G2829" s="836" t="s">
        <v>656</v>
      </c>
      <c r="H2829" s="834" t="s">
        <v>73</v>
      </c>
      <c r="I2829" s="837">
        <v>12</v>
      </c>
      <c r="J2829" s="838">
        <v>132.15</v>
      </c>
      <c r="K2829" s="21">
        <f t="shared" si="194"/>
        <v>1585.8000000000002</v>
      </c>
      <c r="L2829" s="21">
        <f t="shared" si="193"/>
        <v>210</v>
      </c>
      <c r="M2829" s="21">
        <f t="shared" si="196"/>
        <v>210</v>
      </c>
      <c r="N2829" s="21">
        <f t="shared" si="195"/>
        <v>1795.8000000000002</v>
      </c>
      <c r="O2829" s="839" t="s">
        <v>6</v>
      </c>
      <c r="P2829" s="834" t="s">
        <v>125</v>
      </c>
      <c r="Q2829" s="840" t="s">
        <v>8</v>
      </c>
      <c r="R2829" s="841" t="s">
        <v>9</v>
      </c>
    </row>
    <row r="2830" spans="1:18" ht="15" hidden="1" customHeight="1">
      <c r="A2830" s="833">
        <v>188896</v>
      </c>
      <c r="B2830" s="834" t="s">
        <v>670</v>
      </c>
      <c r="C2830" s="834" t="s">
        <v>209</v>
      </c>
      <c r="D2830" s="834" t="s">
        <v>3</v>
      </c>
      <c r="E2830" s="835">
        <v>44499</v>
      </c>
      <c r="F2830" s="834" t="s">
        <v>71</v>
      </c>
      <c r="G2830" s="836" t="s">
        <v>656</v>
      </c>
      <c r="H2830" s="834" t="s">
        <v>73</v>
      </c>
      <c r="I2830" s="837">
        <v>12.5</v>
      </c>
      <c r="J2830" s="838">
        <v>146.88999999999999</v>
      </c>
      <c r="K2830" s="21">
        <f t="shared" si="194"/>
        <v>1836.1249999999998</v>
      </c>
      <c r="L2830" s="21">
        <f t="shared" si="193"/>
        <v>210</v>
      </c>
      <c r="M2830" s="21">
        <f t="shared" si="196"/>
        <v>210</v>
      </c>
      <c r="N2830" s="21">
        <f t="shared" si="195"/>
        <v>2046.1249999999998</v>
      </c>
      <c r="O2830" s="839" t="s">
        <v>6</v>
      </c>
      <c r="P2830" s="834" t="s">
        <v>125</v>
      </c>
      <c r="Q2830" s="840" t="s">
        <v>8</v>
      </c>
      <c r="R2830" s="841" t="s">
        <v>9</v>
      </c>
    </row>
    <row r="2831" spans="1:18" ht="15" hidden="1" customHeight="1">
      <c r="A2831" s="833">
        <v>196040</v>
      </c>
      <c r="B2831" s="834" t="s">
        <v>671</v>
      </c>
      <c r="C2831" s="834" t="s">
        <v>36</v>
      </c>
      <c r="D2831" s="834" t="s">
        <v>3</v>
      </c>
      <c r="E2831" s="835">
        <v>44499</v>
      </c>
      <c r="F2831" s="834" t="s">
        <v>71</v>
      </c>
      <c r="G2831" s="836" t="s">
        <v>656</v>
      </c>
      <c r="H2831" s="834" t="s">
        <v>73</v>
      </c>
      <c r="I2831" s="837">
        <v>12</v>
      </c>
      <c r="J2831" s="838">
        <v>132.15</v>
      </c>
      <c r="K2831" s="21">
        <f t="shared" si="194"/>
        <v>1585.8000000000002</v>
      </c>
      <c r="L2831" s="21">
        <f t="shared" si="193"/>
        <v>210</v>
      </c>
      <c r="M2831" s="21">
        <f t="shared" si="196"/>
        <v>210</v>
      </c>
      <c r="N2831" s="21">
        <f t="shared" si="195"/>
        <v>1795.8000000000002</v>
      </c>
      <c r="O2831" s="839" t="s">
        <v>6</v>
      </c>
      <c r="P2831" s="834" t="s">
        <v>125</v>
      </c>
      <c r="Q2831" s="840" t="s">
        <v>8</v>
      </c>
      <c r="R2831" s="841" t="s">
        <v>9</v>
      </c>
    </row>
    <row r="2832" spans="1:18" ht="15" hidden="1" customHeight="1">
      <c r="A2832" s="833">
        <v>201359</v>
      </c>
      <c r="B2832" s="834" t="s">
        <v>672</v>
      </c>
      <c r="C2832" s="834" t="s">
        <v>36</v>
      </c>
      <c r="D2832" s="834" t="s">
        <v>3</v>
      </c>
      <c r="E2832" s="835">
        <v>44499</v>
      </c>
      <c r="F2832" s="834" t="s">
        <v>71</v>
      </c>
      <c r="G2832" s="836" t="s">
        <v>656</v>
      </c>
      <c r="H2832" s="834" t="s">
        <v>73</v>
      </c>
      <c r="I2832" s="837">
        <v>12</v>
      </c>
      <c r="J2832" s="838">
        <v>132.15</v>
      </c>
      <c r="K2832" s="21">
        <f t="shared" si="194"/>
        <v>1585.8000000000002</v>
      </c>
      <c r="L2832" s="21">
        <f t="shared" si="193"/>
        <v>210</v>
      </c>
      <c r="M2832" s="21">
        <f t="shared" si="196"/>
        <v>210</v>
      </c>
      <c r="N2832" s="21">
        <f t="shared" si="195"/>
        <v>1795.8000000000002</v>
      </c>
      <c r="O2832" s="839" t="s">
        <v>6</v>
      </c>
      <c r="P2832" s="834" t="s">
        <v>125</v>
      </c>
      <c r="Q2832" s="840" t="s">
        <v>8</v>
      </c>
      <c r="R2832" s="841" t="s">
        <v>9</v>
      </c>
    </row>
    <row r="2833" spans="1:19" ht="15" hidden="1" customHeight="1">
      <c r="A2833" s="833">
        <v>210604</v>
      </c>
      <c r="B2833" s="834" t="s">
        <v>651</v>
      </c>
      <c r="C2833" s="834" t="s">
        <v>572</v>
      </c>
      <c r="D2833" s="834" t="s">
        <v>3</v>
      </c>
      <c r="E2833" s="835">
        <v>44499</v>
      </c>
      <c r="F2833" s="834" t="s">
        <v>71</v>
      </c>
      <c r="G2833" s="836" t="s">
        <v>656</v>
      </c>
      <c r="H2833" s="834" t="s">
        <v>73</v>
      </c>
      <c r="I2833" s="837">
        <v>12</v>
      </c>
      <c r="J2833" s="838">
        <v>70.81</v>
      </c>
      <c r="K2833" s="21">
        <f t="shared" si="194"/>
        <v>849.72</v>
      </c>
      <c r="L2833" s="21">
        <f t="shared" si="193"/>
        <v>210</v>
      </c>
      <c r="M2833" s="21">
        <f t="shared" si="196"/>
        <v>210</v>
      </c>
      <c r="N2833" s="21">
        <f t="shared" si="195"/>
        <v>1059.72</v>
      </c>
      <c r="O2833" s="839" t="s">
        <v>6</v>
      </c>
      <c r="P2833" s="834" t="s">
        <v>125</v>
      </c>
      <c r="Q2833" s="840" t="s">
        <v>8</v>
      </c>
      <c r="R2833" s="841" t="s">
        <v>9</v>
      </c>
    </row>
    <row r="2834" spans="1:19" ht="15" hidden="1" customHeight="1">
      <c r="A2834" s="833">
        <v>116532</v>
      </c>
      <c r="B2834" s="834" t="s">
        <v>550</v>
      </c>
      <c r="C2834" s="834" t="s">
        <v>209</v>
      </c>
      <c r="D2834" s="834" t="s">
        <v>3</v>
      </c>
      <c r="E2834" s="835">
        <v>44500</v>
      </c>
      <c r="F2834" s="834" t="s">
        <v>71</v>
      </c>
      <c r="G2834" s="836" t="s">
        <v>630</v>
      </c>
      <c r="H2834" s="834" t="s">
        <v>73</v>
      </c>
      <c r="I2834" s="837">
        <v>10</v>
      </c>
      <c r="J2834" s="838">
        <v>146.88999999999999</v>
      </c>
      <c r="K2834" s="21">
        <f t="shared" si="194"/>
        <v>1468.8999999999999</v>
      </c>
      <c r="L2834" s="21">
        <f t="shared" si="193"/>
        <v>190.90909090909091</v>
      </c>
      <c r="M2834" s="21">
        <f t="shared" si="196"/>
        <v>190.91</v>
      </c>
      <c r="N2834" s="21">
        <f t="shared" si="195"/>
        <v>1659.81</v>
      </c>
      <c r="O2834" s="839"/>
      <c r="P2834" s="834"/>
      <c r="Q2834" s="840" t="s">
        <v>8</v>
      </c>
      <c r="R2834" s="841" t="s">
        <v>9</v>
      </c>
    </row>
    <row r="2835" spans="1:19" ht="15" hidden="1" customHeight="1">
      <c r="A2835" s="833">
        <v>116787</v>
      </c>
      <c r="B2835" s="834" t="s">
        <v>638</v>
      </c>
      <c r="C2835" s="834" t="s">
        <v>209</v>
      </c>
      <c r="D2835" s="834" t="s">
        <v>3</v>
      </c>
      <c r="E2835" s="835">
        <v>44500</v>
      </c>
      <c r="F2835" s="834" t="s">
        <v>71</v>
      </c>
      <c r="G2835" s="836" t="s">
        <v>465</v>
      </c>
      <c r="H2835" s="834" t="s">
        <v>73</v>
      </c>
      <c r="I2835" s="837">
        <v>10</v>
      </c>
      <c r="J2835" s="838">
        <v>146.88999999999999</v>
      </c>
      <c r="K2835" s="21">
        <f t="shared" si="194"/>
        <v>1468.8999999999999</v>
      </c>
      <c r="L2835" s="21">
        <f t="shared" si="193"/>
        <v>190.90909090909091</v>
      </c>
      <c r="M2835" s="21">
        <f t="shared" si="196"/>
        <v>190.91</v>
      </c>
      <c r="N2835" s="21">
        <f t="shared" si="195"/>
        <v>1659.81</v>
      </c>
      <c r="O2835" s="839" t="s">
        <v>6</v>
      </c>
      <c r="P2835" s="834" t="s">
        <v>173</v>
      </c>
      <c r="Q2835" s="840" t="s">
        <v>8</v>
      </c>
      <c r="R2835" s="841" t="s">
        <v>9</v>
      </c>
    </row>
    <row r="2836" spans="1:19" ht="15" hidden="1" customHeight="1">
      <c r="A2836" s="833">
        <v>117367</v>
      </c>
      <c r="B2836" s="834" t="s">
        <v>575</v>
      </c>
      <c r="C2836" s="834" t="s">
        <v>401</v>
      </c>
      <c r="D2836" s="834" t="s">
        <v>3</v>
      </c>
      <c r="E2836" s="835">
        <v>44500</v>
      </c>
      <c r="F2836" s="834" t="s">
        <v>71</v>
      </c>
      <c r="G2836" s="836" t="s">
        <v>630</v>
      </c>
      <c r="H2836" s="834" t="s">
        <v>73</v>
      </c>
      <c r="I2836" s="837">
        <v>10</v>
      </c>
      <c r="J2836" s="838">
        <v>81.03</v>
      </c>
      <c r="K2836" s="21">
        <f t="shared" si="194"/>
        <v>810.3</v>
      </c>
      <c r="L2836" s="21">
        <f t="shared" si="193"/>
        <v>190.90909090909091</v>
      </c>
      <c r="M2836" s="21">
        <f t="shared" si="196"/>
        <v>190.91</v>
      </c>
      <c r="N2836" s="21">
        <f t="shared" si="195"/>
        <v>1001.2099999999999</v>
      </c>
      <c r="O2836" s="839"/>
      <c r="P2836" s="834"/>
      <c r="Q2836" s="840" t="s">
        <v>8</v>
      </c>
      <c r="R2836" s="841" t="s">
        <v>9</v>
      </c>
    </row>
    <row r="2837" spans="1:19" ht="15" hidden="1" customHeight="1">
      <c r="A2837" s="833">
        <v>117537</v>
      </c>
      <c r="B2837" s="834" t="s">
        <v>582</v>
      </c>
      <c r="C2837" s="834" t="s">
        <v>59</v>
      </c>
      <c r="D2837" s="834" t="s">
        <v>3</v>
      </c>
      <c r="E2837" s="835">
        <v>44500</v>
      </c>
      <c r="F2837" s="834" t="s">
        <v>71</v>
      </c>
      <c r="G2837" s="836" t="s">
        <v>630</v>
      </c>
      <c r="H2837" s="834" t="s">
        <v>73</v>
      </c>
      <c r="I2837" s="837">
        <v>10</v>
      </c>
      <c r="J2837" s="838">
        <v>111.7</v>
      </c>
      <c r="K2837" s="21">
        <f t="shared" si="194"/>
        <v>1117</v>
      </c>
      <c r="L2837" s="21">
        <f t="shared" si="193"/>
        <v>190.90909090909091</v>
      </c>
      <c r="M2837" s="21">
        <f t="shared" si="196"/>
        <v>190.91</v>
      </c>
      <c r="N2837" s="21">
        <f t="shared" si="195"/>
        <v>1307.9100000000001</v>
      </c>
      <c r="O2837" s="839"/>
      <c r="P2837" s="834"/>
      <c r="Q2837" s="840" t="s">
        <v>8</v>
      </c>
      <c r="R2837" s="841" t="s">
        <v>9</v>
      </c>
    </row>
    <row r="2838" spans="1:19" ht="15" hidden="1" customHeight="1">
      <c r="A2838" s="833">
        <v>117541</v>
      </c>
      <c r="B2838" s="834" t="s">
        <v>564</v>
      </c>
      <c r="C2838" s="834" t="s">
        <v>59</v>
      </c>
      <c r="D2838" s="834" t="s">
        <v>3</v>
      </c>
      <c r="E2838" s="835">
        <v>44500</v>
      </c>
      <c r="F2838" s="834" t="s">
        <v>71</v>
      </c>
      <c r="G2838" s="836" t="s">
        <v>630</v>
      </c>
      <c r="H2838" s="834" t="s">
        <v>73</v>
      </c>
      <c r="I2838" s="837">
        <v>10</v>
      </c>
      <c r="J2838" s="838">
        <v>111.7</v>
      </c>
      <c r="K2838" s="21">
        <f t="shared" si="194"/>
        <v>1117</v>
      </c>
      <c r="L2838" s="21">
        <f t="shared" si="193"/>
        <v>190.90909090909091</v>
      </c>
      <c r="M2838" s="21">
        <f t="shared" si="196"/>
        <v>190.91</v>
      </c>
      <c r="N2838" s="21">
        <f t="shared" si="195"/>
        <v>1307.9100000000001</v>
      </c>
      <c r="O2838" s="839"/>
      <c r="P2838" s="834"/>
      <c r="Q2838" s="840" t="s">
        <v>8</v>
      </c>
      <c r="R2838" s="841" t="s">
        <v>9</v>
      </c>
    </row>
    <row r="2839" spans="1:19" ht="15" hidden="1" customHeight="1">
      <c r="A2839" s="833">
        <v>117725</v>
      </c>
      <c r="B2839" s="834" t="s">
        <v>576</v>
      </c>
      <c r="C2839" s="834" t="s">
        <v>209</v>
      </c>
      <c r="D2839" s="834" t="s">
        <v>3</v>
      </c>
      <c r="E2839" s="835">
        <v>44500</v>
      </c>
      <c r="F2839" s="834" t="s">
        <v>71</v>
      </c>
      <c r="G2839" s="836" t="s">
        <v>630</v>
      </c>
      <c r="H2839" s="834" t="s">
        <v>73</v>
      </c>
      <c r="I2839" s="837">
        <v>10</v>
      </c>
      <c r="J2839" s="838">
        <v>146.88999999999999</v>
      </c>
      <c r="K2839" s="21">
        <f t="shared" si="194"/>
        <v>1468.8999999999999</v>
      </c>
      <c r="L2839" s="21">
        <f t="shared" si="193"/>
        <v>190.90909090909091</v>
      </c>
      <c r="M2839" s="21">
        <f t="shared" si="196"/>
        <v>190.91</v>
      </c>
      <c r="N2839" s="21">
        <f t="shared" si="195"/>
        <v>1659.81</v>
      </c>
      <c r="O2839" s="839"/>
      <c r="P2839" s="834"/>
      <c r="Q2839" s="840" t="s">
        <v>8</v>
      </c>
      <c r="R2839" s="841" t="s">
        <v>9</v>
      </c>
    </row>
    <row r="2840" spans="1:19">
      <c r="A2840" s="850"/>
      <c r="B2840" s="851"/>
      <c r="C2840" s="851"/>
      <c r="D2840" s="851"/>
      <c r="E2840" s="852"/>
      <c r="F2840" s="851"/>
      <c r="G2840" s="853"/>
      <c r="H2840" s="854"/>
      <c r="I2840" s="855"/>
      <c r="J2840" s="856"/>
      <c r="K2840" s="339"/>
      <c r="L2840" s="21">
        <f>(I2840/8)*210</f>
        <v>0</v>
      </c>
      <c r="M2840" s="339"/>
      <c r="N2840" s="339"/>
      <c r="O2840" s="857"/>
      <c r="P2840" s="851"/>
      <c r="Q2840" s="858"/>
      <c r="R2840" s="859"/>
      <c r="S2840" s="322"/>
    </row>
    <row r="2841" spans="1:19" ht="15" hidden="1" customHeight="1">
      <c r="A2841" s="833">
        <v>118370</v>
      </c>
      <c r="B2841" s="834" t="s">
        <v>222</v>
      </c>
      <c r="C2841" s="834" t="s">
        <v>18</v>
      </c>
      <c r="D2841" s="834" t="s">
        <v>3</v>
      </c>
      <c r="E2841" s="835">
        <v>44500</v>
      </c>
      <c r="F2841" s="834" t="s">
        <v>71</v>
      </c>
      <c r="G2841" s="836" t="s">
        <v>223</v>
      </c>
      <c r="H2841" s="834" t="s">
        <v>73</v>
      </c>
      <c r="I2841" s="837">
        <v>10</v>
      </c>
      <c r="J2841" s="838">
        <v>150.59</v>
      </c>
      <c r="K2841" s="21">
        <f t="shared" si="194"/>
        <v>1505.9</v>
      </c>
      <c r="L2841" s="21">
        <f>IF(OR(I2841=11,I2841&gt;11),210,210*(I2841/11))</f>
        <v>190.90909090909091</v>
      </c>
      <c r="M2841" s="21">
        <f t="shared" si="196"/>
        <v>190.91</v>
      </c>
      <c r="N2841" s="21">
        <f t="shared" si="195"/>
        <v>1696.8100000000002</v>
      </c>
      <c r="O2841" s="839"/>
      <c r="P2841" s="834"/>
      <c r="Q2841" s="840" t="s">
        <v>8</v>
      </c>
      <c r="R2841" s="841" t="s">
        <v>9</v>
      </c>
    </row>
    <row r="2842" spans="1:19" ht="15" hidden="1" customHeight="1">
      <c r="A2842" s="833">
        <v>118488</v>
      </c>
      <c r="B2842" s="834" t="s">
        <v>604</v>
      </c>
      <c r="C2842" s="834" t="s">
        <v>401</v>
      </c>
      <c r="D2842" s="834" t="s">
        <v>3</v>
      </c>
      <c r="E2842" s="835">
        <v>44500</v>
      </c>
      <c r="F2842" s="834" t="s">
        <v>71</v>
      </c>
      <c r="G2842" s="836" t="s">
        <v>630</v>
      </c>
      <c r="H2842" s="834" t="s">
        <v>73</v>
      </c>
      <c r="I2842" s="837">
        <v>10</v>
      </c>
      <c r="J2842" s="838">
        <v>81.03</v>
      </c>
      <c r="K2842" s="21">
        <f t="shared" si="194"/>
        <v>810.3</v>
      </c>
      <c r="L2842" s="21">
        <f>IF(OR(I2842=11,I2842&gt;11),210,210*(I2842/11))</f>
        <v>190.90909090909091</v>
      </c>
      <c r="M2842" s="21">
        <f t="shared" si="196"/>
        <v>190.91</v>
      </c>
      <c r="N2842" s="21">
        <f t="shared" si="195"/>
        <v>1001.2099999999999</v>
      </c>
      <c r="O2842" s="839"/>
      <c r="P2842" s="834"/>
      <c r="Q2842" s="840" t="s">
        <v>8</v>
      </c>
      <c r="R2842" s="841" t="s">
        <v>9</v>
      </c>
    </row>
    <row r="2843" spans="1:19">
      <c r="A2843" s="850"/>
      <c r="B2843" s="851"/>
      <c r="C2843" s="851"/>
      <c r="D2843" s="851"/>
      <c r="E2843" s="852"/>
      <c r="F2843" s="851"/>
      <c r="G2843" s="853"/>
      <c r="H2843" s="854"/>
      <c r="I2843" s="855"/>
      <c r="J2843" s="856"/>
      <c r="K2843" s="339"/>
      <c r="L2843" s="21">
        <f>(I2843/8)*210</f>
        <v>0</v>
      </c>
      <c r="M2843" s="339"/>
      <c r="N2843" s="339"/>
      <c r="O2843" s="857"/>
      <c r="P2843" s="851"/>
      <c r="Q2843" s="858"/>
      <c r="R2843" s="859"/>
      <c r="S2843" s="322"/>
    </row>
    <row r="2844" spans="1:19" ht="15" hidden="1" customHeight="1">
      <c r="A2844" s="833">
        <v>118970</v>
      </c>
      <c r="B2844" s="834" t="s">
        <v>666</v>
      </c>
      <c r="C2844" s="834" t="s">
        <v>39</v>
      </c>
      <c r="D2844" s="834" t="s">
        <v>3</v>
      </c>
      <c r="E2844" s="835">
        <v>44500</v>
      </c>
      <c r="F2844" s="834" t="s">
        <v>71</v>
      </c>
      <c r="G2844" s="836" t="s">
        <v>465</v>
      </c>
      <c r="H2844" s="834" t="s">
        <v>73</v>
      </c>
      <c r="I2844" s="837">
        <v>10</v>
      </c>
      <c r="J2844" s="838">
        <v>81.03</v>
      </c>
      <c r="K2844" s="21">
        <f t="shared" si="194"/>
        <v>810.3</v>
      </c>
      <c r="L2844" s="21">
        <f>IF(OR(I2844=11,I2844&gt;11),210,210*(I2844/11))</f>
        <v>190.90909090909091</v>
      </c>
      <c r="M2844" s="21">
        <f t="shared" si="196"/>
        <v>190.91</v>
      </c>
      <c r="N2844" s="21">
        <f t="shared" si="195"/>
        <v>1001.2099999999999</v>
      </c>
      <c r="O2844" s="839" t="s">
        <v>6</v>
      </c>
      <c r="P2844" s="834" t="s">
        <v>173</v>
      </c>
      <c r="Q2844" s="840" t="s">
        <v>8</v>
      </c>
      <c r="R2844" s="841" t="s">
        <v>9</v>
      </c>
    </row>
    <row r="2845" spans="1:19">
      <c r="A2845" s="850"/>
      <c r="B2845" s="851"/>
      <c r="C2845" s="851"/>
      <c r="D2845" s="851"/>
      <c r="E2845" s="852"/>
      <c r="F2845" s="851"/>
      <c r="G2845" s="853"/>
      <c r="H2845" s="854"/>
      <c r="I2845" s="855"/>
      <c r="J2845" s="856"/>
      <c r="K2845" s="339"/>
      <c r="L2845" s="21">
        <f>(I2845/8)*210</f>
        <v>0</v>
      </c>
      <c r="M2845" s="339"/>
      <c r="N2845" s="339"/>
      <c r="O2845" s="857"/>
      <c r="P2845" s="851"/>
      <c r="Q2845" s="858"/>
      <c r="R2845" s="859"/>
      <c r="S2845" s="322"/>
    </row>
    <row r="2846" spans="1:19">
      <c r="A2846" s="850"/>
      <c r="B2846" s="851"/>
      <c r="C2846" s="851"/>
      <c r="D2846" s="851"/>
      <c r="E2846" s="852"/>
      <c r="F2846" s="851"/>
      <c r="G2846" s="853"/>
      <c r="H2846" s="854"/>
      <c r="I2846" s="855"/>
      <c r="J2846" s="856"/>
      <c r="K2846" s="339"/>
      <c r="L2846" s="21">
        <f>(I2846/8)*210</f>
        <v>0</v>
      </c>
      <c r="M2846" s="339"/>
      <c r="N2846" s="339"/>
      <c r="O2846" s="857"/>
      <c r="P2846" s="851"/>
      <c r="Q2846" s="858"/>
      <c r="R2846" s="859"/>
      <c r="S2846" s="322"/>
    </row>
    <row r="2847" spans="1:19">
      <c r="A2847" s="850"/>
      <c r="B2847" s="851"/>
      <c r="C2847" s="851"/>
      <c r="D2847" s="851"/>
      <c r="E2847" s="852"/>
      <c r="F2847" s="851"/>
      <c r="G2847" s="853"/>
      <c r="H2847" s="854"/>
      <c r="I2847" s="855"/>
      <c r="J2847" s="856"/>
      <c r="K2847" s="339"/>
      <c r="L2847" s="21">
        <f>(I2847/8)*210</f>
        <v>0</v>
      </c>
      <c r="M2847" s="339"/>
      <c r="N2847" s="339"/>
      <c r="O2847" s="857"/>
      <c r="P2847" s="851"/>
      <c r="Q2847" s="858"/>
      <c r="R2847" s="859"/>
      <c r="S2847" s="322"/>
    </row>
    <row r="2848" spans="1:19">
      <c r="A2848" s="850"/>
      <c r="B2848" s="851"/>
      <c r="C2848" s="851"/>
      <c r="D2848" s="851"/>
      <c r="E2848" s="852"/>
      <c r="F2848" s="851"/>
      <c r="G2848" s="853"/>
      <c r="H2848" s="854"/>
      <c r="I2848" s="855"/>
      <c r="J2848" s="856"/>
      <c r="K2848" s="339"/>
      <c r="L2848" s="21">
        <f>(I2848/8)*210</f>
        <v>0</v>
      </c>
      <c r="M2848" s="339"/>
      <c r="N2848" s="339"/>
      <c r="O2848" s="857"/>
      <c r="P2848" s="851"/>
      <c r="Q2848" s="858"/>
      <c r="R2848" s="859"/>
      <c r="S2848" s="322"/>
    </row>
    <row r="2849" spans="1:19" ht="15" hidden="1" customHeight="1">
      <c r="A2849" s="833">
        <v>119238</v>
      </c>
      <c r="B2849" s="834" t="s">
        <v>668</v>
      </c>
      <c r="C2849" s="834" t="s">
        <v>36</v>
      </c>
      <c r="D2849" s="834" t="s">
        <v>3</v>
      </c>
      <c r="E2849" s="835">
        <v>44500</v>
      </c>
      <c r="F2849" s="834" t="s">
        <v>71</v>
      </c>
      <c r="G2849" s="836" t="s">
        <v>465</v>
      </c>
      <c r="H2849" s="834" t="s">
        <v>73</v>
      </c>
      <c r="I2849" s="837">
        <v>10</v>
      </c>
      <c r="J2849" s="838">
        <v>132.15</v>
      </c>
      <c r="K2849" s="21">
        <f t="shared" si="194"/>
        <v>1321.5</v>
      </c>
      <c r="L2849" s="21">
        <f>IF(OR(I2849=11,I2849&gt;11),210,210*(I2849/11))</f>
        <v>190.90909090909091</v>
      </c>
      <c r="M2849" s="21">
        <f t="shared" si="196"/>
        <v>190.91</v>
      </c>
      <c r="N2849" s="21">
        <f t="shared" si="195"/>
        <v>1512.41</v>
      </c>
      <c r="O2849" s="839" t="s">
        <v>6</v>
      </c>
      <c r="P2849" s="834" t="s">
        <v>173</v>
      </c>
      <c r="Q2849" s="840" t="s">
        <v>8</v>
      </c>
      <c r="R2849" s="841" t="s">
        <v>9</v>
      </c>
    </row>
    <row r="2850" spans="1:19" ht="15" hidden="1" customHeight="1">
      <c r="A2850" s="833">
        <v>136050</v>
      </c>
      <c r="B2850" s="834" t="s">
        <v>669</v>
      </c>
      <c r="C2850" s="834" t="s">
        <v>36</v>
      </c>
      <c r="D2850" s="834" t="s">
        <v>3</v>
      </c>
      <c r="E2850" s="835">
        <v>44500</v>
      </c>
      <c r="F2850" s="834" t="s">
        <v>71</v>
      </c>
      <c r="G2850" s="836" t="s">
        <v>465</v>
      </c>
      <c r="H2850" s="834" t="s">
        <v>73</v>
      </c>
      <c r="I2850" s="837">
        <v>10</v>
      </c>
      <c r="J2850" s="838">
        <v>132.15</v>
      </c>
      <c r="K2850" s="21">
        <f t="shared" si="194"/>
        <v>1321.5</v>
      </c>
      <c r="L2850" s="21">
        <f>IF(OR(I2850=11,I2850&gt;11),210,210*(I2850/11))</f>
        <v>190.90909090909091</v>
      </c>
      <c r="M2850" s="21">
        <f t="shared" si="196"/>
        <v>190.91</v>
      </c>
      <c r="N2850" s="21">
        <f t="shared" si="195"/>
        <v>1512.41</v>
      </c>
      <c r="O2850" s="839" t="s">
        <v>6</v>
      </c>
      <c r="P2850" s="834" t="s">
        <v>173</v>
      </c>
      <c r="Q2850" s="840" t="s">
        <v>8</v>
      </c>
      <c r="R2850" s="841" t="s">
        <v>9</v>
      </c>
    </row>
    <row r="2851" spans="1:19">
      <c r="A2851" s="850"/>
      <c r="B2851" s="851"/>
      <c r="C2851" s="851"/>
      <c r="D2851" s="851"/>
      <c r="E2851" s="852"/>
      <c r="F2851" s="851"/>
      <c r="G2851" s="853"/>
      <c r="H2851" s="854"/>
      <c r="I2851" s="855"/>
      <c r="J2851" s="856"/>
      <c r="K2851" s="339"/>
      <c r="L2851" s="21">
        <f>(I2851/8)*210</f>
        <v>0</v>
      </c>
      <c r="M2851" s="339"/>
      <c r="N2851" s="339"/>
      <c r="O2851" s="857"/>
      <c r="P2851" s="851"/>
      <c r="Q2851" s="858"/>
      <c r="R2851" s="859"/>
      <c r="S2851" s="322"/>
    </row>
    <row r="2852" spans="1:19" ht="15" hidden="1" customHeight="1">
      <c r="A2852" s="833">
        <v>139162</v>
      </c>
      <c r="B2852" s="834" t="s">
        <v>568</v>
      </c>
      <c r="C2852" s="834" t="s">
        <v>36</v>
      </c>
      <c r="D2852" s="834" t="s">
        <v>3</v>
      </c>
      <c r="E2852" s="835">
        <v>44500</v>
      </c>
      <c r="F2852" s="834" t="s">
        <v>71</v>
      </c>
      <c r="G2852" s="836" t="s">
        <v>630</v>
      </c>
      <c r="H2852" s="834" t="s">
        <v>73</v>
      </c>
      <c r="I2852" s="837">
        <v>10</v>
      </c>
      <c r="J2852" s="838">
        <v>132.15</v>
      </c>
      <c r="K2852" s="21">
        <f t="shared" si="194"/>
        <v>1321.5</v>
      </c>
      <c r="L2852" s="21">
        <f t="shared" ref="L2852:L2915" si="197">IF(OR(I2852=11,I2852&gt;11),210,210*(I2852/11))</f>
        <v>190.90909090909091</v>
      </c>
      <c r="M2852" s="21">
        <f t="shared" si="196"/>
        <v>190.91</v>
      </c>
      <c r="N2852" s="21">
        <f t="shared" si="195"/>
        <v>1512.41</v>
      </c>
      <c r="O2852" s="839"/>
      <c r="P2852" s="834"/>
      <c r="Q2852" s="840" t="s">
        <v>8</v>
      </c>
      <c r="R2852" s="841" t="s">
        <v>9</v>
      </c>
    </row>
    <row r="2853" spans="1:19" ht="15" hidden="1" customHeight="1">
      <c r="A2853" s="833">
        <v>155056</v>
      </c>
      <c r="B2853" s="834" t="s">
        <v>237</v>
      </c>
      <c r="C2853" s="834" t="s">
        <v>39</v>
      </c>
      <c r="D2853" s="834" t="s">
        <v>3</v>
      </c>
      <c r="E2853" s="835">
        <v>44500</v>
      </c>
      <c r="F2853" s="834" t="s">
        <v>71</v>
      </c>
      <c r="G2853" s="836" t="s">
        <v>465</v>
      </c>
      <c r="H2853" s="834" t="s">
        <v>73</v>
      </c>
      <c r="I2853" s="837">
        <v>10</v>
      </c>
      <c r="J2853" s="838">
        <v>81.03</v>
      </c>
      <c r="K2853" s="21">
        <f t="shared" si="194"/>
        <v>810.3</v>
      </c>
      <c r="L2853" s="21">
        <f t="shared" si="197"/>
        <v>190.90909090909091</v>
      </c>
      <c r="M2853" s="21">
        <f t="shared" si="196"/>
        <v>190.91</v>
      </c>
      <c r="N2853" s="21">
        <f t="shared" si="195"/>
        <v>1001.2099999999999</v>
      </c>
      <c r="O2853" s="839" t="s">
        <v>6</v>
      </c>
      <c r="P2853" s="834" t="s">
        <v>173</v>
      </c>
      <c r="Q2853" s="840" t="s">
        <v>8</v>
      </c>
      <c r="R2853" s="841" t="s">
        <v>9</v>
      </c>
    </row>
    <row r="2854" spans="1:19" ht="15" hidden="1" customHeight="1">
      <c r="A2854" s="833">
        <v>156150</v>
      </c>
      <c r="B2854" s="834" t="s">
        <v>579</v>
      </c>
      <c r="C2854" s="834" t="s">
        <v>39</v>
      </c>
      <c r="D2854" s="834" t="s">
        <v>3</v>
      </c>
      <c r="E2854" s="835">
        <v>44500</v>
      </c>
      <c r="F2854" s="834" t="s">
        <v>71</v>
      </c>
      <c r="G2854" s="836" t="s">
        <v>630</v>
      </c>
      <c r="H2854" s="834" t="s">
        <v>73</v>
      </c>
      <c r="I2854" s="837">
        <v>10</v>
      </c>
      <c r="J2854" s="838">
        <v>81.03</v>
      </c>
      <c r="K2854" s="21">
        <f t="shared" si="194"/>
        <v>810.3</v>
      </c>
      <c r="L2854" s="21">
        <f t="shared" si="197"/>
        <v>190.90909090909091</v>
      </c>
      <c r="M2854" s="21">
        <f t="shared" si="196"/>
        <v>190.91</v>
      </c>
      <c r="N2854" s="21">
        <f t="shared" si="195"/>
        <v>1001.2099999999999</v>
      </c>
      <c r="O2854" s="839"/>
      <c r="P2854" s="834"/>
      <c r="Q2854" s="840" t="s">
        <v>8</v>
      </c>
      <c r="R2854" s="841" t="s">
        <v>9</v>
      </c>
    </row>
    <row r="2855" spans="1:19" ht="15" hidden="1" customHeight="1">
      <c r="A2855" s="833">
        <v>163292</v>
      </c>
      <c r="B2855" s="834" t="s">
        <v>215</v>
      </c>
      <c r="C2855" s="834" t="s">
        <v>39</v>
      </c>
      <c r="D2855" s="834" t="s">
        <v>3</v>
      </c>
      <c r="E2855" s="835">
        <v>44500</v>
      </c>
      <c r="F2855" s="834" t="s">
        <v>71</v>
      </c>
      <c r="G2855" s="836" t="s">
        <v>465</v>
      </c>
      <c r="H2855" s="834" t="s">
        <v>73</v>
      </c>
      <c r="I2855" s="837">
        <v>10</v>
      </c>
      <c r="J2855" s="838">
        <v>81.03</v>
      </c>
      <c r="K2855" s="21">
        <f t="shared" si="194"/>
        <v>810.3</v>
      </c>
      <c r="L2855" s="21">
        <f t="shared" si="197"/>
        <v>190.90909090909091</v>
      </c>
      <c r="M2855" s="21">
        <f t="shared" si="196"/>
        <v>190.91</v>
      </c>
      <c r="N2855" s="21">
        <f t="shared" si="195"/>
        <v>1001.2099999999999</v>
      </c>
      <c r="O2855" s="839" t="s">
        <v>6</v>
      </c>
      <c r="P2855" s="834" t="s">
        <v>173</v>
      </c>
      <c r="Q2855" s="840" t="s">
        <v>8</v>
      </c>
      <c r="R2855" s="841" t="s">
        <v>9</v>
      </c>
    </row>
    <row r="2856" spans="1:19" ht="15" hidden="1" customHeight="1">
      <c r="A2856" s="833">
        <v>180376</v>
      </c>
      <c r="B2856" s="834" t="s">
        <v>569</v>
      </c>
      <c r="C2856" s="834" t="s">
        <v>36</v>
      </c>
      <c r="D2856" s="834" t="s">
        <v>3</v>
      </c>
      <c r="E2856" s="835">
        <v>44500</v>
      </c>
      <c r="F2856" s="834" t="s">
        <v>71</v>
      </c>
      <c r="G2856" s="836" t="s">
        <v>630</v>
      </c>
      <c r="H2856" s="834" t="s">
        <v>73</v>
      </c>
      <c r="I2856" s="837">
        <v>10</v>
      </c>
      <c r="J2856" s="838">
        <v>132.15</v>
      </c>
      <c r="K2856" s="21">
        <f t="shared" si="194"/>
        <v>1321.5</v>
      </c>
      <c r="L2856" s="21">
        <f t="shared" si="197"/>
        <v>190.90909090909091</v>
      </c>
      <c r="M2856" s="21">
        <f t="shared" si="196"/>
        <v>190.91</v>
      </c>
      <c r="N2856" s="21">
        <f t="shared" si="195"/>
        <v>1512.41</v>
      </c>
      <c r="O2856" s="839"/>
      <c r="P2856" s="834"/>
      <c r="Q2856" s="840" t="s">
        <v>8</v>
      </c>
      <c r="R2856" s="841" t="s">
        <v>9</v>
      </c>
    </row>
    <row r="2857" spans="1:19" ht="15" hidden="1" customHeight="1">
      <c r="A2857" s="833">
        <v>188879</v>
      </c>
      <c r="B2857" s="834" t="s">
        <v>585</v>
      </c>
      <c r="C2857" s="834" t="s">
        <v>36</v>
      </c>
      <c r="D2857" s="834" t="s">
        <v>3</v>
      </c>
      <c r="E2857" s="835">
        <v>44500</v>
      </c>
      <c r="F2857" s="834" t="s">
        <v>71</v>
      </c>
      <c r="G2857" s="836" t="s">
        <v>630</v>
      </c>
      <c r="H2857" s="834" t="s">
        <v>73</v>
      </c>
      <c r="I2857" s="837">
        <v>10</v>
      </c>
      <c r="J2857" s="838">
        <v>132.15</v>
      </c>
      <c r="K2857" s="21">
        <f t="shared" si="194"/>
        <v>1321.5</v>
      </c>
      <c r="L2857" s="21">
        <f t="shared" si="197"/>
        <v>190.90909090909091</v>
      </c>
      <c r="M2857" s="21">
        <f t="shared" si="196"/>
        <v>190.91</v>
      </c>
      <c r="N2857" s="21">
        <f t="shared" si="195"/>
        <v>1512.41</v>
      </c>
      <c r="O2857" s="839"/>
      <c r="P2857" s="834"/>
      <c r="Q2857" s="840" t="s">
        <v>8</v>
      </c>
      <c r="R2857" s="841" t="s">
        <v>9</v>
      </c>
    </row>
    <row r="2858" spans="1:19" ht="15" hidden="1" customHeight="1">
      <c r="A2858" s="833">
        <v>188896</v>
      </c>
      <c r="B2858" s="834" t="s">
        <v>670</v>
      </c>
      <c r="C2858" s="834" t="s">
        <v>209</v>
      </c>
      <c r="D2858" s="834" t="s">
        <v>3</v>
      </c>
      <c r="E2858" s="835">
        <v>44500</v>
      </c>
      <c r="F2858" s="834" t="s">
        <v>71</v>
      </c>
      <c r="G2858" s="836" t="s">
        <v>465</v>
      </c>
      <c r="H2858" s="834" t="s">
        <v>73</v>
      </c>
      <c r="I2858" s="837">
        <v>10</v>
      </c>
      <c r="J2858" s="838">
        <v>146.88999999999999</v>
      </c>
      <c r="K2858" s="21">
        <f t="shared" si="194"/>
        <v>1468.8999999999999</v>
      </c>
      <c r="L2858" s="21">
        <f t="shared" si="197"/>
        <v>190.90909090909091</v>
      </c>
      <c r="M2858" s="21">
        <f t="shared" si="196"/>
        <v>190.91</v>
      </c>
      <c r="N2858" s="21">
        <f t="shared" si="195"/>
        <v>1659.81</v>
      </c>
      <c r="O2858" s="839" t="s">
        <v>6</v>
      </c>
      <c r="P2858" s="834" t="s">
        <v>173</v>
      </c>
      <c r="Q2858" s="840" t="s">
        <v>8</v>
      </c>
      <c r="R2858" s="841" t="s">
        <v>9</v>
      </c>
    </row>
    <row r="2859" spans="1:19" ht="15" hidden="1" customHeight="1">
      <c r="A2859" s="833">
        <v>196040</v>
      </c>
      <c r="B2859" s="834" t="s">
        <v>671</v>
      </c>
      <c r="C2859" s="834" t="s">
        <v>36</v>
      </c>
      <c r="D2859" s="834" t="s">
        <v>3</v>
      </c>
      <c r="E2859" s="835">
        <v>44500</v>
      </c>
      <c r="F2859" s="834" t="s">
        <v>71</v>
      </c>
      <c r="G2859" s="836" t="s">
        <v>465</v>
      </c>
      <c r="H2859" s="834" t="s">
        <v>73</v>
      </c>
      <c r="I2859" s="837">
        <v>10</v>
      </c>
      <c r="J2859" s="838">
        <v>132.15</v>
      </c>
      <c r="K2859" s="21">
        <f t="shared" si="194"/>
        <v>1321.5</v>
      </c>
      <c r="L2859" s="21">
        <f t="shared" si="197"/>
        <v>190.90909090909091</v>
      </c>
      <c r="M2859" s="21">
        <f t="shared" si="196"/>
        <v>190.91</v>
      </c>
      <c r="N2859" s="21">
        <f t="shared" si="195"/>
        <v>1512.41</v>
      </c>
      <c r="O2859" s="839" t="s">
        <v>6</v>
      </c>
      <c r="P2859" s="834" t="s">
        <v>173</v>
      </c>
      <c r="Q2859" s="840" t="s">
        <v>8</v>
      </c>
      <c r="R2859" s="841" t="s">
        <v>9</v>
      </c>
    </row>
    <row r="2860" spans="1:19" ht="15" hidden="1" customHeight="1">
      <c r="A2860" s="833">
        <v>201359</v>
      </c>
      <c r="B2860" s="834" t="s">
        <v>672</v>
      </c>
      <c r="C2860" s="834" t="s">
        <v>36</v>
      </c>
      <c r="D2860" s="834" t="s">
        <v>3</v>
      </c>
      <c r="E2860" s="835">
        <v>44500</v>
      </c>
      <c r="F2860" s="834" t="s">
        <v>71</v>
      </c>
      <c r="G2860" s="836" t="s">
        <v>465</v>
      </c>
      <c r="H2860" s="834" t="s">
        <v>73</v>
      </c>
      <c r="I2860" s="837">
        <v>10</v>
      </c>
      <c r="J2860" s="838">
        <v>132.15</v>
      </c>
      <c r="K2860" s="21">
        <f t="shared" si="194"/>
        <v>1321.5</v>
      </c>
      <c r="L2860" s="21">
        <f t="shared" si="197"/>
        <v>190.90909090909091</v>
      </c>
      <c r="M2860" s="21">
        <f t="shared" si="196"/>
        <v>190.91</v>
      </c>
      <c r="N2860" s="21">
        <f t="shared" si="195"/>
        <v>1512.41</v>
      </c>
      <c r="O2860" s="839" t="s">
        <v>6</v>
      </c>
      <c r="P2860" s="834" t="s">
        <v>173</v>
      </c>
      <c r="Q2860" s="840" t="s">
        <v>8</v>
      </c>
      <c r="R2860" s="841" t="s">
        <v>9</v>
      </c>
    </row>
    <row r="2861" spans="1:19" ht="15" hidden="1" customHeight="1">
      <c r="A2861" s="833">
        <v>210604</v>
      </c>
      <c r="B2861" s="834" t="s">
        <v>651</v>
      </c>
      <c r="C2861" s="834" t="s">
        <v>572</v>
      </c>
      <c r="D2861" s="834" t="s">
        <v>3</v>
      </c>
      <c r="E2861" s="835">
        <v>44500</v>
      </c>
      <c r="F2861" s="834" t="s">
        <v>71</v>
      </c>
      <c r="G2861" s="836" t="s">
        <v>630</v>
      </c>
      <c r="H2861" s="834" t="s">
        <v>73</v>
      </c>
      <c r="I2861" s="837">
        <v>10</v>
      </c>
      <c r="J2861" s="838">
        <v>70.81</v>
      </c>
      <c r="K2861" s="21">
        <f t="shared" si="194"/>
        <v>708.1</v>
      </c>
      <c r="L2861" s="21">
        <f t="shared" si="197"/>
        <v>190.90909090909091</v>
      </c>
      <c r="M2861" s="21">
        <f t="shared" si="196"/>
        <v>190.91</v>
      </c>
      <c r="N2861" s="21">
        <f t="shared" si="195"/>
        <v>899.01</v>
      </c>
      <c r="O2861" s="839"/>
      <c r="P2861" s="834"/>
      <c r="Q2861" s="840" t="s">
        <v>8</v>
      </c>
      <c r="R2861" s="841" t="s">
        <v>9</v>
      </c>
    </row>
    <row r="2862" spans="1:19" ht="15" hidden="1" customHeight="1">
      <c r="A2862" s="833">
        <v>116532</v>
      </c>
      <c r="B2862" s="834" t="s">
        <v>550</v>
      </c>
      <c r="C2862" s="834" t="s">
        <v>209</v>
      </c>
      <c r="D2862" s="834" t="s">
        <v>3</v>
      </c>
      <c r="E2862" s="835">
        <v>44501</v>
      </c>
      <c r="F2862" s="834" t="s">
        <v>71</v>
      </c>
      <c r="G2862" s="836" t="s">
        <v>619</v>
      </c>
      <c r="H2862" s="834" t="s">
        <v>73</v>
      </c>
      <c r="I2862" s="837">
        <v>10</v>
      </c>
      <c r="J2862" s="838">
        <v>146.88999999999999</v>
      </c>
      <c r="K2862" s="21">
        <f t="shared" si="194"/>
        <v>1468.8999999999999</v>
      </c>
      <c r="L2862" s="21">
        <f t="shared" si="197"/>
        <v>190.90909090909091</v>
      </c>
      <c r="M2862" s="21">
        <f t="shared" si="196"/>
        <v>190.91</v>
      </c>
      <c r="N2862" s="21">
        <f t="shared" si="195"/>
        <v>1659.81</v>
      </c>
      <c r="O2862" s="839" t="s">
        <v>6</v>
      </c>
      <c r="P2862" s="834" t="s">
        <v>109</v>
      </c>
      <c r="Q2862" s="840" t="s">
        <v>8</v>
      </c>
      <c r="R2862" s="841" t="s">
        <v>9</v>
      </c>
    </row>
    <row r="2863" spans="1:19" ht="15" hidden="1" customHeight="1">
      <c r="A2863" s="833">
        <v>116787</v>
      </c>
      <c r="B2863" s="834" t="s">
        <v>638</v>
      </c>
      <c r="C2863" s="834" t="s">
        <v>209</v>
      </c>
      <c r="D2863" s="834" t="s">
        <v>3</v>
      </c>
      <c r="E2863" s="835">
        <v>44501</v>
      </c>
      <c r="F2863" s="834" t="s">
        <v>71</v>
      </c>
      <c r="G2863" s="836" t="s">
        <v>465</v>
      </c>
      <c r="H2863" s="834" t="s">
        <v>73</v>
      </c>
      <c r="I2863" s="837">
        <v>10</v>
      </c>
      <c r="J2863" s="838">
        <v>146.88999999999999</v>
      </c>
      <c r="K2863" s="21">
        <f t="shared" si="194"/>
        <v>1468.8999999999999</v>
      </c>
      <c r="L2863" s="21">
        <f t="shared" si="197"/>
        <v>190.90909090909091</v>
      </c>
      <c r="M2863" s="21">
        <f t="shared" si="196"/>
        <v>190.91</v>
      </c>
      <c r="N2863" s="21">
        <f t="shared" si="195"/>
        <v>1659.81</v>
      </c>
      <c r="O2863" s="839" t="s">
        <v>6</v>
      </c>
      <c r="P2863" s="834" t="s">
        <v>173</v>
      </c>
      <c r="Q2863" s="840" t="s">
        <v>8</v>
      </c>
      <c r="R2863" s="841" t="s">
        <v>9</v>
      </c>
    </row>
    <row r="2864" spans="1:19" ht="15" hidden="1" customHeight="1">
      <c r="A2864" s="833">
        <v>117367</v>
      </c>
      <c r="B2864" s="834" t="s">
        <v>575</v>
      </c>
      <c r="C2864" s="834" t="s">
        <v>401</v>
      </c>
      <c r="D2864" s="834" t="s">
        <v>3</v>
      </c>
      <c r="E2864" s="835">
        <v>44501</v>
      </c>
      <c r="F2864" s="834" t="s">
        <v>71</v>
      </c>
      <c r="G2864" s="836" t="s">
        <v>619</v>
      </c>
      <c r="H2864" s="834" t="s">
        <v>73</v>
      </c>
      <c r="I2864" s="837">
        <v>10</v>
      </c>
      <c r="J2864" s="838">
        <v>81.03</v>
      </c>
      <c r="K2864" s="21">
        <f t="shared" si="194"/>
        <v>810.3</v>
      </c>
      <c r="L2864" s="21">
        <f t="shared" si="197"/>
        <v>190.90909090909091</v>
      </c>
      <c r="M2864" s="21">
        <f t="shared" si="196"/>
        <v>190.91</v>
      </c>
      <c r="N2864" s="21">
        <f t="shared" si="195"/>
        <v>1001.2099999999999</v>
      </c>
      <c r="O2864" s="839" t="s">
        <v>6</v>
      </c>
      <c r="P2864" s="834" t="s">
        <v>109</v>
      </c>
      <c r="Q2864" s="840" t="s">
        <v>8</v>
      </c>
      <c r="R2864" s="841" t="s">
        <v>9</v>
      </c>
    </row>
    <row r="2865" spans="1:18" ht="15" hidden="1" customHeight="1">
      <c r="A2865" s="833">
        <v>117537</v>
      </c>
      <c r="B2865" s="834" t="s">
        <v>582</v>
      </c>
      <c r="C2865" s="834" t="s">
        <v>59</v>
      </c>
      <c r="D2865" s="834" t="s">
        <v>3</v>
      </c>
      <c r="E2865" s="835">
        <v>44501</v>
      </c>
      <c r="F2865" s="834" t="s">
        <v>71</v>
      </c>
      <c r="G2865" s="836" t="s">
        <v>619</v>
      </c>
      <c r="H2865" s="834" t="s">
        <v>73</v>
      </c>
      <c r="I2865" s="837">
        <v>10</v>
      </c>
      <c r="J2865" s="838">
        <v>111.7</v>
      </c>
      <c r="K2865" s="21">
        <f t="shared" si="194"/>
        <v>1117</v>
      </c>
      <c r="L2865" s="21">
        <f t="shared" si="197"/>
        <v>190.90909090909091</v>
      </c>
      <c r="M2865" s="21">
        <f t="shared" si="196"/>
        <v>190.91</v>
      </c>
      <c r="N2865" s="21">
        <f t="shared" si="195"/>
        <v>1307.9100000000001</v>
      </c>
      <c r="O2865" s="839" t="s">
        <v>6</v>
      </c>
      <c r="P2865" s="834" t="s">
        <v>109</v>
      </c>
      <c r="Q2865" s="840" t="s">
        <v>8</v>
      </c>
      <c r="R2865" s="841" t="s">
        <v>9</v>
      </c>
    </row>
    <row r="2866" spans="1:18" ht="15" hidden="1" customHeight="1">
      <c r="A2866" s="833">
        <v>117541</v>
      </c>
      <c r="B2866" s="834" t="s">
        <v>564</v>
      </c>
      <c r="C2866" s="834" t="s">
        <v>59</v>
      </c>
      <c r="D2866" s="834" t="s">
        <v>3</v>
      </c>
      <c r="E2866" s="835">
        <v>44501</v>
      </c>
      <c r="F2866" s="834" t="s">
        <v>71</v>
      </c>
      <c r="G2866" s="836" t="s">
        <v>619</v>
      </c>
      <c r="H2866" s="834" t="s">
        <v>73</v>
      </c>
      <c r="I2866" s="837">
        <v>10</v>
      </c>
      <c r="J2866" s="838">
        <v>111.7</v>
      </c>
      <c r="K2866" s="21">
        <f t="shared" si="194"/>
        <v>1117</v>
      </c>
      <c r="L2866" s="21">
        <f t="shared" si="197"/>
        <v>190.90909090909091</v>
      </c>
      <c r="M2866" s="21">
        <f t="shared" si="196"/>
        <v>190.91</v>
      </c>
      <c r="N2866" s="21">
        <f t="shared" si="195"/>
        <v>1307.9100000000001</v>
      </c>
      <c r="O2866" s="839" t="s">
        <v>6</v>
      </c>
      <c r="P2866" s="834" t="s">
        <v>109</v>
      </c>
      <c r="Q2866" s="840" t="s">
        <v>8</v>
      </c>
      <c r="R2866" s="841" t="s">
        <v>9</v>
      </c>
    </row>
    <row r="2867" spans="1:18" ht="15" hidden="1" customHeight="1">
      <c r="A2867" s="833">
        <v>117725</v>
      </c>
      <c r="B2867" s="834" t="s">
        <v>576</v>
      </c>
      <c r="C2867" s="834" t="s">
        <v>209</v>
      </c>
      <c r="D2867" s="834" t="s">
        <v>3</v>
      </c>
      <c r="E2867" s="835">
        <v>44501</v>
      </c>
      <c r="F2867" s="834" t="s">
        <v>71</v>
      </c>
      <c r="G2867" s="836" t="s">
        <v>619</v>
      </c>
      <c r="H2867" s="834" t="s">
        <v>73</v>
      </c>
      <c r="I2867" s="837">
        <v>10</v>
      </c>
      <c r="J2867" s="838">
        <v>146.88999999999999</v>
      </c>
      <c r="K2867" s="21">
        <f t="shared" si="194"/>
        <v>1468.8999999999999</v>
      </c>
      <c r="L2867" s="21">
        <f t="shared" si="197"/>
        <v>190.90909090909091</v>
      </c>
      <c r="M2867" s="21">
        <f t="shared" si="196"/>
        <v>190.91</v>
      </c>
      <c r="N2867" s="21">
        <f t="shared" si="195"/>
        <v>1659.81</v>
      </c>
      <c r="O2867" s="839" t="s">
        <v>6</v>
      </c>
      <c r="P2867" s="834" t="s">
        <v>109</v>
      </c>
      <c r="Q2867" s="840" t="s">
        <v>8</v>
      </c>
      <c r="R2867" s="841" t="s">
        <v>9</v>
      </c>
    </row>
    <row r="2868" spans="1:18" ht="15" hidden="1" customHeight="1">
      <c r="A2868" s="833">
        <v>118370</v>
      </c>
      <c r="B2868" s="834" t="s">
        <v>222</v>
      </c>
      <c r="C2868" s="834" t="s">
        <v>18</v>
      </c>
      <c r="D2868" s="834" t="s">
        <v>3</v>
      </c>
      <c r="E2868" s="835">
        <v>44501</v>
      </c>
      <c r="F2868" s="834" t="s">
        <v>71</v>
      </c>
      <c r="G2868" s="836" t="s">
        <v>223</v>
      </c>
      <c r="H2868" s="834" t="s">
        <v>73</v>
      </c>
      <c r="I2868" s="837">
        <v>10</v>
      </c>
      <c r="J2868" s="838">
        <v>150.59</v>
      </c>
      <c r="K2868" s="21">
        <f t="shared" si="194"/>
        <v>1505.9</v>
      </c>
      <c r="L2868" s="21">
        <f t="shared" si="197"/>
        <v>190.90909090909091</v>
      </c>
      <c r="M2868" s="21">
        <f t="shared" si="196"/>
        <v>190.91</v>
      </c>
      <c r="N2868" s="21">
        <f t="shared" si="195"/>
        <v>1696.8100000000002</v>
      </c>
      <c r="O2868" s="839"/>
      <c r="P2868" s="834"/>
      <c r="Q2868" s="840" t="s">
        <v>8</v>
      </c>
      <c r="R2868" s="841" t="s">
        <v>86</v>
      </c>
    </row>
    <row r="2869" spans="1:18" ht="15" hidden="1" customHeight="1">
      <c r="A2869" s="833">
        <v>118488</v>
      </c>
      <c r="B2869" s="834" t="s">
        <v>604</v>
      </c>
      <c r="C2869" s="834" t="s">
        <v>401</v>
      </c>
      <c r="D2869" s="834" t="s">
        <v>3</v>
      </c>
      <c r="E2869" s="835">
        <v>44501</v>
      </c>
      <c r="F2869" s="834" t="s">
        <v>71</v>
      </c>
      <c r="G2869" s="836" t="s">
        <v>619</v>
      </c>
      <c r="H2869" s="834" t="s">
        <v>73</v>
      </c>
      <c r="I2869" s="837">
        <v>10</v>
      </c>
      <c r="J2869" s="838">
        <v>81.03</v>
      </c>
      <c r="K2869" s="21">
        <f t="shared" si="194"/>
        <v>810.3</v>
      </c>
      <c r="L2869" s="21">
        <f t="shared" si="197"/>
        <v>190.90909090909091</v>
      </c>
      <c r="M2869" s="21">
        <f t="shared" si="196"/>
        <v>190.91</v>
      </c>
      <c r="N2869" s="21">
        <f t="shared" si="195"/>
        <v>1001.2099999999999</v>
      </c>
      <c r="O2869" s="839" t="s">
        <v>6</v>
      </c>
      <c r="P2869" s="834" t="s">
        <v>109</v>
      </c>
      <c r="Q2869" s="840" t="s">
        <v>8</v>
      </c>
      <c r="R2869" s="841" t="s">
        <v>9</v>
      </c>
    </row>
    <row r="2870" spans="1:18" ht="15" hidden="1" customHeight="1">
      <c r="A2870" s="833">
        <v>118970</v>
      </c>
      <c r="B2870" s="834" t="s">
        <v>666</v>
      </c>
      <c r="C2870" s="834" t="s">
        <v>39</v>
      </c>
      <c r="D2870" s="834" t="s">
        <v>3</v>
      </c>
      <c r="E2870" s="835">
        <v>44501</v>
      </c>
      <c r="F2870" s="834" t="s">
        <v>71</v>
      </c>
      <c r="G2870" s="836" t="s">
        <v>465</v>
      </c>
      <c r="H2870" s="834" t="s">
        <v>73</v>
      </c>
      <c r="I2870" s="837">
        <v>10</v>
      </c>
      <c r="J2870" s="838">
        <v>81.03</v>
      </c>
      <c r="K2870" s="21">
        <f t="shared" si="194"/>
        <v>810.3</v>
      </c>
      <c r="L2870" s="21">
        <f t="shared" si="197"/>
        <v>190.90909090909091</v>
      </c>
      <c r="M2870" s="21">
        <f t="shared" si="196"/>
        <v>190.91</v>
      </c>
      <c r="N2870" s="21">
        <f t="shared" si="195"/>
        <v>1001.2099999999999</v>
      </c>
      <c r="O2870" s="839" t="s">
        <v>6</v>
      </c>
      <c r="P2870" s="834" t="s">
        <v>173</v>
      </c>
      <c r="Q2870" s="840" t="s">
        <v>8</v>
      </c>
      <c r="R2870" s="841" t="s">
        <v>9</v>
      </c>
    </row>
    <row r="2871" spans="1:18" ht="15" hidden="1" customHeight="1">
      <c r="A2871" s="833">
        <v>119238</v>
      </c>
      <c r="B2871" s="834" t="s">
        <v>668</v>
      </c>
      <c r="C2871" s="834" t="s">
        <v>36</v>
      </c>
      <c r="D2871" s="834" t="s">
        <v>3</v>
      </c>
      <c r="E2871" s="835">
        <v>44501</v>
      </c>
      <c r="F2871" s="834" t="s">
        <v>71</v>
      </c>
      <c r="G2871" s="836" t="s">
        <v>465</v>
      </c>
      <c r="H2871" s="834" t="s">
        <v>73</v>
      </c>
      <c r="I2871" s="837">
        <v>10</v>
      </c>
      <c r="J2871" s="838">
        <v>132.15</v>
      </c>
      <c r="K2871" s="21">
        <f t="shared" si="194"/>
        <v>1321.5</v>
      </c>
      <c r="L2871" s="21">
        <f t="shared" si="197"/>
        <v>190.90909090909091</v>
      </c>
      <c r="M2871" s="21">
        <f t="shared" si="196"/>
        <v>190.91</v>
      </c>
      <c r="N2871" s="21">
        <f t="shared" si="195"/>
        <v>1512.41</v>
      </c>
      <c r="O2871" s="839" t="s">
        <v>6</v>
      </c>
      <c r="P2871" s="834" t="s">
        <v>173</v>
      </c>
      <c r="Q2871" s="840" t="s">
        <v>8</v>
      </c>
      <c r="R2871" s="841" t="s">
        <v>9</v>
      </c>
    </row>
    <row r="2872" spans="1:18" ht="15" hidden="1" customHeight="1">
      <c r="A2872" s="833">
        <v>136050</v>
      </c>
      <c r="B2872" s="834" t="s">
        <v>669</v>
      </c>
      <c r="C2872" s="834" t="s">
        <v>36</v>
      </c>
      <c r="D2872" s="834" t="s">
        <v>3</v>
      </c>
      <c r="E2872" s="835">
        <v>44501</v>
      </c>
      <c r="F2872" s="834" t="s">
        <v>71</v>
      </c>
      <c r="G2872" s="836" t="s">
        <v>465</v>
      </c>
      <c r="H2872" s="834" t="s">
        <v>73</v>
      </c>
      <c r="I2872" s="837">
        <v>10</v>
      </c>
      <c r="J2872" s="838">
        <v>132.15</v>
      </c>
      <c r="K2872" s="21">
        <f t="shared" si="194"/>
        <v>1321.5</v>
      </c>
      <c r="L2872" s="21">
        <f t="shared" si="197"/>
        <v>190.90909090909091</v>
      </c>
      <c r="M2872" s="21">
        <f t="shared" si="196"/>
        <v>190.91</v>
      </c>
      <c r="N2872" s="21">
        <f t="shared" si="195"/>
        <v>1512.41</v>
      </c>
      <c r="O2872" s="839" t="s">
        <v>6</v>
      </c>
      <c r="P2872" s="834" t="s">
        <v>173</v>
      </c>
      <c r="Q2872" s="840" t="s">
        <v>8</v>
      </c>
      <c r="R2872" s="841" t="s">
        <v>9</v>
      </c>
    </row>
    <row r="2873" spans="1:18" ht="15" hidden="1" customHeight="1">
      <c r="A2873" s="833">
        <v>139162</v>
      </c>
      <c r="B2873" s="834" t="s">
        <v>568</v>
      </c>
      <c r="C2873" s="834" t="s">
        <v>36</v>
      </c>
      <c r="D2873" s="834" t="s">
        <v>3</v>
      </c>
      <c r="E2873" s="835">
        <v>44501</v>
      </c>
      <c r="F2873" s="834" t="s">
        <v>71</v>
      </c>
      <c r="G2873" s="836" t="s">
        <v>619</v>
      </c>
      <c r="H2873" s="834" t="s">
        <v>73</v>
      </c>
      <c r="I2873" s="837">
        <v>10</v>
      </c>
      <c r="J2873" s="838">
        <v>132.15</v>
      </c>
      <c r="K2873" s="21">
        <f t="shared" si="194"/>
        <v>1321.5</v>
      </c>
      <c r="L2873" s="21">
        <f t="shared" si="197"/>
        <v>190.90909090909091</v>
      </c>
      <c r="M2873" s="21">
        <f t="shared" si="196"/>
        <v>190.91</v>
      </c>
      <c r="N2873" s="21">
        <f t="shared" si="195"/>
        <v>1512.41</v>
      </c>
      <c r="O2873" s="839" t="s">
        <v>6</v>
      </c>
      <c r="P2873" s="834" t="s">
        <v>109</v>
      </c>
      <c r="Q2873" s="840" t="s">
        <v>8</v>
      </c>
      <c r="R2873" s="841" t="s">
        <v>9</v>
      </c>
    </row>
    <row r="2874" spans="1:18" ht="15" hidden="1" customHeight="1">
      <c r="A2874" s="833">
        <v>156150</v>
      </c>
      <c r="B2874" s="834" t="s">
        <v>579</v>
      </c>
      <c r="C2874" s="834" t="s">
        <v>39</v>
      </c>
      <c r="D2874" s="834" t="s">
        <v>3</v>
      </c>
      <c r="E2874" s="835">
        <v>44501</v>
      </c>
      <c r="F2874" s="834" t="s">
        <v>71</v>
      </c>
      <c r="G2874" s="836" t="s">
        <v>619</v>
      </c>
      <c r="H2874" s="834" t="s">
        <v>73</v>
      </c>
      <c r="I2874" s="837">
        <v>10</v>
      </c>
      <c r="J2874" s="838">
        <v>81.03</v>
      </c>
      <c r="K2874" s="21">
        <f t="shared" si="194"/>
        <v>810.3</v>
      </c>
      <c r="L2874" s="21">
        <f t="shared" si="197"/>
        <v>190.90909090909091</v>
      </c>
      <c r="M2874" s="21">
        <f t="shared" si="196"/>
        <v>190.91</v>
      </c>
      <c r="N2874" s="21">
        <f t="shared" si="195"/>
        <v>1001.2099999999999</v>
      </c>
      <c r="O2874" s="839" t="s">
        <v>6</v>
      </c>
      <c r="P2874" s="834" t="s">
        <v>109</v>
      </c>
      <c r="Q2874" s="840" t="s">
        <v>8</v>
      </c>
      <c r="R2874" s="841" t="s">
        <v>9</v>
      </c>
    </row>
    <row r="2875" spans="1:18" ht="15" hidden="1" customHeight="1">
      <c r="A2875" s="833">
        <v>180376</v>
      </c>
      <c r="B2875" s="834" t="s">
        <v>569</v>
      </c>
      <c r="C2875" s="834" t="s">
        <v>36</v>
      </c>
      <c r="D2875" s="834" t="s">
        <v>3</v>
      </c>
      <c r="E2875" s="835">
        <v>44501</v>
      </c>
      <c r="F2875" s="834" t="s">
        <v>71</v>
      </c>
      <c r="G2875" s="836" t="s">
        <v>619</v>
      </c>
      <c r="H2875" s="834" t="s">
        <v>73</v>
      </c>
      <c r="I2875" s="837">
        <v>10</v>
      </c>
      <c r="J2875" s="838">
        <v>132.15</v>
      </c>
      <c r="K2875" s="21">
        <f t="shared" si="194"/>
        <v>1321.5</v>
      </c>
      <c r="L2875" s="21">
        <f t="shared" si="197"/>
        <v>190.90909090909091</v>
      </c>
      <c r="M2875" s="21">
        <f t="shared" si="196"/>
        <v>190.91</v>
      </c>
      <c r="N2875" s="21">
        <f t="shared" si="195"/>
        <v>1512.41</v>
      </c>
      <c r="O2875" s="839" t="s">
        <v>6</v>
      </c>
      <c r="P2875" s="834" t="s">
        <v>109</v>
      </c>
      <c r="Q2875" s="840" t="s">
        <v>8</v>
      </c>
      <c r="R2875" s="841" t="s">
        <v>9</v>
      </c>
    </row>
    <row r="2876" spans="1:18" ht="15" hidden="1" customHeight="1">
      <c r="A2876" s="833">
        <v>188879</v>
      </c>
      <c r="B2876" s="834" t="s">
        <v>585</v>
      </c>
      <c r="C2876" s="834" t="s">
        <v>36</v>
      </c>
      <c r="D2876" s="834" t="s">
        <v>3</v>
      </c>
      <c r="E2876" s="835">
        <v>44501</v>
      </c>
      <c r="F2876" s="834" t="s">
        <v>71</v>
      </c>
      <c r="G2876" s="836" t="s">
        <v>619</v>
      </c>
      <c r="H2876" s="834" t="s">
        <v>73</v>
      </c>
      <c r="I2876" s="837">
        <v>10</v>
      </c>
      <c r="J2876" s="838">
        <v>132.15</v>
      </c>
      <c r="K2876" s="21">
        <f t="shared" si="194"/>
        <v>1321.5</v>
      </c>
      <c r="L2876" s="21">
        <f t="shared" si="197"/>
        <v>190.90909090909091</v>
      </c>
      <c r="M2876" s="21">
        <f t="shared" si="196"/>
        <v>190.91</v>
      </c>
      <c r="N2876" s="21">
        <f t="shared" si="195"/>
        <v>1512.41</v>
      </c>
      <c r="O2876" s="839" t="s">
        <v>6</v>
      </c>
      <c r="P2876" s="834" t="s">
        <v>109</v>
      </c>
      <c r="Q2876" s="840" t="s">
        <v>8</v>
      </c>
      <c r="R2876" s="841" t="s">
        <v>9</v>
      </c>
    </row>
    <row r="2877" spans="1:18" ht="15" hidden="1" customHeight="1">
      <c r="A2877" s="833">
        <v>188896</v>
      </c>
      <c r="B2877" s="834" t="s">
        <v>670</v>
      </c>
      <c r="C2877" s="834" t="s">
        <v>209</v>
      </c>
      <c r="D2877" s="834" t="s">
        <v>3</v>
      </c>
      <c r="E2877" s="835">
        <v>44501</v>
      </c>
      <c r="F2877" s="834" t="s">
        <v>71</v>
      </c>
      <c r="G2877" s="836" t="s">
        <v>465</v>
      </c>
      <c r="H2877" s="834" t="s">
        <v>73</v>
      </c>
      <c r="I2877" s="837">
        <v>10</v>
      </c>
      <c r="J2877" s="838">
        <v>146.88999999999999</v>
      </c>
      <c r="K2877" s="21">
        <f t="shared" si="194"/>
        <v>1468.8999999999999</v>
      </c>
      <c r="L2877" s="21">
        <f t="shared" si="197"/>
        <v>190.90909090909091</v>
      </c>
      <c r="M2877" s="21">
        <f t="shared" si="196"/>
        <v>190.91</v>
      </c>
      <c r="N2877" s="21">
        <f t="shared" si="195"/>
        <v>1659.81</v>
      </c>
      <c r="O2877" s="839" t="s">
        <v>6</v>
      </c>
      <c r="P2877" s="834" t="s">
        <v>173</v>
      </c>
      <c r="Q2877" s="840" t="s">
        <v>8</v>
      </c>
      <c r="R2877" s="841" t="s">
        <v>9</v>
      </c>
    </row>
    <row r="2878" spans="1:18" ht="15" hidden="1" customHeight="1">
      <c r="A2878" s="833">
        <v>196040</v>
      </c>
      <c r="B2878" s="834" t="s">
        <v>671</v>
      </c>
      <c r="C2878" s="834" t="s">
        <v>36</v>
      </c>
      <c r="D2878" s="834" t="s">
        <v>3</v>
      </c>
      <c r="E2878" s="835">
        <v>44501</v>
      </c>
      <c r="F2878" s="834" t="s">
        <v>71</v>
      </c>
      <c r="G2878" s="836" t="s">
        <v>465</v>
      </c>
      <c r="H2878" s="834" t="s">
        <v>73</v>
      </c>
      <c r="I2878" s="837">
        <v>10</v>
      </c>
      <c r="J2878" s="838">
        <v>132.15</v>
      </c>
      <c r="K2878" s="21">
        <f t="shared" si="194"/>
        <v>1321.5</v>
      </c>
      <c r="L2878" s="21">
        <f t="shared" si="197"/>
        <v>190.90909090909091</v>
      </c>
      <c r="M2878" s="21">
        <f t="shared" si="196"/>
        <v>190.91</v>
      </c>
      <c r="N2878" s="21">
        <f t="shared" si="195"/>
        <v>1512.41</v>
      </c>
      <c r="O2878" s="839" t="s">
        <v>6</v>
      </c>
      <c r="P2878" s="834" t="s">
        <v>173</v>
      </c>
      <c r="Q2878" s="840" t="s">
        <v>8</v>
      </c>
      <c r="R2878" s="841" t="s">
        <v>9</v>
      </c>
    </row>
    <row r="2879" spans="1:18" ht="15" hidden="1" customHeight="1">
      <c r="A2879" s="833">
        <v>201359</v>
      </c>
      <c r="B2879" s="834" t="s">
        <v>672</v>
      </c>
      <c r="C2879" s="834" t="s">
        <v>36</v>
      </c>
      <c r="D2879" s="834" t="s">
        <v>3</v>
      </c>
      <c r="E2879" s="835">
        <v>44501</v>
      </c>
      <c r="F2879" s="834" t="s">
        <v>71</v>
      </c>
      <c r="G2879" s="836" t="s">
        <v>465</v>
      </c>
      <c r="H2879" s="834" t="s">
        <v>73</v>
      </c>
      <c r="I2879" s="837">
        <v>10</v>
      </c>
      <c r="J2879" s="838">
        <v>132.15</v>
      </c>
      <c r="K2879" s="21">
        <f t="shared" si="194"/>
        <v>1321.5</v>
      </c>
      <c r="L2879" s="21">
        <f t="shared" si="197"/>
        <v>190.90909090909091</v>
      </c>
      <c r="M2879" s="21">
        <f t="shared" si="196"/>
        <v>190.91</v>
      </c>
      <c r="N2879" s="21">
        <f t="shared" si="195"/>
        <v>1512.41</v>
      </c>
      <c r="O2879" s="839" t="s">
        <v>6</v>
      </c>
      <c r="P2879" s="834" t="s">
        <v>173</v>
      </c>
      <c r="Q2879" s="840" t="s">
        <v>8</v>
      </c>
      <c r="R2879" s="841" t="s">
        <v>9</v>
      </c>
    </row>
    <row r="2880" spans="1:18" ht="15" hidden="1" customHeight="1">
      <c r="A2880" s="833">
        <v>210604</v>
      </c>
      <c r="B2880" s="834" t="s">
        <v>651</v>
      </c>
      <c r="C2880" s="834" t="s">
        <v>572</v>
      </c>
      <c r="D2880" s="834" t="s">
        <v>3</v>
      </c>
      <c r="E2880" s="835">
        <v>44501</v>
      </c>
      <c r="F2880" s="834" t="s">
        <v>71</v>
      </c>
      <c r="G2880" s="836" t="s">
        <v>619</v>
      </c>
      <c r="H2880" s="834" t="s">
        <v>73</v>
      </c>
      <c r="I2880" s="837">
        <v>10</v>
      </c>
      <c r="J2880" s="838">
        <v>70.81</v>
      </c>
      <c r="K2880" s="21">
        <f t="shared" si="194"/>
        <v>708.1</v>
      </c>
      <c r="L2880" s="21">
        <f t="shared" si="197"/>
        <v>190.90909090909091</v>
      </c>
      <c r="M2880" s="21">
        <f t="shared" si="196"/>
        <v>190.91</v>
      </c>
      <c r="N2880" s="21">
        <f t="shared" si="195"/>
        <v>899.01</v>
      </c>
      <c r="O2880" s="839" t="s">
        <v>6</v>
      </c>
      <c r="P2880" s="834" t="s">
        <v>109</v>
      </c>
      <c r="Q2880" s="840" t="s">
        <v>8</v>
      </c>
      <c r="R2880" s="841" t="s">
        <v>9</v>
      </c>
    </row>
    <row r="2881" spans="1:18" ht="15" hidden="1" customHeight="1">
      <c r="A2881" s="833">
        <v>116532</v>
      </c>
      <c r="B2881" s="834" t="s">
        <v>550</v>
      </c>
      <c r="C2881" s="834" t="s">
        <v>209</v>
      </c>
      <c r="D2881" s="834" t="s">
        <v>3</v>
      </c>
      <c r="E2881" s="835">
        <v>44502</v>
      </c>
      <c r="F2881" s="834" t="s">
        <v>71</v>
      </c>
      <c r="G2881" s="836" t="s">
        <v>656</v>
      </c>
      <c r="H2881" s="834" t="s">
        <v>73</v>
      </c>
      <c r="I2881" s="837">
        <v>10</v>
      </c>
      <c r="J2881" s="838">
        <v>146.88999999999999</v>
      </c>
      <c r="K2881" s="21">
        <f t="shared" si="194"/>
        <v>1468.8999999999999</v>
      </c>
      <c r="L2881" s="21">
        <f t="shared" si="197"/>
        <v>190.90909090909091</v>
      </c>
      <c r="M2881" s="21">
        <f t="shared" si="196"/>
        <v>190.91</v>
      </c>
      <c r="N2881" s="21">
        <f t="shared" si="195"/>
        <v>1659.81</v>
      </c>
      <c r="O2881" s="839" t="s">
        <v>6</v>
      </c>
      <c r="P2881" s="834" t="s">
        <v>125</v>
      </c>
      <c r="Q2881" s="840" t="s">
        <v>8</v>
      </c>
      <c r="R2881" s="841" t="s">
        <v>9</v>
      </c>
    </row>
    <row r="2882" spans="1:18" ht="15" hidden="1" customHeight="1">
      <c r="A2882" s="833">
        <v>116787</v>
      </c>
      <c r="B2882" s="834" t="s">
        <v>638</v>
      </c>
      <c r="C2882" s="834" t="s">
        <v>209</v>
      </c>
      <c r="D2882" s="834" t="s">
        <v>3</v>
      </c>
      <c r="E2882" s="835">
        <v>44502</v>
      </c>
      <c r="F2882" s="834" t="s">
        <v>71</v>
      </c>
      <c r="G2882" s="836" t="s">
        <v>465</v>
      </c>
      <c r="H2882" s="834" t="s">
        <v>73</v>
      </c>
      <c r="I2882" s="837">
        <v>11</v>
      </c>
      <c r="J2882" s="838">
        <v>146.88999999999999</v>
      </c>
      <c r="K2882" s="21">
        <f t="shared" si="194"/>
        <v>1615.79</v>
      </c>
      <c r="L2882" s="21">
        <f t="shared" si="197"/>
        <v>210</v>
      </c>
      <c r="M2882" s="21">
        <f t="shared" si="196"/>
        <v>210</v>
      </c>
      <c r="N2882" s="21">
        <f t="shared" si="195"/>
        <v>1825.79</v>
      </c>
      <c r="O2882" s="839" t="s">
        <v>6</v>
      </c>
      <c r="P2882" s="834" t="s">
        <v>125</v>
      </c>
      <c r="Q2882" s="840" t="s">
        <v>8</v>
      </c>
      <c r="R2882" s="841" t="s">
        <v>9</v>
      </c>
    </row>
    <row r="2883" spans="1:18" ht="15" hidden="1" customHeight="1">
      <c r="A2883" s="833">
        <v>117367</v>
      </c>
      <c r="B2883" s="834" t="s">
        <v>575</v>
      </c>
      <c r="C2883" s="834" t="s">
        <v>401</v>
      </c>
      <c r="D2883" s="834" t="s">
        <v>3</v>
      </c>
      <c r="E2883" s="835">
        <v>44502</v>
      </c>
      <c r="F2883" s="834" t="s">
        <v>71</v>
      </c>
      <c r="G2883" s="836" t="s">
        <v>656</v>
      </c>
      <c r="H2883" s="834" t="s">
        <v>73</v>
      </c>
      <c r="I2883" s="837">
        <v>10</v>
      </c>
      <c r="J2883" s="838">
        <v>81.03</v>
      </c>
      <c r="K2883" s="21">
        <f t="shared" si="194"/>
        <v>810.3</v>
      </c>
      <c r="L2883" s="21">
        <f t="shared" si="197"/>
        <v>190.90909090909091</v>
      </c>
      <c r="M2883" s="21">
        <f t="shared" si="196"/>
        <v>190.91</v>
      </c>
      <c r="N2883" s="21">
        <f t="shared" si="195"/>
        <v>1001.2099999999999</v>
      </c>
      <c r="O2883" s="839" t="s">
        <v>6</v>
      </c>
      <c r="P2883" s="834" t="s">
        <v>125</v>
      </c>
      <c r="Q2883" s="840" t="s">
        <v>8</v>
      </c>
      <c r="R2883" s="841" t="s">
        <v>9</v>
      </c>
    </row>
    <row r="2884" spans="1:18" ht="15" hidden="1" customHeight="1">
      <c r="A2884" s="833">
        <v>117537</v>
      </c>
      <c r="B2884" s="834" t="s">
        <v>582</v>
      </c>
      <c r="C2884" s="834" t="s">
        <v>59</v>
      </c>
      <c r="D2884" s="834" t="s">
        <v>3</v>
      </c>
      <c r="E2884" s="835">
        <v>44502</v>
      </c>
      <c r="F2884" s="834" t="s">
        <v>71</v>
      </c>
      <c r="G2884" s="836" t="s">
        <v>656</v>
      </c>
      <c r="H2884" s="834" t="s">
        <v>73</v>
      </c>
      <c r="I2884" s="837">
        <v>10</v>
      </c>
      <c r="J2884" s="838">
        <v>111.7</v>
      </c>
      <c r="K2884" s="21">
        <f t="shared" si="194"/>
        <v>1117</v>
      </c>
      <c r="L2884" s="21">
        <f t="shared" si="197"/>
        <v>190.90909090909091</v>
      </c>
      <c r="M2884" s="21">
        <f t="shared" si="196"/>
        <v>190.91</v>
      </c>
      <c r="N2884" s="21">
        <f t="shared" si="195"/>
        <v>1307.9100000000001</v>
      </c>
      <c r="O2884" s="839" t="s">
        <v>6</v>
      </c>
      <c r="P2884" s="834" t="s">
        <v>125</v>
      </c>
      <c r="Q2884" s="840" t="s">
        <v>8</v>
      </c>
      <c r="R2884" s="841" t="s">
        <v>9</v>
      </c>
    </row>
    <row r="2885" spans="1:18" ht="15" hidden="1" customHeight="1">
      <c r="A2885" s="833">
        <v>117541</v>
      </c>
      <c r="B2885" s="834" t="s">
        <v>564</v>
      </c>
      <c r="C2885" s="834" t="s">
        <v>59</v>
      </c>
      <c r="D2885" s="834" t="s">
        <v>3</v>
      </c>
      <c r="E2885" s="835">
        <v>44502</v>
      </c>
      <c r="F2885" s="834" t="s">
        <v>71</v>
      </c>
      <c r="G2885" s="836" t="s">
        <v>656</v>
      </c>
      <c r="H2885" s="834" t="s">
        <v>73</v>
      </c>
      <c r="I2885" s="837">
        <v>10</v>
      </c>
      <c r="J2885" s="838">
        <v>111.7</v>
      </c>
      <c r="K2885" s="21">
        <f t="shared" ref="K2885:K2948" si="198">J2885*I2885</f>
        <v>1117</v>
      </c>
      <c r="L2885" s="21">
        <f t="shared" si="197"/>
        <v>190.90909090909091</v>
      </c>
      <c r="M2885" s="21">
        <f t="shared" si="196"/>
        <v>190.91</v>
      </c>
      <c r="N2885" s="21">
        <f t="shared" si="195"/>
        <v>1307.9100000000001</v>
      </c>
      <c r="O2885" s="839" t="s">
        <v>6</v>
      </c>
      <c r="P2885" s="834" t="s">
        <v>125</v>
      </c>
      <c r="Q2885" s="840" t="s">
        <v>8</v>
      </c>
      <c r="R2885" s="841" t="s">
        <v>9</v>
      </c>
    </row>
    <row r="2886" spans="1:18" ht="15" hidden="1" customHeight="1">
      <c r="A2886" s="833">
        <v>117725</v>
      </c>
      <c r="B2886" s="834" t="s">
        <v>576</v>
      </c>
      <c r="C2886" s="834" t="s">
        <v>209</v>
      </c>
      <c r="D2886" s="834" t="s">
        <v>3</v>
      </c>
      <c r="E2886" s="835">
        <v>44502</v>
      </c>
      <c r="F2886" s="834" t="s">
        <v>71</v>
      </c>
      <c r="G2886" s="836" t="s">
        <v>656</v>
      </c>
      <c r="H2886" s="834" t="s">
        <v>73</v>
      </c>
      <c r="I2886" s="837">
        <v>10</v>
      </c>
      <c r="J2886" s="838">
        <v>146.88999999999999</v>
      </c>
      <c r="K2886" s="21">
        <f t="shared" si="198"/>
        <v>1468.8999999999999</v>
      </c>
      <c r="L2886" s="21">
        <f t="shared" si="197"/>
        <v>190.90909090909091</v>
      </c>
      <c r="M2886" s="21">
        <f t="shared" si="196"/>
        <v>190.91</v>
      </c>
      <c r="N2886" s="21">
        <f t="shared" ref="N2886:N2949" si="199">K2886+M2886</f>
        <v>1659.81</v>
      </c>
      <c r="O2886" s="839" t="s">
        <v>6</v>
      </c>
      <c r="P2886" s="834" t="s">
        <v>125</v>
      </c>
      <c r="Q2886" s="840" t="s">
        <v>8</v>
      </c>
      <c r="R2886" s="841" t="s">
        <v>9</v>
      </c>
    </row>
    <row r="2887" spans="1:18" ht="15" hidden="1" customHeight="1">
      <c r="A2887" s="833">
        <v>118370</v>
      </c>
      <c r="B2887" s="834" t="s">
        <v>222</v>
      </c>
      <c r="C2887" s="834" t="s">
        <v>18</v>
      </c>
      <c r="D2887" s="834" t="s">
        <v>3</v>
      </c>
      <c r="E2887" s="835">
        <v>44502</v>
      </c>
      <c r="F2887" s="834" t="s">
        <v>71</v>
      </c>
      <c r="G2887" s="836" t="s">
        <v>230</v>
      </c>
      <c r="H2887" s="834" t="s">
        <v>73</v>
      </c>
      <c r="I2887" s="837">
        <v>10</v>
      </c>
      <c r="J2887" s="838">
        <v>150.59</v>
      </c>
      <c r="K2887" s="21">
        <f t="shared" si="198"/>
        <v>1505.9</v>
      </c>
      <c r="L2887" s="21">
        <f t="shared" si="197"/>
        <v>190.90909090909091</v>
      </c>
      <c r="M2887" s="21">
        <f t="shared" ref="M2887:M2950" si="200">IFERROR(ROUND(L2887,2),0)</f>
        <v>190.91</v>
      </c>
      <c r="N2887" s="21">
        <f t="shared" si="199"/>
        <v>1696.8100000000002</v>
      </c>
      <c r="O2887" s="839"/>
      <c r="P2887" s="834"/>
      <c r="Q2887" s="840" t="s">
        <v>8</v>
      </c>
      <c r="R2887" s="841" t="s">
        <v>86</v>
      </c>
    </row>
    <row r="2888" spans="1:18" ht="15" hidden="1" customHeight="1">
      <c r="A2888" s="833">
        <v>118488</v>
      </c>
      <c r="B2888" s="834" t="s">
        <v>604</v>
      </c>
      <c r="C2888" s="834" t="s">
        <v>401</v>
      </c>
      <c r="D2888" s="834" t="s">
        <v>3</v>
      </c>
      <c r="E2888" s="835">
        <v>44502</v>
      </c>
      <c r="F2888" s="834" t="s">
        <v>71</v>
      </c>
      <c r="G2888" s="836" t="s">
        <v>656</v>
      </c>
      <c r="H2888" s="834" t="s">
        <v>73</v>
      </c>
      <c r="I2888" s="837">
        <v>10</v>
      </c>
      <c r="J2888" s="838">
        <v>81.03</v>
      </c>
      <c r="K2888" s="21">
        <f t="shared" si="198"/>
        <v>810.3</v>
      </c>
      <c r="L2888" s="21">
        <f t="shared" si="197"/>
        <v>190.90909090909091</v>
      </c>
      <c r="M2888" s="21">
        <f t="shared" si="200"/>
        <v>190.91</v>
      </c>
      <c r="N2888" s="21">
        <f t="shared" si="199"/>
        <v>1001.2099999999999</v>
      </c>
      <c r="O2888" s="839" t="s">
        <v>6</v>
      </c>
      <c r="P2888" s="834" t="s">
        <v>125</v>
      </c>
      <c r="Q2888" s="840" t="s">
        <v>8</v>
      </c>
      <c r="R2888" s="841" t="s">
        <v>9</v>
      </c>
    </row>
    <row r="2889" spans="1:18" ht="15" hidden="1" customHeight="1">
      <c r="A2889" s="833">
        <v>118970</v>
      </c>
      <c r="B2889" s="834" t="s">
        <v>666</v>
      </c>
      <c r="C2889" s="834" t="s">
        <v>39</v>
      </c>
      <c r="D2889" s="834" t="s">
        <v>3</v>
      </c>
      <c r="E2889" s="835">
        <v>44502</v>
      </c>
      <c r="F2889" s="834" t="s">
        <v>71</v>
      </c>
      <c r="G2889" s="836" t="s">
        <v>465</v>
      </c>
      <c r="H2889" s="834" t="s">
        <v>73</v>
      </c>
      <c r="I2889" s="821">
        <v>10</v>
      </c>
      <c r="J2889" s="827">
        <v>81.03</v>
      </c>
      <c r="K2889" s="21">
        <f t="shared" si="198"/>
        <v>810.3</v>
      </c>
      <c r="L2889" s="21">
        <f t="shared" si="197"/>
        <v>190.90909090909091</v>
      </c>
      <c r="M2889" s="21">
        <f t="shared" si="200"/>
        <v>190.91</v>
      </c>
      <c r="N2889" s="21">
        <f t="shared" si="199"/>
        <v>1001.2099999999999</v>
      </c>
      <c r="O2889" s="817" t="s">
        <v>6</v>
      </c>
      <c r="P2889" s="817" t="s">
        <v>125</v>
      </c>
      <c r="Q2889" s="822" t="s">
        <v>8</v>
      </c>
      <c r="R2889" s="823" t="s">
        <v>9</v>
      </c>
    </row>
    <row r="2890" spans="1:18" ht="15" hidden="1" customHeight="1">
      <c r="A2890" s="833">
        <v>119238</v>
      </c>
      <c r="B2890" s="834" t="s">
        <v>668</v>
      </c>
      <c r="C2890" s="834" t="s">
        <v>36</v>
      </c>
      <c r="D2890" s="834" t="s">
        <v>3</v>
      </c>
      <c r="E2890" s="835">
        <v>44502</v>
      </c>
      <c r="F2890" s="834" t="s">
        <v>71</v>
      </c>
      <c r="G2890" s="836" t="s">
        <v>465</v>
      </c>
      <c r="H2890" s="834" t="s">
        <v>73</v>
      </c>
      <c r="I2890" s="821">
        <v>11</v>
      </c>
      <c r="J2890" s="827">
        <v>132.15</v>
      </c>
      <c r="K2890" s="21">
        <f t="shared" si="198"/>
        <v>1453.65</v>
      </c>
      <c r="L2890" s="21">
        <f t="shared" si="197"/>
        <v>210</v>
      </c>
      <c r="M2890" s="21">
        <f t="shared" si="200"/>
        <v>210</v>
      </c>
      <c r="N2890" s="21">
        <f t="shared" si="199"/>
        <v>1663.65</v>
      </c>
      <c r="O2890" s="817" t="s">
        <v>6</v>
      </c>
      <c r="P2890" s="817" t="s">
        <v>125</v>
      </c>
      <c r="Q2890" s="822" t="s">
        <v>8</v>
      </c>
      <c r="R2890" s="823" t="s">
        <v>9</v>
      </c>
    </row>
    <row r="2891" spans="1:18" ht="15" hidden="1" customHeight="1">
      <c r="A2891" s="833">
        <v>136050</v>
      </c>
      <c r="B2891" s="834" t="s">
        <v>669</v>
      </c>
      <c r="C2891" s="834" t="s">
        <v>36</v>
      </c>
      <c r="D2891" s="834" t="s">
        <v>3</v>
      </c>
      <c r="E2891" s="835">
        <v>44502</v>
      </c>
      <c r="F2891" s="834" t="s">
        <v>71</v>
      </c>
      <c r="G2891" s="836" t="s">
        <v>465</v>
      </c>
      <c r="H2891" s="834" t="s">
        <v>73</v>
      </c>
      <c r="I2891" s="821">
        <v>10</v>
      </c>
      <c r="J2891" s="827">
        <v>132.15</v>
      </c>
      <c r="K2891" s="21">
        <f t="shared" si="198"/>
        <v>1321.5</v>
      </c>
      <c r="L2891" s="21">
        <f t="shared" si="197"/>
        <v>190.90909090909091</v>
      </c>
      <c r="M2891" s="21">
        <f t="shared" si="200"/>
        <v>190.91</v>
      </c>
      <c r="N2891" s="21">
        <f t="shared" si="199"/>
        <v>1512.41</v>
      </c>
      <c r="O2891" s="817" t="s">
        <v>6</v>
      </c>
      <c r="P2891" s="817" t="s">
        <v>125</v>
      </c>
      <c r="Q2891" s="822" t="s">
        <v>8</v>
      </c>
      <c r="R2891" s="823" t="s">
        <v>9</v>
      </c>
    </row>
    <row r="2892" spans="1:18" ht="15" hidden="1" customHeight="1">
      <c r="A2892" s="833">
        <v>139162</v>
      </c>
      <c r="B2892" s="834" t="s">
        <v>568</v>
      </c>
      <c r="C2892" s="834" t="s">
        <v>36</v>
      </c>
      <c r="D2892" s="834" t="s">
        <v>3</v>
      </c>
      <c r="E2892" s="835">
        <v>44502</v>
      </c>
      <c r="F2892" s="834" t="s">
        <v>71</v>
      </c>
      <c r="G2892" s="836" t="s">
        <v>656</v>
      </c>
      <c r="H2892" s="834" t="s">
        <v>73</v>
      </c>
      <c r="I2892" s="821">
        <v>10</v>
      </c>
      <c r="J2892" s="827">
        <v>132.15</v>
      </c>
      <c r="K2892" s="21">
        <f t="shared" si="198"/>
        <v>1321.5</v>
      </c>
      <c r="L2892" s="21">
        <f t="shared" si="197"/>
        <v>190.90909090909091</v>
      </c>
      <c r="M2892" s="21">
        <f t="shared" si="200"/>
        <v>190.91</v>
      </c>
      <c r="N2892" s="21">
        <f t="shared" si="199"/>
        <v>1512.41</v>
      </c>
      <c r="O2892" s="817" t="s">
        <v>6</v>
      </c>
      <c r="P2892" s="817" t="s">
        <v>125</v>
      </c>
      <c r="Q2892" s="822" t="s">
        <v>8</v>
      </c>
      <c r="R2892" s="823" t="s">
        <v>9</v>
      </c>
    </row>
    <row r="2893" spans="1:18" ht="15" hidden="1" customHeight="1">
      <c r="A2893" s="833">
        <v>156150</v>
      </c>
      <c r="B2893" s="834" t="s">
        <v>579</v>
      </c>
      <c r="C2893" s="834" t="s">
        <v>39</v>
      </c>
      <c r="D2893" s="834" t="s">
        <v>3</v>
      </c>
      <c r="E2893" s="835">
        <v>44502</v>
      </c>
      <c r="F2893" s="834" t="s">
        <v>71</v>
      </c>
      <c r="G2893" s="836" t="s">
        <v>656</v>
      </c>
      <c r="H2893" s="834" t="s">
        <v>73</v>
      </c>
      <c r="I2893" s="821">
        <v>10</v>
      </c>
      <c r="J2893" s="827">
        <v>81.03</v>
      </c>
      <c r="K2893" s="21">
        <f t="shared" si="198"/>
        <v>810.3</v>
      </c>
      <c r="L2893" s="21">
        <f t="shared" si="197"/>
        <v>190.90909090909091</v>
      </c>
      <c r="M2893" s="21">
        <f t="shared" si="200"/>
        <v>190.91</v>
      </c>
      <c r="N2893" s="21">
        <f t="shared" si="199"/>
        <v>1001.2099999999999</v>
      </c>
      <c r="O2893" s="817" t="s">
        <v>6</v>
      </c>
      <c r="P2893" s="817" t="s">
        <v>125</v>
      </c>
      <c r="Q2893" s="822" t="s">
        <v>8</v>
      </c>
      <c r="R2893" s="823" t="s">
        <v>9</v>
      </c>
    </row>
    <row r="2894" spans="1:18" ht="15" hidden="1" customHeight="1">
      <c r="A2894" s="833">
        <v>180376</v>
      </c>
      <c r="B2894" s="834" t="s">
        <v>569</v>
      </c>
      <c r="C2894" s="834" t="s">
        <v>36</v>
      </c>
      <c r="D2894" s="834" t="s">
        <v>3</v>
      </c>
      <c r="E2894" s="835">
        <v>44502</v>
      </c>
      <c r="F2894" s="834" t="s">
        <v>71</v>
      </c>
      <c r="G2894" s="836" t="s">
        <v>656</v>
      </c>
      <c r="H2894" s="834" t="s">
        <v>73</v>
      </c>
      <c r="I2894" s="821">
        <v>10</v>
      </c>
      <c r="J2894" s="827">
        <v>132.15</v>
      </c>
      <c r="K2894" s="21">
        <f t="shared" si="198"/>
        <v>1321.5</v>
      </c>
      <c r="L2894" s="21">
        <f t="shared" si="197"/>
        <v>190.90909090909091</v>
      </c>
      <c r="M2894" s="21">
        <f t="shared" si="200"/>
        <v>190.91</v>
      </c>
      <c r="N2894" s="21">
        <f t="shared" si="199"/>
        <v>1512.41</v>
      </c>
      <c r="O2894" s="817" t="s">
        <v>6</v>
      </c>
      <c r="P2894" s="817" t="s">
        <v>125</v>
      </c>
      <c r="Q2894" s="822" t="s">
        <v>8</v>
      </c>
      <c r="R2894" s="823" t="s">
        <v>9</v>
      </c>
    </row>
    <row r="2895" spans="1:18" ht="15" hidden="1" customHeight="1">
      <c r="A2895" s="833">
        <v>188879</v>
      </c>
      <c r="B2895" s="834" t="s">
        <v>585</v>
      </c>
      <c r="C2895" s="834" t="s">
        <v>36</v>
      </c>
      <c r="D2895" s="834" t="s">
        <v>3</v>
      </c>
      <c r="E2895" s="835">
        <v>44502</v>
      </c>
      <c r="F2895" s="834" t="s">
        <v>71</v>
      </c>
      <c r="G2895" s="836" t="s">
        <v>656</v>
      </c>
      <c r="H2895" s="834" t="s">
        <v>73</v>
      </c>
      <c r="I2895" s="821">
        <v>10</v>
      </c>
      <c r="J2895" s="827">
        <v>132.15</v>
      </c>
      <c r="K2895" s="21">
        <f t="shared" si="198"/>
        <v>1321.5</v>
      </c>
      <c r="L2895" s="21">
        <f t="shared" si="197"/>
        <v>190.90909090909091</v>
      </c>
      <c r="M2895" s="21">
        <f t="shared" si="200"/>
        <v>190.91</v>
      </c>
      <c r="N2895" s="21">
        <f t="shared" si="199"/>
        <v>1512.41</v>
      </c>
      <c r="O2895" s="817" t="s">
        <v>6</v>
      </c>
      <c r="P2895" s="817" t="s">
        <v>125</v>
      </c>
      <c r="Q2895" s="822" t="s">
        <v>8</v>
      </c>
      <c r="R2895" s="823" t="s">
        <v>9</v>
      </c>
    </row>
    <row r="2896" spans="1:18" ht="15" hidden="1" customHeight="1">
      <c r="A2896" s="833">
        <v>188896</v>
      </c>
      <c r="B2896" s="834" t="s">
        <v>670</v>
      </c>
      <c r="C2896" s="834" t="s">
        <v>209</v>
      </c>
      <c r="D2896" s="834" t="s">
        <v>3</v>
      </c>
      <c r="E2896" s="835">
        <v>44502</v>
      </c>
      <c r="F2896" s="834" t="s">
        <v>71</v>
      </c>
      <c r="G2896" s="836" t="s">
        <v>465</v>
      </c>
      <c r="H2896" s="834" t="s">
        <v>73</v>
      </c>
      <c r="I2896" s="821">
        <v>11</v>
      </c>
      <c r="J2896" s="827">
        <v>146.88999999999999</v>
      </c>
      <c r="K2896" s="21">
        <f t="shared" si="198"/>
        <v>1615.79</v>
      </c>
      <c r="L2896" s="21">
        <f t="shared" si="197"/>
        <v>210</v>
      </c>
      <c r="M2896" s="21">
        <f t="shared" si="200"/>
        <v>210</v>
      </c>
      <c r="N2896" s="21">
        <f t="shared" si="199"/>
        <v>1825.79</v>
      </c>
      <c r="O2896" s="817" t="s">
        <v>6</v>
      </c>
      <c r="P2896" s="817" t="s">
        <v>125</v>
      </c>
      <c r="Q2896" s="822" t="s">
        <v>8</v>
      </c>
      <c r="R2896" s="823" t="s">
        <v>9</v>
      </c>
    </row>
    <row r="2897" spans="1:18" ht="15" hidden="1" customHeight="1">
      <c r="A2897" s="833">
        <v>196040</v>
      </c>
      <c r="B2897" s="834" t="s">
        <v>671</v>
      </c>
      <c r="C2897" s="834" t="s">
        <v>36</v>
      </c>
      <c r="D2897" s="834" t="s">
        <v>3</v>
      </c>
      <c r="E2897" s="835">
        <v>44502</v>
      </c>
      <c r="F2897" s="834" t="s">
        <v>71</v>
      </c>
      <c r="G2897" s="836" t="s">
        <v>465</v>
      </c>
      <c r="H2897" s="834" t="s">
        <v>73</v>
      </c>
      <c r="I2897" s="821">
        <v>10</v>
      </c>
      <c r="J2897" s="827">
        <v>132.15</v>
      </c>
      <c r="K2897" s="21">
        <f t="shared" si="198"/>
        <v>1321.5</v>
      </c>
      <c r="L2897" s="21">
        <f t="shared" si="197"/>
        <v>190.90909090909091</v>
      </c>
      <c r="M2897" s="21">
        <f t="shared" si="200"/>
        <v>190.91</v>
      </c>
      <c r="N2897" s="21">
        <f t="shared" si="199"/>
        <v>1512.41</v>
      </c>
      <c r="O2897" s="817" t="s">
        <v>6</v>
      </c>
      <c r="P2897" s="817" t="s">
        <v>125</v>
      </c>
      <c r="Q2897" s="822" t="s">
        <v>8</v>
      </c>
      <c r="R2897" s="823" t="s">
        <v>9</v>
      </c>
    </row>
    <row r="2898" spans="1:18" ht="15" hidden="1" customHeight="1">
      <c r="A2898" s="833">
        <v>201359</v>
      </c>
      <c r="B2898" s="834" t="s">
        <v>672</v>
      </c>
      <c r="C2898" s="834" t="s">
        <v>36</v>
      </c>
      <c r="D2898" s="834" t="s">
        <v>3</v>
      </c>
      <c r="E2898" s="835">
        <v>44502</v>
      </c>
      <c r="F2898" s="834" t="s">
        <v>71</v>
      </c>
      <c r="G2898" s="836" t="s">
        <v>465</v>
      </c>
      <c r="H2898" s="834" t="s">
        <v>73</v>
      </c>
      <c r="I2898" s="821">
        <v>11</v>
      </c>
      <c r="J2898" s="827">
        <v>132.15</v>
      </c>
      <c r="K2898" s="21">
        <f t="shared" si="198"/>
        <v>1453.65</v>
      </c>
      <c r="L2898" s="21">
        <f t="shared" si="197"/>
        <v>210</v>
      </c>
      <c r="M2898" s="21">
        <f t="shared" si="200"/>
        <v>210</v>
      </c>
      <c r="N2898" s="21">
        <f t="shared" si="199"/>
        <v>1663.65</v>
      </c>
      <c r="O2898" s="817" t="s">
        <v>6</v>
      </c>
      <c r="P2898" s="817" t="s">
        <v>125</v>
      </c>
      <c r="Q2898" s="822" t="s">
        <v>8</v>
      </c>
      <c r="R2898" s="823" t="s">
        <v>9</v>
      </c>
    </row>
    <row r="2899" spans="1:18" ht="15" hidden="1" customHeight="1">
      <c r="A2899" s="833">
        <v>210604</v>
      </c>
      <c r="B2899" s="834" t="s">
        <v>651</v>
      </c>
      <c r="C2899" s="834" t="s">
        <v>572</v>
      </c>
      <c r="D2899" s="834" t="s">
        <v>3</v>
      </c>
      <c r="E2899" s="835">
        <v>44502</v>
      </c>
      <c r="F2899" s="834" t="s">
        <v>71</v>
      </c>
      <c r="G2899" s="836" t="s">
        <v>656</v>
      </c>
      <c r="H2899" s="834" t="s">
        <v>73</v>
      </c>
      <c r="I2899" s="821">
        <v>10</v>
      </c>
      <c r="J2899" s="827">
        <v>70.81</v>
      </c>
      <c r="K2899" s="21">
        <f t="shared" si="198"/>
        <v>708.1</v>
      </c>
      <c r="L2899" s="21">
        <f t="shared" si="197"/>
        <v>190.90909090909091</v>
      </c>
      <c r="M2899" s="21">
        <f t="shared" si="200"/>
        <v>190.91</v>
      </c>
      <c r="N2899" s="21">
        <f t="shared" si="199"/>
        <v>899.01</v>
      </c>
      <c r="O2899" s="817" t="s">
        <v>6</v>
      </c>
      <c r="P2899" s="817" t="s">
        <v>125</v>
      </c>
      <c r="Q2899" s="822" t="s">
        <v>8</v>
      </c>
      <c r="R2899" s="823" t="s">
        <v>9</v>
      </c>
    </row>
    <row r="2900" spans="1:18" ht="15" hidden="1" customHeight="1">
      <c r="A2900" s="833">
        <v>116787</v>
      </c>
      <c r="B2900" s="834" t="s">
        <v>638</v>
      </c>
      <c r="C2900" s="834" t="s">
        <v>209</v>
      </c>
      <c r="D2900" s="834" t="s">
        <v>3</v>
      </c>
      <c r="E2900" s="835">
        <v>44503</v>
      </c>
      <c r="F2900" s="834" t="s">
        <v>71</v>
      </c>
      <c r="G2900" s="836" t="s">
        <v>696</v>
      </c>
      <c r="H2900" s="834" t="s">
        <v>73</v>
      </c>
      <c r="I2900" s="821">
        <v>11.5</v>
      </c>
      <c r="J2900" s="827">
        <v>146.88999999999999</v>
      </c>
      <c r="K2900" s="21">
        <f t="shared" si="198"/>
        <v>1689.2349999999999</v>
      </c>
      <c r="L2900" s="21">
        <f t="shared" si="197"/>
        <v>210</v>
      </c>
      <c r="M2900" s="21">
        <f t="shared" si="200"/>
        <v>210</v>
      </c>
      <c r="N2900" s="21">
        <f t="shared" si="199"/>
        <v>1899.2349999999999</v>
      </c>
      <c r="O2900" s="817" t="s">
        <v>6</v>
      </c>
      <c r="P2900" s="817" t="s">
        <v>109</v>
      </c>
      <c r="Q2900" s="822" t="s">
        <v>8</v>
      </c>
      <c r="R2900" s="823" t="s">
        <v>9</v>
      </c>
    </row>
    <row r="2901" spans="1:18" ht="15" hidden="1" customHeight="1">
      <c r="A2901" s="833">
        <v>119238</v>
      </c>
      <c r="B2901" s="834" t="s">
        <v>668</v>
      </c>
      <c r="C2901" s="834" t="s">
        <v>36</v>
      </c>
      <c r="D2901" s="834" t="s">
        <v>3</v>
      </c>
      <c r="E2901" s="835">
        <v>44503</v>
      </c>
      <c r="F2901" s="834" t="s">
        <v>71</v>
      </c>
      <c r="G2901" s="836" t="s">
        <v>696</v>
      </c>
      <c r="H2901" s="834" t="s">
        <v>73</v>
      </c>
      <c r="I2901" s="821">
        <v>11.5</v>
      </c>
      <c r="J2901" s="827">
        <v>132.15</v>
      </c>
      <c r="K2901" s="21">
        <f t="shared" si="198"/>
        <v>1519.7250000000001</v>
      </c>
      <c r="L2901" s="21">
        <f t="shared" si="197"/>
        <v>210</v>
      </c>
      <c r="M2901" s="21">
        <f t="shared" si="200"/>
        <v>210</v>
      </c>
      <c r="N2901" s="21">
        <f t="shared" si="199"/>
        <v>1729.7250000000001</v>
      </c>
      <c r="O2901" s="817" t="s">
        <v>6</v>
      </c>
      <c r="P2901" s="817" t="s">
        <v>109</v>
      </c>
      <c r="Q2901" s="822" t="s">
        <v>8</v>
      </c>
      <c r="R2901" s="823" t="s">
        <v>9</v>
      </c>
    </row>
    <row r="2902" spans="1:18" ht="15" hidden="1" customHeight="1">
      <c r="A2902" s="833">
        <v>188896</v>
      </c>
      <c r="B2902" s="834" t="s">
        <v>670</v>
      </c>
      <c r="C2902" s="834" t="s">
        <v>209</v>
      </c>
      <c r="D2902" s="834" t="s">
        <v>3</v>
      </c>
      <c r="E2902" s="835">
        <v>44503</v>
      </c>
      <c r="F2902" s="834" t="s">
        <v>71</v>
      </c>
      <c r="G2902" s="836" t="s">
        <v>696</v>
      </c>
      <c r="H2902" s="834" t="s">
        <v>73</v>
      </c>
      <c r="I2902" s="821">
        <v>12</v>
      </c>
      <c r="J2902" s="827">
        <v>146.88999999999999</v>
      </c>
      <c r="K2902" s="21">
        <f t="shared" si="198"/>
        <v>1762.6799999999998</v>
      </c>
      <c r="L2902" s="21">
        <f t="shared" si="197"/>
        <v>210</v>
      </c>
      <c r="M2902" s="21">
        <f t="shared" si="200"/>
        <v>210</v>
      </c>
      <c r="N2902" s="21">
        <f t="shared" si="199"/>
        <v>1972.6799999999998</v>
      </c>
      <c r="O2902" s="817" t="s">
        <v>6</v>
      </c>
      <c r="P2902" s="817" t="s">
        <v>109</v>
      </c>
      <c r="Q2902" s="822" t="s">
        <v>8</v>
      </c>
      <c r="R2902" s="823" t="s">
        <v>9</v>
      </c>
    </row>
    <row r="2903" spans="1:18" ht="15" hidden="1" customHeight="1">
      <c r="A2903" s="833">
        <v>201359</v>
      </c>
      <c r="B2903" s="834" t="s">
        <v>672</v>
      </c>
      <c r="C2903" s="834" t="s">
        <v>36</v>
      </c>
      <c r="D2903" s="834" t="s">
        <v>3</v>
      </c>
      <c r="E2903" s="835">
        <v>44503</v>
      </c>
      <c r="F2903" s="834" t="s">
        <v>71</v>
      </c>
      <c r="G2903" s="836" t="s">
        <v>696</v>
      </c>
      <c r="H2903" s="834" t="s">
        <v>73</v>
      </c>
      <c r="I2903" s="821">
        <v>11.5</v>
      </c>
      <c r="J2903" s="827">
        <v>132.15</v>
      </c>
      <c r="K2903" s="21">
        <f t="shared" si="198"/>
        <v>1519.7250000000001</v>
      </c>
      <c r="L2903" s="21">
        <f t="shared" si="197"/>
        <v>210</v>
      </c>
      <c r="M2903" s="21">
        <f t="shared" si="200"/>
        <v>210</v>
      </c>
      <c r="N2903" s="21">
        <f t="shared" si="199"/>
        <v>1729.7250000000001</v>
      </c>
      <c r="O2903" s="817" t="s">
        <v>6</v>
      </c>
      <c r="P2903" s="817" t="s">
        <v>109</v>
      </c>
      <c r="Q2903" s="822" t="s">
        <v>8</v>
      </c>
      <c r="R2903" s="823" t="s">
        <v>9</v>
      </c>
    </row>
    <row r="2904" spans="1:18" ht="15" hidden="1" customHeight="1">
      <c r="A2904" s="833">
        <v>116787</v>
      </c>
      <c r="B2904" s="834" t="s">
        <v>638</v>
      </c>
      <c r="C2904" s="834" t="s">
        <v>209</v>
      </c>
      <c r="D2904" s="834" t="s">
        <v>3</v>
      </c>
      <c r="E2904" s="835">
        <v>44504</v>
      </c>
      <c r="F2904" s="834" t="s">
        <v>71</v>
      </c>
      <c r="G2904" s="836" t="s">
        <v>697</v>
      </c>
      <c r="H2904" s="834" t="s">
        <v>73</v>
      </c>
      <c r="I2904" s="821">
        <v>11.5</v>
      </c>
      <c r="J2904" s="827">
        <v>146.88999999999999</v>
      </c>
      <c r="K2904" s="21">
        <f t="shared" si="198"/>
        <v>1689.2349999999999</v>
      </c>
      <c r="L2904" s="21">
        <f t="shared" si="197"/>
        <v>210</v>
      </c>
      <c r="M2904" s="21">
        <f t="shared" si="200"/>
        <v>210</v>
      </c>
      <c r="N2904" s="21">
        <f t="shared" si="199"/>
        <v>1899.2349999999999</v>
      </c>
      <c r="O2904" s="817" t="s">
        <v>6</v>
      </c>
      <c r="P2904" s="817" t="s">
        <v>109</v>
      </c>
      <c r="Q2904" s="822" t="s">
        <v>8</v>
      </c>
      <c r="R2904" s="823" t="s">
        <v>9</v>
      </c>
    </row>
    <row r="2905" spans="1:18" ht="15" hidden="1" customHeight="1">
      <c r="A2905" s="833">
        <v>119238</v>
      </c>
      <c r="B2905" s="834" t="s">
        <v>668</v>
      </c>
      <c r="C2905" s="834" t="s">
        <v>36</v>
      </c>
      <c r="D2905" s="834" t="s">
        <v>3</v>
      </c>
      <c r="E2905" s="835">
        <v>44504</v>
      </c>
      <c r="F2905" s="834" t="s">
        <v>71</v>
      </c>
      <c r="G2905" s="836" t="s">
        <v>697</v>
      </c>
      <c r="H2905" s="834" t="s">
        <v>73</v>
      </c>
      <c r="I2905" s="821">
        <v>11</v>
      </c>
      <c r="J2905" s="827">
        <v>132.15</v>
      </c>
      <c r="K2905" s="21">
        <f t="shared" si="198"/>
        <v>1453.65</v>
      </c>
      <c r="L2905" s="21">
        <f t="shared" si="197"/>
        <v>210</v>
      </c>
      <c r="M2905" s="21">
        <f t="shared" si="200"/>
        <v>210</v>
      </c>
      <c r="N2905" s="21">
        <f t="shared" si="199"/>
        <v>1663.65</v>
      </c>
      <c r="O2905" s="817" t="s">
        <v>6</v>
      </c>
      <c r="P2905" s="817" t="s">
        <v>109</v>
      </c>
      <c r="Q2905" s="822" t="s">
        <v>8</v>
      </c>
      <c r="R2905" s="823" t="s">
        <v>9</v>
      </c>
    </row>
    <row r="2906" spans="1:18" ht="15" hidden="1" customHeight="1">
      <c r="A2906" s="833">
        <v>188896</v>
      </c>
      <c r="B2906" s="834" t="s">
        <v>670</v>
      </c>
      <c r="C2906" s="834" t="s">
        <v>209</v>
      </c>
      <c r="D2906" s="834" t="s">
        <v>3</v>
      </c>
      <c r="E2906" s="835">
        <v>44504</v>
      </c>
      <c r="F2906" s="834" t="s">
        <v>71</v>
      </c>
      <c r="G2906" s="836" t="s">
        <v>697</v>
      </c>
      <c r="H2906" s="834" t="s">
        <v>73</v>
      </c>
      <c r="I2906" s="821">
        <v>11.5</v>
      </c>
      <c r="J2906" s="827">
        <v>146.88999999999999</v>
      </c>
      <c r="K2906" s="21">
        <f t="shared" si="198"/>
        <v>1689.2349999999999</v>
      </c>
      <c r="L2906" s="21">
        <f t="shared" si="197"/>
        <v>210</v>
      </c>
      <c r="M2906" s="21">
        <f t="shared" si="200"/>
        <v>210</v>
      </c>
      <c r="N2906" s="21">
        <f t="shared" si="199"/>
        <v>1899.2349999999999</v>
      </c>
      <c r="O2906" s="817" t="s">
        <v>6</v>
      </c>
      <c r="P2906" s="817" t="s">
        <v>109</v>
      </c>
      <c r="Q2906" s="822" t="s">
        <v>8</v>
      </c>
      <c r="R2906" s="823" t="s">
        <v>9</v>
      </c>
    </row>
    <row r="2907" spans="1:18" ht="15" hidden="1" customHeight="1">
      <c r="A2907" s="833">
        <v>201359</v>
      </c>
      <c r="B2907" s="834" t="s">
        <v>672</v>
      </c>
      <c r="C2907" s="834" t="s">
        <v>36</v>
      </c>
      <c r="D2907" s="834" t="s">
        <v>3</v>
      </c>
      <c r="E2907" s="835">
        <v>44504</v>
      </c>
      <c r="F2907" s="834" t="s">
        <v>71</v>
      </c>
      <c r="G2907" s="836" t="s">
        <v>697</v>
      </c>
      <c r="H2907" s="834" t="s">
        <v>73</v>
      </c>
      <c r="I2907" s="821">
        <v>11</v>
      </c>
      <c r="J2907" s="827">
        <v>132.15</v>
      </c>
      <c r="K2907" s="21">
        <f t="shared" si="198"/>
        <v>1453.65</v>
      </c>
      <c r="L2907" s="21">
        <f t="shared" si="197"/>
        <v>210</v>
      </c>
      <c r="M2907" s="21">
        <f t="shared" si="200"/>
        <v>210</v>
      </c>
      <c r="N2907" s="21">
        <f t="shared" si="199"/>
        <v>1663.65</v>
      </c>
      <c r="O2907" s="817" t="s">
        <v>6</v>
      </c>
      <c r="P2907" s="817" t="s">
        <v>109</v>
      </c>
      <c r="Q2907" s="822" t="s">
        <v>8</v>
      </c>
      <c r="R2907" s="823" t="s">
        <v>9</v>
      </c>
    </row>
    <row r="2908" spans="1:18" ht="15" hidden="1" customHeight="1">
      <c r="A2908" s="833">
        <v>116787</v>
      </c>
      <c r="B2908" s="834" t="s">
        <v>638</v>
      </c>
      <c r="C2908" s="834" t="s">
        <v>209</v>
      </c>
      <c r="D2908" s="834" t="s">
        <v>3</v>
      </c>
      <c r="E2908" s="835">
        <v>44505</v>
      </c>
      <c r="F2908" s="834" t="s">
        <v>71</v>
      </c>
      <c r="G2908" s="836" t="s">
        <v>696</v>
      </c>
      <c r="H2908" s="834" t="s">
        <v>73</v>
      </c>
      <c r="I2908" s="821">
        <v>12</v>
      </c>
      <c r="J2908" s="827">
        <v>146.88999999999999</v>
      </c>
      <c r="K2908" s="21">
        <f t="shared" si="198"/>
        <v>1762.6799999999998</v>
      </c>
      <c r="L2908" s="21">
        <f t="shared" si="197"/>
        <v>210</v>
      </c>
      <c r="M2908" s="21">
        <f t="shared" si="200"/>
        <v>210</v>
      </c>
      <c r="N2908" s="21">
        <f t="shared" si="199"/>
        <v>1972.6799999999998</v>
      </c>
      <c r="O2908" s="817" t="s">
        <v>6</v>
      </c>
      <c r="P2908" s="817" t="s">
        <v>109</v>
      </c>
      <c r="Q2908" s="822" t="s">
        <v>8</v>
      </c>
      <c r="R2908" s="823" t="s">
        <v>86</v>
      </c>
    </row>
    <row r="2909" spans="1:18" ht="15" hidden="1" customHeight="1">
      <c r="A2909" s="833">
        <v>119238</v>
      </c>
      <c r="B2909" s="834" t="s">
        <v>668</v>
      </c>
      <c r="C2909" s="834" t="s">
        <v>36</v>
      </c>
      <c r="D2909" s="834" t="s">
        <v>3</v>
      </c>
      <c r="E2909" s="835">
        <v>44505</v>
      </c>
      <c r="F2909" s="834" t="s">
        <v>71</v>
      </c>
      <c r="G2909" s="836" t="s">
        <v>696</v>
      </c>
      <c r="H2909" s="834" t="s">
        <v>73</v>
      </c>
      <c r="I2909" s="821">
        <v>12</v>
      </c>
      <c r="J2909" s="827">
        <v>132.15</v>
      </c>
      <c r="K2909" s="21">
        <f t="shared" si="198"/>
        <v>1585.8000000000002</v>
      </c>
      <c r="L2909" s="21">
        <f t="shared" si="197"/>
        <v>210</v>
      </c>
      <c r="M2909" s="21">
        <f t="shared" si="200"/>
        <v>210</v>
      </c>
      <c r="N2909" s="21">
        <f t="shared" si="199"/>
        <v>1795.8000000000002</v>
      </c>
      <c r="O2909" s="817" t="s">
        <v>6</v>
      </c>
      <c r="P2909" s="817" t="s">
        <v>109</v>
      </c>
      <c r="Q2909" s="822" t="s">
        <v>8</v>
      </c>
      <c r="R2909" s="823" t="s">
        <v>86</v>
      </c>
    </row>
    <row r="2910" spans="1:18" ht="15" hidden="1" customHeight="1">
      <c r="A2910" s="833">
        <v>188896</v>
      </c>
      <c r="B2910" s="834" t="s">
        <v>670</v>
      </c>
      <c r="C2910" s="834" t="s">
        <v>209</v>
      </c>
      <c r="D2910" s="834" t="s">
        <v>3</v>
      </c>
      <c r="E2910" s="835">
        <v>44505</v>
      </c>
      <c r="F2910" s="834" t="s">
        <v>71</v>
      </c>
      <c r="G2910" s="836" t="s">
        <v>696</v>
      </c>
      <c r="H2910" s="834" t="s">
        <v>73</v>
      </c>
      <c r="I2910" s="821">
        <v>12</v>
      </c>
      <c r="J2910" s="827">
        <v>146.88999999999999</v>
      </c>
      <c r="K2910" s="21">
        <f t="shared" si="198"/>
        <v>1762.6799999999998</v>
      </c>
      <c r="L2910" s="21">
        <f t="shared" si="197"/>
        <v>210</v>
      </c>
      <c r="M2910" s="21">
        <f t="shared" si="200"/>
        <v>210</v>
      </c>
      <c r="N2910" s="21">
        <f t="shared" si="199"/>
        <v>1972.6799999999998</v>
      </c>
      <c r="O2910" s="817" t="s">
        <v>6</v>
      </c>
      <c r="P2910" s="817" t="s">
        <v>109</v>
      </c>
      <c r="Q2910" s="822" t="s">
        <v>8</v>
      </c>
      <c r="R2910" s="823" t="s">
        <v>86</v>
      </c>
    </row>
    <row r="2911" spans="1:18" ht="15" hidden="1" customHeight="1">
      <c r="A2911" s="816">
        <v>201359</v>
      </c>
      <c r="B2911" s="817" t="s">
        <v>672</v>
      </c>
      <c r="C2911" s="817" t="s">
        <v>36</v>
      </c>
      <c r="D2911" s="817" t="s">
        <v>3</v>
      </c>
      <c r="E2911" s="818">
        <v>44505</v>
      </c>
      <c r="F2911" s="817" t="s">
        <v>71</v>
      </c>
      <c r="G2911" s="819" t="s">
        <v>696</v>
      </c>
      <c r="H2911" s="834" t="s">
        <v>73</v>
      </c>
      <c r="I2911" s="821">
        <v>12</v>
      </c>
      <c r="J2911" s="827">
        <v>132.15</v>
      </c>
      <c r="K2911" s="21">
        <f t="shared" si="198"/>
        <v>1585.8000000000002</v>
      </c>
      <c r="L2911" s="21">
        <f t="shared" si="197"/>
        <v>210</v>
      </c>
      <c r="M2911" s="21">
        <f t="shared" si="200"/>
        <v>210</v>
      </c>
      <c r="N2911" s="21">
        <f t="shared" si="199"/>
        <v>1795.8000000000002</v>
      </c>
      <c r="O2911" s="817" t="s">
        <v>6</v>
      </c>
      <c r="P2911" s="817" t="s">
        <v>109</v>
      </c>
      <c r="Q2911" s="822" t="s">
        <v>8</v>
      </c>
      <c r="R2911" s="823" t="s">
        <v>86</v>
      </c>
    </row>
    <row r="2912" spans="1:18" ht="15" hidden="1" customHeight="1">
      <c r="A2912" s="816">
        <v>116787</v>
      </c>
      <c r="B2912" s="817" t="s">
        <v>638</v>
      </c>
      <c r="C2912" s="817" t="s">
        <v>209</v>
      </c>
      <c r="D2912" s="817" t="s">
        <v>3</v>
      </c>
      <c r="E2912" s="818">
        <v>44506</v>
      </c>
      <c r="F2912" s="817" t="s">
        <v>71</v>
      </c>
      <c r="G2912" s="819" t="s">
        <v>698</v>
      </c>
      <c r="H2912" s="834" t="s">
        <v>73</v>
      </c>
      <c r="I2912" s="821">
        <v>10</v>
      </c>
      <c r="J2912" s="827">
        <v>146.88999999999999</v>
      </c>
      <c r="K2912" s="21">
        <f t="shared" si="198"/>
        <v>1468.8999999999999</v>
      </c>
      <c r="L2912" s="21">
        <f t="shared" si="197"/>
        <v>190.90909090909091</v>
      </c>
      <c r="M2912" s="21">
        <f t="shared" si="200"/>
        <v>190.91</v>
      </c>
      <c r="N2912" s="21">
        <f t="shared" si="199"/>
        <v>1659.81</v>
      </c>
      <c r="O2912" s="817" t="s">
        <v>6</v>
      </c>
      <c r="P2912" s="817" t="s">
        <v>109</v>
      </c>
      <c r="Q2912" s="822" t="s">
        <v>8</v>
      </c>
      <c r="R2912" s="823" t="s">
        <v>86</v>
      </c>
    </row>
    <row r="2913" spans="1:18" ht="15" hidden="1" customHeight="1">
      <c r="A2913" s="816">
        <v>119238</v>
      </c>
      <c r="B2913" s="817" t="s">
        <v>668</v>
      </c>
      <c r="C2913" s="817" t="s">
        <v>36</v>
      </c>
      <c r="D2913" s="817" t="s">
        <v>3</v>
      </c>
      <c r="E2913" s="818">
        <v>44506</v>
      </c>
      <c r="F2913" s="817" t="s">
        <v>71</v>
      </c>
      <c r="G2913" s="819" t="s">
        <v>698</v>
      </c>
      <c r="H2913" s="834" t="s">
        <v>73</v>
      </c>
      <c r="I2913" s="821">
        <v>10</v>
      </c>
      <c r="J2913" s="827">
        <v>132.15</v>
      </c>
      <c r="K2913" s="21">
        <f t="shared" si="198"/>
        <v>1321.5</v>
      </c>
      <c r="L2913" s="21">
        <f t="shared" si="197"/>
        <v>190.90909090909091</v>
      </c>
      <c r="M2913" s="21">
        <f t="shared" si="200"/>
        <v>190.91</v>
      </c>
      <c r="N2913" s="21">
        <f t="shared" si="199"/>
        <v>1512.41</v>
      </c>
      <c r="O2913" s="817" t="s">
        <v>6</v>
      </c>
      <c r="P2913" s="817" t="s">
        <v>109</v>
      </c>
      <c r="Q2913" s="822" t="s">
        <v>8</v>
      </c>
      <c r="R2913" s="823" t="s">
        <v>86</v>
      </c>
    </row>
    <row r="2914" spans="1:18" ht="15" hidden="1" customHeight="1">
      <c r="A2914" s="816">
        <v>156150</v>
      </c>
      <c r="B2914" s="817" t="s">
        <v>579</v>
      </c>
      <c r="C2914" s="817" t="s">
        <v>39</v>
      </c>
      <c r="D2914" s="817" t="s">
        <v>3</v>
      </c>
      <c r="E2914" s="818">
        <v>44506</v>
      </c>
      <c r="F2914" s="817" t="s">
        <v>71</v>
      </c>
      <c r="G2914" s="819" t="s">
        <v>698</v>
      </c>
      <c r="H2914" s="834" t="s">
        <v>73</v>
      </c>
      <c r="I2914" s="821">
        <v>10</v>
      </c>
      <c r="J2914" s="827">
        <v>81.03</v>
      </c>
      <c r="K2914" s="21">
        <f t="shared" si="198"/>
        <v>810.3</v>
      </c>
      <c r="L2914" s="21">
        <f t="shared" si="197"/>
        <v>190.90909090909091</v>
      </c>
      <c r="M2914" s="21">
        <f t="shared" si="200"/>
        <v>190.91</v>
      </c>
      <c r="N2914" s="21">
        <f t="shared" si="199"/>
        <v>1001.2099999999999</v>
      </c>
      <c r="O2914" s="817" t="s">
        <v>6</v>
      </c>
      <c r="P2914" s="817" t="s">
        <v>109</v>
      </c>
      <c r="Q2914" s="822" t="s">
        <v>8</v>
      </c>
      <c r="R2914" s="823" t="s">
        <v>86</v>
      </c>
    </row>
    <row r="2915" spans="1:18" ht="15" hidden="1" customHeight="1">
      <c r="A2915" s="833">
        <v>188896</v>
      </c>
      <c r="B2915" s="834" t="s">
        <v>670</v>
      </c>
      <c r="C2915" s="834" t="s">
        <v>209</v>
      </c>
      <c r="D2915" s="834" t="s">
        <v>3</v>
      </c>
      <c r="E2915" s="835">
        <v>44506</v>
      </c>
      <c r="F2915" s="834" t="s">
        <v>71</v>
      </c>
      <c r="G2915" s="836" t="s">
        <v>698</v>
      </c>
      <c r="H2915" s="817" t="s">
        <v>73</v>
      </c>
      <c r="I2915" s="821">
        <v>10</v>
      </c>
      <c r="J2915" s="827">
        <v>146.88999999999999</v>
      </c>
      <c r="K2915" s="21">
        <f t="shared" si="198"/>
        <v>1468.8999999999999</v>
      </c>
      <c r="L2915" s="21">
        <f t="shared" si="197"/>
        <v>190.90909090909091</v>
      </c>
      <c r="M2915" s="21">
        <f t="shared" si="200"/>
        <v>190.91</v>
      </c>
      <c r="N2915" s="21">
        <f t="shared" si="199"/>
        <v>1659.81</v>
      </c>
      <c r="O2915" s="817" t="s">
        <v>6</v>
      </c>
      <c r="P2915" s="817" t="s">
        <v>109</v>
      </c>
      <c r="Q2915" s="822" t="s">
        <v>8</v>
      </c>
      <c r="R2915" s="823" t="s">
        <v>86</v>
      </c>
    </row>
    <row r="2916" spans="1:18" ht="15" hidden="1" customHeight="1">
      <c r="A2916" s="833">
        <v>201359</v>
      </c>
      <c r="B2916" s="834" t="s">
        <v>672</v>
      </c>
      <c r="C2916" s="834" t="s">
        <v>36</v>
      </c>
      <c r="D2916" s="834" t="s">
        <v>3</v>
      </c>
      <c r="E2916" s="835">
        <v>44506</v>
      </c>
      <c r="F2916" s="834" t="s">
        <v>71</v>
      </c>
      <c r="G2916" s="836" t="s">
        <v>698</v>
      </c>
      <c r="H2916" s="817" t="s">
        <v>73</v>
      </c>
      <c r="I2916" s="821">
        <v>10</v>
      </c>
      <c r="J2916" s="827">
        <v>132.15</v>
      </c>
      <c r="K2916" s="21">
        <f t="shared" si="198"/>
        <v>1321.5</v>
      </c>
      <c r="L2916" s="21">
        <f t="shared" ref="L2916:L2979" si="201">IF(OR(I2916=11,I2916&gt;11),210,210*(I2916/11))</f>
        <v>190.90909090909091</v>
      </c>
      <c r="M2916" s="21">
        <f t="shared" si="200"/>
        <v>190.91</v>
      </c>
      <c r="N2916" s="21">
        <f t="shared" si="199"/>
        <v>1512.41</v>
      </c>
      <c r="O2916" s="817" t="s">
        <v>6</v>
      </c>
      <c r="P2916" s="817" t="s">
        <v>109</v>
      </c>
      <c r="Q2916" s="822" t="s">
        <v>8</v>
      </c>
      <c r="R2916" s="823" t="s">
        <v>86</v>
      </c>
    </row>
    <row r="2917" spans="1:18" ht="15" hidden="1" customHeight="1">
      <c r="A2917" s="833">
        <v>116787</v>
      </c>
      <c r="B2917" s="834" t="s">
        <v>638</v>
      </c>
      <c r="C2917" s="834" t="s">
        <v>209</v>
      </c>
      <c r="D2917" s="834" t="s">
        <v>3</v>
      </c>
      <c r="E2917" s="835">
        <v>44507</v>
      </c>
      <c r="F2917" s="834" t="s">
        <v>71</v>
      </c>
      <c r="G2917" s="836" t="s">
        <v>699</v>
      </c>
      <c r="H2917" s="817" t="s">
        <v>73</v>
      </c>
      <c r="I2917" s="821">
        <v>12</v>
      </c>
      <c r="J2917" s="827">
        <v>146.88999999999999</v>
      </c>
      <c r="K2917" s="21">
        <f t="shared" si="198"/>
        <v>1762.6799999999998</v>
      </c>
      <c r="L2917" s="21">
        <f t="shared" si="201"/>
        <v>210</v>
      </c>
      <c r="M2917" s="21">
        <f t="shared" si="200"/>
        <v>210</v>
      </c>
      <c r="N2917" s="21">
        <f t="shared" si="199"/>
        <v>1972.6799999999998</v>
      </c>
      <c r="O2917" s="817" t="s">
        <v>6</v>
      </c>
      <c r="P2917" s="817" t="s">
        <v>109</v>
      </c>
      <c r="Q2917" s="822" t="s">
        <v>8</v>
      </c>
      <c r="R2917" s="823" t="s">
        <v>86</v>
      </c>
    </row>
    <row r="2918" spans="1:18" ht="15" hidden="1" customHeight="1">
      <c r="A2918" s="833">
        <v>119238</v>
      </c>
      <c r="B2918" s="834" t="s">
        <v>668</v>
      </c>
      <c r="C2918" s="834" t="s">
        <v>36</v>
      </c>
      <c r="D2918" s="834" t="s">
        <v>3</v>
      </c>
      <c r="E2918" s="835">
        <v>44507</v>
      </c>
      <c r="F2918" s="834" t="s">
        <v>71</v>
      </c>
      <c r="G2918" s="836" t="s">
        <v>699</v>
      </c>
      <c r="H2918" s="817" t="s">
        <v>73</v>
      </c>
      <c r="I2918" s="821">
        <v>12</v>
      </c>
      <c r="J2918" s="827">
        <v>132.15</v>
      </c>
      <c r="K2918" s="21">
        <f t="shared" si="198"/>
        <v>1585.8000000000002</v>
      </c>
      <c r="L2918" s="21">
        <f t="shared" si="201"/>
        <v>210</v>
      </c>
      <c r="M2918" s="21">
        <f t="shared" si="200"/>
        <v>210</v>
      </c>
      <c r="N2918" s="21">
        <f t="shared" si="199"/>
        <v>1795.8000000000002</v>
      </c>
      <c r="O2918" s="817" t="s">
        <v>6</v>
      </c>
      <c r="P2918" s="817" t="s">
        <v>109</v>
      </c>
      <c r="Q2918" s="822" t="s">
        <v>8</v>
      </c>
      <c r="R2918" s="823" t="s">
        <v>86</v>
      </c>
    </row>
    <row r="2919" spans="1:18" ht="15" hidden="1" customHeight="1">
      <c r="A2919" s="816">
        <v>156150</v>
      </c>
      <c r="B2919" s="817" t="s">
        <v>579</v>
      </c>
      <c r="C2919" s="817" t="s">
        <v>39</v>
      </c>
      <c r="D2919" s="817" t="s">
        <v>3</v>
      </c>
      <c r="E2919" s="818">
        <v>44507</v>
      </c>
      <c r="F2919" s="817" t="s">
        <v>71</v>
      </c>
      <c r="G2919" s="819" t="s">
        <v>699</v>
      </c>
      <c r="H2919" s="817" t="s">
        <v>73</v>
      </c>
      <c r="I2919" s="821">
        <v>12</v>
      </c>
      <c r="J2919" s="827">
        <v>81.03</v>
      </c>
      <c r="K2919" s="21">
        <f t="shared" si="198"/>
        <v>972.36</v>
      </c>
      <c r="L2919" s="21">
        <f t="shared" si="201"/>
        <v>210</v>
      </c>
      <c r="M2919" s="21">
        <f t="shared" si="200"/>
        <v>210</v>
      </c>
      <c r="N2919" s="21">
        <f t="shared" si="199"/>
        <v>1182.3600000000001</v>
      </c>
      <c r="O2919" s="817" t="s">
        <v>6</v>
      </c>
      <c r="P2919" s="817" t="s">
        <v>109</v>
      </c>
      <c r="Q2919" s="822" t="s">
        <v>8</v>
      </c>
      <c r="R2919" s="823" t="s">
        <v>86</v>
      </c>
    </row>
    <row r="2920" spans="1:18" ht="15" hidden="1" customHeight="1">
      <c r="A2920" s="816">
        <v>188896</v>
      </c>
      <c r="B2920" s="817" t="s">
        <v>670</v>
      </c>
      <c r="C2920" s="817" t="s">
        <v>209</v>
      </c>
      <c r="D2920" s="817" t="s">
        <v>3</v>
      </c>
      <c r="E2920" s="818">
        <v>44507</v>
      </c>
      <c r="F2920" s="817" t="s">
        <v>71</v>
      </c>
      <c r="G2920" s="819" t="s">
        <v>699</v>
      </c>
      <c r="H2920" s="817" t="s">
        <v>73</v>
      </c>
      <c r="I2920" s="821">
        <v>12</v>
      </c>
      <c r="J2920" s="827">
        <v>146.88999999999999</v>
      </c>
      <c r="K2920" s="21">
        <f t="shared" si="198"/>
        <v>1762.6799999999998</v>
      </c>
      <c r="L2920" s="21">
        <f t="shared" si="201"/>
        <v>210</v>
      </c>
      <c r="M2920" s="21">
        <f t="shared" si="200"/>
        <v>210</v>
      </c>
      <c r="N2920" s="21">
        <f t="shared" si="199"/>
        <v>1972.6799999999998</v>
      </c>
      <c r="O2920" s="817" t="s">
        <v>6</v>
      </c>
      <c r="P2920" s="817" t="s">
        <v>109</v>
      </c>
      <c r="Q2920" s="822" t="s">
        <v>8</v>
      </c>
      <c r="R2920" s="823" t="s">
        <v>86</v>
      </c>
    </row>
    <row r="2921" spans="1:18" ht="15" hidden="1" customHeight="1">
      <c r="A2921" s="816">
        <v>201359</v>
      </c>
      <c r="B2921" s="817" t="s">
        <v>672</v>
      </c>
      <c r="C2921" s="817" t="s">
        <v>36</v>
      </c>
      <c r="D2921" s="817" t="s">
        <v>3</v>
      </c>
      <c r="E2921" s="818">
        <v>44507</v>
      </c>
      <c r="F2921" s="817" t="s">
        <v>71</v>
      </c>
      <c r="G2921" s="819" t="s">
        <v>699</v>
      </c>
      <c r="H2921" s="817" t="s">
        <v>73</v>
      </c>
      <c r="I2921" s="821">
        <v>12</v>
      </c>
      <c r="J2921" s="827">
        <v>132.15</v>
      </c>
      <c r="K2921" s="21">
        <f t="shared" si="198"/>
        <v>1585.8000000000002</v>
      </c>
      <c r="L2921" s="21">
        <f t="shared" si="201"/>
        <v>210</v>
      </c>
      <c r="M2921" s="21">
        <f t="shared" si="200"/>
        <v>210</v>
      </c>
      <c r="N2921" s="21">
        <f t="shared" si="199"/>
        <v>1795.8000000000002</v>
      </c>
      <c r="O2921" s="817" t="s">
        <v>6</v>
      </c>
      <c r="P2921" s="817" t="s">
        <v>109</v>
      </c>
      <c r="Q2921" s="822" t="s">
        <v>8</v>
      </c>
      <c r="R2921" s="823" t="s">
        <v>86</v>
      </c>
    </row>
    <row r="2922" spans="1:18" ht="15" hidden="1" customHeight="1">
      <c r="A2922" s="816">
        <v>116787</v>
      </c>
      <c r="B2922" s="817" t="s">
        <v>638</v>
      </c>
      <c r="C2922" s="817" t="s">
        <v>209</v>
      </c>
      <c r="D2922" s="817" t="s">
        <v>3</v>
      </c>
      <c r="E2922" s="818">
        <v>44508</v>
      </c>
      <c r="F2922" s="817" t="s">
        <v>71</v>
      </c>
      <c r="G2922" s="819" t="s">
        <v>700</v>
      </c>
      <c r="H2922" s="817" t="s">
        <v>73</v>
      </c>
      <c r="I2922" s="821">
        <v>12</v>
      </c>
      <c r="J2922" s="827">
        <v>146.88999999999999</v>
      </c>
      <c r="K2922" s="21">
        <f t="shared" si="198"/>
        <v>1762.6799999999998</v>
      </c>
      <c r="L2922" s="21">
        <f t="shared" si="201"/>
        <v>210</v>
      </c>
      <c r="M2922" s="21">
        <f t="shared" si="200"/>
        <v>210</v>
      </c>
      <c r="N2922" s="21">
        <f t="shared" si="199"/>
        <v>1972.6799999999998</v>
      </c>
      <c r="O2922" s="817" t="s">
        <v>6</v>
      </c>
      <c r="P2922" s="817" t="s">
        <v>125</v>
      </c>
      <c r="Q2922" s="822" t="s">
        <v>8</v>
      </c>
      <c r="R2922" s="823" t="s">
        <v>9</v>
      </c>
    </row>
    <row r="2923" spans="1:18" ht="15" hidden="1" customHeight="1">
      <c r="A2923" s="816">
        <v>119238</v>
      </c>
      <c r="B2923" s="817" t="s">
        <v>668</v>
      </c>
      <c r="C2923" s="817" t="s">
        <v>36</v>
      </c>
      <c r="D2923" s="817" t="s">
        <v>3</v>
      </c>
      <c r="E2923" s="818">
        <v>44508</v>
      </c>
      <c r="F2923" s="817" t="s">
        <v>71</v>
      </c>
      <c r="G2923" s="819" t="s">
        <v>700</v>
      </c>
      <c r="H2923" s="817" t="s">
        <v>73</v>
      </c>
      <c r="I2923" s="821">
        <v>12</v>
      </c>
      <c r="J2923" s="827">
        <v>132.15</v>
      </c>
      <c r="K2923" s="21">
        <f t="shared" si="198"/>
        <v>1585.8000000000002</v>
      </c>
      <c r="L2923" s="21">
        <f t="shared" si="201"/>
        <v>210</v>
      </c>
      <c r="M2923" s="21">
        <f t="shared" si="200"/>
        <v>210</v>
      </c>
      <c r="N2923" s="21">
        <f t="shared" si="199"/>
        <v>1795.8000000000002</v>
      </c>
      <c r="O2923" s="817" t="s">
        <v>6</v>
      </c>
      <c r="P2923" s="817" t="s">
        <v>125</v>
      </c>
      <c r="Q2923" s="822" t="s">
        <v>8</v>
      </c>
      <c r="R2923" s="823" t="s">
        <v>9</v>
      </c>
    </row>
    <row r="2924" spans="1:18" ht="15" hidden="1" customHeight="1">
      <c r="A2924" s="816">
        <v>156150</v>
      </c>
      <c r="B2924" s="817" t="s">
        <v>579</v>
      </c>
      <c r="C2924" s="817" t="s">
        <v>39</v>
      </c>
      <c r="D2924" s="817" t="s">
        <v>3</v>
      </c>
      <c r="E2924" s="818">
        <v>44508</v>
      </c>
      <c r="F2924" s="817" t="s">
        <v>71</v>
      </c>
      <c r="G2924" s="819" t="s">
        <v>700</v>
      </c>
      <c r="H2924" s="817" t="s">
        <v>73</v>
      </c>
      <c r="I2924" s="821">
        <v>12</v>
      </c>
      <c r="J2924" s="827">
        <v>81.03</v>
      </c>
      <c r="K2924" s="21">
        <f t="shared" si="198"/>
        <v>972.36</v>
      </c>
      <c r="L2924" s="21">
        <f t="shared" si="201"/>
        <v>210</v>
      </c>
      <c r="M2924" s="21">
        <f t="shared" si="200"/>
        <v>210</v>
      </c>
      <c r="N2924" s="21">
        <f t="shared" si="199"/>
        <v>1182.3600000000001</v>
      </c>
      <c r="O2924" s="817" t="s">
        <v>6</v>
      </c>
      <c r="P2924" s="817" t="s">
        <v>125</v>
      </c>
      <c r="Q2924" s="822" t="s">
        <v>8</v>
      </c>
      <c r="R2924" s="823" t="s">
        <v>9</v>
      </c>
    </row>
    <row r="2925" spans="1:18" ht="15" hidden="1" customHeight="1">
      <c r="A2925" s="833">
        <v>188896</v>
      </c>
      <c r="B2925" s="834" t="s">
        <v>670</v>
      </c>
      <c r="C2925" s="834" t="s">
        <v>209</v>
      </c>
      <c r="D2925" s="834" t="s">
        <v>3</v>
      </c>
      <c r="E2925" s="835">
        <v>44508</v>
      </c>
      <c r="F2925" s="834" t="s">
        <v>71</v>
      </c>
      <c r="G2925" s="836" t="s">
        <v>700</v>
      </c>
      <c r="H2925" s="817" t="s">
        <v>73</v>
      </c>
      <c r="I2925" s="821">
        <v>12</v>
      </c>
      <c r="J2925" s="827">
        <v>146.88999999999999</v>
      </c>
      <c r="K2925" s="21">
        <f t="shared" si="198"/>
        <v>1762.6799999999998</v>
      </c>
      <c r="L2925" s="21">
        <f t="shared" si="201"/>
        <v>210</v>
      </c>
      <c r="M2925" s="21">
        <f t="shared" si="200"/>
        <v>210</v>
      </c>
      <c r="N2925" s="21">
        <f t="shared" si="199"/>
        <v>1972.6799999999998</v>
      </c>
      <c r="O2925" s="817" t="s">
        <v>6</v>
      </c>
      <c r="P2925" s="817" t="s">
        <v>125</v>
      </c>
      <c r="Q2925" s="822" t="s">
        <v>8</v>
      </c>
      <c r="R2925" s="823" t="s">
        <v>9</v>
      </c>
    </row>
    <row r="2926" spans="1:18" ht="15" hidden="1" customHeight="1">
      <c r="A2926" s="833">
        <v>201359</v>
      </c>
      <c r="B2926" s="834" t="s">
        <v>672</v>
      </c>
      <c r="C2926" s="834" t="s">
        <v>36</v>
      </c>
      <c r="D2926" s="834" t="s">
        <v>3</v>
      </c>
      <c r="E2926" s="835">
        <v>44508</v>
      </c>
      <c r="F2926" s="834" t="s">
        <v>71</v>
      </c>
      <c r="G2926" s="836" t="s">
        <v>700</v>
      </c>
      <c r="H2926" s="817" t="s">
        <v>73</v>
      </c>
      <c r="I2926" s="821">
        <v>12</v>
      </c>
      <c r="J2926" s="827">
        <v>132.15</v>
      </c>
      <c r="K2926" s="21">
        <f t="shared" si="198"/>
        <v>1585.8000000000002</v>
      </c>
      <c r="L2926" s="21">
        <f t="shared" si="201"/>
        <v>210</v>
      </c>
      <c r="M2926" s="21">
        <f t="shared" si="200"/>
        <v>210</v>
      </c>
      <c r="N2926" s="21">
        <f t="shared" si="199"/>
        <v>1795.8000000000002</v>
      </c>
      <c r="O2926" s="817" t="s">
        <v>6</v>
      </c>
      <c r="P2926" s="817" t="s">
        <v>125</v>
      </c>
      <c r="Q2926" s="822" t="s">
        <v>8</v>
      </c>
      <c r="R2926" s="823" t="s">
        <v>9</v>
      </c>
    </row>
    <row r="2927" spans="1:18" ht="15" hidden="1" customHeight="1">
      <c r="A2927" s="833">
        <v>116787</v>
      </c>
      <c r="B2927" s="834" t="s">
        <v>638</v>
      </c>
      <c r="C2927" s="834" t="s">
        <v>209</v>
      </c>
      <c r="D2927" s="834" t="s">
        <v>3</v>
      </c>
      <c r="E2927" s="835">
        <v>44509</v>
      </c>
      <c r="F2927" s="834" t="s">
        <v>71</v>
      </c>
      <c r="G2927" s="836" t="s">
        <v>619</v>
      </c>
      <c r="H2927" s="817" t="s">
        <v>73</v>
      </c>
      <c r="I2927" s="821">
        <v>12</v>
      </c>
      <c r="J2927" s="827">
        <v>146.88999999999999</v>
      </c>
      <c r="K2927" s="21">
        <f t="shared" si="198"/>
        <v>1762.6799999999998</v>
      </c>
      <c r="L2927" s="21">
        <f t="shared" si="201"/>
        <v>210</v>
      </c>
      <c r="M2927" s="21">
        <f t="shared" si="200"/>
        <v>210</v>
      </c>
      <c r="N2927" s="21">
        <f t="shared" si="199"/>
        <v>1972.6799999999998</v>
      </c>
      <c r="O2927" s="817" t="s">
        <v>6</v>
      </c>
      <c r="P2927" s="817" t="s">
        <v>125</v>
      </c>
      <c r="Q2927" s="822" t="s">
        <v>8</v>
      </c>
      <c r="R2927" s="823" t="s">
        <v>9</v>
      </c>
    </row>
    <row r="2928" spans="1:18" ht="15" hidden="1" customHeight="1">
      <c r="A2928" s="833">
        <v>119238</v>
      </c>
      <c r="B2928" s="834" t="s">
        <v>668</v>
      </c>
      <c r="C2928" s="834" t="s">
        <v>36</v>
      </c>
      <c r="D2928" s="834" t="s">
        <v>3</v>
      </c>
      <c r="E2928" s="835">
        <v>44509</v>
      </c>
      <c r="F2928" s="834" t="s">
        <v>71</v>
      </c>
      <c r="G2928" s="836" t="s">
        <v>619</v>
      </c>
      <c r="H2928" s="817" t="s">
        <v>73</v>
      </c>
      <c r="I2928" s="821">
        <v>12</v>
      </c>
      <c r="J2928" s="827">
        <v>132.15</v>
      </c>
      <c r="K2928" s="21">
        <f t="shared" si="198"/>
        <v>1585.8000000000002</v>
      </c>
      <c r="L2928" s="21">
        <f t="shared" si="201"/>
        <v>210</v>
      </c>
      <c r="M2928" s="21">
        <f t="shared" si="200"/>
        <v>210</v>
      </c>
      <c r="N2928" s="21">
        <f t="shared" si="199"/>
        <v>1795.8000000000002</v>
      </c>
      <c r="O2928" s="817" t="s">
        <v>6</v>
      </c>
      <c r="P2928" s="817" t="s">
        <v>125</v>
      </c>
      <c r="Q2928" s="822" t="s">
        <v>8</v>
      </c>
      <c r="R2928" s="823" t="s">
        <v>9</v>
      </c>
    </row>
    <row r="2929" spans="1:18" ht="15" hidden="1" customHeight="1">
      <c r="A2929" s="833">
        <v>156150</v>
      </c>
      <c r="B2929" s="834" t="s">
        <v>579</v>
      </c>
      <c r="C2929" s="834" t="s">
        <v>39</v>
      </c>
      <c r="D2929" s="834" t="s">
        <v>3</v>
      </c>
      <c r="E2929" s="835">
        <v>44509</v>
      </c>
      <c r="F2929" s="834" t="s">
        <v>71</v>
      </c>
      <c r="G2929" s="836" t="s">
        <v>619</v>
      </c>
      <c r="H2929" s="817" t="s">
        <v>73</v>
      </c>
      <c r="I2929" s="821">
        <v>12</v>
      </c>
      <c r="J2929" s="827">
        <v>81.03</v>
      </c>
      <c r="K2929" s="21">
        <f t="shared" si="198"/>
        <v>972.36</v>
      </c>
      <c r="L2929" s="21">
        <f t="shared" si="201"/>
        <v>210</v>
      </c>
      <c r="M2929" s="21">
        <f t="shared" si="200"/>
        <v>210</v>
      </c>
      <c r="N2929" s="21">
        <f t="shared" si="199"/>
        <v>1182.3600000000001</v>
      </c>
      <c r="O2929" s="817" t="s">
        <v>6</v>
      </c>
      <c r="P2929" s="817" t="s">
        <v>125</v>
      </c>
      <c r="Q2929" s="822" t="s">
        <v>8</v>
      </c>
      <c r="R2929" s="823" t="s">
        <v>9</v>
      </c>
    </row>
    <row r="2930" spans="1:18" ht="15" hidden="1" customHeight="1">
      <c r="A2930" s="833">
        <v>188896</v>
      </c>
      <c r="B2930" s="834" t="s">
        <v>670</v>
      </c>
      <c r="C2930" s="834" t="s">
        <v>209</v>
      </c>
      <c r="D2930" s="834" t="s">
        <v>3</v>
      </c>
      <c r="E2930" s="835">
        <v>44509</v>
      </c>
      <c r="F2930" s="834" t="s">
        <v>71</v>
      </c>
      <c r="G2930" s="836" t="s">
        <v>619</v>
      </c>
      <c r="H2930" s="817" t="s">
        <v>73</v>
      </c>
      <c r="I2930" s="821">
        <v>12</v>
      </c>
      <c r="J2930" s="827">
        <v>146.88999999999999</v>
      </c>
      <c r="K2930" s="21">
        <f t="shared" si="198"/>
        <v>1762.6799999999998</v>
      </c>
      <c r="L2930" s="21">
        <f t="shared" si="201"/>
        <v>210</v>
      </c>
      <c r="M2930" s="21">
        <f t="shared" si="200"/>
        <v>210</v>
      </c>
      <c r="N2930" s="21">
        <f t="shared" si="199"/>
        <v>1972.6799999999998</v>
      </c>
      <c r="O2930" s="817" t="s">
        <v>6</v>
      </c>
      <c r="P2930" s="817" t="s">
        <v>125</v>
      </c>
      <c r="Q2930" s="822" t="s">
        <v>8</v>
      </c>
      <c r="R2930" s="823" t="s">
        <v>9</v>
      </c>
    </row>
    <row r="2931" spans="1:18" ht="15" hidden="1" customHeight="1">
      <c r="A2931" s="833">
        <v>201359</v>
      </c>
      <c r="B2931" s="834" t="s">
        <v>672</v>
      </c>
      <c r="C2931" s="834" t="s">
        <v>36</v>
      </c>
      <c r="D2931" s="834" t="s">
        <v>3</v>
      </c>
      <c r="E2931" s="835">
        <v>44509</v>
      </c>
      <c r="F2931" s="834" t="s">
        <v>71</v>
      </c>
      <c r="G2931" s="836" t="s">
        <v>619</v>
      </c>
      <c r="H2931" s="817" t="s">
        <v>73</v>
      </c>
      <c r="I2931" s="821">
        <v>12</v>
      </c>
      <c r="J2931" s="827">
        <v>132.15</v>
      </c>
      <c r="K2931" s="21">
        <f t="shared" si="198"/>
        <v>1585.8000000000002</v>
      </c>
      <c r="L2931" s="21">
        <f t="shared" si="201"/>
        <v>210</v>
      </c>
      <c r="M2931" s="21">
        <f t="shared" si="200"/>
        <v>210</v>
      </c>
      <c r="N2931" s="21">
        <f t="shared" si="199"/>
        <v>1795.8000000000002</v>
      </c>
      <c r="O2931" s="817" t="s">
        <v>6</v>
      </c>
      <c r="P2931" s="817" t="s">
        <v>125</v>
      </c>
      <c r="Q2931" s="822" t="s">
        <v>8</v>
      </c>
      <c r="R2931" s="823" t="s">
        <v>9</v>
      </c>
    </row>
    <row r="2932" spans="1:18" ht="15" hidden="1" customHeight="1">
      <c r="A2932" s="833">
        <v>116787</v>
      </c>
      <c r="B2932" s="834" t="s">
        <v>638</v>
      </c>
      <c r="C2932" s="834" t="s">
        <v>209</v>
      </c>
      <c r="D2932" s="834" t="s">
        <v>3</v>
      </c>
      <c r="E2932" s="835">
        <v>44510</v>
      </c>
      <c r="F2932" s="834" t="s">
        <v>71</v>
      </c>
      <c r="G2932" s="836" t="s">
        <v>696</v>
      </c>
      <c r="H2932" s="817" t="s">
        <v>73</v>
      </c>
      <c r="I2932" s="821">
        <v>12</v>
      </c>
      <c r="J2932" s="827">
        <v>146.88999999999999</v>
      </c>
      <c r="K2932" s="21">
        <f t="shared" si="198"/>
        <v>1762.6799999999998</v>
      </c>
      <c r="L2932" s="21">
        <f t="shared" si="201"/>
        <v>210</v>
      </c>
      <c r="M2932" s="21">
        <f t="shared" si="200"/>
        <v>210</v>
      </c>
      <c r="N2932" s="21">
        <f t="shared" si="199"/>
        <v>1972.6799999999998</v>
      </c>
      <c r="O2932" s="817" t="s">
        <v>6</v>
      </c>
      <c r="P2932" s="817" t="s">
        <v>125</v>
      </c>
      <c r="Q2932" s="822" t="s">
        <v>8</v>
      </c>
      <c r="R2932" s="823" t="s">
        <v>9</v>
      </c>
    </row>
    <row r="2933" spans="1:18" ht="15" hidden="1" customHeight="1">
      <c r="A2933" s="833">
        <v>156150</v>
      </c>
      <c r="B2933" s="834" t="s">
        <v>579</v>
      </c>
      <c r="C2933" s="834" t="s">
        <v>39</v>
      </c>
      <c r="D2933" s="834" t="s">
        <v>3</v>
      </c>
      <c r="E2933" s="835">
        <v>44510</v>
      </c>
      <c r="F2933" s="834" t="s">
        <v>71</v>
      </c>
      <c r="G2933" s="836" t="s">
        <v>696</v>
      </c>
      <c r="H2933" s="817" t="s">
        <v>73</v>
      </c>
      <c r="I2933" s="821">
        <v>12</v>
      </c>
      <c r="J2933" s="827">
        <v>81.03</v>
      </c>
      <c r="K2933" s="21">
        <f t="shared" si="198"/>
        <v>972.36</v>
      </c>
      <c r="L2933" s="21">
        <f t="shared" si="201"/>
        <v>210</v>
      </c>
      <c r="M2933" s="21">
        <f t="shared" si="200"/>
        <v>210</v>
      </c>
      <c r="N2933" s="21">
        <f t="shared" si="199"/>
        <v>1182.3600000000001</v>
      </c>
      <c r="O2933" s="817" t="s">
        <v>6</v>
      </c>
      <c r="P2933" s="817" t="s">
        <v>125</v>
      </c>
      <c r="Q2933" s="822" t="s">
        <v>8</v>
      </c>
      <c r="R2933" s="823" t="s">
        <v>9</v>
      </c>
    </row>
    <row r="2934" spans="1:18" ht="15" hidden="1" customHeight="1">
      <c r="A2934" s="833">
        <v>188896</v>
      </c>
      <c r="B2934" s="834" t="s">
        <v>670</v>
      </c>
      <c r="C2934" s="834" t="s">
        <v>209</v>
      </c>
      <c r="D2934" s="834" t="s">
        <v>3</v>
      </c>
      <c r="E2934" s="835">
        <v>44510</v>
      </c>
      <c r="F2934" s="834" t="s">
        <v>71</v>
      </c>
      <c r="G2934" s="836" t="s">
        <v>696</v>
      </c>
      <c r="H2934" s="817" t="s">
        <v>73</v>
      </c>
      <c r="I2934" s="821">
        <v>12</v>
      </c>
      <c r="J2934" s="827">
        <v>146.88999999999999</v>
      </c>
      <c r="K2934" s="21">
        <f t="shared" si="198"/>
        <v>1762.6799999999998</v>
      </c>
      <c r="L2934" s="21">
        <f t="shared" si="201"/>
        <v>210</v>
      </c>
      <c r="M2934" s="21">
        <f t="shared" si="200"/>
        <v>210</v>
      </c>
      <c r="N2934" s="21">
        <f t="shared" si="199"/>
        <v>1972.6799999999998</v>
      </c>
      <c r="O2934" s="817" t="s">
        <v>6</v>
      </c>
      <c r="P2934" s="817" t="s">
        <v>125</v>
      </c>
      <c r="Q2934" s="822" t="s">
        <v>8</v>
      </c>
      <c r="R2934" s="823" t="s">
        <v>9</v>
      </c>
    </row>
    <row r="2935" spans="1:18" ht="15" hidden="1" customHeight="1">
      <c r="A2935" s="833">
        <v>201359</v>
      </c>
      <c r="B2935" s="834" t="s">
        <v>672</v>
      </c>
      <c r="C2935" s="834" t="s">
        <v>36</v>
      </c>
      <c r="D2935" s="834" t="s">
        <v>3</v>
      </c>
      <c r="E2935" s="835">
        <v>44510</v>
      </c>
      <c r="F2935" s="834" t="s">
        <v>71</v>
      </c>
      <c r="G2935" s="836" t="s">
        <v>696</v>
      </c>
      <c r="H2935" s="817" t="s">
        <v>73</v>
      </c>
      <c r="I2935" s="821">
        <v>12</v>
      </c>
      <c r="J2935" s="827">
        <v>132.15</v>
      </c>
      <c r="K2935" s="21">
        <f t="shared" si="198"/>
        <v>1585.8000000000002</v>
      </c>
      <c r="L2935" s="21">
        <f t="shared" si="201"/>
        <v>210</v>
      </c>
      <c r="M2935" s="21">
        <f t="shared" si="200"/>
        <v>210</v>
      </c>
      <c r="N2935" s="21">
        <f t="shared" si="199"/>
        <v>1795.8000000000002</v>
      </c>
      <c r="O2935" s="817" t="s">
        <v>6</v>
      </c>
      <c r="P2935" s="817" t="s">
        <v>125</v>
      </c>
      <c r="Q2935" s="822" t="s">
        <v>8</v>
      </c>
      <c r="R2935" s="823" t="s">
        <v>9</v>
      </c>
    </row>
    <row r="2936" spans="1:18" ht="15" hidden="1" customHeight="1">
      <c r="A2936" s="833">
        <v>116787</v>
      </c>
      <c r="B2936" s="834" t="s">
        <v>638</v>
      </c>
      <c r="C2936" s="834" t="s">
        <v>209</v>
      </c>
      <c r="D2936" s="834" t="s">
        <v>3</v>
      </c>
      <c r="E2936" s="835">
        <v>44511</v>
      </c>
      <c r="F2936" s="834" t="s">
        <v>71</v>
      </c>
      <c r="G2936" s="836" t="s">
        <v>701</v>
      </c>
      <c r="H2936" s="817" t="s">
        <v>73</v>
      </c>
      <c r="I2936" s="821">
        <v>9</v>
      </c>
      <c r="J2936" s="827">
        <v>146.88999999999999</v>
      </c>
      <c r="K2936" s="21">
        <f t="shared" si="198"/>
        <v>1322.0099999999998</v>
      </c>
      <c r="L2936" s="21">
        <f t="shared" si="201"/>
        <v>171.81818181818184</v>
      </c>
      <c r="M2936" s="21">
        <f t="shared" si="200"/>
        <v>171.82</v>
      </c>
      <c r="N2936" s="21">
        <f t="shared" si="199"/>
        <v>1493.8299999999997</v>
      </c>
      <c r="O2936" s="817" t="s">
        <v>6</v>
      </c>
      <c r="P2936" s="817" t="s">
        <v>125</v>
      </c>
      <c r="Q2936" s="822" t="s">
        <v>8</v>
      </c>
      <c r="R2936" s="823" t="s">
        <v>9</v>
      </c>
    </row>
    <row r="2937" spans="1:18" ht="15" hidden="1" customHeight="1">
      <c r="A2937" s="833">
        <v>117367</v>
      </c>
      <c r="B2937" s="834" t="s">
        <v>575</v>
      </c>
      <c r="C2937" s="834" t="s">
        <v>401</v>
      </c>
      <c r="D2937" s="834" t="s">
        <v>3</v>
      </c>
      <c r="E2937" s="835">
        <v>44511</v>
      </c>
      <c r="F2937" s="834" t="s">
        <v>71</v>
      </c>
      <c r="G2937" s="836" t="s">
        <v>701</v>
      </c>
      <c r="H2937" s="817" t="s">
        <v>73</v>
      </c>
      <c r="I2937" s="821">
        <v>8</v>
      </c>
      <c r="J2937" s="827">
        <v>81.03</v>
      </c>
      <c r="K2937" s="21">
        <f t="shared" si="198"/>
        <v>648.24</v>
      </c>
      <c r="L2937" s="21">
        <f t="shared" si="201"/>
        <v>152.72727272727272</v>
      </c>
      <c r="M2937" s="21">
        <f t="shared" si="200"/>
        <v>152.72999999999999</v>
      </c>
      <c r="N2937" s="21">
        <f t="shared" si="199"/>
        <v>800.97</v>
      </c>
      <c r="O2937" s="817" t="s">
        <v>6</v>
      </c>
      <c r="P2937" s="817" t="s">
        <v>125</v>
      </c>
      <c r="Q2937" s="822" t="s">
        <v>8</v>
      </c>
      <c r="R2937" s="823" t="s">
        <v>9</v>
      </c>
    </row>
    <row r="2938" spans="1:18" ht="15" hidden="1" customHeight="1">
      <c r="A2938" s="833">
        <v>117537</v>
      </c>
      <c r="B2938" s="834" t="s">
        <v>582</v>
      </c>
      <c r="C2938" s="834" t="s">
        <v>59</v>
      </c>
      <c r="D2938" s="834" t="s">
        <v>3</v>
      </c>
      <c r="E2938" s="835">
        <v>44511</v>
      </c>
      <c r="F2938" s="834" t="s">
        <v>71</v>
      </c>
      <c r="G2938" s="836" t="s">
        <v>701</v>
      </c>
      <c r="H2938" s="817" t="s">
        <v>73</v>
      </c>
      <c r="I2938" s="821">
        <v>8</v>
      </c>
      <c r="J2938" s="827">
        <v>111.7</v>
      </c>
      <c r="K2938" s="21">
        <f t="shared" si="198"/>
        <v>893.6</v>
      </c>
      <c r="L2938" s="21">
        <f t="shared" si="201"/>
        <v>152.72727272727272</v>
      </c>
      <c r="M2938" s="21">
        <f t="shared" si="200"/>
        <v>152.72999999999999</v>
      </c>
      <c r="N2938" s="21">
        <f t="shared" si="199"/>
        <v>1046.33</v>
      </c>
      <c r="O2938" s="817" t="s">
        <v>6</v>
      </c>
      <c r="P2938" s="817" t="s">
        <v>125</v>
      </c>
      <c r="Q2938" s="822" t="s">
        <v>8</v>
      </c>
      <c r="R2938" s="823" t="s">
        <v>9</v>
      </c>
    </row>
    <row r="2939" spans="1:18" ht="15" hidden="1" customHeight="1">
      <c r="A2939" s="833">
        <v>117541</v>
      </c>
      <c r="B2939" s="834" t="s">
        <v>564</v>
      </c>
      <c r="C2939" s="834" t="s">
        <v>59</v>
      </c>
      <c r="D2939" s="834" t="s">
        <v>3</v>
      </c>
      <c r="E2939" s="835">
        <v>44511</v>
      </c>
      <c r="F2939" s="834" t="s">
        <v>71</v>
      </c>
      <c r="G2939" s="836" t="s">
        <v>701</v>
      </c>
      <c r="H2939" s="817" t="s">
        <v>73</v>
      </c>
      <c r="I2939" s="821">
        <v>8</v>
      </c>
      <c r="J2939" s="827">
        <v>111.7</v>
      </c>
      <c r="K2939" s="21">
        <f t="shared" si="198"/>
        <v>893.6</v>
      </c>
      <c r="L2939" s="21">
        <f t="shared" si="201"/>
        <v>152.72727272727272</v>
      </c>
      <c r="M2939" s="21">
        <f t="shared" si="200"/>
        <v>152.72999999999999</v>
      </c>
      <c r="N2939" s="21">
        <f t="shared" si="199"/>
        <v>1046.33</v>
      </c>
      <c r="O2939" s="817" t="s">
        <v>6</v>
      </c>
      <c r="P2939" s="817" t="s">
        <v>125</v>
      </c>
      <c r="Q2939" s="822" t="s">
        <v>8</v>
      </c>
      <c r="R2939" s="823" t="s">
        <v>9</v>
      </c>
    </row>
    <row r="2940" spans="1:18" ht="15" hidden="1" customHeight="1">
      <c r="A2940" s="833">
        <v>118370</v>
      </c>
      <c r="B2940" s="834" t="s">
        <v>222</v>
      </c>
      <c r="C2940" s="834" t="s">
        <v>18</v>
      </c>
      <c r="D2940" s="834" t="s">
        <v>3</v>
      </c>
      <c r="E2940" s="835">
        <v>44511</v>
      </c>
      <c r="F2940" s="834" t="s">
        <v>71</v>
      </c>
      <c r="G2940" s="836" t="s">
        <v>223</v>
      </c>
      <c r="H2940" s="817" t="s">
        <v>73</v>
      </c>
      <c r="I2940" s="821">
        <v>8</v>
      </c>
      <c r="J2940" s="827">
        <v>150.59</v>
      </c>
      <c r="K2940" s="21">
        <f t="shared" si="198"/>
        <v>1204.72</v>
      </c>
      <c r="L2940" s="21">
        <f t="shared" si="201"/>
        <v>152.72727272727272</v>
      </c>
      <c r="M2940" s="21">
        <f t="shared" si="200"/>
        <v>152.72999999999999</v>
      </c>
      <c r="N2940" s="21">
        <f t="shared" si="199"/>
        <v>1357.45</v>
      </c>
      <c r="O2940" s="817"/>
      <c r="P2940" s="817"/>
      <c r="Q2940" s="822" t="s">
        <v>8</v>
      </c>
      <c r="R2940" s="823" t="s">
        <v>9</v>
      </c>
    </row>
    <row r="2941" spans="1:18" ht="15" hidden="1" customHeight="1">
      <c r="A2941" s="833">
        <v>118488</v>
      </c>
      <c r="B2941" s="834" t="s">
        <v>604</v>
      </c>
      <c r="C2941" s="834" t="s">
        <v>401</v>
      </c>
      <c r="D2941" s="834" t="s">
        <v>3</v>
      </c>
      <c r="E2941" s="835">
        <v>44511</v>
      </c>
      <c r="F2941" s="834" t="s">
        <v>71</v>
      </c>
      <c r="G2941" s="836" t="s">
        <v>701</v>
      </c>
      <c r="H2941" s="817" t="s">
        <v>73</v>
      </c>
      <c r="I2941" s="821">
        <v>8</v>
      </c>
      <c r="J2941" s="827">
        <v>81.03</v>
      </c>
      <c r="K2941" s="21">
        <f t="shared" si="198"/>
        <v>648.24</v>
      </c>
      <c r="L2941" s="21">
        <f t="shared" si="201"/>
        <v>152.72727272727272</v>
      </c>
      <c r="M2941" s="21">
        <f t="shared" si="200"/>
        <v>152.72999999999999</v>
      </c>
      <c r="N2941" s="21">
        <f t="shared" si="199"/>
        <v>800.97</v>
      </c>
      <c r="O2941" s="817" t="s">
        <v>6</v>
      </c>
      <c r="P2941" s="817" t="s">
        <v>125</v>
      </c>
      <c r="Q2941" s="822" t="s">
        <v>8</v>
      </c>
      <c r="R2941" s="823" t="s">
        <v>9</v>
      </c>
    </row>
    <row r="2942" spans="1:18" ht="15" hidden="1" customHeight="1">
      <c r="A2942" s="833">
        <v>139162</v>
      </c>
      <c r="B2942" s="834" t="s">
        <v>568</v>
      </c>
      <c r="C2942" s="834" t="s">
        <v>36</v>
      </c>
      <c r="D2942" s="834" t="s">
        <v>3</v>
      </c>
      <c r="E2942" s="835">
        <v>44511</v>
      </c>
      <c r="F2942" s="834" t="s">
        <v>71</v>
      </c>
      <c r="G2942" s="836" t="s">
        <v>701</v>
      </c>
      <c r="H2942" s="817" t="s">
        <v>73</v>
      </c>
      <c r="I2942" s="821">
        <v>8</v>
      </c>
      <c r="J2942" s="827">
        <v>132.15</v>
      </c>
      <c r="K2942" s="21">
        <f t="shared" si="198"/>
        <v>1057.2</v>
      </c>
      <c r="L2942" s="21">
        <f t="shared" si="201"/>
        <v>152.72727272727272</v>
      </c>
      <c r="M2942" s="21">
        <f t="shared" si="200"/>
        <v>152.72999999999999</v>
      </c>
      <c r="N2942" s="21">
        <f t="shared" si="199"/>
        <v>1209.93</v>
      </c>
      <c r="O2942" s="817" t="s">
        <v>6</v>
      </c>
      <c r="P2942" s="817" t="s">
        <v>125</v>
      </c>
      <c r="Q2942" s="822" t="s">
        <v>8</v>
      </c>
      <c r="R2942" s="823" t="s">
        <v>9</v>
      </c>
    </row>
    <row r="2943" spans="1:18" ht="15" hidden="1" customHeight="1">
      <c r="A2943" s="833">
        <v>156150</v>
      </c>
      <c r="B2943" s="834" t="s">
        <v>579</v>
      </c>
      <c r="C2943" s="834" t="s">
        <v>39</v>
      </c>
      <c r="D2943" s="834" t="s">
        <v>3</v>
      </c>
      <c r="E2943" s="835">
        <v>44511</v>
      </c>
      <c r="F2943" s="834" t="s">
        <v>71</v>
      </c>
      <c r="G2943" s="836" t="s">
        <v>701</v>
      </c>
      <c r="H2943" s="817" t="s">
        <v>73</v>
      </c>
      <c r="I2943" s="821">
        <v>8</v>
      </c>
      <c r="J2943" s="827">
        <v>81.03</v>
      </c>
      <c r="K2943" s="21">
        <f t="shared" si="198"/>
        <v>648.24</v>
      </c>
      <c r="L2943" s="21">
        <f t="shared" si="201"/>
        <v>152.72727272727272</v>
      </c>
      <c r="M2943" s="21">
        <f t="shared" si="200"/>
        <v>152.72999999999999</v>
      </c>
      <c r="N2943" s="21">
        <f t="shared" si="199"/>
        <v>800.97</v>
      </c>
      <c r="O2943" s="817" t="s">
        <v>6</v>
      </c>
      <c r="P2943" s="817" t="s">
        <v>125</v>
      </c>
      <c r="Q2943" s="822" t="s">
        <v>8</v>
      </c>
      <c r="R2943" s="823" t="s">
        <v>9</v>
      </c>
    </row>
    <row r="2944" spans="1:18" ht="15" hidden="1" customHeight="1">
      <c r="A2944" s="833">
        <v>180376</v>
      </c>
      <c r="B2944" s="834" t="s">
        <v>569</v>
      </c>
      <c r="C2944" s="834" t="s">
        <v>36</v>
      </c>
      <c r="D2944" s="834" t="s">
        <v>3</v>
      </c>
      <c r="E2944" s="835">
        <v>44511</v>
      </c>
      <c r="F2944" s="834" t="s">
        <v>71</v>
      </c>
      <c r="G2944" s="836" t="s">
        <v>701</v>
      </c>
      <c r="H2944" s="817" t="s">
        <v>73</v>
      </c>
      <c r="I2944" s="821">
        <v>8</v>
      </c>
      <c r="J2944" s="827">
        <v>132.15</v>
      </c>
      <c r="K2944" s="21">
        <f t="shared" si="198"/>
        <v>1057.2</v>
      </c>
      <c r="L2944" s="21">
        <f t="shared" si="201"/>
        <v>152.72727272727272</v>
      </c>
      <c r="M2944" s="21">
        <f t="shared" si="200"/>
        <v>152.72999999999999</v>
      </c>
      <c r="N2944" s="21">
        <f t="shared" si="199"/>
        <v>1209.93</v>
      </c>
      <c r="O2944" s="817" t="s">
        <v>6</v>
      </c>
      <c r="P2944" s="817" t="s">
        <v>125</v>
      </c>
      <c r="Q2944" s="822" t="s">
        <v>8</v>
      </c>
      <c r="R2944" s="823" t="s">
        <v>9</v>
      </c>
    </row>
    <row r="2945" spans="1:18" ht="15" hidden="1" customHeight="1">
      <c r="A2945" s="833">
        <v>188879</v>
      </c>
      <c r="B2945" s="834" t="s">
        <v>585</v>
      </c>
      <c r="C2945" s="834" t="s">
        <v>36</v>
      </c>
      <c r="D2945" s="834" t="s">
        <v>3</v>
      </c>
      <c r="E2945" s="835">
        <v>44511</v>
      </c>
      <c r="F2945" s="834" t="s">
        <v>71</v>
      </c>
      <c r="G2945" s="836" t="s">
        <v>701</v>
      </c>
      <c r="H2945" s="817" t="s">
        <v>73</v>
      </c>
      <c r="I2945" s="821">
        <v>8</v>
      </c>
      <c r="J2945" s="827">
        <v>132.15</v>
      </c>
      <c r="K2945" s="21">
        <f t="shared" si="198"/>
        <v>1057.2</v>
      </c>
      <c r="L2945" s="21">
        <f t="shared" si="201"/>
        <v>152.72727272727272</v>
      </c>
      <c r="M2945" s="21">
        <f t="shared" si="200"/>
        <v>152.72999999999999</v>
      </c>
      <c r="N2945" s="21">
        <f t="shared" si="199"/>
        <v>1209.93</v>
      </c>
      <c r="O2945" s="817" t="s">
        <v>6</v>
      </c>
      <c r="P2945" s="817" t="s">
        <v>125</v>
      </c>
      <c r="Q2945" s="822" t="s">
        <v>8</v>
      </c>
      <c r="R2945" s="823" t="s">
        <v>9</v>
      </c>
    </row>
    <row r="2946" spans="1:18" ht="15" hidden="1" customHeight="1">
      <c r="A2946" s="833">
        <v>188896</v>
      </c>
      <c r="B2946" s="834" t="s">
        <v>670</v>
      </c>
      <c r="C2946" s="834" t="s">
        <v>209</v>
      </c>
      <c r="D2946" s="834" t="s">
        <v>3</v>
      </c>
      <c r="E2946" s="835">
        <v>44511</v>
      </c>
      <c r="F2946" s="834" t="s">
        <v>71</v>
      </c>
      <c r="G2946" s="836" t="s">
        <v>701</v>
      </c>
      <c r="H2946" s="817" t="s">
        <v>73</v>
      </c>
      <c r="I2946" s="821">
        <v>9</v>
      </c>
      <c r="J2946" s="827">
        <v>146.88999999999999</v>
      </c>
      <c r="K2946" s="21">
        <f t="shared" si="198"/>
        <v>1322.0099999999998</v>
      </c>
      <c r="L2946" s="21">
        <f t="shared" si="201"/>
        <v>171.81818181818184</v>
      </c>
      <c r="M2946" s="21">
        <f t="shared" si="200"/>
        <v>171.82</v>
      </c>
      <c r="N2946" s="21">
        <f t="shared" si="199"/>
        <v>1493.8299999999997</v>
      </c>
      <c r="O2946" s="817" t="s">
        <v>6</v>
      </c>
      <c r="P2946" s="817" t="s">
        <v>125</v>
      </c>
      <c r="Q2946" s="822" t="s">
        <v>8</v>
      </c>
      <c r="R2946" s="823" t="s">
        <v>9</v>
      </c>
    </row>
    <row r="2947" spans="1:18" ht="15" hidden="1" customHeight="1">
      <c r="A2947" s="833">
        <v>196040</v>
      </c>
      <c r="B2947" s="834" t="s">
        <v>671</v>
      </c>
      <c r="C2947" s="834" t="s">
        <v>36</v>
      </c>
      <c r="D2947" s="834" t="s">
        <v>3</v>
      </c>
      <c r="E2947" s="835">
        <v>44511</v>
      </c>
      <c r="F2947" s="834" t="s">
        <v>71</v>
      </c>
      <c r="G2947" s="836" t="s">
        <v>701</v>
      </c>
      <c r="H2947" s="817" t="s">
        <v>73</v>
      </c>
      <c r="I2947" s="821">
        <v>8</v>
      </c>
      <c r="J2947" s="827">
        <v>132.15</v>
      </c>
      <c r="K2947" s="21">
        <f t="shared" si="198"/>
        <v>1057.2</v>
      </c>
      <c r="L2947" s="21">
        <f t="shared" si="201"/>
        <v>152.72727272727272</v>
      </c>
      <c r="M2947" s="21">
        <f t="shared" si="200"/>
        <v>152.72999999999999</v>
      </c>
      <c r="N2947" s="21">
        <f t="shared" si="199"/>
        <v>1209.93</v>
      </c>
      <c r="O2947" s="817" t="s">
        <v>6</v>
      </c>
      <c r="P2947" s="817" t="s">
        <v>125</v>
      </c>
      <c r="Q2947" s="822" t="s">
        <v>8</v>
      </c>
      <c r="R2947" s="823" t="s">
        <v>9</v>
      </c>
    </row>
    <row r="2948" spans="1:18" ht="15" hidden="1" customHeight="1">
      <c r="A2948" s="833">
        <v>201359</v>
      </c>
      <c r="B2948" s="834" t="s">
        <v>672</v>
      </c>
      <c r="C2948" s="834" t="s">
        <v>36</v>
      </c>
      <c r="D2948" s="834" t="s">
        <v>3</v>
      </c>
      <c r="E2948" s="835">
        <v>44511</v>
      </c>
      <c r="F2948" s="834" t="s">
        <v>71</v>
      </c>
      <c r="G2948" s="836" t="s">
        <v>701</v>
      </c>
      <c r="H2948" s="817" t="s">
        <v>73</v>
      </c>
      <c r="I2948" s="821">
        <v>8</v>
      </c>
      <c r="J2948" s="827">
        <v>132.15</v>
      </c>
      <c r="K2948" s="21">
        <f t="shared" si="198"/>
        <v>1057.2</v>
      </c>
      <c r="L2948" s="21">
        <f t="shared" si="201"/>
        <v>152.72727272727272</v>
      </c>
      <c r="M2948" s="21">
        <f t="shared" si="200"/>
        <v>152.72999999999999</v>
      </c>
      <c r="N2948" s="21">
        <f t="shared" si="199"/>
        <v>1209.93</v>
      </c>
      <c r="O2948" s="817" t="s">
        <v>6</v>
      </c>
      <c r="P2948" s="817" t="s">
        <v>125</v>
      </c>
      <c r="Q2948" s="822" t="s">
        <v>8</v>
      </c>
      <c r="R2948" s="823" t="s">
        <v>9</v>
      </c>
    </row>
    <row r="2949" spans="1:18" ht="15" hidden="1" customHeight="1">
      <c r="A2949" s="833">
        <v>210604</v>
      </c>
      <c r="B2949" s="834" t="s">
        <v>651</v>
      </c>
      <c r="C2949" s="834" t="s">
        <v>572</v>
      </c>
      <c r="D2949" s="834" t="s">
        <v>3</v>
      </c>
      <c r="E2949" s="835">
        <v>44511</v>
      </c>
      <c r="F2949" s="834" t="s">
        <v>71</v>
      </c>
      <c r="G2949" s="836" t="s">
        <v>701</v>
      </c>
      <c r="H2949" s="817" t="s">
        <v>73</v>
      </c>
      <c r="I2949" s="821">
        <v>8</v>
      </c>
      <c r="J2949" s="827">
        <v>70.81</v>
      </c>
      <c r="K2949" s="21">
        <f t="shared" ref="K2949:K3012" si="202">J2949*I2949</f>
        <v>566.48</v>
      </c>
      <c r="L2949" s="21">
        <f t="shared" si="201"/>
        <v>152.72727272727272</v>
      </c>
      <c r="M2949" s="21">
        <f t="shared" si="200"/>
        <v>152.72999999999999</v>
      </c>
      <c r="N2949" s="21">
        <f t="shared" si="199"/>
        <v>719.21</v>
      </c>
      <c r="O2949" s="817" t="s">
        <v>6</v>
      </c>
      <c r="P2949" s="817" t="s">
        <v>125</v>
      </c>
      <c r="Q2949" s="822" t="s">
        <v>8</v>
      </c>
      <c r="R2949" s="823" t="s">
        <v>9</v>
      </c>
    </row>
    <row r="2950" spans="1:18" ht="15" hidden="1" customHeight="1">
      <c r="A2950" s="833">
        <v>116787</v>
      </c>
      <c r="B2950" s="834" t="s">
        <v>638</v>
      </c>
      <c r="C2950" s="834" t="s">
        <v>209</v>
      </c>
      <c r="D2950" s="834" t="s">
        <v>3</v>
      </c>
      <c r="E2950" s="835">
        <v>44512</v>
      </c>
      <c r="F2950" s="834" t="s">
        <v>71</v>
      </c>
      <c r="G2950" s="836" t="s">
        <v>696</v>
      </c>
      <c r="H2950" s="817" t="s">
        <v>73</v>
      </c>
      <c r="I2950" s="821">
        <v>5</v>
      </c>
      <c r="J2950" s="827">
        <v>146.88999999999999</v>
      </c>
      <c r="K2950" s="21">
        <f t="shared" si="202"/>
        <v>734.44999999999993</v>
      </c>
      <c r="L2950" s="21">
        <f t="shared" si="201"/>
        <v>95.454545454545453</v>
      </c>
      <c r="M2950" s="21">
        <f t="shared" si="200"/>
        <v>95.45</v>
      </c>
      <c r="N2950" s="21">
        <f t="shared" ref="N2950:N3013" si="203">K2950+M2950</f>
        <v>829.9</v>
      </c>
      <c r="O2950" s="817" t="s">
        <v>6</v>
      </c>
      <c r="P2950" s="817" t="s">
        <v>125</v>
      </c>
      <c r="Q2950" s="822" t="s">
        <v>8</v>
      </c>
      <c r="R2950" s="823" t="s">
        <v>9</v>
      </c>
    </row>
    <row r="2951" spans="1:18" ht="15" hidden="1" customHeight="1">
      <c r="A2951" s="833">
        <v>117367</v>
      </c>
      <c r="B2951" s="834" t="s">
        <v>575</v>
      </c>
      <c r="C2951" s="834" t="s">
        <v>401</v>
      </c>
      <c r="D2951" s="834" t="s">
        <v>3</v>
      </c>
      <c r="E2951" s="835">
        <v>44512</v>
      </c>
      <c r="F2951" s="834" t="s">
        <v>71</v>
      </c>
      <c r="G2951" s="836" t="s">
        <v>696</v>
      </c>
      <c r="H2951" s="817" t="s">
        <v>73</v>
      </c>
      <c r="I2951" s="821">
        <v>5</v>
      </c>
      <c r="J2951" s="827">
        <v>81.03</v>
      </c>
      <c r="K2951" s="21">
        <f t="shared" si="202"/>
        <v>405.15</v>
      </c>
      <c r="L2951" s="21">
        <f t="shared" si="201"/>
        <v>95.454545454545453</v>
      </c>
      <c r="M2951" s="21">
        <f t="shared" ref="M2951:M3014" si="204">IFERROR(ROUND(L2951,2),0)</f>
        <v>95.45</v>
      </c>
      <c r="N2951" s="21">
        <f t="shared" si="203"/>
        <v>500.59999999999997</v>
      </c>
      <c r="O2951" s="817" t="s">
        <v>6</v>
      </c>
      <c r="P2951" s="817" t="s">
        <v>125</v>
      </c>
      <c r="Q2951" s="822" t="s">
        <v>8</v>
      </c>
      <c r="R2951" s="823" t="s">
        <v>9</v>
      </c>
    </row>
    <row r="2952" spans="1:18" ht="15" hidden="1" customHeight="1">
      <c r="A2952" s="833">
        <v>117537</v>
      </c>
      <c r="B2952" s="834" t="s">
        <v>582</v>
      </c>
      <c r="C2952" s="834" t="s">
        <v>59</v>
      </c>
      <c r="D2952" s="834" t="s">
        <v>3</v>
      </c>
      <c r="E2952" s="835">
        <v>44512</v>
      </c>
      <c r="F2952" s="834" t="s">
        <v>71</v>
      </c>
      <c r="G2952" s="836" t="s">
        <v>696</v>
      </c>
      <c r="H2952" s="817" t="s">
        <v>73</v>
      </c>
      <c r="I2952" s="821">
        <v>5</v>
      </c>
      <c r="J2952" s="827">
        <v>111.7</v>
      </c>
      <c r="K2952" s="21">
        <f t="shared" si="202"/>
        <v>558.5</v>
      </c>
      <c r="L2952" s="21">
        <f t="shared" si="201"/>
        <v>95.454545454545453</v>
      </c>
      <c r="M2952" s="21">
        <f t="shared" si="204"/>
        <v>95.45</v>
      </c>
      <c r="N2952" s="21">
        <f t="shared" si="203"/>
        <v>653.95000000000005</v>
      </c>
      <c r="O2952" s="817" t="s">
        <v>6</v>
      </c>
      <c r="P2952" s="817" t="s">
        <v>125</v>
      </c>
      <c r="Q2952" s="822" t="s">
        <v>8</v>
      </c>
      <c r="R2952" s="823" t="s">
        <v>9</v>
      </c>
    </row>
    <row r="2953" spans="1:18" ht="15" hidden="1" customHeight="1">
      <c r="A2953" s="833">
        <v>117541</v>
      </c>
      <c r="B2953" s="834" t="s">
        <v>564</v>
      </c>
      <c r="C2953" s="834" t="s">
        <v>59</v>
      </c>
      <c r="D2953" s="834" t="s">
        <v>3</v>
      </c>
      <c r="E2953" s="835">
        <v>44512</v>
      </c>
      <c r="F2953" s="834" t="s">
        <v>71</v>
      </c>
      <c r="G2953" s="836" t="s">
        <v>696</v>
      </c>
      <c r="H2953" s="817" t="s">
        <v>73</v>
      </c>
      <c r="I2953" s="821">
        <v>11</v>
      </c>
      <c r="J2953" s="827">
        <v>111.7</v>
      </c>
      <c r="K2953" s="21">
        <f t="shared" si="202"/>
        <v>1228.7</v>
      </c>
      <c r="L2953" s="21">
        <f t="shared" si="201"/>
        <v>210</v>
      </c>
      <c r="M2953" s="21">
        <f t="shared" si="204"/>
        <v>210</v>
      </c>
      <c r="N2953" s="21">
        <f t="shared" si="203"/>
        <v>1438.7</v>
      </c>
      <c r="O2953" s="817" t="s">
        <v>6</v>
      </c>
      <c r="P2953" s="817" t="s">
        <v>125</v>
      </c>
      <c r="Q2953" s="822" t="s">
        <v>8</v>
      </c>
      <c r="R2953" s="823" t="s">
        <v>9</v>
      </c>
    </row>
    <row r="2954" spans="1:18" ht="15" hidden="1" customHeight="1">
      <c r="A2954" s="833">
        <v>118370</v>
      </c>
      <c r="B2954" s="834" t="s">
        <v>222</v>
      </c>
      <c r="C2954" s="834" t="s">
        <v>18</v>
      </c>
      <c r="D2954" s="834" t="s">
        <v>3</v>
      </c>
      <c r="E2954" s="835">
        <v>44512</v>
      </c>
      <c r="F2954" s="834" t="s">
        <v>71</v>
      </c>
      <c r="G2954" s="836" t="s">
        <v>223</v>
      </c>
      <c r="H2954" s="817" t="s">
        <v>73</v>
      </c>
      <c r="I2954" s="821">
        <v>11</v>
      </c>
      <c r="J2954" s="827">
        <v>150.59</v>
      </c>
      <c r="K2954" s="21">
        <f t="shared" si="202"/>
        <v>1656.49</v>
      </c>
      <c r="L2954" s="21">
        <f t="shared" si="201"/>
        <v>210</v>
      </c>
      <c r="M2954" s="21">
        <f t="shared" si="204"/>
        <v>210</v>
      </c>
      <c r="N2954" s="21">
        <f t="shared" si="203"/>
        <v>1866.49</v>
      </c>
      <c r="O2954" s="817"/>
      <c r="P2954" s="817"/>
      <c r="Q2954" s="822" t="s">
        <v>8</v>
      </c>
      <c r="R2954" s="823" t="s">
        <v>9</v>
      </c>
    </row>
    <row r="2955" spans="1:18" ht="15" hidden="1" customHeight="1">
      <c r="A2955" s="833">
        <v>118488</v>
      </c>
      <c r="B2955" s="834" t="s">
        <v>604</v>
      </c>
      <c r="C2955" s="834" t="s">
        <v>401</v>
      </c>
      <c r="D2955" s="834" t="s">
        <v>3</v>
      </c>
      <c r="E2955" s="835">
        <v>44512</v>
      </c>
      <c r="F2955" s="834" t="s">
        <v>71</v>
      </c>
      <c r="G2955" s="836" t="s">
        <v>696</v>
      </c>
      <c r="H2955" s="817" t="s">
        <v>73</v>
      </c>
      <c r="I2955" s="821">
        <v>5</v>
      </c>
      <c r="J2955" s="827">
        <v>81.03</v>
      </c>
      <c r="K2955" s="21">
        <f t="shared" si="202"/>
        <v>405.15</v>
      </c>
      <c r="L2955" s="21">
        <f t="shared" si="201"/>
        <v>95.454545454545453</v>
      </c>
      <c r="M2955" s="21">
        <f t="shared" si="204"/>
        <v>95.45</v>
      </c>
      <c r="N2955" s="21">
        <f t="shared" si="203"/>
        <v>500.59999999999997</v>
      </c>
      <c r="O2955" s="817" t="s">
        <v>6</v>
      </c>
      <c r="P2955" s="817" t="s">
        <v>125</v>
      </c>
      <c r="Q2955" s="822" t="s">
        <v>8</v>
      </c>
      <c r="R2955" s="823" t="s">
        <v>9</v>
      </c>
    </row>
    <row r="2956" spans="1:18" ht="15" hidden="1" customHeight="1">
      <c r="A2956" s="833">
        <v>139162</v>
      </c>
      <c r="B2956" s="834" t="s">
        <v>568</v>
      </c>
      <c r="C2956" s="834" t="s">
        <v>36</v>
      </c>
      <c r="D2956" s="834" t="s">
        <v>3</v>
      </c>
      <c r="E2956" s="835">
        <v>44512</v>
      </c>
      <c r="F2956" s="834" t="s">
        <v>71</v>
      </c>
      <c r="G2956" s="836" t="s">
        <v>696</v>
      </c>
      <c r="H2956" s="817" t="s">
        <v>73</v>
      </c>
      <c r="I2956" s="821">
        <v>5</v>
      </c>
      <c r="J2956" s="827">
        <v>132.15</v>
      </c>
      <c r="K2956" s="21">
        <f t="shared" si="202"/>
        <v>660.75</v>
      </c>
      <c r="L2956" s="21">
        <f t="shared" si="201"/>
        <v>95.454545454545453</v>
      </c>
      <c r="M2956" s="21">
        <f t="shared" si="204"/>
        <v>95.45</v>
      </c>
      <c r="N2956" s="21">
        <f t="shared" si="203"/>
        <v>756.2</v>
      </c>
      <c r="O2956" s="817" t="s">
        <v>6</v>
      </c>
      <c r="P2956" s="817" t="s">
        <v>125</v>
      </c>
      <c r="Q2956" s="822" t="s">
        <v>8</v>
      </c>
      <c r="R2956" s="823" t="s">
        <v>9</v>
      </c>
    </row>
    <row r="2957" spans="1:18" ht="15" hidden="1" customHeight="1">
      <c r="A2957" s="833">
        <v>156150</v>
      </c>
      <c r="B2957" s="834" t="s">
        <v>579</v>
      </c>
      <c r="C2957" s="834" t="s">
        <v>39</v>
      </c>
      <c r="D2957" s="834" t="s">
        <v>3</v>
      </c>
      <c r="E2957" s="835">
        <v>44512</v>
      </c>
      <c r="F2957" s="834" t="s">
        <v>71</v>
      </c>
      <c r="G2957" s="836" t="s">
        <v>696</v>
      </c>
      <c r="H2957" s="817" t="s">
        <v>73</v>
      </c>
      <c r="I2957" s="821">
        <v>5</v>
      </c>
      <c r="J2957" s="827">
        <v>81.03</v>
      </c>
      <c r="K2957" s="21">
        <f t="shared" si="202"/>
        <v>405.15</v>
      </c>
      <c r="L2957" s="21">
        <f t="shared" si="201"/>
        <v>95.454545454545453</v>
      </c>
      <c r="M2957" s="21">
        <f t="shared" si="204"/>
        <v>95.45</v>
      </c>
      <c r="N2957" s="21">
        <f t="shared" si="203"/>
        <v>500.59999999999997</v>
      </c>
      <c r="O2957" s="817" t="s">
        <v>6</v>
      </c>
      <c r="P2957" s="817" t="s">
        <v>125</v>
      </c>
      <c r="Q2957" s="822" t="s">
        <v>8</v>
      </c>
      <c r="R2957" s="823" t="s">
        <v>9</v>
      </c>
    </row>
    <row r="2958" spans="1:18" ht="15" hidden="1" customHeight="1">
      <c r="A2958" s="833">
        <v>180376</v>
      </c>
      <c r="B2958" s="834" t="s">
        <v>569</v>
      </c>
      <c r="C2958" s="834" t="s">
        <v>36</v>
      </c>
      <c r="D2958" s="834" t="s">
        <v>3</v>
      </c>
      <c r="E2958" s="835">
        <v>44512</v>
      </c>
      <c r="F2958" s="834" t="s">
        <v>71</v>
      </c>
      <c r="G2958" s="836" t="s">
        <v>696</v>
      </c>
      <c r="H2958" s="817" t="s">
        <v>73</v>
      </c>
      <c r="I2958" s="821">
        <v>11</v>
      </c>
      <c r="J2958" s="827">
        <v>132.15</v>
      </c>
      <c r="K2958" s="21">
        <f t="shared" si="202"/>
        <v>1453.65</v>
      </c>
      <c r="L2958" s="21">
        <f t="shared" si="201"/>
        <v>210</v>
      </c>
      <c r="M2958" s="21">
        <f t="shared" si="204"/>
        <v>210</v>
      </c>
      <c r="N2958" s="21">
        <f t="shared" si="203"/>
        <v>1663.65</v>
      </c>
      <c r="O2958" s="817" t="s">
        <v>6</v>
      </c>
      <c r="P2958" s="817" t="s">
        <v>125</v>
      </c>
      <c r="Q2958" s="822" t="s">
        <v>8</v>
      </c>
      <c r="R2958" s="823" t="s">
        <v>9</v>
      </c>
    </row>
    <row r="2959" spans="1:18" ht="15" hidden="1" customHeight="1">
      <c r="A2959" s="833">
        <v>188879</v>
      </c>
      <c r="B2959" s="834" t="s">
        <v>585</v>
      </c>
      <c r="C2959" s="834" t="s">
        <v>36</v>
      </c>
      <c r="D2959" s="834" t="s">
        <v>3</v>
      </c>
      <c r="E2959" s="835">
        <v>44512</v>
      </c>
      <c r="F2959" s="834" t="s">
        <v>71</v>
      </c>
      <c r="G2959" s="836" t="s">
        <v>696</v>
      </c>
      <c r="H2959" s="817" t="s">
        <v>73</v>
      </c>
      <c r="I2959" s="821">
        <v>5</v>
      </c>
      <c r="J2959" s="827">
        <v>132.15</v>
      </c>
      <c r="K2959" s="21">
        <f t="shared" si="202"/>
        <v>660.75</v>
      </c>
      <c r="L2959" s="21">
        <f t="shared" si="201"/>
        <v>95.454545454545453</v>
      </c>
      <c r="M2959" s="21">
        <f t="shared" si="204"/>
        <v>95.45</v>
      </c>
      <c r="N2959" s="21">
        <f t="shared" si="203"/>
        <v>756.2</v>
      </c>
      <c r="O2959" s="817" t="s">
        <v>6</v>
      </c>
      <c r="P2959" s="817" t="s">
        <v>125</v>
      </c>
      <c r="Q2959" s="822" t="s">
        <v>8</v>
      </c>
      <c r="R2959" s="823" t="s">
        <v>9</v>
      </c>
    </row>
    <row r="2960" spans="1:18" ht="15" hidden="1" customHeight="1">
      <c r="A2960" s="833">
        <v>188896</v>
      </c>
      <c r="B2960" s="834" t="s">
        <v>670</v>
      </c>
      <c r="C2960" s="834" t="s">
        <v>209</v>
      </c>
      <c r="D2960" s="834" t="s">
        <v>3</v>
      </c>
      <c r="E2960" s="835">
        <v>44512</v>
      </c>
      <c r="F2960" s="834" t="s">
        <v>71</v>
      </c>
      <c r="G2960" s="836" t="s">
        <v>696</v>
      </c>
      <c r="H2960" s="817" t="s">
        <v>73</v>
      </c>
      <c r="I2960" s="821">
        <v>5.5</v>
      </c>
      <c r="J2960" s="827">
        <v>146.88999999999999</v>
      </c>
      <c r="K2960" s="21">
        <f t="shared" si="202"/>
        <v>807.89499999999998</v>
      </c>
      <c r="L2960" s="21">
        <f t="shared" si="201"/>
        <v>105</v>
      </c>
      <c r="M2960" s="21">
        <f t="shared" si="204"/>
        <v>105</v>
      </c>
      <c r="N2960" s="21">
        <f t="shared" si="203"/>
        <v>912.89499999999998</v>
      </c>
      <c r="O2960" s="817" t="s">
        <v>6</v>
      </c>
      <c r="P2960" s="817" t="s">
        <v>125</v>
      </c>
      <c r="Q2960" s="822" t="s">
        <v>8</v>
      </c>
      <c r="R2960" s="823" t="s">
        <v>9</v>
      </c>
    </row>
    <row r="2961" spans="1:18" ht="15" hidden="1" customHeight="1">
      <c r="A2961" s="833">
        <v>196040</v>
      </c>
      <c r="B2961" s="834" t="s">
        <v>671</v>
      </c>
      <c r="C2961" s="834" t="s">
        <v>36</v>
      </c>
      <c r="D2961" s="834" t="s">
        <v>3</v>
      </c>
      <c r="E2961" s="835">
        <v>44512</v>
      </c>
      <c r="F2961" s="834" t="s">
        <v>71</v>
      </c>
      <c r="G2961" s="836" t="s">
        <v>696</v>
      </c>
      <c r="H2961" s="817" t="s">
        <v>73</v>
      </c>
      <c r="I2961" s="821">
        <v>5</v>
      </c>
      <c r="J2961" s="827">
        <v>132.15</v>
      </c>
      <c r="K2961" s="21">
        <f t="shared" si="202"/>
        <v>660.75</v>
      </c>
      <c r="L2961" s="21">
        <f t="shared" si="201"/>
        <v>95.454545454545453</v>
      </c>
      <c r="M2961" s="21">
        <f t="shared" si="204"/>
        <v>95.45</v>
      </c>
      <c r="N2961" s="21">
        <f t="shared" si="203"/>
        <v>756.2</v>
      </c>
      <c r="O2961" s="817" t="s">
        <v>6</v>
      </c>
      <c r="P2961" s="817" t="s">
        <v>125</v>
      </c>
      <c r="Q2961" s="822" t="s">
        <v>8</v>
      </c>
      <c r="R2961" s="823" t="s">
        <v>9</v>
      </c>
    </row>
    <row r="2962" spans="1:18" ht="15" hidden="1" customHeight="1">
      <c r="A2962" s="833">
        <v>201359</v>
      </c>
      <c r="B2962" s="834" t="s">
        <v>672</v>
      </c>
      <c r="C2962" s="834" t="s">
        <v>36</v>
      </c>
      <c r="D2962" s="834" t="s">
        <v>3</v>
      </c>
      <c r="E2962" s="835">
        <v>44512</v>
      </c>
      <c r="F2962" s="834" t="s">
        <v>71</v>
      </c>
      <c r="G2962" s="836" t="s">
        <v>696</v>
      </c>
      <c r="H2962" s="817" t="s">
        <v>73</v>
      </c>
      <c r="I2962" s="821">
        <v>5</v>
      </c>
      <c r="J2962" s="827">
        <v>132.15</v>
      </c>
      <c r="K2962" s="21">
        <f t="shared" si="202"/>
        <v>660.75</v>
      </c>
      <c r="L2962" s="21">
        <f t="shared" si="201"/>
        <v>95.454545454545453</v>
      </c>
      <c r="M2962" s="21">
        <f t="shared" si="204"/>
        <v>95.45</v>
      </c>
      <c r="N2962" s="21">
        <f t="shared" si="203"/>
        <v>756.2</v>
      </c>
      <c r="O2962" s="817" t="s">
        <v>6</v>
      </c>
      <c r="P2962" s="817" t="s">
        <v>125</v>
      </c>
      <c r="Q2962" s="822" t="s">
        <v>8</v>
      </c>
      <c r="R2962" s="823" t="s">
        <v>9</v>
      </c>
    </row>
    <row r="2963" spans="1:18" ht="15" hidden="1" customHeight="1">
      <c r="A2963" s="833">
        <v>210604</v>
      </c>
      <c r="B2963" s="834" t="s">
        <v>651</v>
      </c>
      <c r="C2963" s="834" t="s">
        <v>572</v>
      </c>
      <c r="D2963" s="834" t="s">
        <v>3</v>
      </c>
      <c r="E2963" s="835">
        <v>44512</v>
      </c>
      <c r="F2963" s="834" t="s">
        <v>71</v>
      </c>
      <c r="G2963" s="836" t="s">
        <v>696</v>
      </c>
      <c r="H2963" s="817" t="s">
        <v>73</v>
      </c>
      <c r="I2963" s="821">
        <v>5</v>
      </c>
      <c r="J2963" s="827">
        <v>70.81</v>
      </c>
      <c r="K2963" s="21">
        <f t="shared" si="202"/>
        <v>354.05</v>
      </c>
      <c r="L2963" s="21">
        <f t="shared" si="201"/>
        <v>95.454545454545453</v>
      </c>
      <c r="M2963" s="21">
        <f t="shared" si="204"/>
        <v>95.45</v>
      </c>
      <c r="N2963" s="21">
        <f t="shared" si="203"/>
        <v>449.5</v>
      </c>
      <c r="O2963" s="817" t="s">
        <v>6</v>
      </c>
      <c r="P2963" s="817" t="s">
        <v>125</v>
      </c>
      <c r="Q2963" s="822" t="s">
        <v>8</v>
      </c>
      <c r="R2963" s="823" t="s">
        <v>9</v>
      </c>
    </row>
    <row r="2964" spans="1:18" ht="15" hidden="1" customHeight="1">
      <c r="A2964" s="816">
        <v>116787</v>
      </c>
      <c r="B2964" s="817" t="s">
        <v>638</v>
      </c>
      <c r="C2964" s="817" t="s">
        <v>209</v>
      </c>
      <c r="D2964" s="817" t="s">
        <v>3</v>
      </c>
      <c r="E2964" s="818">
        <v>44513</v>
      </c>
      <c r="F2964" s="834" t="s">
        <v>71</v>
      </c>
      <c r="G2964" s="836" t="s">
        <v>465</v>
      </c>
      <c r="H2964" s="817" t="s">
        <v>73</v>
      </c>
      <c r="I2964" s="821">
        <v>11</v>
      </c>
      <c r="J2964" s="827">
        <v>146.88999999999999</v>
      </c>
      <c r="K2964" s="21">
        <f t="shared" si="202"/>
        <v>1615.79</v>
      </c>
      <c r="L2964" s="21">
        <f t="shared" si="201"/>
        <v>210</v>
      </c>
      <c r="M2964" s="21">
        <f t="shared" si="204"/>
        <v>210</v>
      </c>
      <c r="N2964" s="21">
        <f t="shared" si="203"/>
        <v>1825.79</v>
      </c>
      <c r="O2964" s="817" t="s">
        <v>6</v>
      </c>
      <c r="P2964" s="817" t="s">
        <v>125</v>
      </c>
      <c r="Q2964" s="822" t="s">
        <v>8</v>
      </c>
      <c r="R2964" s="823" t="s">
        <v>9</v>
      </c>
    </row>
    <row r="2965" spans="1:18" ht="15" hidden="1" customHeight="1">
      <c r="A2965" s="816">
        <v>117367</v>
      </c>
      <c r="B2965" s="817" t="s">
        <v>575</v>
      </c>
      <c r="C2965" s="817" t="s">
        <v>401</v>
      </c>
      <c r="D2965" s="817" t="s">
        <v>3</v>
      </c>
      <c r="E2965" s="818">
        <v>44513</v>
      </c>
      <c r="F2965" s="834" t="s">
        <v>71</v>
      </c>
      <c r="G2965" s="836" t="s">
        <v>465</v>
      </c>
      <c r="H2965" s="817" t="s">
        <v>73</v>
      </c>
      <c r="I2965" s="821">
        <v>11</v>
      </c>
      <c r="J2965" s="827">
        <v>81.03</v>
      </c>
      <c r="K2965" s="21">
        <f t="shared" si="202"/>
        <v>891.33</v>
      </c>
      <c r="L2965" s="21">
        <f t="shared" si="201"/>
        <v>210</v>
      </c>
      <c r="M2965" s="21">
        <f t="shared" si="204"/>
        <v>210</v>
      </c>
      <c r="N2965" s="21">
        <f t="shared" si="203"/>
        <v>1101.33</v>
      </c>
      <c r="O2965" s="817" t="s">
        <v>6</v>
      </c>
      <c r="P2965" s="817" t="s">
        <v>125</v>
      </c>
      <c r="Q2965" s="822" t="s">
        <v>8</v>
      </c>
      <c r="R2965" s="823" t="s">
        <v>9</v>
      </c>
    </row>
    <row r="2966" spans="1:18" ht="15" hidden="1" customHeight="1">
      <c r="A2966" s="816">
        <v>117537</v>
      </c>
      <c r="B2966" s="817" t="s">
        <v>582</v>
      </c>
      <c r="C2966" s="817" t="s">
        <v>59</v>
      </c>
      <c r="D2966" s="817" t="s">
        <v>3</v>
      </c>
      <c r="E2966" s="818">
        <v>44513</v>
      </c>
      <c r="F2966" s="834" t="s">
        <v>71</v>
      </c>
      <c r="G2966" s="836" t="s">
        <v>465</v>
      </c>
      <c r="H2966" s="817" t="s">
        <v>73</v>
      </c>
      <c r="I2966" s="821">
        <v>11</v>
      </c>
      <c r="J2966" s="827">
        <v>111.7</v>
      </c>
      <c r="K2966" s="21">
        <f t="shared" si="202"/>
        <v>1228.7</v>
      </c>
      <c r="L2966" s="21">
        <f t="shared" si="201"/>
        <v>210</v>
      </c>
      <c r="M2966" s="21">
        <f t="shared" si="204"/>
        <v>210</v>
      </c>
      <c r="N2966" s="21">
        <f t="shared" si="203"/>
        <v>1438.7</v>
      </c>
      <c r="O2966" s="817" t="s">
        <v>6</v>
      </c>
      <c r="P2966" s="817" t="s">
        <v>125</v>
      </c>
      <c r="Q2966" s="822" t="s">
        <v>8</v>
      </c>
      <c r="R2966" s="823" t="s">
        <v>9</v>
      </c>
    </row>
    <row r="2967" spans="1:18" ht="15" hidden="1" customHeight="1">
      <c r="A2967" s="816">
        <v>117541</v>
      </c>
      <c r="B2967" s="817" t="s">
        <v>564</v>
      </c>
      <c r="C2967" s="817" t="s">
        <v>59</v>
      </c>
      <c r="D2967" s="817" t="s">
        <v>3</v>
      </c>
      <c r="E2967" s="818">
        <v>44513</v>
      </c>
      <c r="F2967" s="834" t="s">
        <v>71</v>
      </c>
      <c r="G2967" s="836" t="s">
        <v>465</v>
      </c>
      <c r="H2967" s="817" t="s">
        <v>73</v>
      </c>
      <c r="I2967" s="821">
        <v>11</v>
      </c>
      <c r="J2967" s="827">
        <v>111.7</v>
      </c>
      <c r="K2967" s="21">
        <f t="shared" si="202"/>
        <v>1228.7</v>
      </c>
      <c r="L2967" s="21">
        <f t="shared" si="201"/>
        <v>210</v>
      </c>
      <c r="M2967" s="21">
        <f t="shared" si="204"/>
        <v>210</v>
      </c>
      <c r="N2967" s="21">
        <f t="shared" si="203"/>
        <v>1438.7</v>
      </c>
      <c r="O2967" s="817" t="s">
        <v>6</v>
      </c>
      <c r="P2967" s="817" t="s">
        <v>125</v>
      </c>
      <c r="Q2967" s="822" t="s">
        <v>8</v>
      </c>
      <c r="R2967" s="823" t="s">
        <v>9</v>
      </c>
    </row>
    <row r="2968" spans="1:18" ht="15" hidden="1" customHeight="1">
      <c r="A2968" s="816">
        <v>118370</v>
      </c>
      <c r="B2968" s="817" t="s">
        <v>222</v>
      </c>
      <c r="C2968" s="817" t="s">
        <v>18</v>
      </c>
      <c r="D2968" s="817" t="s">
        <v>3</v>
      </c>
      <c r="E2968" s="818">
        <v>44513</v>
      </c>
      <c r="F2968" s="834" t="s">
        <v>71</v>
      </c>
      <c r="G2968" s="836" t="s">
        <v>223</v>
      </c>
      <c r="H2968" s="817" t="s">
        <v>73</v>
      </c>
      <c r="I2968" s="821">
        <v>11</v>
      </c>
      <c r="J2968" s="827">
        <v>150.59</v>
      </c>
      <c r="K2968" s="21">
        <f t="shared" si="202"/>
        <v>1656.49</v>
      </c>
      <c r="L2968" s="21">
        <f t="shared" si="201"/>
        <v>210</v>
      </c>
      <c r="M2968" s="21">
        <f t="shared" si="204"/>
        <v>210</v>
      </c>
      <c r="N2968" s="21">
        <f t="shared" si="203"/>
        <v>1866.49</v>
      </c>
      <c r="O2968" s="817"/>
      <c r="P2968" s="817"/>
      <c r="Q2968" s="822" t="s">
        <v>8</v>
      </c>
      <c r="R2968" s="823" t="s">
        <v>9</v>
      </c>
    </row>
    <row r="2969" spans="1:18" ht="15" hidden="1" customHeight="1">
      <c r="A2969" s="816">
        <v>118488</v>
      </c>
      <c r="B2969" s="817" t="s">
        <v>604</v>
      </c>
      <c r="C2969" s="817" t="s">
        <v>401</v>
      </c>
      <c r="D2969" s="817" t="s">
        <v>3</v>
      </c>
      <c r="E2969" s="818">
        <v>44513</v>
      </c>
      <c r="F2969" s="834" t="s">
        <v>71</v>
      </c>
      <c r="G2969" s="836" t="s">
        <v>465</v>
      </c>
      <c r="H2969" s="817" t="s">
        <v>73</v>
      </c>
      <c r="I2969" s="821">
        <v>11</v>
      </c>
      <c r="J2969" s="827">
        <v>81.03</v>
      </c>
      <c r="K2969" s="21">
        <f t="shared" si="202"/>
        <v>891.33</v>
      </c>
      <c r="L2969" s="21">
        <f t="shared" si="201"/>
        <v>210</v>
      </c>
      <c r="M2969" s="21">
        <f t="shared" si="204"/>
        <v>210</v>
      </c>
      <c r="N2969" s="21">
        <f t="shared" si="203"/>
        <v>1101.33</v>
      </c>
      <c r="O2969" s="817" t="s">
        <v>6</v>
      </c>
      <c r="P2969" s="817" t="s">
        <v>125</v>
      </c>
      <c r="Q2969" s="822" t="s">
        <v>8</v>
      </c>
      <c r="R2969" s="823" t="s">
        <v>9</v>
      </c>
    </row>
    <row r="2970" spans="1:18" ht="15" hidden="1" customHeight="1">
      <c r="A2970" s="816">
        <v>139162</v>
      </c>
      <c r="B2970" s="817" t="s">
        <v>568</v>
      </c>
      <c r="C2970" s="817" t="s">
        <v>36</v>
      </c>
      <c r="D2970" s="817" t="s">
        <v>3</v>
      </c>
      <c r="E2970" s="818">
        <v>44513</v>
      </c>
      <c r="F2970" s="834" t="s">
        <v>71</v>
      </c>
      <c r="G2970" s="836" t="s">
        <v>465</v>
      </c>
      <c r="H2970" s="817" t="s">
        <v>73</v>
      </c>
      <c r="I2970" s="821">
        <v>11</v>
      </c>
      <c r="J2970" s="827">
        <v>132.15</v>
      </c>
      <c r="K2970" s="21">
        <f t="shared" si="202"/>
        <v>1453.65</v>
      </c>
      <c r="L2970" s="21">
        <f t="shared" si="201"/>
        <v>210</v>
      </c>
      <c r="M2970" s="21">
        <f t="shared" si="204"/>
        <v>210</v>
      </c>
      <c r="N2970" s="21">
        <f t="shared" si="203"/>
        <v>1663.65</v>
      </c>
      <c r="O2970" s="817" t="s">
        <v>6</v>
      </c>
      <c r="P2970" s="817" t="s">
        <v>125</v>
      </c>
      <c r="Q2970" s="822" t="s">
        <v>8</v>
      </c>
      <c r="R2970" s="823" t="s">
        <v>9</v>
      </c>
    </row>
    <row r="2971" spans="1:18" ht="15" hidden="1" customHeight="1">
      <c r="A2971" s="816">
        <v>156150</v>
      </c>
      <c r="B2971" s="817" t="s">
        <v>579</v>
      </c>
      <c r="C2971" s="817" t="s">
        <v>39</v>
      </c>
      <c r="D2971" s="817" t="s">
        <v>3</v>
      </c>
      <c r="E2971" s="818">
        <v>44513</v>
      </c>
      <c r="F2971" s="834" t="s">
        <v>71</v>
      </c>
      <c r="G2971" s="836" t="s">
        <v>465</v>
      </c>
      <c r="H2971" s="817" t="s">
        <v>73</v>
      </c>
      <c r="I2971" s="821">
        <v>11</v>
      </c>
      <c r="J2971" s="827">
        <v>81.03</v>
      </c>
      <c r="K2971" s="21">
        <f t="shared" si="202"/>
        <v>891.33</v>
      </c>
      <c r="L2971" s="21">
        <f t="shared" si="201"/>
        <v>210</v>
      </c>
      <c r="M2971" s="21">
        <f t="shared" si="204"/>
        <v>210</v>
      </c>
      <c r="N2971" s="21">
        <f t="shared" si="203"/>
        <v>1101.33</v>
      </c>
      <c r="O2971" s="817" t="s">
        <v>6</v>
      </c>
      <c r="P2971" s="817" t="s">
        <v>125</v>
      </c>
      <c r="Q2971" s="822" t="s">
        <v>8</v>
      </c>
      <c r="R2971" s="823" t="s">
        <v>9</v>
      </c>
    </row>
    <row r="2972" spans="1:18" ht="15" hidden="1" customHeight="1">
      <c r="A2972" s="816">
        <v>180376</v>
      </c>
      <c r="B2972" s="817" t="s">
        <v>569</v>
      </c>
      <c r="C2972" s="817" t="s">
        <v>36</v>
      </c>
      <c r="D2972" s="817" t="s">
        <v>3</v>
      </c>
      <c r="E2972" s="818">
        <v>44513</v>
      </c>
      <c r="F2972" s="834" t="s">
        <v>71</v>
      </c>
      <c r="G2972" s="836" t="s">
        <v>465</v>
      </c>
      <c r="H2972" s="817" t="s">
        <v>73</v>
      </c>
      <c r="I2972" s="821">
        <v>11</v>
      </c>
      <c r="J2972" s="827">
        <v>132.15</v>
      </c>
      <c r="K2972" s="21">
        <f t="shared" si="202"/>
        <v>1453.65</v>
      </c>
      <c r="L2972" s="21">
        <f t="shared" si="201"/>
        <v>210</v>
      </c>
      <c r="M2972" s="21">
        <f t="shared" si="204"/>
        <v>210</v>
      </c>
      <c r="N2972" s="21">
        <f t="shared" si="203"/>
        <v>1663.65</v>
      </c>
      <c r="O2972" s="817" t="s">
        <v>6</v>
      </c>
      <c r="P2972" s="817" t="s">
        <v>125</v>
      </c>
      <c r="Q2972" s="822" t="s">
        <v>8</v>
      </c>
      <c r="R2972" s="823" t="s">
        <v>9</v>
      </c>
    </row>
    <row r="2973" spans="1:18" ht="15" hidden="1" customHeight="1">
      <c r="A2973" s="816">
        <v>188879</v>
      </c>
      <c r="B2973" s="817" t="s">
        <v>585</v>
      </c>
      <c r="C2973" s="817" t="s">
        <v>36</v>
      </c>
      <c r="D2973" s="817" t="s">
        <v>3</v>
      </c>
      <c r="E2973" s="818">
        <v>44513</v>
      </c>
      <c r="F2973" s="834" t="s">
        <v>71</v>
      </c>
      <c r="G2973" s="836" t="s">
        <v>465</v>
      </c>
      <c r="H2973" s="817" t="s">
        <v>73</v>
      </c>
      <c r="I2973" s="821">
        <v>11</v>
      </c>
      <c r="J2973" s="827">
        <v>132.15</v>
      </c>
      <c r="K2973" s="21">
        <f t="shared" si="202"/>
        <v>1453.65</v>
      </c>
      <c r="L2973" s="21">
        <f t="shared" si="201"/>
        <v>210</v>
      </c>
      <c r="M2973" s="21">
        <f t="shared" si="204"/>
        <v>210</v>
      </c>
      <c r="N2973" s="21">
        <f t="shared" si="203"/>
        <v>1663.65</v>
      </c>
      <c r="O2973" s="817" t="s">
        <v>6</v>
      </c>
      <c r="P2973" s="817" t="s">
        <v>125</v>
      </c>
      <c r="Q2973" s="822" t="s">
        <v>8</v>
      </c>
      <c r="R2973" s="823" t="s">
        <v>9</v>
      </c>
    </row>
    <row r="2974" spans="1:18" ht="15" hidden="1" customHeight="1">
      <c r="A2974" s="816">
        <v>188896</v>
      </c>
      <c r="B2974" s="817" t="s">
        <v>670</v>
      </c>
      <c r="C2974" s="817" t="s">
        <v>209</v>
      </c>
      <c r="D2974" s="817" t="s">
        <v>3</v>
      </c>
      <c r="E2974" s="818">
        <v>44513</v>
      </c>
      <c r="F2974" s="834" t="s">
        <v>71</v>
      </c>
      <c r="G2974" s="836" t="s">
        <v>465</v>
      </c>
      <c r="H2974" s="817" t="s">
        <v>73</v>
      </c>
      <c r="I2974" s="821">
        <v>11.5</v>
      </c>
      <c r="J2974" s="827">
        <v>146.88999999999999</v>
      </c>
      <c r="K2974" s="21">
        <f t="shared" si="202"/>
        <v>1689.2349999999999</v>
      </c>
      <c r="L2974" s="21">
        <f t="shared" si="201"/>
        <v>210</v>
      </c>
      <c r="M2974" s="21">
        <f t="shared" si="204"/>
        <v>210</v>
      </c>
      <c r="N2974" s="21">
        <f t="shared" si="203"/>
        <v>1899.2349999999999</v>
      </c>
      <c r="O2974" s="817" t="s">
        <v>6</v>
      </c>
      <c r="P2974" s="817" t="s">
        <v>125</v>
      </c>
      <c r="Q2974" s="822" t="s">
        <v>8</v>
      </c>
      <c r="R2974" s="823" t="s">
        <v>9</v>
      </c>
    </row>
    <row r="2975" spans="1:18" ht="15" hidden="1" customHeight="1">
      <c r="A2975" s="816">
        <v>196040</v>
      </c>
      <c r="B2975" s="817" t="s">
        <v>671</v>
      </c>
      <c r="C2975" s="817" t="s">
        <v>36</v>
      </c>
      <c r="D2975" s="817" t="s">
        <v>3</v>
      </c>
      <c r="E2975" s="818">
        <v>44513</v>
      </c>
      <c r="F2975" s="834" t="s">
        <v>71</v>
      </c>
      <c r="G2975" s="836" t="s">
        <v>465</v>
      </c>
      <c r="H2975" s="817" t="s">
        <v>73</v>
      </c>
      <c r="I2975" s="821">
        <v>11</v>
      </c>
      <c r="J2975" s="827">
        <v>132.15</v>
      </c>
      <c r="K2975" s="21">
        <f t="shared" si="202"/>
        <v>1453.65</v>
      </c>
      <c r="L2975" s="21">
        <f t="shared" si="201"/>
        <v>210</v>
      </c>
      <c r="M2975" s="21">
        <f t="shared" si="204"/>
        <v>210</v>
      </c>
      <c r="N2975" s="21">
        <f t="shared" si="203"/>
        <v>1663.65</v>
      </c>
      <c r="O2975" s="817" t="s">
        <v>6</v>
      </c>
      <c r="P2975" s="817" t="s">
        <v>125</v>
      </c>
      <c r="Q2975" s="822" t="s">
        <v>8</v>
      </c>
      <c r="R2975" s="823" t="s">
        <v>9</v>
      </c>
    </row>
    <row r="2976" spans="1:18" ht="15" hidden="1" customHeight="1">
      <c r="A2976" s="816">
        <v>201359</v>
      </c>
      <c r="B2976" s="817" t="s">
        <v>672</v>
      </c>
      <c r="C2976" s="817" t="s">
        <v>36</v>
      </c>
      <c r="D2976" s="817" t="s">
        <v>3</v>
      </c>
      <c r="E2976" s="818">
        <v>44513</v>
      </c>
      <c r="F2976" s="834" t="s">
        <v>71</v>
      </c>
      <c r="G2976" s="836" t="s">
        <v>465</v>
      </c>
      <c r="H2976" s="817" t="s">
        <v>73</v>
      </c>
      <c r="I2976" s="821">
        <v>11</v>
      </c>
      <c r="J2976" s="827">
        <v>132.15</v>
      </c>
      <c r="K2976" s="21">
        <f t="shared" si="202"/>
        <v>1453.65</v>
      </c>
      <c r="L2976" s="21">
        <f t="shared" si="201"/>
        <v>210</v>
      </c>
      <c r="M2976" s="21">
        <f t="shared" si="204"/>
        <v>210</v>
      </c>
      <c r="N2976" s="21">
        <f t="shared" si="203"/>
        <v>1663.65</v>
      </c>
      <c r="O2976" s="817" t="s">
        <v>6</v>
      </c>
      <c r="P2976" s="817" t="s">
        <v>125</v>
      </c>
      <c r="Q2976" s="822" t="s">
        <v>8</v>
      </c>
      <c r="R2976" s="823" t="s">
        <v>9</v>
      </c>
    </row>
    <row r="2977" spans="1:18" ht="15" hidden="1" customHeight="1">
      <c r="A2977" s="816">
        <v>210604</v>
      </c>
      <c r="B2977" s="817" t="s">
        <v>651</v>
      </c>
      <c r="C2977" s="817" t="s">
        <v>572</v>
      </c>
      <c r="D2977" s="817" t="s">
        <v>3</v>
      </c>
      <c r="E2977" s="818">
        <v>44513</v>
      </c>
      <c r="F2977" s="834" t="s">
        <v>71</v>
      </c>
      <c r="G2977" s="836" t="s">
        <v>465</v>
      </c>
      <c r="H2977" s="817" t="s">
        <v>73</v>
      </c>
      <c r="I2977" s="821">
        <v>11</v>
      </c>
      <c r="J2977" s="827">
        <v>70.81</v>
      </c>
      <c r="K2977" s="21">
        <f t="shared" si="202"/>
        <v>778.91000000000008</v>
      </c>
      <c r="L2977" s="21">
        <f t="shared" si="201"/>
        <v>210</v>
      </c>
      <c r="M2977" s="21">
        <f t="shared" si="204"/>
        <v>210</v>
      </c>
      <c r="N2977" s="21">
        <f t="shared" si="203"/>
        <v>988.91000000000008</v>
      </c>
      <c r="O2977" s="817" t="s">
        <v>6</v>
      </c>
      <c r="P2977" s="817" t="s">
        <v>125</v>
      </c>
      <c r="Q2977" s="822" t="s">
        <v>8</v>
      </c>
      <c r="R2977" s="823" t="s">
        <v>9</v>
      </c>
    </row>
    <row r="2978" spans="1:18" ht="15" hidden="1" customHeight="1">
      <c r="A2978" s="816">
        <v>116787</v>
      </c>
      <c r="B2978" s="817" t="s">
        <v>638</v>
      </c>
      <c r="C2978" s="817" t="s">
        <v>209</v>
      </c>
      <c r="D2978" s="817" t="s">
        <v>3</v>
      </c>
      <c r="E2978" s="818">
        <v>44514</v>
      </c>
      <c r="F2978" s="834" t="s">
        <v>71</v>
      </c>
      <c r="G2978" s="836" t="s">
        <v>696</v>
      </c>
      <c r="H2978" s="817" t="s">
        <v>73</v>
      </c>
      <c r="I2978" s="821">
        <v>11.5</v>
      </c>
      <c r="J2978" s="827">
        <v>146.88999999999999</v>
      </c>
      <c r="K2978" s="21">
        <f t="shared" si="202"/>
        <v>1689.2349999999999</v>
      </c>
      <c r="L2978" s="21">
        <f t="shared" si="201"/>
        <v>210</v>
      </c>
      <c r="M2978" s="21">
        <f t="shared" si="204"/>
        <v>210</v>
      </c>
      <c r="N2978" s="21">
        <f t="shared" si="203"/>
        <v>1899.2349999999999</v>
      </c>
      <c r="O2978" s="817" t="s">
        <v>6</v>
      </c>
      <c r="P2978" s="817" t="s">
        <v>125</v>
      </c>
      <c r="Q2978" s="822" t="s">
        <v>8</v>
      </c>
      <c r="R2978" s="823" t="s">
        <v>9</v>
      </c>
    </row>
    <row r="2979" spans="1:18" ht="15" hidden="1" customHeight="1">
      <c r="A2979" s="816">
        <v>117367</v>
      </c>
      <c r="B2979" s="817" t="s">
        <v>575</v>
      </c>
      <c r="C2979" s="817" t="s">
        <v>401</v>
      </c>
      <c r="D2979" s="817" t="s">
        <v>3</v>
      </c>
      <c r="E2979" s="818">
        <v>44514</v>
      </c>
      <c r="F2979" s="834" t="s">
        <v>71</v>
      </c>
      <c r="G2979" s="836" t="s">
        <v>696</v>
      </c>
      <c r="H2979" s="817" t="s">
        <v>73</v>
      </c>
      <c r="I2979" s="821">
        <v>11</v>
      </c>
      <c r="J2979" s="827">
        <v>81.03</v>
      </c>
      <c r="K2979" s="21">
        <f t="shared" si="202"/>
        <v>891.33</v>
      </c>
      <c r="L2979" s="21">
        <f t="shared" si="201"/>
        <v>210</v>
      </c>
      <c r="M2979" s="21">
        <f t="shared" si="204"/>
        <v>210</v>
      </c>
      <c r="N2979" s="21">
        <f t="shared" si="203"/>
        <v>1101.33</v>
      </c>
      <c r="O2979" s="817" t="s">
        <v>6</v>
      </c>
      <c r="P2979" s="817" t="s">
        <v>125</v>
      </c>
      <c r="Q2979" s="822" t="s">
        <v>8</v>
      </c>
      <c r="R2979" s="823" t="s">
        <v>9</v>
      </c>
    </row>
    <row r="2980" spans="1:18" ht="15" hidden="1" customHeight="1">
      <c r="A2980" s="816">
        <v>117537</v>
      </c>
      <c r="B2980" s="817" t="s">
        <v>582</v>
      </c>
      <c r="C2980" s="817" t="s">
        <v>59</v>
      </c>
      <c r="D2980" s="817" t="s">
        <v>3</v>
      </c>
      <c r="E2980" s="818">
        <v>44514</v>
      </c>
      <c r="F2980" s="834" t="s">
        <v>71</v>
      </c>
      <c r="G2980" s="836" t="s">
        <v>696</v>
      </c>
      <c r="H2980" s="817" t="s">
        <v>73</v>
      </c>
      <c r="I2980" s="821">
        <v>11</v>
      </c>
      <c r="J2980" s="827">
        <v>111.7</v>
      </c>
      <c r="K2980" s="21">
        <f t="shared" si="202"/>
        <v>1228.7</v>
      </c>
      <c r="L2980" s="21">
        <f t="shared" ref="L2980:L3043" si="205">IF(OR(I2980=11,I2980&gt;11),210,210*(I2980/11))</f>
        <v>210</v>
      </c>
      <c r="M2980" s="21">
        <f t="shared" si="204"/>
        <v>210</v>
      </c>
      <c r="N2980" s="21">
        <f t="shared" si="203"/>
        <v>1438.7</v>
      </c>
      <c r="O2980" s="817" t="s">
        <v>6</v>
      </c>
      <c r="P2980" s="817" t="s">
        <v>125</v>
      </c>
      <c r="Q2980" s="822" t="s">
        <v>8</v>
      </c>
      <c r="R2980" s="823" t="s">
        <v>9</v>
      </c>
    </row>
    <row r="2981" spans="1:18" ht="15" hidden="1" customHeight="1">
      <c r="A2981" s="816">
        <v>117541</v>
      </c>
      <c r="B2981" s="817" t="s">
        <v>564</v>
      </c>
      <c r="C2981" s="817" t="s">
        <v>59</v>
      </c>
      <c r="D2981" s="817" t="s">
        <v>3</v>
      </c>
      <c r="E2981" s="818">
        <v>44514</v>
      </c>
      <c r="F2981" s="834" t="s">
        <v>71</v>
      </c>
      <c r="G2981" s="836" t="s">
        <v>696</v>
      </c>
      <c r="H2981" s="817" t="s">
        <v>73</v>
      </c>
      <c r="I2981" s="821">
        <v>11</v>
      </c>
      <c r="J2981" s="827">
        <v>111.7</v>
      </c>
      <c r="K2981" s="21">
        <f t="shared" si="202"/>
        <v>1228.7</v>
      </c>
      <c r="L2981" s="21">
        <f t="shared" si="205"/>
        <v>210</v>
      </c>
      <c r="M2981" s="21">
        <f t="shared" si="204"/>
        <v>210</v>
      </c>
      <c r="N2981" s="21">
        <f t="shared" si="203"/>
        <v>1438.7</v>
      </c>
      <c r="O2981" s="817" t="s">
        <v>6</v>
      </c>
      <c r="P2981" s="817" t="s">
        <v>125</v>
      </c>
      <c r="Q2981" s="822" t="s">
        <v>8</v>
      </c>
      <c r="R2981" s="823" t="s">
        <v>9</v>
      </c>
    </row>
    <row r="2982" spans="1:18" ht="15" hidden="1" customHeight="1">
      <c r="A2982" s="816">
        <v>118370</v>
      </c>
      <c r="B2982" s="817" t="s">
        <v>222</v>
      </c>
      <c r="C2982" s="817" t="s">
        <v>18</v>
      </c>
      <c r="D2982" s="817" t="s">
        <v>3</v>
      </c>
      <c r="E2982" s="818">
        <v>44514</v>
      </c>
      <c r="F2982" s="834" t="s">
        <v>71</v>
      </c>
      <c r="G2982" s="836" t="s">
        <v>223</v>
      </c>
      <c r="H2982" s="817" t="s">
        <v>73</v>
      </c>
      <c r="I2982" s="821">
        <v>11</v>
      </c>
      <c r="J2982" s="827">
        <v>150.59</v>
      </c>
      <c r="K2982" s="21">
        <f t="shared" si="202"/>
        <v>1656.49</v>
      </c>
      <c r="L2982" s="21">
        <f t="shared" si="205"/>
        <v>210</v>
      </c>
      <c r="M2982" s="21">
        <f t="shared" si="204"/>
        <v>210</v>
      </c>
      <c r="N2982" s="21">
        <f t="shared" si="203"/>
        <v>1866.49</v>
      </c>
      <c r="O2982" s="817"/>
      <c r="P2982" s="817"/>
      <c r="Q2982" s="822" t="s">
        <v>8</v>
      </c>
      <c r="R2982" s="823" t="s">
        <v>9</v>
      </c>
    </row>
    <row r="2983" spans="1:18" ht="15" hidden="1" customHeight="1">
      <c r="A2983" s="816">
        <v>118488</v>
      </c>
      <c r="B2983" s="817" t="s">
        <v>604</v>
      </c>
      <c r="C2983" s="817" t="s">
        <v>401</v>
      </c>
      <c r="D2983" s="817" t="s">
        <v>3</v>
      </c>
      <c r="E2983" s="818">
        <v>44514</v>
      </c>
      <c r="F2983" s="834" t="s">
        <v>71</v>
      </c>
      <c r="G2983" s="836" t="s">
        <v>696</v>
      </c>
      <c r="H2983" s="817" t="s">
        <v>73</v>
      </c>
      <c r="I2983" s="821">
        <v>11</v>
      </c>
      <c r="J2983" s="827">
        <v>81.03</v>
      </c>
      <c r="K2983" s="21">
        <f t="shared" si="202"/>
        <v>891.33</v>
      </c>
      <c r="L2983" s="21">
        <f t="shared" si="205"/>
        <v>210</v>
      </c>
      <c r="M2983" s="21">
        <f t="shared" si="204"/>
        <v>210</v>
      </c>
      <c r="N2983" s="21">
        <f t="shared" si="203"/>
        <v>1101.33</v>
      </c>
      <c r="O2983" s="817" t="s">
        <v>6</v>
      </c>
      <c r="P2983" s="817" t="s">
        <v>125</v>
      </c>
      <c r="Q2983" s="822" t="s">
        <v>8</v>
      </c>
      <c r="R2983" s="823" t="s">
        <v>9</v>
      </c>
    </row>
    <row r="2984" spans="1:18" ht="15" hidden="1" customHeight="1">
      <c r="A2984" s="816">
        <v>139162</v>
      </c>
      <c r="B2984" s="817" t="s">
        <v>568</v>
      </c>
      <c r="C2984" s="817" t="s">
        <v>36</v>
      </c>
      <c r="D2984" s="817" t="s">
        <v>3</v>
      </c>
      <c r="E2984" s="818">
        <v>44514</v>
      </c>
      <c r="F2984" s="834" t="s">
        <v>71</v>
      </c>
      <c r="G2984" s="836" t="s">
        <v>696</v>
      </c>
      <c r="H2984" s="817" t="s">
        <v>73</v>
      </c>
      <c r="I2984" s="821">
        <v>11</v>
      </c>
      <c r="J2984" s="827">
        <v>132.15</v>
      </c>
      <c r="K2984" s="21">
        <f t="shared" si="202"/>
        <v>1453.65</v>
      </c>
      <c r="L2984" s="21">
        <f t="shared" si="205"/>
        <v>210</v>
      </c>
      <c r="M2984" s="21">
        <f t="shared" si="204"/>
        <v>210</v>
      </c>
      <c r="N2984" s="21">
        <f t="shared" si="203"/>
        <v>1663.65</v>
      </c>
      <c r="O2984" s="817" t="s">
        <v>6</v>
      </c>
      <c r="P2984" s="817" t="s">
        <v>125</v>
      </c>
      <c r="Q2984" s="822" t="s">
        <v>8</v>
      </c>
      <c r="R2984" s="823" t="s">
        <v>9</v>
      </c>
    </row>
    <row r="2985" spans="1:18" ht="15" hidden="1" customHeight="1">
      <c r="A2985" s="816">
        <v>156150</v>
      </c>
      <c r="B2985" s="817" t="s">
        <v>579</v>
      </c>
      <c r="C2985" s="817" t="s">
        <v>39</v>
      </c>
      <c r="D2985" s="817" t="s">
        <v>3</v>
      </c>
      <c r="E2985" s="818">
        <v>44514</v>
      </c>
      <c r="F2985" s="834" t="s">
        <v>71</v>
      </c>
      <c r="G2985" s="836" t="s">
        <v>696</v>
      </c>
      <c r="H2985" s="817" t="s">
        <v>73</v>
      </c>
      <c r="I2985" s="821">
        <v>11</v>
      </c>
      <c r="J2985" s="827">
        <v>81.03</v>
      </c>
      <c r="K2985" s="21">
        <f t="shared" si="202"/>
        <v>891.33</v>
      </c>
      <c r="L2985" s="21">
        <f t="shared" si="205"/>
        <v>210</v>
      </c>
      <c r="M2985" s="21">
        <f t="shared" si="204"/>
        <v>210</v>
      </c>
      <c r="N2985" s="21">
        <f t="shared" si="203"/>
        <v>1101.33</v>
      </c>
      <c r="O2985" s="817" t="s">
        <v>6</v>
      </c>
      <c r="P2985" s="817" t="s">
        <v>125</v>
      </c>
      <c r="Q2985" s="822" t="s">
        <v>8</v>
      </c>
      <c r="R2985" s="823" t="s">
        <v>9</v>
      </c>
    </row>
    <row r="2986" spans="1:18" ht="15" hidden="1" customHeight="1">
      <c r="A2986" s="816">
        <v>180376</v>
      </c>
      <c r="B2986" s="817" t="s">
        <v>569</v>
      </c>
      <c r="C2986" s="817" t="s">
        <v>36</v>
      </c>
      <c r="D2986" s="817" t="s">
        <v>3</v>
      </c>
      <c r="E2986" s="818">
        <v>44514</v>
      </c>
      <c r="F2986" s="834" t="s">
        <v>71</v>
      </c>
      <c r="G2986" s="836" t="s">
        <v>696</v>
      </c>
      <c r="H2986" s="817" t="s">
        <v>73</v>
      </c>
      <c r="I2986" s="821">
        <v>11</v>
      </c>
      <c r="J2986" s="827">
        <v>132.15</v>
      </c>
      <c r="K2986" s="21">
        <f t="shared" si="202"/>
        <v>1453.65</v>
      </c>
      <c r="L2986" s="21">
        <f t="shared" si="205"/>
        <v>210</v>
      </c>
      <c r="M2986" s="21">
        <f t="shared" si="204"/>
        <v>210</v>
      </c>
      <c r="N2986" s="21">
        <f t="shared" si="203"/>
        <v>1663.65</v>
      </c>
      <c r="O2986" s="817" t="s">
        <v>6</v>
      </c>
      <c r="P2986" s="817" t="s">
        <v>125</v>
      </c>
      <c r="Q2986" s="822" t="s">
        <v>8</v>
      </c>
      <c r="R2986" s="823" t="s">
        <v>9</v>
      </c>
    </row>
    <row r="2987" spans="1:18" ht="15" hidden="1" customHeight="1">
      <c r="A2987" s="816">
        <v>188879</v>
      </c>
      <c r="B2987" s="817" t="s">
        <v>585</v>
      </c>
      <c r="C2987" s="817" t="s">
        <v>36</v>
      </c>
      <c r="D2987" s="817" t="s">
        <v>3</v>
      </c>
      <c r="E2987" s="818">
        <v>44514</v>
      </c>
      <c r="F2987" s="834" t="s">
        <v>71</v>
      </c>
      <c r="G2987" s="836" t="s">
        <v>696</v>
      </c>
      <c r="H2987" s="817" t="s">
        <v>73</v>
      </c>
      <c r="I2987" s="821">
        <v>11</v>
      </c>
      <c r="J2987" s="827">
        <v>132.15</v>
      </c>
      <c r="K2987" s="21">
        <f t="shared" si="202"/>
        <v>1453.65</v>
      </c>
      <c r="L2987" s="21">
        <f t="shared" si="205"/>
        <v>210</v>
      </c>
      <c r="M2987" s="21">
        <f t="shared" si="204"/>
        <v>210</v>
      </c>
      <c r="N2987" s="21">
        <f t="shared" si="203"/>
        <v>1663.65</v>
      </c>
      <c r="O2987" s="817" t="s">
        <v>6</v>
      </c>
      <c r="P2987" s="817" t="s">
        <v>125</v>
      </c>
      <c r="Q2987" s="822" t="s">
        <v>8</v>
      </c>
      <c r="R2987" s="823" t="s">
        <v>9</v>
      </c>
    </row>
    <row r="2988" spans="1:18" ht="15" hidden="1" customHeight="1">
      <c r="A2988" s="816">
        <v>188896</v>
      </c>
      <c r="B2988" s="817" t="s">
        <v>670</v>
      </c>
      <c r="C2988" s="817" t="s">
        <v>209</v>
      </c>
      <c r="D2988" s="817" t="s">
        <v>3</v>
      </c>
      <c r="E2988" s="818">
        <v>44514</v>
      </c>
      <c r="F2988" s="834" t="s">
        <v>71</v>
      </c>
      <c r="G2988" s="836" t="s">
        <v>696</v>
      </c>
      <c r="H2988" s="817" t="s">
        <v>73</v>
      </c>
      <c r="I2988" s="821">
        <v>11.5</v>
      </c>
      <c r="J2988" s="827">
        <v>146.88999999999999</v>
      </c>
      <c r="K2988" s="21">
        <f t="shared" si="202"/>
        <v>1689.2349999999999</v>
      </c>
      <c r="L2988" s="21">
        <f t="shared" si="205"/>
        <v>210</v>
      </c>
      <c r="M2988" s="21">
        <f t="shared" si="204"/>
        <v>210</v>
      </c>
      <c r="N2988" s="21">
        <f t="shared" si="203"/>
        <v>1899.2349999999999</v>
      </c>
      <c r="O2988" s="817" t="s">
        <v>6</v>
      </c>
      <c r="P2988" s="817" t="s">
        <v>125</v>
      </c>
      <c r="Q2988" s="822" t="s">
        <v>8</v>
      </c>
      <c r="R2988" s="823" t="s">
        <v>9</v>
      </c>
    </row>
    <row r="2989" spans="1:18" ht="15" hidden="1" customHeight="1">
      <c r="A2989" s="816">
        <v>196040</v>
      </c>
      <c r="B2989" s="817" t="s">
        <v>671</v>
      </c>
      <c r="C2989" s="817" t="s">
        <v>36</v>
      </c>
      <c r="D2989" s="817" t="s">
        <v>3</v>
      </c>
      <c r="E2989" s="818">
        <v>44514</v>
      </c>
      <c r="F2989" s="834" t="s">
        <v>71</v>
      </c>
      <c r="G2989" s="836" t="s">
        <v>696</v>
      </c>
      <c r="H2989" s="817" t="s">
        <v>73</v>
      </c>
      <c r="I2989" s="821">
        <v>11</v>
      </c>
      <c r="J2989" s="827">
        <v>132.15</v>
      </c>
      <c r="K2989" s="21">
        <f t="shared" si="202"/>
        <v>1453.65</v>
      </c>
      <c r="L2989" s="21">
        <f t="shared" si="205"/>
        <v>210</v>
      </c>
      <c r="M2989" s="21">
        <f t="shared" si="204"/>
        <v>210</v>
      </c>
      <c r="N2989" s="21">
        <f t="shared" si="203"/>
        <v>1663.65</v>
      </c>
      <c r="O2989" s="817" t="s">
        <v>6</v>
      </c>
      <c r="P2989" s="817" t="s">
        <v>125</v>
      </c>
      <c r="Q2989" s="822" t="s">
        <v>8</v>
      </c>
      <c r="R2989" s="823" t="s">
        <v>9</v>
      </c>
    </row>
    <row r="2990" spans="1:18" ht="15" hidden="1" customHeight="1">
      <c r="A2990" s="816">
        <v>201359</v>
      </c>
      <c r="B2990" s="817" t="s">
        <v>672</v>
      </c>
      <c r="C2990" s="817" t="s">
        <v>36</v>
      </c>
      <c r="D2990" s="817" t="s">
        <v>3</v>
      </c>
      <c r="E2990" s="818">
        <v>44514</v>
      </c>
      <c r="F2990" s="834" t="s">
        <v>71</v>
      </c>
      <c r="G2990" s="836" t="s">
        <v>696</v>
      </c>
      <c r="H2990" s="817" t="s">
        <v>73</v>
      </c>
      <c r="I2990" s="821">
        <v>11</v>
      </c>
      <c r="J2990" s="827">
        <v>132.15</v>
      </c>
      <c r="K2990" s="21">
        <f t="shared" si="202"/>
        <v>1453.65</v>
      </c>
      <c r="L2990" s="21">
        <f t="shared" si="205"/>
        <v>210</v>
      </c>
      <c r="M2990" s="21">
        <f t="shared" si="204"/>
        <v>210</v>
      </c>
      <c r="N2990" s="21">
        <f t="shared" si="203"/>
        <v>1663.65</v>
      </c>
      <c r="O2990" s="817" t="s">
        <v>6</v>
      </c>
      <c r="P2990" s="817" t="s">
        <v>125</v>
      </c>
      <c r="Q2990" s="822" t="s">
        <v>8</v>
      </c>
      <c r="R2990" s="823" t="s">
        <v>9</v>
      </c>
    </row>
    <row r="2991" spans="1:18" ht="15" hidden="1" customHeight="1">
      <c r="A2991" s="816">
        <v>210604</v>
      </c>
      <c r="B2991" s="817" t="s">
        <v>651</v>
      </c>
      <c r="C2991" s="817" t="s">
        <v>572</v>
      </c>
      <c r="D2991" s="817" t="s">
        <v>3</v>
      </c>
      <c r="E2991" s="818">
        <v>44514</v>
      </c>
      <c r="F2991" s="834" t="s">
        <v>71</v>
      </c>
      <c r="G2991" s="836" t="s">
        <v>696</v>
      </c>
      <c r="H2991" s="817" t="s">
        <v>73</v>
      </c>
      <c r="I2991" s="821">
        <v>11</v>
      </c>
      <c r="J2991" s="827">
        <v>70.81</v>
      </c>
      <c r="K2991" s="21">
        <f t="shared" si="202"/>
        <v>778.91000000000008</v>
      </c>
      <c r="L2991" s="21">
        <f t="shared" si="205"/>
        <v>210</v>
      </c>
      <c r="M2991" s="21">
        <f t="shared" si="204"/>
        <v>210</v>
      </c>
      <c r="N2991" s="21">
        <f t="shared" si="203"/>
        <v>988.91000000000008</v>
      </c>
      <c r="O2991" s="817" t="s">
        <v>6</v>
      </c>
      <c r="P2991" s="817" t="s">
        <v>125</v>
      </c>
      <c r="Q2991" s="822" t="s">
        <v>8</v>
      </c>
      <c r="R2991" s="823" t="s">
        <v>9</v>
      </c>
    </row>
    <row r="2992" spans="1:18" ht="15" hidden="1" customHeight="1">
      <c r="A2992" s="816">
        <v>116532</v>
      </c>
      <c r="B2992" s="817" t="s">
        <v>550</v>
      </c>
      <c r="C2992" s="817" t="s">
        <v>209</v>
      </c>
      <c r="D2992" s="817" t="s">
        <v>3</v>
      </c>
      <c r="E2992" s="818">
        <v>44515</v>
      </c>
      <c r="F2992" s="834" t="s">
        <v>71</v>
      </c>
      <c r="G2992" s="836" t="s">
        <v>696</v>
      </c>
      <c r="H2992" s="817" t="s">
        <v>73</v>
      </c>
      <c r="I2992" s="821">
        <v>12</v>
      </c>
      <c r="J2992" s="827">
        <v>146.88999999999999</v>
      </c>
      <c r="K2992" s="21">
        <f t="shared" si="202"/>
        <v>1762.6799999999998</v>
      </c>
      <c r="L2992" s="21">
        <f t="shared" si="205"/>
        <v>210</v>
      </c>
      <c r="M2992" s="21">
        <f t="shared" si="204"/>
        <v>210</v>
      </c>
      <c r="N2992" s="21">
        <f t="shared" si="203"/>
        <v>1972.6799999999998</v>
      </c>
      <c r="O2992" s="817" t="s">
        <v>6</v>
      </c>
      <c r="P2992" s="817" t="s">
        <v>125</v>
      </c>
      <c r="Q2992" s="822" t="s">
        <v>8</v>
      </c>
      <c r="R2992" s="823" t="s">
        <v>9</v>
      </c>
    </row>
    <row r="2993" spans="1:18" ht="15" hidden="1" customHeight="1">
      <c r="A2993" s="816">
        <v>116787</v>
      </c>
      <c r="B2993" s="817" t="s">
        <v>638</v>
      </c>
      <c r="C2993" s="817" t="s">
        <v>209</v>
      </c>
      <c r="D2993" s="817" t="s">
        <v>3</v>
      </c>
      <c r="E2993" s="818">
        <v>44515</v>
      </c>
      <c r="F2993" s="834" t="s">
        <v>71</v>
      </c>
      <c r="G2993" s="836" t="s">
        <v>696</v>
      </c>
      <c r="H2993" s="817" t="s">
        <v>73</v>
      </c>
      <c r="I2993" s="821">
        <v>12</v>
      </c>
      <c r="J2993" s="827">
        <v>146.88999999999999</v>
      </c>
      <c r="K2993" s="21">
        <f t="shared" si="202"/>
        <v>1762.6799999999998</v>
      </c>
      <c r="L2993" s="21">
        <f t="shared" si="205"/>
        <v>210</v>
      </c>
      <c r="M2993" s="21">
        <f t="shared" si="204"/>
        <v>210</v>
      </c>
      <c r="N2993" s="21">
        <f t="shared" si="203"/>
        <v>1972.6799999999998</v>
      </c>
      <c r="O2993" s="817" t="s">
        <v>6</v>
      </c>
      <c r="P2993" s="817" t="s">
        <v>125</v>
      </c>
      <c r="Q2993" s="822" t="s">
        <v>8</v>
      </c>
      <c r="R2993" s="823" t="s">
        <v>9</v>
      </c>
    </row>
    <row r="2994" spans="1:18" ht="15" hidden="1" customHeight="1">
      <c r="A2994" s="816">
        <v>117367</v>
      </c>
      <c r="B2994" s="817" t="s">
        <v>575</v>
      </c>
      <c r="C2994" s="817" t="s">
        <v>401</v>
      </c>
      <c r="D2994" s="817" t="s">
        <v>3</v>
      </c>
      <c r="E2994" s="818">
        <v>44515</v>
      </c>
      <c r="F2994" s="834" t="s">
        <v>71</v>
      </c>
      <c r="G2994" s="836" t="s">
        <v>696</v>
      </c>
      <c r="H2994" s="817" t="s">
        <v>73</v>
      </c>
      <c r="I2994" s="821">
        <v>12</v>
      </c>
      <c r="J2994" s="827">
        <v>81.03</v>
      </c>
      <c r="K2994" s="21">
        <f t="shared" si="202"/>
        <v>972.36</v>
      </c>
      <c r="L2994" s="21">
        <f t="shared" si="205"/>
        <v>210</v>
      </c>
      <c r="M2994" s="21">
        <f t="shared" si="204"/>
        <v>210</v>
      </c>
      <c r="N2994" s="21">
        <f t="shared" si="203"/>
        <v>1182.3600000000001</v>
      </c>
      <c r="O2994" s="817" t="s">
        <v>6</v>
      </c>
      <c r="P2994" s="817" t="s">
        <v>125</v>
      </c>
      <c r="Q2994" s="822" t="s">
        <v>8</v>
      </c>
      <c r="R2994" s="823" t="s">
        <v>9</v>
      </c>
    </row>
    <row r="2995" spans="1:18" ht="15" hidden="1" customHeight="1">
      <c r="A2995" s="816">
        <v>117537</v>
      </c>
      <c r="B2995" s="817" t="s">
        <v>582</v>
      </c>
      <c r="C2995" s="817" t="s">
        <v>59</v>
      </c>
      <c r="D2995" s="817" t="s">
        <v>3</v>
      </c>
      <c r="E2995" s="818">
        <v>44515</v>
      </c>
      <c r="F2995" s="834" t="s">
        <v>71</v>
      </c>
      <c r="G2995" s="836" t="s">
        <v>696</v>
      </c>
      <c r="H2995" s="817" t="s">
        <v>73</v>
      </c>
      <c r="I2995" s="821">
        <v>12</v>
      </c>
      <c r="J2995" s="827">
        <v>111.7</v>
      </c>
      <c r="K2995" s="21">
        <f t="shared" si="202"/>
        <v>1340.4</v>
      </c>
      <c r="L2995" s="21">
        <f t="shared" si="205"/>
        <v>210</v>
      </c>
      <c r="M2995" s="21">
        <f t="shared" si="204"/>
        <v>210</v>
      </c>
      <c r="N2995" s="21">
        <f t="shared" si="203"/>
        <v>1550.4</v>
      </c>
      <c r="O2995" s="817" t="s">
        <v>6</v>
      </c>
      <c r="P2995" s="817" t="s">
        <v>125</v>
      </c>
      <c r="Q2995" s="822" t="s">
        <v>8</v>
      </c>
      <c r="R2995" s="823" t="s">
        <v>9</v>
      </c>
    </row>
    <row r="2996" spans="1:18" ht="15" hidden="1" customHeight="1">
      <c r="A2996" s="816">
        <v>117541</v>
      </c>
      <c r="B2996" s="817" t="s">
        <v>564</v>
      </c>
      <c r="C2996" s="817" t="s">
        <v>59</v>
      </c>
      <c r="D2996" s="817" t="s">
        <v>3</v>
      </c>
      <c r="E2996" s="818">
        <v>44515</v>
      </c>
      <c r="F2996" s="834" t="s">
        <v>71</v>
      </c>
      <c r="G2996" s="836" t="s">
        <v>696</v>
      </c>
      <c r="H2996" s="817" t="s">
        <v>73</v>
      </c>
      <c r="I2996" s="821">
        <v>12</v>
      </c>
      <c r="J2996" s="827">
        <v>111.7</v>
      </c>
      <c r="K2996" s="21">
        <f t="shared" si="202"/>
        <v>1340.4</v>
      </c>
      <c r="L2996" s="21">
        <f t="shared" si="205"/>
        <v>210</v>
      </c>
      <c r="M2996" s="21">
        <f t="shared" si="204"/>
        <v>210</v>
      </c>
      <c r="N2996" s="21">
        <f t="shared" si="203"/>
        <v>1550.4</v>
      </c>
      <c r="O2996" s="817" t="s">
        <v>6</v>
      </c>
      <c r="P2996" s="817" t="s">
        <v>125</v>
      </c>
      <c r="Q2996" s="822" t="s">
        <v>8</v>
      </c>
      <c r="R2996" s="823" t="s">
        <v>9</v>
      </c>
    </row>
    <row r="2997" spans="1:18" ht="15" hidden="1" customHeight="1">
      <c r="A2997" s="816">
        <v>118370</v>
      </c>
      <c r="B2997" s="817" t="s">
        <v>222</v>
      </c>
      <c r="C2997" s="817" t="s">
        <v>18</v>
      </c>
      <c r="D2997" s="817" t="s">
        <v>3</v>
      </c>
      <c r="E2997" s="818">
        <v>44515</v>
      </c>
      <c r="F2997" s="834" t="s">
        <v>71</v>
      </c>
      <c r="G2997" s="836" t="s">
        <v>223</v>
      </c>
      <c r="H2997" s="817" t="s">
        <v>73</v>
      </c>
      <c r="I2997" s="821">
        <v>11</v>
      </c>
      <c r="J2997" s="827">
        <v>150.59</v>
      </c>
      <c r="K2997" s="21">
        <f t="shared" si="202"/>
        <v>1656.49</v>
      </c>
      <c r="L2997" s="21">
        <f t="shared" si="205"/>
        <v>210</v>
      </c>
      <c r="M2997" s="21">
        <f t="shared" si="204"/>
        <v>210</v>
      </c>
      <c r="N2997" s="21">
        <f t="shared" si="203"/>
        <v>1866.49</v>
      </c>
      <c r="O2997" s="817"/>
      <c r="P2997" s="817"/>
      <c r="Q2997" s="822" t="s">
        <v>8</v>
      </c>
      <c r="R2997" s="823" t="s">
        <v>9</v>
      </c>
    </row>
    <row r="2998" spans="1:18" ht="15" hidden="1" customHeight="1">
      <c r="A2998" s="816">
        <v>118488</v>
      </c>
      <c r="B2998" s="817" t="s">
        <v>604</v>
      </c>
      <c r="C2998" s="817" t="s">
        <v>401</v>
      </c>
      <c r="D2998" s="817" t="s">
        <v>3</v>
      </c>
      <c r="E2998" s="818">
        <v>44515</v>
      </c>
      <c r="F2998" s="834" t="s">
        <v>71</v>
      </c>
      <c r="G2998" s="836" t="s">
        <v>696</v>
      </c>
      <c r="H2998" s="817" t="s">
        <v>73</v>
      </c>
      <c r="I2998" s="821">
        <v>12</v>
      </c>
      <c r="J2998" s="827">
        <v>81.03</v>
      </c>
      <c r="K2998" s="21">
        <f t="shared" si="202"/>
        <v>972.36</v>
      </c>
      <c r="L2998" s="21">
        <f t="shared" si="205"/>
        <v>210</v>
      </c>
      <c r="M2998" s="21">
        <f t="shared" si="204"/>
        <v>210</v>
      </c>
      <c r="N2998" s="21">
        <f t="shared" si="203"/>
        <v>1182.3600000000001</v>
      </c>
      <c r="O2998" s="817" t="s">
        <v>6</v>
      </c>
      <c r="P2998" s="817" t="s">
        <v>125</v>
      </c>
      <c r="Q2998" s="822" t="s">
        <v>8</v>
      </c>
      <c r="R2998" s="823" t="s">
        <v>9</v>
      </c>
    </row>
    <row r="2999" spans="1:18" ht="15" hidden="1" customHeight="1">
      <c r="A2999" s="816">
        <v>136050</v>
      </c>
      <c r="B2999" s="817" t="s">
        <v>669</v>
      </c>
      <c r="C2999" s="817" t="s">
        <v>36</v>
      </c>
      <c r="D2999" s="817" t="s">
        <v>3</v>
      </c>
      <c r="E2999" s="818">
        <v>44515</v>
      </c>
      <c r="F2999" s="834" t="s">
        <v>71</v>
      </c>
      <c r="G2999" s="836" t="s">
        <v>696</v>
      </c>
      <c r="H2999" s="817" t="s">
        <v>73</v>
      </c>
      <c r="I2999" s="821">
        <v>12</v>
      </c>
      <c r="J2999" s="827">
        <v>132.15</v>
      </c>
      <c r="K2999" s="21">
        <f t="shared" si="202"/>
        <v>1585.8000000000002</v>
      </c>
      <c r="L2999" s="21">
        <f t="shared" si="205"/>
        <v>210</v>
      </c>
      <c r="M2999" s="21">
        <f t="shared" si="204"/>
        <v>210</v>
      </c>
      <c r="N2999" s="21">
        <f t="shared" si="203"/>
        <v>1795.8000000000002</v>
      </c>
      <c r="O2999" s="817" t="s">
        <v>6</v>
      </c>
      <c r="P2999" s="817" t="s">
        <v>125</v>
      </c>
      <c r="Q2999" s="822" t="s">
        <v>8</v>
      </c>
      <c r="R2999" s="823" t="s">
        <v>9</v>
      </c>
    </row>
    <row r="3000" spans="1:18" ht="15" hidden="1" customHeight="1">
      <c r="A3000" s="816">
        <v>139162</v>
      </c>
      <c r="B3000" s="817" t="s">
        <v>568</v>
      </c>
      <c r="C3000" s="817" t="s">
        <v>36</v>
      </c>
      <c r="D3000" s="817" t="s">
        <v>3</v>
      </c>
      <c r="E3000" s="818">
        <v>44515</v>
      </c>
      <c r="F3000" s="834" t="s">
        <v>71</v>
      </c>
      <c r="G3000" s="836" t="s">
        <v>696</v>
      </c>
      <c r="H3000" s="817" t="s">
        <v>73</v>
      </c>
      <c r="I3000" s="821">
        <v>12</v>
      </c>
      <c r="J3000" s="827">
        <v>132.15</v>
      </c>
      <c r="K3000" s="21">
        <f t="shared" si="202"/>
        <v>1585.8000000000002</v>
      </c>
      <c r="L3000" s="21">
        <f t="shared" si="205"/>
        <v>210</v>
      </c>
      <c r="M3000" s="21">
        <f t="shared" si="204"/>
        <v>210</v>
      </c>
      <c r="N3000" s="21">
        <f t="shared" si="203"/>
        <v>1795.8000000000002</v>
      </c>
      <c r="O3000" s="817" t="s">
        <v>6</v>
      </c>
      <c r="P3000" s="817" t="s">
        <v>125</v>
      </c>
      <c r="Q3000" s="822" t="s">
        <v>8</v>
      </c>
      <c r="R3000" s="823" t="s">
        <v>9</v>
      </c>
    </row>
    <row r="3001" spans="1:18" ht="15" hidden="1" customHeight="1">
      <c r="A3001" s="816">
        <v>156150</v>
      </c>
      <c r="B3001" s="817" t="s">
        <v>579</v>
      </c>
      <c r="C3001" s="817" t="s">
        <v>39</v>
      </c>
      <c r="D3001" s="817" t="s">
        <v>3</v>
      </c>
      <c r="E3001" s="818">
        <v>44515</v>
      </c>
      <c r="F3001" s="834" t="s">
        <v>71</v>
      </c>
      <c r="G3001" s="836" t="s">
        <v>696</v>
      </c>
      <c r="H3001" s="817" t="s">
        <v>73</v>
      </c>
      <c r="I3001" s="821">
        <v>12</v>
      </c>
      <c r="J3001" s="827">
        <v>81.03</v>
      </c>
      <c r="K3001" s="21">
        <f t="shared" si="202"/>
        <v>972.36</v>
      </c>
      <c r="L3001" s="21">
        <f t="shared" si="205"/>
        <v>210</v>
      </c>
      <c r="M3001" s="21">
        <f t="shared" si="204"/>
        <v>210</v>
      </c>
      <c r="N3001" s="21">
        <f t="shared" si="203"/>
        <v>1182.3600000000001</v>
      </c>
      <c r="O3001" s="817" t="s">
        <v>6</v>
      </c>
      <c r="P3001" s="817" t="s">
        <v>125</v>
      </c>
      <c r="Q3001" s="822" t="s">
        <v>8</v>
      </c>
      <c r="R3001" s="823" t="s">
        <v>9</v>
      </c>
    </row>
    <row r="3002" spans="1:18" ht="15" hidden="1" customHeight="1">
      <c r="A3002" s="816">
        <v>180376</v>
      </c>
      <c r="B3002" s="817" t="s">
        <v>569</v>
      </c>
      <c r="C3002" s="817" t="s">
        <v>36</v>
      </c>
      <c r="D3002" s="817" t="s">
        <v>3</v>
      </c>
      <c r="E3002" s="818">
        <v>44515</v>
      </c>
      <c r="F3002" s="834" t="s">
        <v>71</v>
      </c>
      <c r="G3002" s="836" t="s">
        <v>696</v>
      </c>
      <c r="H3002" s="817" t="s">
        <v>73</v>
      </c>
      <c r="I3002" s="821">
        <v>12</v>
      </c>
      <c r="J3002" s="827">
        <v>132.15</v>
      </c>
      <c r="K3002" s="21">
        <f t="shared" si="202"/>
        <v>1585.8000000000002</v>
      </c>
      <c r="L3002" s="21">
        <f t="shared" si="205"/>
        <v>210</v>
      </c>
      <c r="M3002" s="21">
        <f t="shared" si="204"/>
        <v>210</v>
      </c>
      <c r="N3002" s="21">
        <f t="shared" si="203"/>
        <v>1795.8000000000002</v>
      </c>
      <c r="O3002" s="817" t="s">
        <v>6</v>
      </c>
      <c r="P3002" s="817" t="s">
        <v>125</v>
      </c>
      <c r="Q3002" s="822" t="s">
        <v>8</v>
      </c>
      <c r="R3002" s="823" t="s">
        <v>9</v>
      </c>
    </row>
    <row r="3003" spans="1:18" ht="15" hidden="1" customHeight="1">
      <c r="A3003" s="816">
        <v>188879</v>
      </c>
      <c r="B3003" s="817" t="s">
        <v>585</v>
      </c>
      <c r="C3003" s="817" t="s">
        <v>36</v>
      </c>
      <c r="D3003" s="817" t="s">
        <v>3</v>
      </c>
      <c r="E3003" s="818">
        <v>44515</v>
      </c>
      <c r="F3003" s="834" t="s">
        <v>71</v>
      </c>
      <c r="G3003" s="836" t="s">
        <v>696</v>
      </c>
      <c r="H3003" s="817" t="s">
        <v>73</v>
      </c>
      <c r="I3003" s="821">
        <v>12</v>
      </c>
      <c r="J3003" s="827">
        <v>132.15</v>
      </c>
      <c r="K3003" s="21">
        <f t="shared" si="202"/>
        <v>1585.8000000000002</v>
      </c>
      <c r="L3003" s="21">
        <f t="shared" si="205"/>
        <v>210</v>
      </c>
      <c r="M3003" s="21">
        <f t="shared" si="204"/>
        <v>210</v>
      </c>
      <c r="N3003" s="21">
        <f t="shared" si="203"/>
        <v>1795.8000000000002</v>
      </c>
      <c r="O3003" s="817" t="s">
        <v>6</v>
      </c>
      <c r="P3003" s="817" t="s">
        <v>125</v>
      </c>
      <c r="Q3003" s="822" t="s">
        <v>8</v>
      </c>
      <c r="R3003" s="823" t="s">
        <v>9</v>
      </c>
    </row>
    <row r="3004" spans="1:18" ht="15" hidden="1" customHeight="1">
      <c r="A3004" s="816">
        <v>188896</v>
      </c>
      <c r="B3004" s="817" t="s">
        <v>670</v>
      </c>
      <c r="C3004" s="817" t="s">
        <v>209</v>
      </c>
      <c r="D3004" s="817" t="s">
        <v>3</v>
      </c>
      <c r="E3004" s="818">
        <v>44515</v>
      </c>
      <c r="F3004" s="834" t="s">
        <v>71</v>
      </c>
      <c r="G3004" s="836" t="s">
        <v>696</v>
      </c>
      <c r="H3004" s="817" t="s">
        <v>73</v>
      </c>
      <c r="I3004" s="821">
        <v>12</v>
      </c>
      <c r="J3004" s="827">
        <v>146.88999999999999</v>
      </c>
      <c r="K3004" s="21">
        <f t="shared" si="202"/>
        <v>1762.6799999999998</v>
      </c>
      <c r="L3004" s="21">
        <f t="shared" si="205"/>
        <v>210</v>
      </c>
      <c r="M3004" s="21">
        <f t="shared" si="204"/>
        <v>210</v>
      </c>
      <c r="N3004" s="21">
        <f t="shared" si="203"/>
        <v>1972.6799999999998</v>
      </c>
      <c r="O3004" s="817" t="s">
        <v>6</v>
      </c>
      <c r="P3004" s="817" t="s">
        <v>125</v>
      </c>
      <c r="Q3004" s="822" t="s">
        <v>8</v>
      </c>
      <c r="R3004" s="823" t="s">
        <v>9</v>
      </c>
    </row>
    <row r="3005" spans="1:18" ht="15" hidden="1" customHeight="1">
      <c r="A3005" s="816">
        <v>196040</v>
      </c>
      <c r="B3005" s="817" t="s">
        <v>671</v>
      </c>
      <c r="C3005" s="817" t="s">
        <v>36</v>
      </c>
      <c r="D3005" s="817" t="s">
        <v>3</v>
      </c>
      <c r="E3005" s="818">
        <v>44515</v>
      </c>
      <c r="F3005" s="817" t="s">
        <v>71</v>
      </c>
      <c r="G3005" s="819" t="s">
        <v>696</v>
      </c>
      <c r="H3005" s="817" t="s">
        <v>73</v>
      </c>
      <c r="I3005" s="821">
        <v>12</v>
      </c>
      <c r="J3005" s="827">
        <v>132.15</v>
      </c>
      <c r="K3005" s="21">
        <f t="shared" si="202"/>
        <v>1585.8000000000002</v>
      </c>
      <c r="L3005" s="21">
        <f t="shared" si="205"/>
        <v>210</v>
      </c>
      <c r="M3005" s="21">
        <f t="shared" si="204"/>
        <v>210</v>
      </c>
      <c r="N3005" s="21">
        <f t="shared" si="203"/>
        <v>1795.8000000000002</v>
      </c>
      <c r="O3005" s="817" t="s">
        <v>6</v>
      </c>
      <c r="P3005" s="817" t="s">
        <v>125</v>
      </c>
      <c r="Q3005" s="822" t="s">
        <v>8</v>
      </c>
      <c r="R3005" s="823" t="s">
        <v>9</v>
      </c>
    </row>
    <row r="3006" spans="1:18" ht="15" hidden="1" customHeight="1">
      <c r="A3006" s="816">
        <v>201359</v>
      </c>
      <c r="B3006" s="817" t="s">
        <v>672</v>
      </c>
      <c r="C3006" s="817" t="s">
        <v>36</v>
      </c>
      <c r="D3006" s="817" t="s">
        <v>3</v>
      </c>
      <c r="E3006" s="818">
        <v>44515</v>
      </c>
      <c r="F3006" s="817" t="s">
        <v>71</v>
      </c>
      <c r="G3006" s="819" t="s">
        <v>696</v>
      </c>
      <c r="H3006" s="817" t="s">
        <v>73</v>
      </c>
      <c r="I3006" s="821">
        <v>12</v>
      </c>
      <c r="J3006" s="827">
        <v>132.15</v>
      </c>
      <c r="K3006" s="21">
        <f t="shared" si="202"/>
        <v>1585.8000000000002</v>
      </c>
      <c r="L3006" s="21">
        <f t="shared" si="205"/>
        <v>210</v>
      </c>
      <c r="M3006" s="21">
        <f t="shared" si="204"/>
        <v>210</v>
      </c>
      <c r="N3006" s="21">
        <f t="shared" si="203"/>
        <v>1795.8000000000002</v>
      </c>
      <c r="O3006" s="817" t="s">
        <v>6</v>
      </c>
      <c r="P3006" s="817" t="s">
        <v>125</v>
      </c>
      <c r="Q3006" s="822" t="s">
        <v>8</v>
      </c>
      <c r="R3006" s="823" t="s">
        <v>9</v>
      </c>
    </row>
    <row r="3007" spans="1:18" ht="15" hidden="1" customHeight="1">
      <c r="A3007" s="816">
        <v>210604</v>
      </c>
      <c r="B3007" s="817" t="s">
        <v>651</v>
      </c>
      <c r="C3007" s="817" t="s">
        <v>572</v>
      </c>
      <c r="D3007" s="817" t="s">
        <v>3</v>
      </c>
      <c r="E3007" s="818">
        <v>44515</v>
      </c>
      <c r="F3007" s="817" t="s">
        <v>71</v>
      </c>
      <c r="G3007" s="819" t="s">
        <v>696</v>
      </c>
      <c r="H3007" s="817" t="s">
        <v>73</v>
      </c>
      <c r="I3007" s="821">
        <v>12</v>
      </c>
      <c r="J3007" s="827">
        <v>70.81</v>
      </c>
      <c r="K3007" s="21">
        <f t="shared" si="202"/>
        <v>849.72</v>
      </c>
      <c r="L3007" s="21">
        <f t="shared" si="205"/>
        <v>210</v>
      </c>
      <c r="M3007" s="21">
        <f t="shared" si="204"/>
        <v>210</v>
      </c>
      <c r="N3007" s="21">
        <f t="shared" si="203"/>
        <v>1059.72</v>
      </c>
      <c r="O3007" s="817" t="s">
        <v>6</v>
      </c>
      <c r="P3007" s="817" t="s">
        <v>125</v>
      </c>
      <c r="Q3007" s="822" t="s">
        <v>8</v>
      </c>
      <c r="R3007" s="823" t="s">
        <v>9</v>
      </c>
    </row>
    <row r="3008" spans="1:18" ht="15" hidden="1" customHeight="1">
      <c r="A3008" s="816">
        <v>116532</v>
      </c>
      <c r="B3008" s="817" t="s">
        <v>550</v>
      </c>
      <c r="C3008" s="817" t="s">
        <v>209</v>
      </c>
      <c r="D3008" s="817" t="s">
        <v>3</v>
      </c>
      <c r="E3008" s="818">
        <v>44516</v>
      </c>
      <c r="F3008" s="817" t="s">
        <v>71</v>
      </c>
      <c r="G3008" s="819" t="s">
        <v>696</v>
      </c>
      <c r="H3008" s="817" t="s">
        <v>73</v>
      </c>
      <c r="I3008" s="821">
        <v>11.5</v>
      </c>
      <c r="J3008" s="827">
        <v>146.88999999999999</v>
      </c>
      <c r="K3008" s="21">
        <f t="shared" si="202"/>
        <v>1689.2349999999999</v>
      </c>
      <c r="L3008" s="21">
        <f t="shared" si="205"/>
        <v>210</v>
      </c>
      <c r="M3008" s="21">
        <f t="shared" si="204"/>
        <v>210</v>
      </c>
      <c r="N3008" s="21">
        <f t="shared" si="203"/>
        <v>1899.2349999999999</v>
      </c>
      <c r="O3008" s="817" t="s">
        <v>6</v>
      </c>
      <c r="P3008" s="817" t="s">
        <v>125</v>
      </c>
      <c r="Q3008" s="822" t="s">
        <v>8</v>
      </c>
      <c r="R3008" s="823" t="s">
        <v>9</v>
      </c>
    </row>
    <row r="3009" spans="1:18" ht="15" hidden="1" customHeight="1">
      <c r="A3009" s="816">
        <v>116787</v>
      </c>
      <c r="B3009" s="817" t="s">
        <v>638</v>
      </c>
      <c r="C3009" s="817" t="s">
        <v>209</v>
      </c>
      <c r="D3009" s="817" t="s">
        <v>3</v>
      </c>
      <c r="E3009" s="818">
        <v>44516</v>
      </c>
      <c r="F3009" s="817" t="s">
        <v>71</v>
      </c>
      <c r="G3009" s="819" t="s">
        <v>696</v>
      </c>
      <c r="H3009" s="817" t="s">
        <v>73</v>
      </c>
      <c r="I3009" s="821">
        <v>11.5</v>
      </c>
      <c r="J3009" s="827">
        <v>146.88999999999999</v>
      </c>
      <c r="K3009" s="21">
        <f t="shared" si="202"/>
        <v>1689.2349999999999</v>
      </c>
      <c r="L3009" s="21">
        <f t="shared" si="205"/>
        <v>210</v>
      </c>
      <c r="M3009" s="21">
        <f t="shared" si="204"/>
        <v>210</v>
      </c>
      <c r="N3009" s="21">
        <f t="shared" si="203"/>
        <v>1899.2349999999999</v>
      </c>
      <c r="O3009" s="817" t="s">
        <v>6</v>
      </c>
      <c r="P3009" s="817" t="s">
        <v>125</v>
      </c>
      <c r="Q3009" s="822" t="s">
        <v>8</v>
      </c>
      <c r="R3009" s="823" t="s">
        <v>9</v>
      </c>
    </row>
    <row r="3010" spans="1:18" ht="15" hidden="1" customHeight="1">
      <c r="A3010" s="816">
        <v>117367</v>
      </c>
      <c r="B3010" s="817" t="s">
        <v>575</v>
      </c>
      <c r="C3010" s="817" t="s">
        <v>401</v>
      </c>
      <c r="D3010" s="817" t="s">
        <v>3</v>
      </c>
      <c r="E3010" s="818">
        <v>44516</v>
      </c>
      <c r="F3010" s="817" t="s">
        <v>71</v>
      </c>
      <c r="G3010" s="819" t="s">
        <v>696</v>
      </c>
      <c r="H3010" s="817" t="s">
        <v>73</v>
      </c>
      <c r="I3010" s="821">
        <v>11</v>
      </c>
      <c r="J3010" s="827">
        <v>81.03</v>
      </c>
      <c r="K3010" s="21">
        <f t="shared" si="202"/>
        <v>891.33</v>
      </c>
      <c r="L3010" s="21">
        <f t="shared" si="205"/>
        <v>210</v>
      </c>
      <c r="M3010" s="21">
        <f t="shared" si="204"/>
        <v>210</v>
      </c>
      <c r="N3010" s="21">
        <f t="shared" si="203"/>
        <v>1101.33</v>
      </c>
      <c r="O3010" s="817" t="s">
        <v>6</v>
      </c>
      <c r="P3010" s="817" t="s">
        <v>125</v>
      </c>
      <c r="Q3010" s="822" t="s">
        <v>8</v>
      </c>
      <c r="R3010" s="823" t="s">
        <v>9</v>
      </c>
    </row>
    <row r="3011" spans="1:18" ht="15" hidden="1" customHeight="1">
      <c r="A3011" s="816">
        <v>117537</v>
      </c>
      <c r="B3011" s="817" t="s">
        <v>582</v>
      </c>
      <c r="C3011" s="817" t="s">
        <v>59</v>
      </c>
      <c r="D3011" s="817" t="s">
        <v>3</v>
      </c>
      <c r="E3011" s="818">
        <v>44516</v>
      </c>
      <c r="F3011" s="817" t="s">
        <v>71</v>
      </c>
      <c r="G3011" s="819" t="s">
        <v>696</v>
      </c>
      <c r="H3011" s="817" t="s">
        <v>73</v>
      </c>
      <c r="I3011" s="821">
        <v>11</v>
      </c>
      <c r="J3011" s="827">
        <v>111.7</v>
      </c>
      <c r="K3011" s="21">
        <f t="shared" si="202"/>
        <v>1228.7</v>
      </c>
      <c r="L3011" s="21">
        <f t="shared" si="205"/>
        <v>210</v>
      </c>
      <c r="M3011" s="21">
        <f t="shared" si="204"/>
        <v>210</v>
      </c>
      <c r="N3011" s="21">
        <f t="shared" si="203"/>
        <v>1438.7</v>
      </c>
      <c r="O3011" s="817" t="s">
        <v>6</v>
      </c>
      <c r="P3011" s="817" t="s">
        <v>125</v>
      </c>
      <c r="Q3011" s="822" t="s">
        <v>8</v>
      </c>
      <c r="R3011" s="823" t="s">
        <v>9</v>
      </c>
    </row>
    <row r="3012" spans="1:18" ht="15" hidden="1" customHeight="1">
      <c r="A3012" s="816">
        <v>117541</v>
      </c>
      <c r="B3012" s="817" t="s">
        <v>564</v>
      </c>
      <c r="C3012" s="817" t="s">
        <v>59</v>
      </c>
      <c r="D3012" s="817" t="s">
        <v>3</v>
      </c>
      <c r="E3012" s="818">
        <v>44516</v>
      </c>
      <c r="F3012" s="817" t="s">
        <v>71</v>
      </c>
      <c r="G3012" s="819" t="s">
        <v>696</v>
      </c>
      <c r="H3012" s="817" t="s">
        <v>73</v>
      </c>
      <c r="I3012" s="821">
        <v>11</v>
      </c>
      <c r="J3012" s="827">
        <v>111.7</v>
      </c>
      <c r="K3012" s="21">
        <f t="shared" si="202"/>
        <v>1228.7</v>
      </c>
      <c r="L3012" s="21">
        <f t="shared" si="205"/>
        <v>210</v>
      </c>
      <c r="M3012" s="21">
        <f t="shared" si="204"/>
        <v>210</v>
      </c>
      <c r="N3012" s="21">
        <f t="shared" si="203"/>
        <v>1438.7</v>
      </c>
      <c r="O3012" s="817" t="s">
        <v>6</v>
      </c>
      <c r="P3012" s="817" t="s">
        <v>125</v>
      </c>
      <c r="Q3012" s="822" t="s">
        <v>8</v>
      </c>
      <c r="R3012" s="823" t="s">
        <v>9</v>
      </c>
    </row>
    <row r="3013" spans="1:18" ht="15" hidden="1" customHeight="1">
      <c r="A3013" s="816">
        <v>118370</v>
      </c>
      <c r="B3013" s="817" t="s">
        <v>222</v>
      </c>
      <c r="C3013" s="817" t="s">
        <v>18</v>
      </c>
      <c r="D3013" s="817" t="s">
        <v>3</v>
      </c>
      <c r="E3013" s="818">
        <v>44516</v>
      </c>
      <c r="F3013" s="817" t="s">
        <v>71</v>
      </c>
      <c r="G3013" s="819" t="s">
        <v>223</v>
      </c>
      <c r="H3013" s="817" t="s">
        <v>73</v>
      </c>
      <c r="I3013" s="821">
        <v>11</v>
      </c>
      <c r="J3013" s="827">
        <v>150.59</v>
      </c>
      <c r="K3013" s="21">
        <f t="shared" ref="K3013:K3076" si="206">J3013*I3013</f>
        <v>1656.49</v>
      </c>
      <c r="L3013" s="21">
        <f t="shared" si="205"/>
        <v>210</v>
      </c>
      <c r="M3013" s="21">
        <f t="shared" si="204"/>
        <v>210</v>
      </c>
      <c r="N3013" s="21">
        <f t="shared" si="203"/>
        <v>1866.49</v>
      </c>
      <c r="O3013" s="817"/>
      <c r="P3013" s="817"/>
      <c r="Q3013" s="822" t="s">
        <v>8</v>
      </c>
      <c r="R3013" s="823" t="s">
        <v>9</v>
      </c>
    </row>
    <row r="3014" spans="1:18" ht="15" hidden="1" customHeight="1">
      <c r="A3014" s="816">
        <v>118488</v>
      </c>
      <c r="B3014" s="817" t="s">
        <v>604</v>
      </c>
      <c r="C3014" s="817" t="s">
        <v>401</v>
      </c>
      <c r="D3014" s="817" t="s">
        <v>3</v>
      </c>
      <c r="E3014" s="818">
        <v>44516</v>
      </c>
      <c r="F3014" s="817" t="s">
        <v>71</v>
      </c>
      <c r="G3014" s="819" t="s">
        <v>696</v>
      </c>
      <c r="H3014" s="817" t="s">
        <v>73</v>
      </c>
      <c r="I3014" s="821">
        <v>11</v>
      </c>
      <c r="J3014" s="827">
        <v>81.03</v>
      </c>
      <c r="K3014" s="21">
        <f t="shared" si="206"/>
        <v>891.33</v>
      </c>
      <c r="L3014" s="21">
        <f t="shared" si="205"/>
        <v>210</v>
      </c>
      <c r="M3014" s="21">
        <f t="shared" si="204"/>
        <v>210</v>
      </c>
      <c r="N3014" s="21">
        <f t="shared" ref="N3014:N3077" si="207">K3014+M3014</f>
        <v>1101.33</v>
      </c>
      <c r="O3014" s="817" t="s">
        <v>6</v>
      </c>
      <c r="P3014" s="817" t="s">
        <v>125</v>
      </c>
      <c r="Q3014" s="822" t="s">
        <v>8</v>
      </c>
      <c r="R3014" s="823" t="s">
        <v>9</v>
      </c>
    </row>
    <row r="3015" spans="1:18" ht="15" hidden="1" customHeight="1">
      <c r="A3015" s="816">
        <v>119238</v>
      </c>
      <c r="B3015" s="817" t="s">
        <v>668</v>
      </c>
      <c r="C3015" s="817" t="s">
        <v>36</v>
      </c>
      <c r="D3015" s="817" t="s">
        <v>3</v>
      </c>
      <c r="E3015" s="818">
        <v>44516</v>
      </c>
      <c r="F3015" s="817" t="s">
        <v>71</v>
      </c>
      <c r="G3015" s="819" t="s">
        <v>696</v>
      </c>
      <c r="H3015" s="817" t="s">
        <v>73</v>
      </c>
      <c r="I3015" s="821">
        <v>11</v>
      </c>
      <c r="J3015" s="827">
        <v>132.15</v>
      </c>
      <c r="K3015" s="21">
        <f t="shared" si="206"/>
        <v>1453.65</v>
      </c>
      <c r="L3015" s="21">
        <f t="shared" si="205"/>
        <v>210</v>
      </c>
      <c r="M3015" s="21">
        <f t="shared" ref="M3015:M3078" si="208">IFERROR(ROUND(L3015,2),0)</f>
        <v>210</v>
      </c>
      <c r="N3015" s="21">
        <f t="shared" si="207"/>
        <v>1663.65</v>
      </c>
      <c r="O3015" s="817" t="s">
        <v>6</v>
      </c>
      <c r="P3015" s="817" t="s">
        <v>125</v>
      </c>
      <c r="Q3015" s="822" t="s">
        <v>8</v>
      </c>
      <c r="R3015" s="823" t="s">
        <v>9</v>
      </c>
    </row>
    <row r="3016" spans="1:18" ht="15" hidden="1" customHeight="1">
      <c r="A3016" s="816">
        <v>136050</v>
      </c>
      <c r="B3016" s="817" t="s">
        <v>669</v>
      </c>
      <c r="C3016" s="817" t="s">
        <v>36</v>
      </c>
      <c r="D3016" s="817" t="s">
        <v>3</v>
      </c>
      <c r="E3016" s="818">
        <v>44516</v>
      </c>
      <c r="F3016" s="817" t="s">
        <v>71</v>
      </c>
      <c r="G3016" s="819" t="s">
        <v>696</v>
      </c>
      <c r="H3016" s="817" t="s">
        <v>73</v>
      </c>
      <c r="I3016" s="821">
        <v>11</v>
      </c>
      <c r="J3016" s="827">
        <v>132.15</v>
      </c>
      <c r="K3016" s="21">
        <f t="shared" si="206"/>
        <v>1453.65</v>
      </c>
      <c r="L3016" s="21">
        <f t="shared" si="205"/>
        <v>210</v>
      </c>
      <c r="M3016" s="21">
        <f t="shared" si="208"/>
        <v>210</v>
      </c>
      <c r="N3016" s="21">
        <f t="shared" si="207"/>
        <v>1663.65</v>
      </c>
      <c r="O3016" s="817" t="s">
        <v>6</v>
      </c>
      <c r="P3016" s="817" t="s">
        <v>125</v>
      </c>
      <c r="Q3016" s="822" t="s">
        <v>8</v>
      </c>
      <c r="R3016" s="823" t="s">
        <v>9</v>
      </c>
    </row>
    <row r="3017" spans="1:18" ht="15" hidden="1" customHeight="1">
      <c r="A3017" s="816">
        <v>139162</v>
      </c>
      <c r="B3017" s="817" t="s">
        <v>568</v>
      </c>
      <c r="C3017" s="817" t="s">
        <v>36</v>
      </c>
      <c r="D3017" s="817" t="s">
        <v>3</v>
      </c>
      <c r="E3017" s="818">
        <v>44516</v>
      </c>
      <c r="F3017" s="817" t="s">
        <v>71</v>
      </c>
      <c r="G3017" s="819" t="s">
        <v>696</v>
      </c>
      <c r="H3017" s="817" t="s">
        <v>73</v>
      </c>
      <c r="I3017" s="821">
        <v>11</v>
      </c>
      <c r="J3017" s="827">
        <v>132.15</v>
      </c>
      <c r="K3017" s="21">
        <f t="shared" si="206"/>
        <v>1453.65</v>
      </c>
      <c r="L3017" s="21">
        <f t="shared" si="205"/>
        <v>210</v>
      </c>
      <c r="M3017" s="21">
        <f t="shared" si="208"/>
        <v>210</v>
      </c>
      <c r="N3017" s="21">
        <f t="shared" si="207"/>
        <v>1663.65</v>
      </c>
      <c r="O3017" s="817" t="s">
        <v>6</v>
      </c>
      <c r="P3017" s="817" t="s">
        <v>125</v>
      </c>
      <c r="Q3017" s="822" t="s">
        <v>8</v>
      </c>
      <c r="R3017" s="823" t="s">
        <v>9</v>
      </c>
    </row>
    <row r="3018" spans="1:18" ht="15" hidden="1" customHeight="1">
      <c r="A3018" s="816">
        <v>156150</v>
      </c>
      <c r="B3018" s="817" t="s">
        <v>579</v>
      </c>
      <c r="C3018" s="817" t="s">
        <v>39</v>
      </c>
      <c r="D3018" s="817" t="s">
        <v>3</v>
      </c>
      <c r="E3018" s="818">
        <v>44516</v>
      </c>
      <c r="F3018" s="817" t="s">
        <v>71</v>
      </c>
      <c r="G3018" s="819" t="s">
        <v>696</v>
      </c>
      <c r="H3018" s="817" t="s">
        <v>73</v>
      </c>
      <c r="I3018" s="821">
        <v>11</v>
      </c>
      <c r="J3018" s="827">
        <v>81.03</v>
      </c>
      <c r="K3018" s="21">
        <f t="shared" si="206"/>
        <v>891.33</v>
      </c>
      <c r="L3018" s="21">
        <f t="shared" si="205"/>
        <v>210</v>
      </c>
      <c r="M3018" s="21">
        <f t="shared" si="208"/>
        <v>210</v>
      </c>
      <c r="N3018" s="21">
        <f t="shared" si="207"/>
        <v>1101.33</v>
      </c>
      <c r="O3018" s="817" t="s">
        <v>6</v>
      </c>
      <c r="P3018" s="817" t="s">
        <v>125</v>
      </c>
      <c r="Q3018" s="822" t="s">
        <v>8</v>
      </c>
      <c r="R3018" s="823" t="s">
        <v>9</v>
      </c>
    </row>
    <row r="3019" spans="1:18" ht="15" hidden="1" customHeight="1">
      <c r="A3019" s="816">
        <v>180376</v>
      </c>
      <c r="B3019" s="817" t="s">
        <v>569</v>
      </c>
      <c r="C3019" s="817" t="s">
        <v>36</v>
      </c>
      <c r="D3019" s="817" t="s">
        <v>3</v>
      </c>
      <c r="E3019" s="818">
        <v>44516</v>
      </c>
      <c r="F3019" s="817" t="s">
        <v>71</v>
      </c>
      <c r="G3019" s="819" t="s">
        <v>696</v>
      </c>
      <c r="H3019" s="817" t="s">
        <v>73</v>
      </c>
      <c r="I3019" s="821">
        <v>11</v>
      </c>
      <c r="J3019" s="827">
        <v>132.15</v>
      </c>
      <c r="K3019" s="21">
        <f t="shared" si="206"/>
        <v>1453.65</v>
      </c>
      <c r="L3019" s="21">
        <f t="shared" si="205"/>
        <v>210</v>
      </c>
      <c r="M3019" s="21">
        <f t="shared" si="208"/>
        <v>210</v>
      </c>
      <c r="N3019" s="21">
        <f t="shared" si="207"/>
        <v>1663.65</v>
      </c>
      <c r="O3019" s="817" t="s">
        <v>6</v>
      </c>
      <c r="P3019" s="817" t="s">
        <v>125</v>
      </c>
      <c r="Q3019" s="822" t="s">
        <v>8</v>
      </c>
      <c r="R3019" s="823" t="s">
        <v>9</v>
      </c>
    </row>
    <row r="3020" spans="1:18" ht="15" hidden="1" customHeight="1">
      <c r="A3020" s="816">
        <v>188879</v>
      </c>
      <c r="B3020" s="817" t="s">
        <v>585</v>
      </c>
      <c r="C3020" s="817" t="s">
        <v>36</v>
      </c>
      <c r="D3020" s="817" t="s">
        <v>3</v>
      </c>
      <c r="E3020" s="818">
        <v>44516</v>
      </c>
      <c r="F3020" s="817" t="s">
        <v>71</v>
      </c>
      <c r="G3020" s="819" t="s">
        <v>696</v>
      </c>
      <c r="H3020" s="817" t="s">
        <v>73</v>
      </c>
      <c r="I3020" s="821">
        <v>11</v>
      </c>
      <c r="J3020" s="827">
        <v>132.15</v>
      </c>
      <c r="K3020" s="21">
        <f t="shared" si="206"/>
        <v>1453.65</v>
      </c>
      <c r="L3020" s="21">
        <f t="shared" si="205"/>
        <v>210</v>
      </c>
      <c r="M3020" s="21">
        <f t="shared" si="208"/>
        <v>210</v>
      </c>
      <c r="N3020" s="21">
        <f t="shared" si="207"/>
        <v>1663.65</v>
      </c>
      <c r="O3020" s="817" t="s">
        <v>6</v>
      </c>
      <c r="P3020" s="817" t="s">
        <v>125</v>
      </c>
      <c r="Q3020" s="822" t="s">
        <v>8</v>
      </c>
      <c r="R3020" s="823" t="s">
        <v>9</v>
      </c>
    </row>
    <row r="3021" spans="1:18" ht="15" hidden="1" customHeight="1">
      <c r="A3021" s="816">
        <v>188896</v>
      </c>
      <c r="B3021" s="817" t="s">
        <v>670</v>
      </c>
      <c r="C3021" s="817" t="s">
        <v>209</v>
      </c>
      <c r="D3021" s="817" t="s">
        <v>3</v>
      </c>
      <c r="E3021" s="818">
        <v>44516</v>
      </c>
      <c r="F3021" s="817" t="s">
        <v>71</v>
      </c>
      <c r="G3021" s="819" t="s">
        <v>696</v>
      </c>
      <c r="H3021" s="817" t="s">
        <v>73</v>
      </c>
      <c r="I3021" s="821">
        <v>11.5</v>
      </c>
      <c r="J3021" s="827">
        <v>146.88999999999999</v>
      </c>
      <c r="K3021" s="21">
        <f t="shared" si="206"/>
        <v>1689.2349999999999</v>
      </c>
      <c r="L3021" s="21">
        <f t="shared" si="205"/>
        <v>210</v>
      </c>
      <c r="M3021" s="21">
        <f t="shared" si="208"/>
        <v>210</v>
      </c>
      <c r="N3021" s="21">
        <f t="shared" si="207"/>
        <v>1899.2349999999999</v>
      </c>
      <c r="O3021" s="817" t="s">
        <v>6</v>
      </c>
      <c r="P3021" s="817" t="s">
        <v>125</v>
      </c>
      <c r="Q3021" s="822" t="s">
        <v>8</v>
      </c>
      <c r="R3021" s="823" t="s">
        <v>9</v>
      </c>
    </row>
    <row r="3022" spans="1:18" ht="15" hidden="1" customHeight="1">
      <c r="A3022" s="816">
        <v>196040</v>
      </c>
      <c r="B3022" s="817" t="s">
        <v>671</v>
      </c>
      <c r="C3022" s="817" t="s">
        <v>36</v>
      </c>
      <c r="D3022" s="817" t="s">
        <v>3</v>
      </c>
      <c r="E3022" s="818">
        <v>44516</v>
      </c>
      <c r="F3022" s="817" t="s">
        <v>71</v>
      </c>
      <c r="G3022" s="819" t="s">
        <v>696</v>
      </c>
      <c r="H3022" s="817" t="s">
        <v>73</v>
      </c>
      <c r="I3022" s="821">
        <v>11</v>
      </c>
      <c r="J3022" s="827">
        <v>132.15</v>
      </c>
      <c r="K3022" s="21">
        <f t="shared" si="206"/>
        <v>1453.65</v>
      </c>
      <c r="L3022" s="21">
        <f t="shared" si="205"/>
        <v>210</v>
      </c>
      <c r="M3022" s="21">
        <f t="shared" si="208"/>
        <v>210</v>
      </c>
      <c r="N3022" s="21">
        <f t="shared" si="207"/>
        <v>1663.65</v>
      </c>
      <c r="O3022" s="817" t="s">
        <v>6</v>
      </c>
      <c r="P3022" s="817" t="s">
        <v>125</v>
      </c>
      <c r="Q3022" s="822" t="s">
        <v>8</v>
      </c>
      <c r="R3022" s="823" t="s">
        <v>9</v>
      </c>
    </row>
    <row r="3023" spans="1:18" ht="15" hidden="1" customHeight="1">
      <c r="A3023" s="816">
        <v>201359</v>
      </c>
      <c r="B3023" s="817" t="s">
        <v>672</v>
      </c>
      <c r="C3023" s="817" t="s">
        <v>36</v>
      </c>
      <c r="D3023" s="817" t="s">
        <v>3</v>
      </c>
      <c r="E3023" s="818">
        <v>44516</v>
      </c>
      <c r="F3023" s="817" t="s">
        <v>71</v>
      </c>
      <c r="G3023" s="819" t="s">
        <v>696</v>
      </c>
      <c r="H3023" s="817" t="s">
        <v>73</v>
      </c>
      <c r="I3023" s="821">
        <v>11</v>
      </c>
      <c r="J3023" s="827">
        <v>132.15</v>
      </c>
      <c r="K3023" s="21">
        <f t="shared" si="206"/>
        <v>1453.65</v>
      </c>
      <c r="L3023" s="21">
        <f t="shared" si="205"/>
        <v>210</v>
      </c>
      <c r="M3023" s="21">
        <f t="shared" si="208"/>
        <v>210</v>
      </c>
      <c r="N3023" s="21">
        <f t="shared" si="207"/>
        <v>1663.65</v>
      </c>
      <c r="O3023" s="817" t="s">
        <v>6</v>
      </c>
      <c r="P3023" s="817" t="s">
        <v>125</v>
      </c>
      <c r="Q3023" s="822" t="s">
        <v>8</v>
      </c>
      <c r="R3023" s="823" t="s">
        <v>9</v>
      </c>
    </row>
    <row r="3024" spans="1:18" ht="15" hidden="1" customHeight="1">
      <c r="A3024" s="816">
        <v>210604</v>
      </c>
      <c r="B3024" s="817" t="s">
        <v>651</v>
      </c>
      <c r="C3024" s="817" t="s">
        <v>572</v>
      </c>
      <c r="D3024" s="817" t="s">
        <v>3</v>
      </c>
      <c r="E3024" s="818">
        <v>44516</v>
      </c>
      <c r="F3024" s="817" t="s">
        <v>71</v>
      </c>
      <c r="G3024" s="819" t="s">
        <v>696</v>
      </c>
      <c r="H3024" s="817" t="s">
        <v>73</v>
      </c>
      <c r="I3024" s="821">
        <v>11</v>
      </c>
      <c r="J3024" s="827">
        <v>70.81</v>
      </c>
      <c r="K3024" s="21">
        <f t="shared" si="206"/>
        <v>778.91000000000008</v>
      </c>
      <c r="L3024" s="21">
        <f t="shared" si="205"/>
        <v>210</v>
      </c>
      <c r="M3024" s="21">
        <f t="shared" si="208"/>
        <v>210</v>
      </c>
      <c r="N3024" s="21">
        <f t="shared" si="207"/>
        <v>988.91000000000008</v>
      </c>
      <c r="O3024" s="817" t="s">
        <v>6</v>
      </c>
      <c r="P3024" s="817" t="s">
        <v>125</v>
      </c>
      <c r="Q3024" s="822" t="s">
        <v>8</v>
      </c>
      <c r="R3024" s="823" t="s">
        <v>9</v>
      </c>
    </row>
    <row r="3025" spans="1:18" ht="15" hidden="1" customHeight="1">
      <c r="A3025" s="816">
        <v>116532</v>
      </c>
      <c r="B3025" s="817" t="s">
        <v>550</v>
      </c>
      <c r="C3025" s="817" t="s">
        <v>209</v>
      </c>
      <c r="D3025" s="817" t="s">
        <v>3</v>
      </c>
      <c r="E3025" s="818">
        <v>44517</v>
      </c>
      <c r="F3025" s="817" t="s">
        <v>71</v>
      </c>
      <c r="G3025" s="819" t="s">
        <v>619</v>
      </c>
      <c r="H3025" s="817" t="s">
        <v>73</v>
      </c>
      <c r="I3025" s="821">
        <v>11.5</v>
      </c>
      <c r="J3025" s="827">
        <v>146.88999999999999</v>
      </c>
      <c r="K3025" s="21">
        <f t="shared" si="206"/>
        <v>1689.2349999999999</v>
      </c>
      <c r="L3025" s="21">
        <f t="shared" si="205"/>
        <v>210</v>
      </c>
      <c r="M3025" s="21">
        <f t="shared" si="208"/>
        <v>210</v>
      </c>
      <c r="N3025" s="21">
        <f t="shared" si="207"/>
        <v>1899.2349999999999</v>
      </c>
      <c r="O3025" s="817" t="s">
        <v>6</v>
      </c>
      <c r="P3025" s="817" t="s">
        <v>348</v>
      </c>
      <c r="Q3025" s="822" t="s">
        <v>8</v>
      </c>
      <c r="R3025" s="823" t="s">
        <v>9</v>
      </c>
    </row>
    <row r="3026" spans="1:18" ht="15" hidden="1" customHeight="1">
      <c r="A3026" s="816">
        <v>117367</v>
      </c>
      <c r="B3026" s="817" t="s">
        <v>575</v>
      </c>
      <c r="C3026" s="817" t="s">
        <v>401</v>
      </c>
      <c r="D3026" s="817" t="s">
        <v>3</v>
      </c>
      <c r="E3026" s="818">
        <v>44517</v>
      </c>
      <c r="F3026" s="817" t="s">
        <v>71</v>
      </c>
      <c r="G3026" s="819" t="s">
        <v>619</v>
      </c>
      <c r="H3026" s="817" t="s">
        <v>73</v>
      </c>
      <c r="I3026" s="821">
        <v>11.5</v>
      </c>
      <c r="J3026" s="827">
        <v>81.03</v>
      </c>
      <c r="K3026" s="21">
        <f t="shared" si="206"/>
        <v>931.84500000000003</v>
      </c>
      <c r="L3026" s="21">
        <f t="shared" si="205"/>
        <v>210</v>
      </c>
      <c r="M3026" s="21">
        <f t="shared" si="208"/>
        <v>210</v>
      </c>
      <c r="N3026" s="21">
        <f t="shared" si="207"/>
        <v>1141.845</v>
      </c>
      <c r="O3026" s="817" t="s">
        <v>6</v>
      </c>
      <c r="P3026" s="817" t="s">
        <v>348</v>
      </c>
      <c r="Q3026" s="822" t="s">
        <v>8</v>
      </c>
      <c r="R3026" s="823" t="s">
        <v>9</v>
      </c>
    </row>
    <row r="3027" spans="1:18" ht="15" hidden="1" customHeight="1">
      <c r="A3027" s="816">
        <v>117537</v>
      </c>
      <c r="B3027" s="817" t="s">
        <v>582</v>
      </c>
      <c r="C3027" s="817" t="s">
        <v>59</v>
      </c>
      <c r="D3027" s="817" t="s">
        <v>3</v>
      </c>
      <c r="E3027" s="818">
        <v>44517</v>
      </c>
      <c r="F3027" s="817" t="s">
        <v>71</v>
      </c>
      <c r="G3027" s="819" t="s">
        <v>619</v>
      </c>
      <c r="H3027" s="817" t="s">
        <v>73</v>
      </c>
      <c r="I3027" s="821">
        <v>11.5</v>
      </c>
      <c r="J3027" s="827">
        <v>111.7</v>
      </c>
      <c r="K3027" s="21">
        <f t="shared" si="206"/>
        <v>1284.55</v>
      </c>
      <c r="L3027" s="21">
        <f t="shared" si="205"/>
        <v>210</v>
      </c>
      <c r="M3027" s="21">
        <f t="shared" si="208"/>
        <v>210</v>
      </c>
      <c r="N3027" s="21">
        <f t="shared" si="207"/>
        <v>1494.55</v>
      </c>
      <c r="O3027" s="817" t="s">
        <v>6</v>
      </c>
      <c r="P3027" s="817" t="s">
        <v>348</v>
      </c>
      <c r="Q3027" s="822" t="s">
        <v>8</v>
      </c>
      <c r="R3027" s="823" t="s">
        <v>9</v>
      </c>
    </row>
    <row r="3028" spans="1:18" ht="15" hidden="1" customHeight="1">
      <c r="A3028" s="816">
        <v>117541</v>
      </c>
      <c r="B3028" s="817" t="s">
        <v>564</v>
      </c>
      <c r="C3028" s="817" t="s">
        <v>59</v>
      </c>
      <c r="D3028" s="817" t="s">
        <v>3</v>
      </c>
      <c r="E3028" s="818">
        <v>44517</v>
      </c>
      <c r="F3028" s="817" t="s">
        <v>71</v>
      </c>
      <c r="G3028" s="819" t="s">
        <v>619</v>
      </c>
      <c r="H3028" s="817" t="s">
        <v>73</v>
      </c>
      <c r="I3028" s="821">
        <v>11.5</v>
      </c>
      <c r="J3028" s="827">
        <v>111.7</v>
      </c>
      <c r="K3028" s="21">
        <f t="shared" si="206"/>
        <v>1284.55</v>
      </c>
      <c r="L3028" s="21">
        <f t="shared" si="205"/>
        <v>210</v>
      </c>
      <c r="M3028" s="21">
        <f t="shared" si="208"/>
        <v>210</v>
      </c>
      <c r="N3028" s="21">
        <f t="shared" si="207"/>
        <v>1494.55</v>
      </c>
      <c r="O3028" s="817" t="s">
        <v>6</v>
      </c>
      <c r="P3028" s="817" t="s">
        <v>348</v>
      </c>
      <c r="Q3028" s="822" t="s">
        <v>8</v>
      </c>
      <c r="R3028" s="823" t="s">
        <v>9</v>
      </c>
    </row>
    <row r="3029" spans="1:18" ht="15" hidden="1" customHeight="1">
      <c r="A3029" s="816">
        <v>118370</v>
      </c>
      <c r="B3029" s="817" t="s">
        <v>222</v>
      </c>
      <c r="C3029" s="817" t="s">
        <v>18</v>
      </c>
      <c r="D3029" s="817" t="s">
        <v>3</v>
      </c>
      <c r="E3029" s="818">
        <v>44517</v>
      </c>
      <c r="F3029" s="817" t="s">
        <v>71</v>
      </c>
      <c r="G3029" s="819" t="s">
        <v>223</v>
      </c>
      <c r="H3029" s="817" t="s">
        <v>73</v>
      </c>
      <c r="I3029" s="821">
        <v>11</v>
      </c>
      <c r="J3029" s="827">
        <v>150.59</v>
      </c>
      <c r="K3029" s="21">
        <f t="shared" si="206"/>
        <v>1656.49</v>
      </c>
      <c r="L3029" s="21">
        <f t="shared" si="205"/>
        <v>210</v>
      </c>
      <c r="M3029" s="21">
        <f t="shared" si="208"/>
        <v>210</v>
      </c>
      <c r="N3029" s="21">
        <f t="shared" si="207"/>
        <v>1866.49</v>
      </c>
      <c r="O3029" s="817"/>
      <c r="P3029" s="817"/>
      <c r="Q3029" s="822" t="s">
        <v>8</v>
      </c>
      <c r="R3029" s="823" t="s">
        <v>9</v>
      </c>
    </row>
    <row r="3030" spans="1:18" ht="15" hidden="1" customHeight="1">
      <c r="A3030" s="816">
        <v>118488</v>
      </c>
      <c r="B3030" s="817" t="s">
        <v>604</v>
      </c>
      <c r="C3030" s="817" t="s">
        <v>401</v>
      </c>
      <c r="D3030" s="817" t="s">
        <v>3</v>
      </c>
      <c r="E3030" s="818">
        <v>44517</v>
      </c>
      <c r="F3030" s="817" t="s">
        <v>71</v>
      </c>
      <c r="G3030" s="819" t="s">
        <v>619</v>
      </c>
      <c r="H3030" s="817" t="s">
        <v>73</v>
      </c>
      <c r="I3030" s="821">
        <v>11.5</v>
      </c>
      <c r="J3030" s="827">
        <v>81.03</v>
      </c>
      <c r="K3030" s="21">
        <f t="shared" si="206"/>
        <v>931.84500000000003</v>
      </c>
      <c r="L3030" s="21">
        <f t="shared" si="205"/>
        <v>210</v>
      </c>
      <c r="M3030" s="21">
        <f t="shared" si="208"/>
        <v>210</v>
      </c>
      <c r="N3030" s="21">
        <f t="shared" si="207"/>
        <v>1141.845</v>
      </c>
      <c r="O3030" s="817" t="s">
        <v>6</v>
      </c>
      <c r="P3030" s="817" t="s">
        <v>348</v>
      </c>
      <c r="Q3030" s="822" t="s">
        <v>8</v>
      </c>
      <c r="R3030" s="823" t="s">
        <v>9</v>
      </c>
    </row>
    <row r="3031" spans="1:18" ht="15" hidden="1" customHeight="1">
      <c r="A3031" s="816">
        <v>119238</v>
      </c>
      <c r="B3031" s="817" t="s">
        <v>668</v>
      </c>
      <c r="C3031" s="817" t="s">
        <v>36</v>
      </c>
      <c r="D3031" s="817" t="s">
        <v>3</v>
      </c>
      <c r="E3031" s="818">
        <v>44517</v>
      </c>
      <c r="F3031" s="817" t="s">
        <v>71</v>
      </c>
      <c r="G3031" s="819" t="s">
        <v>619</v>
      </c>
      <c r="H3031" s="817" t="s">
        <v>73</v>
      </c>
      <c r="I3031" s="821">
        <v>11.5</v>
      </c>
      <c r="J3031" s="827">
        <v>132.15</v>
      </c>
      <c r="K3031" s="21">
        <f t="shared" si="206"/>
        <v>1519.7250000000001</v>
      </c>
      <c r="L3031" s="21">
        <f t="shared" si="205"/>
        <v>210</v>
      </c>
      <c r="M3031" s="21">
        <f t="shared" si="208"/>
        <v>210</v>
      </c>
      <c r="N3031" s="21">
        <f t="shared" si="207"/>
        <v>1729.7250000000001</v>
      </c>
      <c r="O3031" s="817" t="s">
        <v>6</v>
      </c>
      <c r="P3031" s="817" t="s">
        <v>348</v>
      </c>
      <c r="Q3031" s="822" t="s">
        <v>8</v>
      </c>
      <c r="R3031" s="823" t="s">
        <v>9</v>
      </c>
    </row>
    <row r="3032" spans="1:18" ht="15" hidden="1" customHeight="1">
      <c r="A3032" s="816">
        <v>136050</v>
      </c>
      <c r="B3032" s="817" t="s">
        <v>669</v>
      </c>
      <c r="C3032" s="817" t="s">
        <v>36</v>
      </c>
      <c r="D3032" s="817" t="s">
        <v>3</v>
      </c>
      <c r="E3032" s="818">
        <v>44517</v>
      </c>
      <c r="F3032" s="817" t="s">
        <v>71</v>
      </c>
      <c r="G3032" s="819" t="s">
        <v>619</v>
      </c>
      <c r="H3032" s="817" t="s">
        <v>73</v>
      </c>
      <c r="I3032" s="821">
        <v>11.5</v>
      </c>
      <c r="J3032" s="827">
        <v>132.15</v>
      </c>
      <c r="K3032" s="21">
        <f t="shared" si="206"/>
        <v>1519.7250000000001</v>
      </c>
      <c r="L3032" s="21">
        <f t="shared" si="205"/>
        <v>210</v>
      </c>
      <c r="M3032" s="21">
        <f t="shared" si="208"/>
        <v>210</v>
      </c>
      <c r="N3032" s="21">
        <f t="shared" si="207"/>
        <v>1729.7250000000001</v>
      </c>
      <c r="O3032" s="817" t="s">
        <v>6</v>
      </c>
      <c r="P3032" s="817" t="s">
        <v>348</v>
      </c>
      <c r="Q3032" s="822" t="s">
        <v>8</v>
      </c>
      <c r="R3032" s="823" t="s">
        <v>9</v>
      </c>
    </row>
    <row r="3033" spans="1:18" ht="15" hidden="1" customHeight="1">
      <c r="A3033" s="816">
        <v>139162</v>
      </c>
      <c r="B3033" s="817" t="s">
        <v>568</v>
      </c>
      <c r="C3033" s="817" t="s">
        <v>36</v>
      </c>
      <c r="D3033" s="817" t="s">
        <v>3</v>
      </c>
      <c r="E3033" s="818">
        <v>44517</v>
      </c>
      <c r="F3033" s="817" t="s">
        <v>71</v>
      </c>
      <c r="G3033" s="819" t="s">
        <v>619</v>
      </c>
      <c r="H3033" s="817" t="s">
        <v>73</v>
      </c>
      <c r="I3033" s="821">
        <v>11.5</v>
      </c>
      <c r="J3033" s="827">
        <v>132.15</v>
      </c>
      <c r="K3033" s="21">
        <f t="shared" si="206"/>
        <v>1519.7250000000001</v>
      </c>
      <c r="L3033" s="21">
        <f t="shared" si="205"/>
        <v>210</v>
      </c>
      <c r="M3033" s="21">
        <f t="shared" si="208"/>
        <v>210</v>
      </c>
      <c r="N3033" s="21">
        <f t="shared" si="207"/>
        <v>1729.7250000000001</v>
      </c>
      <c r="O3033" s="817" t="s">
        <v>6</v>
      </c>
      <c r="P3033" s="817" t="s">
        <v>348</v>
      </c>
      <c r="Q3033" s="822" t="s">
        <v>8</v>
      </c>
      <c r="R3033" s="823" t="s">
        <v>9</v>
      </c>
    </row>
    <row r="3034" spans="1:18" ht="15" hidden="1" customHeight="1">
      <c r="A3034" s="816">
        <v>156150</v>
      </c>
      <c r="B3034" s="817" t="s">
        <v>579</v>
      </c>
      <c r="C3034" s="817" t="s">
        <v>39</v>
      </c>
      <c r="D3034" s="817" t="s">
        <v>3</v>
      </c>
      <c r="E3034" s="818">
        <v>44517</v>
      </c>
      <c r="F3034" s="817" t="s">
        <v>71</v>
      </c>
      <c r="G3034" s="819" t="s">
        <v>619</v>
      </c>
      <c r="H3034" s="817" t="s">
        <v>73</v>
      </c>
      <c r="I3034" s="821">
        <v>11.5</v>
      </c>
      <c r="J3034" s="827">
        <v>81.03</v>
      </c>
      <c r="K3034" s="21">
        <f t="shared" si="206"/>
        <v>931.84500000000003</v>
      </c>
      <c r="L3034" s="21">
        <f t="shared" si="205"/>
        <v>210</v>
      </c>
      <c r="M3034" s="21">
        <f t="shared" si="208"/>
        <v>210</v>
      </c>
      <c r="N3034" s="21">
        <f t="shared" si="207"/>
        <v>1141.845</v>
      </c>
      <c r="O3034" s="817" t="s">
        <v>6</v>
      </c>
      <c r="P3034" s="817" t="s">
        <v>348</v>
      </c>
      <c r="Q3034" s="822" t="s">
        <v>8</v>
      </c>
      <c r="R3034" s="823" t="s">
        <v>9</v>
      </c>
    </row>
    <row r="3035" spans="1:18" ht="15" hidden="1" customHeight="1">
      <c r="A3035" s="816">
        <v>188879</v>
      </c>
      <c r="B3035" s="817" t="s">
        <v>585</v>
      </c>
      <c r="C3035" s="817" t="s">
        <v>36</v>
      </c>
      <c r="D3035" s="817" t="s">
        <v>3</v>
      </c>
      <c r="E3035" s="818">
        <v>44517</v>
      </c>
      <c r="F3035" s="817" t="s">
        <v>71</v>
      </c>
      <c r="G3035" s="819" t="s">
        <v>619</v>
      </c>
      <c r="H3035" s="817" t="s">
        <v>73</v>
      </c>
      <c r="I3035" s="821">
        <v>11.5</v>
      </c>
      <c r="J3035" s="827">
        <v>132.15</v>
      </c>
      <c r="K3035" s="21">
        <f t="shared" si="206"/>
        <v>1519.7250000000001</v>
      </c>
      <c r="L3035" s="21">
        <f t="shared" si="205"/>
        <v>210</v>
      </c>
      <c r="M3035" s="21">
        <f t="shared" si="208"/>
        <v>210</v>
      </c>
      <c r="N3035" s="21">
        <f t="shared" si="207"/>
        <v>1729.7250000000001</v>
      </c>
      <c r="O3035" s="817" t="s">
        <v>6</v>
      </c>
      <c r="P3035" s="817" t="s">
        <v>348</v>
      </c>
      <c r="Q3035" s="822" t="s">
        <v>8</v>
      </c>
      <c r="R3035" s="823" t="s">
        <v>9</v>
      </c>
    </row>
    <row r="3036" spans="1:18" ht="15" hidden="1" customHeight="1">
      <c r="A3036" s="816">
        <v>188896</v>
      </c>
      <c r="B3036" s="817" t="s">
        <v>670</v>
      </c>
      <c r="C3036" s="817" t="s">
        <v>209</v>
      </c>
      <c r="D3036" s="817" t="s">
        <v>3</v>
      </c>
      <c r="E3036" s="818">
        <v>44517</v>
      </c>
      <c r="F3036" s="817" t="s">
        <v>71</v>
      </c>
      <c r="G3036" s="819" t="s">
        <v>702</v>
      </c>
      <c r="H3036" s="817" t="s">
        <v>73</v>
      </c>
      <c r="I3036" s="821">
        <v>8</v>
      </c>
      <c r="J3036" s="827">
        <v>146.88999999999999</v>
      </c>
      <c r="K3036" s="21">
        <f t="shared" si="206"/>
        <v>1175.1199999999999</v>
      </c>
      <c r="L3036" s="21">
        <f t="shared" si="205"/>
        <v>152.72727272727272</v>
      </c>
      <c r="M3036" s="21">
        <f t="shared" si="208"/>
        <v>152.72999999999999</v>
      </c>
      <c r="N3036" s="21">
        <f t="shared" si="207"/>
        <v>1327.85</v>
      </c>
      <c r="O3036" s="817" t="s">
        <v>6</v>
      </c>
      <c r="P3036" s="817" t="s">
        <v>125</v>
      </c>
      <c r="Q3036" s="822" t="s">
        <v>8</v>
      </c>
      <c r="R3036" s="823" t="s">
        <v>9</v>
      </c>
    </row>
    <row r="3037" spans="1:18" ht="15" hidden="1" customHeight="1">
      <c r="A3037" s="816">
        <v>196040</v>
      </c>
      <c r="B3037" s="817" t="s">
        <v>671</v>
      </c>
      <c r="C3037" s="817" t="s">
        <v>36</v>
      </c>
      <c r="D3037" s="817" t="s">
        <v>3</v>
      </c>
      <c r="E3037" s="818">
        <v>44517</v>
      </c>
      <c r="F3037" s="817" t="s">
        <v>71</v>
      </c>
      <c r="G3037" s="819" t="s">
        <v>702</v>
      </c>
      <c r="H3037" s="817" t="s">
        <v>73</v>
      </c>
      <c r="I3037" s="821">
        <v>8</v>
      </c>
      <c r="J3037" s="827">
        <v>132.15</v>
      </c>
      <c r="K3037" s="21">
        <f t="shared" si="206"/>
        <v>1057.2</v>
      </c>
      <c r="L3037" s="21">
        <f t="shared" si="205"/>
        <v>152.72727272727272</v>
      </c>
      <c r="M3037" s="21">
        <f t="shared" si="208"/>
        <v>152.72999999999999</v>
      </c>
      <c r="N3037" s="21">
        <f t="shared" si="207"/>
        <v>1209.93</v>
      </c>
      <c r="O3037" s="817" t="s">
        <v>6</v>
      </c>
      <c r="P3037" s="817" t="s">
        <v>125</v>
      </c>
      <c r="Q3037" s="822" t="s">
        <v>8</v>
      </c>
      <c r="R3037" s="823" t="s">
        <v>9</v>
      </c>
    </row>
    <row r="3038" spans="1:18" ht="15" hidden="1" customHeight="1">
      <c r="A3038" s="816">
        <v>201359</v>
      </c>
      <c r="B3038" s="817" t="s">
        <v>672</v>
      </c>
      <c r="C3038" s="817" t="s">
        <v>36</v>
      </c>
      <c r="D3038" s="817" t="s">
        <v>3</v>
      </c>
      <c r="E3038" s="818">
        <v>44517</v>
      </c>
      <c r="F3038" s="817" t="s">
        <v>71</v>
      </c>
      <c r="G3038" s="819" t="s">
        <v>702</v>
      </c>
      <c r="H3038" s="817" t="s">
        <v>73</v>
      </c>
      <c r="I3038" s="821">
        <v>8</v>
      </c>
      <c r="J3038" s="827">
        <v>132.15</v>
      </c>
      <c r="K3038" s="21">
        <f t="shared" si="206"/>
        <v>1057.2</v>
      </c>
      <c r="L3038" s="21">
        <f t="shared" si="205"/>
        <v>152.72727272727272</v>
      </c>
      <c r="M3038" s="21">
        <f t="shared" si="208"/>
        <v>152.72999999999999</v>
      </c>
      <c r="N3038" s="21">
        <f t="shared" si="207"/>
        <v>1209.93</v>
      </c>
      <c r="O3038" s="817" t="s">
        <v>6</v>
      </c>
      <c r="P3038" s="817" t="s">
        <v>125</v>
      </c>
      <c r="Q3038" s="822" t="s">
        <v>8</v>
      </c>
      <c r="R3038" s="823" t="s">
        <v>9</v>
      </c>
    </row>
    <row r="3039" spans="1:18" ht="15" hidden="1" customHeight="1">
      <c r="A3039" s="816">
        <v>210604</v>
      </c>
      <c r="B3039" s="817" t="s">
        <v>651</v>
      </c>
      <c r="C3039" s="817" t="s">
        <v>572</v>
      </c>
      <c r="D3039" s="817" t="s">
        <v>3</v>
      </c>
      <c r="E3039" s="818">
        <v>44517</v>
      </c>
      <c r="F3039" s="817" t="s">
        <v>71</v>
      </c>
      <c r="G3039" s="819" t="s">
        <v>619</v>
      </c>
      <c r="H3039" s="817" t="s">
        <v>73</v>
      </c>
      <c r="I3039" s="821">
        <v>11.5</v>
      </c>
      <c r="J3039" s="827">
        <v>70.81</v>
      </c>
      <c r="K3039" s="21">
        <f t="shared" si="206"/>
        <v>814.31500000000005</v>
      </c>
      <c r="L3039" s="21">
        <f t="shared" si="205"/>
        <v>210</v>
      </c>
      <c r="M3039" s="21">
        <f t="shared" si="208"/>
        <v>210</v>
      </c>
      <c r="N3039" s="21">
        <f t="shared" si="207"/>
        <v>1024.3150000000001</v>
      </c>
      <c r="O3039" s="817" t="s">
        <v>6</v>
      </c>
      <c r="P3039" s="817" t="s">
        <v>348</v>
      </c>
      <c r="Q3039" s="822" t="s">
        <v>8</v>
      </c>
      <c r="R3039" s="823" t="s">
        <v>9</v>
      </c>
    </row>
    <row r="3040" spans="1:18" ht="15" hidden="1" customHeight="1">
      <c r="A3040" s="816">
        <v>116532</v>
      </c>
      <c r="B3040" s="817" t="s">
        <v>550</v>
      </c>
      <c r="C3040" s="817" t="s">
        <v>209</v>
      </c>
      <c r="D3040" s="817" t="s">
        <v>3</v>
      </c>
      <c r="E3040" s="818">
        <v>44518</v>
      </c>
      <c r="F3040" s="817" t="s">
        <v>71</v>
      </c>
      <c r="G3040" s="819" t="s">
        <v>619</v>
      </c>
      <c r="H3040" s="817" t="s">
        <v>73</v>
      </c>
      <c r="I3040" s="821">
        <v>11</v>
      </c>
      <c r="J3040" s="827">
        <v>146.88999999999999</v>
      </c>
      <c r="K3040" s="21">
        <f t="shared" si="206"/>
        <v>1615.79</v>
      </c>
      <c r="L3040" s="21">
        <f t="shared" si="205"/>
        <v>210</v>
      </c>
      <c r="M3040" s="21">
        <f t="shared" si="208"/>
        <v>210</v>
      </c>
      <c r="N3040" s="21">
        <f t="shared" si="207"/>
        <v>1825.79</v>
      </c>
      <c r="O3040" s="817" t="s">
        <v>6</v>
      </c>
      <c r="P3040" s="817" t="s">
        <v>258</v>
      </c>
      <c r="Q3040" s="822" t="s">
        <v>8</v>
      </c>
      <c r="R3040" s="823" t="s">
        <v>9</v>
      </c>
    </row>
    <row r="3041" spans="1:18" ht="15" hidden="1" customHeight="1">
      <c r="A3041" s="816">
        <v>117367</v>
      </c>
      <c r="B3041" s="817" t="s">
        <v>575</v>
      </c>
      <c r="C3041" s="817" t="s">
        <v>401</v>
      </c>
      <c r="D3041" s="817" t="s">
        <v>3</v>
      </c>
      <c r="E3041" s="818">
        <v>44518</v>
      </c>
      <c r="F3041" s="817" t="s">
        <v>71</v>
      </c>
      <c r="G3041" s="819" t="s">
        <v>619</v>
      </c>
      <c r="H3041" s="817" t="s">
        <v>73</v>
      </c>
      <c r="I3041" s="821">
        <v>11</v>
      </c>
      <c r="J3041" s="827">
        <v>81.03</v>
      </c>
      <c r="K3041" s="21">
        <f t="shared" si="206"/>
        <v>891.33</v>
      </c>
      <c r="L3041" s="21">
        <f t="shared" si="205"/>
        <v>210</v>
      </c>
      <c r="M3041" s="21">
        <f t="shared" si="208"/>
        <v>210</v>
      </c>
      <c r="N3041" s="21">
        <f t="shared" si="207"/>
        <v>1101.33</v>
      </c>
      <c r="O3041" s="817" t="s">
        <v>6</v>
      </c>
      <c r="P3041" s="817" t="s">
        <v>258</v>
      </c>
      <c r="Q3041" s="822" t="s">
        <v>8</v>
      </c>
      <c r="R3041" s="823" t="s">
        <v>9</v>
      </c>
    </row>
    <row r="3042" spans="1:18" ht="15" hidden="1" customHeight="1">
      <c r="A3042" s="816">
        <v>117537</v>
      </c>
      <c r="B3042" s="817" t="s">
        <v>582</v>
      </c>
      <c r="C3042" s="817" t="s">
        <v>59</v>
      </c>
      <c r="D3042" s="817" t="s">
        <v>3</v>
      </c>
      <c r="E3042" s="818">
        <v>44518</v>
      </c>
      <c r="F3042" s="817" t="s">
        <v>71</v>
      </c>
      <c r="G3042" s="819" t="s">
        <v>619</v>
      </c>
      <c r="H3042" s="817" t="s">
        <v>73</v>
      </c>
      <c r="I3042" s="821">
        <v>11</v>
      </c>
      <c r="J3042" s="827">
        <v>111.7</v>
      </c>
      <c r="K3042" s="21">
        <f t="shared" si="206"/>
        <v>1228.7</v>
      </c>
      <c r="L3042" s="21">
        <f t="shared" si="205"/>
        <v>210</v>
      </c>
      <c r="M3042" s="21">
        <f t="shared" si="208"/>
        <v>210</v>
      </c>
      <c r="N3042" s="21">
        <f t="shared" si="207"/>
        <v>1438.7</v>
      </c>
      <c r="O3042" s="817" t="s">
        <v>6</v>
      </c>
      <c r="P3042" s="817" t="s">
        <v>258</v>
      </c>
      <c r="Q3042" s="822" t="s">
        <v>8</v>
      </c>
      <c r="R3042" s="823" t="s">
        <v>9</v>
      </c>
    </row>
    <row r="3043" spans="1:18" ht="15" hidden="1" customHeight="1">
      <c r="A3043" s="816">
        <v>117541</v>
      </c>
      <c r="B3043" s="817" t="s">
        <v>564</v>
      </c>
      <c r="C3043" s="817" t="s">
        <v>59</v>
      </c>
      <c r="D3043" s="817" t="s">
        <v>3</v>
      </c>
      <c r="E3043" s="818">
        <v>44518</v>
      </c>
      <c r="F3043" s="817" t="s">
        <v>71</v>
      </c>
      <c r="G3043" s="819" t="s">
        <v>619</v>
      </c>
      <c r="H3043" s="817" t="s">
        <v>73</v>
      </c>
      <c r="I3043" s="821">
        <v>11</v>
      </c>
      <c r="J3043" s="827">
        <v>111.7</v>
      </c>
      <c r="K3043" s="21">
        <f t="shared" si="206"/>
        <v>1228.7</v>
      </c>
      <c r="L3043" s="21">
        <f t="shared" si="205"/>
        <v>210</v>
      </c>
      <c r="M3043" s="21">
        <f t="shared" si="208"/>
        <v>210</v>
      </c>
      <c r="N3043" s="21">
        <f t="shared" si="207"/>
        <v>1438.7</v>
      </c>
      <c r="O3043" s="817" t="s">
        <v>6</v>
      </c>
      <c r="P3043" s="817" t="s">
        <v>258</v>
      </c>
      <c r="Q3043" s="822" t="s">
        <v>8</v>
      </c>
      <c r="R3043" s="823" t="s">
        <v>9</v>
      </c>
    </row>
    <row r="3044" spans="1:18" ht="15" hidden="1" customHeight="1">
      <c r="A3044" s="816">
        <v>117741</v>
      </c>
      <c r="B3044" s="817" t="s">
        <v>193</v>
      </c>
      <c r="C3044" s="817" t="s">
        <v>39</v>
      </c>
      <c r="D3044" s="817" t="s">
        <v>3</v>
      </c>
      <c r="E3044" s="818">
        <v>44518</v>
      </c>
      <c r="F3044" s="817" t="s">
        <v>71</v>
      </c>
      <c r="G3044" s="819" t="s">
        <v>619</v>
      </c>
      <c r="H3044" s="817" t="s">
        <v>73</v>
      </c>
      <c r="I3044" s="821">
        <v>11</v>
      </c>
      <c r="J3044" s="827">
        <v>81.03</v>
      </c>
      <c r="K3044" s="21">
        <f t="shared" si="206"/>
        <v>891.33</v>
      </c>
      <c r="L3044" s="21">
        <f t="shared" ref="L3044:L3107" si="209">IF(OR(I3044=11,I3044&gt;11),210,210*(I3044/11))</f>
        <v>210</v>
      </c>
      <c r="M3044" s="21">
        <f t="shared" si="208"/>
        <v>210</v>
      </c>
      <c r="N3044" s="21">
        <f t="shared" si="207"/>
        <v>1101.33</v>
      </c>
      <c r="O3044" s="817"/>
      <c r="P3044" s="817"/>
      <c r="Q3044" s="822" t="s">
        <v>8</v>
      </c>
      <c r="R3044" s="823" t="s">
        <v>9</v>
      </c>
    </row>
    <row r="3045" spans="1:18" ht="15" hidden="1" customHeight="1">
      <c r="A3045" s="816">
        <v>118370</v>
      </c>
      <c r="B3045" s="817" t="s">
        <v>222</v>
      </c>
      <c r="C3045" s="817" t="s">
        <v>18</v>
      </c>
      <c r="D3045" s="817" t="s">
        <v>3</v>
      </c>
      <c r="E3045" s="818">
        <v>44518</v>
      </c>
      <c r="F3045" s="817" t="s">
        <v>71</v>
      </c>
      <c r="G3045" s="819" t="s">
        <v>223</v>
      </c>
      <c r="H3045" s="817" t="s">
        <v>73</v>
      </c>
      <c r="I3045" s="821">
        <v>11</v>
      </c>
      <c r="J3045" s="827">
        <v>150.59</v>
      </c>
      <c r="K3045" s="21">
        <f t="shared" si="206"/>
        <v>1656.49</v>
      </c>
      <c r="L3045" s="21">
        <f t="shared" si="209"/>
        <v>210</v>
      </c>
      <c r="M3045" s="21">
        <f t="shared" si="208"/>
        <v>210</v>
      </c>
      <c r="N3045" s="21">
        <f t="shared" si="207"/>
        <v>1866.49</v>
      </c>
      <c r="O3045" s="817"/>
      <c r="P3045" s="817"/>
      <c r="Q3045" s="822" t="s">
        <v>8</v>
      </c>
      <c r="R3045" s="823" t="s">
        <v>9</v>
      </c>
    </row>
    <row r="3046" spans="1:18" ht="15" hidden="1" customHeight="1">
      <c r="A3046" s="816">
        <v>118488</v>
      </c>
      <c r="B3046" s="817" t="s">
        <v>604</v>
      </c>
      <c r="C3046" s="817" t="s">
        <v>401</v>
      </c>
      <c r="D3046" s="817" t="s">
        <v>3</v>
      </c>
      <c r="E3046" s="818">
        <v>44518</v>
      </c>
      <c r="F3046" s="817" t="s">
        <v>71</v>
      </c>
      <c r="G3046" s="819" t="s">
        <v>619</v>
      </c>
      <c r="H3046" s="817" t="s">
        <v>73</v>
      </c>
      <c r="I3046" s="821">
        <v>11</v>
      </c>
      <c r="J3046" s="827">
        <v>81.03</v>
      </c>
      <c r="K3046" s="21">
        <f t="shared" si="206"/>
        <v>891.33</v>
      </c>
      <c r="L3046" s="21">
        <f t="shared" si="209"/>
        <v>210</v>
      </c>
      <c r="M3046" s="21">
        <f t="shared" si="208"/>
        <v>210</v>
      </c>
      <c r="N3046" s="21">
        <f t="shared" si="207"/>
        <v>1101.33</v>
      </c>
      <c r="O3046" s="817" t="s">
        <v>6</v>
      </c>
      <c r="P3046" s="817" t="s">
        <v>258</v>
      </c>
      <c r="Q3046" s="822" t="s">
        <v>8</v>
      </c>
      <c r="R3046" s="823" t="s">
        <v>9</v>
      </c>
    </row>
    <row r="3047" spans="1:18" ht="15" hidden="1" customHeight="1">
      <c r="A3047" s="816">
        <v>119238</v>
      </c>
      <c r="B3047" s="817" t="s">
        <v>668</v>
      </c>
      <c r="C3047" s="817" t="s">
        <v>36</v>
      </c>
      <c r="D3047" s="817" t="s">
        <v>3</v>
      </c>
      <c r="E3047" s="818">
        <v>44518</v>
      </c>
      <c r="F3047" s="817" t="s">
        <v>71</v>
      </c>
      <c r="G3047" s="819" t="s">
        <v>619</v>
      </c>
      <c r="H3047" s="817" t="s">
        <v>73</v>
      </c>
      <c r="I3047" s="821">
        <v>11</v>
      </c>
      <c r="J3047" s="827">
        <v>132.15</v>
      </c>
      <c r="K3047" s="21">
        <f t="shared" si="206"/>
        <v>1453.65</v>
      </c>
      <c r="L3047" s="21">
        <f t="shared" si="209"/>
        <v>210</v>
      </c>
      <c r="M3047" s="21">
        <f t="shared" si="208"/>
        <v>210</v>
      </c>
      <c r="N3047" s="21">
        <f t="shared" si="207"/>
        <v>1663.65</v>
      </c>
      <c r="O3047" s="817" t="s">
        <v>6</v>
      </c>
      <c r="P3047" s="817" t="s">
        <v>258</v>
      </c>
      <c r="Q3047" s="822" t="s">
        <v>8</v>
      </c>
      <c r="R3047" s="823" t="s">
        <v>9</v>
      </c>
    </row>
    <row r="3048" spans="1:18" ht="15" hidden="1" customHeight="1">
      <c r="A3048" s="816">
        <v>136050</v>
      </c>
      <c r="B3048" s="817" t="s">
        <v>669</v>
      </c>
      <c r="C3048" s="817" t="s">
        <v>36</v>
      </c>
      <c r="D3048" s="817" t="s">
        <v>3</v>
      </c>
      <c r="E3048" s="818">
        <v>44518</v>
      </c>
      <c r="F3048" s="817" t="s">
        <v>71</v>
      </c>
      <c r="G3048" s="819" t="s">
        <v>619</v>
      </c>
      <c r="H3048" s="817" t="s">
        <v>73</v>
      </c>
      <c r="I3048" s="821">
        <v>11</v>
      </c>
      <c r="J3048" s="827">
        <v>132.15</v>
      </c>
      <c r="K3048" s="21">
        <f t="shared" si="206"/>
        <v>1453.65</v>
      </c>
      <c r="L3048" s="21">
        <f t="shared" si="209"/>
        <v>210</v>
      </c>
      <c r="M3048" s="21">
        <f t="shared" si="208"/>
        <v>210</v>
      </c>
      <c r="N3048" s="21">
        <f t="shared" si="207"/>
        <v>1663.65</v>
      </c>
      <c r="O3048" s="817" t="s">
        <v>6</v>
      </c>
      <c r="P3048" s="817" t="s">
        <v>258</v>
      </c>
      <c r="Q3048" s="822" t="s">
        <v>8</v>
      </c>
      <c r="R3048" s="823" t="s">
        <v>9</v>
      </c>
    </row>
    <row r="3049" spans="1:18" ht="15" hidden="1" customHeight="1">
      <c r="A3049" s="816">
        <v>139162</v>
      </c>
      <c r="B3049" s="817" t="s">
        <v>568</v>
      </c>
      <c r="C3049" s="817" t="s">
        <v>36</v>
      </c>
      <c r="D3049" s="817" t="s">
        <v>3</v>
      </c>
      <c r="E3049" s="818">
        <v>44518</v>
      </c>
      <c r="F3049" s="817" t="s">
        <v>71</v>
      </c>
      <c r="G3049" s="819" t="s">
        <v>619</v>
      </c>
      <c r="H3049" s="817" t="s">
        <v>73</v>
      </c>
      <c r="I3049" s="821">
        <v>11</v>
      </c>
      <c r="J3049" s="827">
        <v>132.15</v>
      </c>
      <c r="K3049" s="21">
        <f t="shared" si="206"/>
        <v>1453.65</v>
      </c>
      <c r="L3049" s="21">
        <f t="shared" si="209"/>
        <v>210</v>
      </c>
      <c r="M3049" s="21">
        <f t="shared" si="208"/>
        <v>210</v>
      </c>
      <c r="N3049" s="21">
        <f t="shared" si="207"/>
        <v>1663.65</v>
      </c>
      <c r="O3049" s="817" t="s">
        <v>6</v>
      </c>
      <c r="P3049" s="817" t="s">
        <v>258</v>
      </c>
      <c r="Q3049" s="822" t="s">
        <v>8</v>
      </c>
      <c r="R3049" s="823" t="s">
        <v>9</v>
      </c>
    </row>
    <row r="3050" spans="1:18" ht="15" hidden="1" customHeight="1">
      <c r="A3050" s="816">
        <v>156150</v>
      </c>
      <c r="B3050" s="817" t="s">
        <v>579</v>
      </c>
      <c r="C3050" s="817" t="s">
        <v>39</v>
      </c>
      <c r="D3050" s="817" t="s">
        <v>3</v>
      </c>
      <c r="E3050" s="818">
        <v>44518</v>
      </c>
      <c r="F3050" s="817" t="s">
        <v>71</v>
      </c>
      <c r="G3050" s="819" t="s">
        <v>619</v>
      </c>
      <c r="H3050" s="817" t="s">
        <v>73</v>
      </c>
      <c r="I3050" s="821">
        <v>11</v>
      </c>
      <c r="J3050" s="827">
        <v>81.03</v>
      </c>
      <c r="K3050" s="21">
        <f t="shared" si="206"/>
        <v>891.33</v>
      </c>
      <c r="L3050" s="21">
        <f t="shared" si="209"/>
        <v>210</v>
      </c>
      <c r="M3050" s="21">
        <f t="shared" si="208"/>
        <v>210</v>
      </c>
      <c r="N3050" s="21">
        <f t="shared" si="207"/>
        <v>1101.33</v>
      </c>
      <c r="O3050" s="817" t="s">
        <v>6</v>
      </c>
      <c r="P3050" s="817" t="s">
        <v>258</v>
      </c>
      <c r="Q3050" s="822" t="s">
        <v>8</v>
      </c>
      <c r="R3050" s="823" t="s">
        <v>9</v>
      </c>
    </row>
    <row r="3051" spans="1:18" ht="15" hidden="1" customHeight="1">
      <c r="A3051" s="816">
        <v>188879</v>
      </c>
      <c r="B3051" s="817" t="s">
        <v>585</v>
      </c>
      <c r="C3051" s="817" t="s">
        <v>36</v>
      </c>
      <c r="D3051" s="817" t="s">
        <v>3</v>
      </c>
      <c r="E3051" s="818">
        <v>44518</v>
      </c>
      <c r="F3051" s="817" t="s">
        <v>71</v>
      </c>
      <c r="G3051" s="819" t="s">
        <v>619</v>
      </c>
      <c r="H3051" s="817" t="s">
        <v>73</v>
      </c>
      <c r="I3051" s="821">
        <v>11</v>
      </c>
      <c r="J3051" s="827">
        <v>132.15</v>
      </c>
      <c r="K3051" s="21">
        <f t="shared" si="206"/>
        <v>1453.65</v>
      </c>
      <c r="L3051" s="21">
        <f t="shared" si="209"/>
        <v>210</v>
      </c>
      <c r="M3051" s="21">
        <f t="shared" si="208"/>
        <v>210</v>
      </c>
      <c r="N3051" s="21">
        <f t="shared" si="207"/>
        <v>1663.65</v>
      </c>
      <c r="O3051" s="817" t="s">
        <v>6</v>
      </c>
      <c r="P3051" s="817" t="s">
        <v>258</v>
      </c>
      <c r="Q3051" s="822" t="s">
        <v>8</v>
      </c>
      <c r="R3051" s="823" t="s">
        <v>9</v>
      </c>
    </row>
    <row r="3052" spans="1:18" ht="15" hidden="1" customHeight="1">
      <c r="A3052" s="816">
        <v>202852</v>
      </c>
      <c r="B3052" s="817" t="s">
        <v>703</v>
      </c>
      <c r="C3052" s="817" t="s">
        <v>39</v>
      </c>
      <c r="D3052" s="817" t="s">
        <v>3</v>
      </c>
      <c r="E3052" s="818">
        <v>44518</v>
      </c>
      <c r="F3052" s="817" t="s">
        <v>71</v>
      </c>
      <c r="G3052" s="819" t="s">
        <v>619</v>
      </c>
      <c r="H3052" s="817" t="s">
        <v>73</v>
      </c>
      <c r="I3052" s="821">
        <v>11</v>
      </c>
      <c r="J3052" s="827">
        <v>81.03</v>
      </c>
      <c r="K3052" s="21">
        <f t="shared" si="206"/>
        <v>891.33</v>
      </c>
      <c r="L3052" s="21">
        <f t="shared" si="209"/>
        <v>210</v>
      </c>
      <c r="M3052" s="21">
        <f t="shared" si="208"/>
        <v>210</v>
      </c>
      <c r="N3052" s="21">
        <f t="shared" si="207"/>
        <v>1101.33</v>
      </c>
      <c r="O3052" s="817"/>
      <c r="P3052" s="817"/>
      <c r="Q3052" s="822" t="s">
        <v>8</v>
      </c>
      <c r="R3052" s="823" t="s">
        <v>9</v>
      </c>
    </row>
    <row r="3053" spans="1:18" ht="15" hidden="1" customHeight="1">
      <c r="A3053" s="816">
        <v>210604</v>
      </c>
      <c r="B3053" s="817" t="s">
        <v>651</v>
      </c>
      <c r="C3053" s="817" t="s">
        <v>572</v>
      </c>
      <c r="D3053" s="817" t="s">
        <v>3</v>
      </c>
      <c r="E3053" s="818">
        <v>44518</v>
      </c>
      <c r="F3053" s="817" t="s">
        <v>71</v>
      </c>
      <c r="G3053" s="819" t="s">
        <v>619</v>
      </c>
      <c r="H3053" s="817" t="s">
        <v>73</v>
      </c>
      <c r="I3053" s="821">
        <v>11</v>
      </c>
      <c r="J3053" s="827">
        <v>70.81</v>
      </c>
      <c r="K3053" s="21">
        <f t="shared" si="206"/>
        <v>778.91000000000008</v>
      </c>
      <c r="L3053" s="21">
        <f t="shared" si="209"/>
        <v>210</v>
      </c>
      <c r="M3053" s="21">
        <f t="shared" si="208"/>
        <v>210</v>
      </c>
      <c r="N3053" s="21">
        <f t="shared" si="207"/>
        <v>988.91000000000008</v>
      </c>
      <c r="O3053" s="817" t="s">
        <v>6</v>
      </c>
      <c r="P3053" s="817" t="s">
        <v>258</v>
      </c>
      <c r="Q3053" s="822" t="s">
        <v>8</v>
      </c>
      <c r="R3053" s="823" t="s">
        <v>9</v>
      </c>
    </row>
    <row r="3054" spans="1:18" ht="15" hidden="1" customHeight="1">
      <c r="A3054" s="816">
        <v>116532</v>
      </c>
      <c r="B3054" s="817" t="s">
        <v>550</v>
      </c>
      <c r="C3054" s="817" t="s">
        <v>209</v>
      </c>
      <c r="D3054" s="817" t="s">
        <v>3</v>
      </c>
      <c r="E3054" s="818">
        <v>44519</v>
      </c>
      <c r="F3054" s="817" t="s">
        <v>71</v>
      </c>
      <c r="G3054" s="819" t="s">
        <v>619</v>
      </c>
      <c r="H3054" s="817" t="s">
        <v>73</v>
      </c>
      <c r="I3054" s="821">
        <v>11.5</v>
      </c>
      <c r="J3054" s="827">
        <v>146.88999999999999</v>
      </c>
      <c r="K3054" s="21">
        <f t="shared" si="206"/>
        <v>1689.2349999999999</v>
      </c>
      <c r="L3054" s="21">
        <f t="shared" si="209"/>
        <v>210</v>
      </c>
      <c r="M3054" s="21">
        <f t="shared" si="208"/>
        <v>210</v>
      </c>
      <c r="N3054" s="21">
        <f t="shared" si="207"/>
        <v>1899.2349999999999</v>
      </c>
      <c r="O3054" s="817" t="s">
        <v>6</v>
      </c>
      <c r="P3054" s="817" t="s">
        <v>125</v>
      </c>
      <c r="Q3054" s="822" t="s">
        <v>8</v>
      </c>
      <c r="R3054" s="823" t="s">
        <v>9</v>
      </c>
    </row>
    <row r="3055" spans="1:18" ht="15" hidden="1" customHeight="1">
      <c r="A3055" s="816">
        <v>117367</v>
      </c>
      <c r="B3055" s="817" t="s">
        <v>575</v>
      </c>
      <c r="C3055" s="817" t="s">
        <v>401</v>
      </c>
      <c r="D3055" s="817" t="s">
        <v>3</v>
      </c>
      <c r="E3055" s="818">
        <v>44519</v>
      </c>
      <c r="F3055" s="817" t="s">
        <v>71</v>
      </c>
      <c r="G3055" s="819" t="s">
        <v>619</v>
      </c>
      <c r="H3055" s="817" t="s">
        <v>73</v>
      </c>
      <c r="I3055" s="821">
        <v>11.5</v>
      </c>
      <c r="J3055" s="827">
        <v>81.03</v>
      </c>
      <c r="K3055" s="21">
        <f t="shared" si="206"/>
        <v>931.84500000000003</v>
      </c>
      <c r="L3055" s="21">
        <f t="shared" si="209"/>
        <v>210</v>
      </c>
      <c r="M3055" s="21">
        <f t="shared" si="208"/>
        <v>210</v>
      </c>
      <c r="N3055" s="21">
        <f t="shared" si="207"/>
        <v>1141.845</v>
      </c>
      <c r="O3055" s="817" t="s">
        <v>6</v>
      </c>
      <c r="P3055" s="817" t="s">
        <v>125</v>
      </c>
      <c r="Q3055" s="822" t="s">
        <v>8</v>
      </c>
      <c r="R3055" s="823" t="s">
        <v>9</v>
      </c>
    </row>
    <row r="3056" spans="1:18" ht="15" hidden="1" customHeight="1">
      <c r="A3056" s="816">
        <v>117537</v>
      </c>
      <c r="B3056" s="817" t="s">
        <v>582</v>
      </c>
      <c r="C3056" s="817" t="s">
        <v>59</v>
      </c>
      <c r="D3056" s="817" t="s">
        <v>3</v>
      </c>
      <c r="E3056" s="818">
        <v>44519</v>
      </c>
      <c r="F3056" s="817" t="s">
        <v>71</v>
      </c>
      <c r="G3056" s="819" t="s">
        <v>619</v>
      </c>
      <c r="H3056" s="817" t="s">
        <v>73</v>
      </c>
      <c r="I3056" s="821">
        <v>11.5</v>
      </c>
      <c r="J3056" s="827">
        <v>111.7</v>
      </c>
      <c r="K3056" s="21">
        <f t="shared" si="206"/>
        <v>1284.55</v>
      </c>
      <c r="L3056" s="21">
        <f t="shared" si="209"/>
        <v>210</v>
      </c>
      <c r="M3056" s="21">
        <f t="shared" si="208"/>
        <v>210</v>
      </c>
      <c r="N3056" s="21">
        <f t="shared" si="207"/>
        <v>1494.55</v>
      </c>
      <c r="O3056" s="817" t="s">
        <v>6</v>
      </c>
      <c r="P3056" s="817" t="s">
        <v>125</v>
      </c>
      <c r="Q3056" s="822" t="s">
        <v>8</v>
      </c>
      <c r="R3056" s="823" t="s">
        <v>9</v>
      </c>
    </row>
    <row r="3057" spans="1:18" ht="15" hidden="1" customHeight="1">
      <c r="A3057" s="816">
        <v>117541</v>
      </c>
      <c r="B3057" s="817" t="s">
        <v>564</v>
      </c>
      <c r="C3057" s="817" t="s">
        <v>59</v>
      </c>
      <c r="D3057" s="817" t="s">
        <v>3</v>
      </c>
      <c r="E3057" s="818">
        <v>44519</v>
      </c>
      <c r="F3057" s="817" t="s">
        <v>71</v>
      </c>
      <c r="G3057" s="819" t="s">
        <v>619</v>
      </c>
      <c r="H3057" s="817" t="s">
        <v>73</v>
      </c>
      <c r="I3057" s="821">
        <v>11.5</v>
      </c>
      <c r="J3057" s="827">
        <v>111.7</v>
      </c>
      <c r="K3057" s="21">
        <f t="shared" si="206"/>
        <v>1284.55</v>
      </c>
      <c r="L3057" s="21">
        <f t="shared" si="209"/>
        <v>210</v>
      </c>
      <c r="M3057" s="21">
        <f t="shared" si="208"/>
        <v>210</v>
      </c>
      <c r="N3057" s="21">
        <f t="shared" si="207"/>
        <v>1494.55</v>
      </c>
      <c r="O3057" s="817" t="s">
        <v>6</v>
      </c>
      <c r="P3057" s="817" t="s">
        <v>125</v>
      </c>
      <c r="Q3057" s="822" t="s">
        <v>8</v>
      </c>
      <c r="R3057" s="823" t="s">
        <v>9</v>
      </c>
    </row>
    <row r="3058" spans="1:18" ht="15" hidden="1" customHeight="1">
      <c r="A3058" s="816">
        <v>117741</v>
      </c>
      <c r="B3058" s="817" t="s">
        <v>193</v>
      </c>
      <c r="C3058" s="817" t="s">
        <v>39</v>
      </c>
      <c r="D3058" s="817" t="s">
        <v>3</v>
      </c>
      <c r="E3058" s="818">
        <v>44519</v>
      </c>
      <c r="F3058" s="817" t="s">
        <v>71</v>
      </c>
      <c r="G3058" s="819" t="s">
        <v>619</v>
      </c>
      <c r="H3058" s="817" t="s">
        <v>73</v>
      </c>
      <c r="I3058" s="821">
        <v>11.5</v>
      </c>
      <c r="J3058" s="827">
        <v>81.03</v>
      </c>
      <c r="K3058" s="21">
        <f t="shared" si="206"/>
        <v>931.84500000000003</v>
      </c>
      <c r="L3058" s="21">
        <f t="shared" si="209"/>
        <v>210</v>
      </c>
      <c r="M3058" s="21">
        <f t="shared" si="208"/>
        <v>210</v>
      </c>
      <c r="N3058" s="21">
        <f t="shared" si="207"/>
        <v>1141.845</v>
      </c>
      <c r="O3058" s="817" t="s">
        <v>6</v>
      </c>
      <c r="P3058" s="817" t="s">
        <v>125</v>
      </c>
      <c r="Q3058" s="822" t="s">
        <v>8</v>
      </c>
      <c r="R3058" s="823" t="s">
        <v>9</v>
      </c>
    </row>
    <row r="3059" spans="1:18" ht="15" hidden="1" customHeight="1">
      <c r="A3059" s="816">
        <v>118370</v>
      </c>
      <c r="B3059" s="817" t="s">
        <v>222</v>
      </c>
      <c r="C3059" s="817" t="s">
        <v>18</v>
      </c>
      <c r="D3059" s="817" t="s">
        <v>3</v>
      </c>
      <c r="E3059" s="818">
        <v>44519</v>
      </c>
      <c r="F3059" s="817" t="s">
        <v>71</v>
      </c>
      <c r="G3059" s="819" t="s">
        <v>223</v>
      </c>
      <c r="H3059" s="817" t="s">
        <v>73</v>
      </c>
      <c r="I3059" s="821">
        <v>11</v>
      </c>
      <c r="J3059" s="827">
        <v>150.59</v>
      </c>
      <c r="K3059" s="21">
        <f t="shared" si="206"/>
        <v>1656.49</v>
      </c>
      <c r="L3059" s="21">
        <f t="shared" si="209"/>
        <v>210</v>
      </c>
      <c r="M3059" s="21">
        <f t="shared" si="208"/>
        <v>210</v>
      </c>
      <c r="N3059" s="21">
        <f t="shared" si="207"/>
        <v>1866.49</v>
      </c>
      <c r="O3059" s="817"/>
      <c r="P3059" s="817"/>
      <c r="Q3059" s="822" t="s">
        <v>8</v>
      </c>
      <c r="R3059" s="823" t="s">
        <v>9</v>
      </c>
    </row>
    <row r="3060" spans="1:18" ht="15" hidden="1" customHeight="1">
      <c r="A3060" s="816">
        <v>118488</v>
      </c>
      <c r="B3060" s="817" t="s">
        <v>604</v>
      </c>
      <c r="C3060" s="817" t="s">
        <v>401</v>
      </c>
      <c r="D3060" s="817" t="s">
        <v>3</v>
      </c>
      <c r="E3060" s="818">
        <v>44519</v>
      </c>
      <c r="F3060" s="817" t="s">
        <v>71</v>
      </c>
      <c r="G3060" s="819" t="s">
        <v>619</v>
      </c>
      <c r="H3060" s="817" t="s">
        <v>73</v>
      </c>
      <c r="I3060" s="821">
        <v>11.5</v>
      </c>
      <c r="J3060" s="827">
        <v>81.03</v>
      </c>
      <c r="K3060" s="21">
        <f t="shared" si="206"/>
        <v>931.84500000000003</v>
      </c>
      <c r="L3060" s="21">
        <f t="shared" si="209"/>
        <v>210</v>
      </c>
      <c r="M3060" s="21">
        <f t="shared" si="208"/>
        <v>210</v>
      </c>
      <c r="N3060" s="21">
        <f t="shared" si="207"/>
        <v>1141.845</v>
      </c>
      <c r="O3060" s="817" t="s">
        <v>6</v>
      </c>
      <c r="P3060" s="817" t="s">
        <v>125</v>
      </c>
      <c r="Q3060" s="822" t="s">
        <v>8</v>
      </c>
      <c r="R3060" s="823" t="s">
        <v>9</v>
      </c>
    </row>
    <row r="3061" spans="1:18" ht="15" hidden="1" customHeight="1">
      <c r="A3061" s="816">
        <v>119238</v>
      </c>
      <c r="B3061" s="817" t="s">
        <v>668</v>
      </c>
      <c r="C3061" s="817" t="s">
        <v>36</v>
      </c>
      <c r="D3061" s="817" t="s">
        <v>3</v>
      </c>
      <c r="E3061" s="818">
        <v>44519</v>
      </c>
      <c r="F3061" s="817" t="s">
        <v>71</v>
      </c>
      <c r="G3061" s="819" t="s">
        <v>619</v>
      </c>
      <c r="H3061" s="817" t="s">
        <v>73</v>
      </c>
      <c r="I3061" s="821">
        <v>11.5</v>
      </c>
      <c r="J3061" s="827">
        <v>132.15</v>
      </c>
      <c r="K3061" s="21">
        <f t="shared" si="206"/>
        <v>1519.7250000000001</v>
      </c>
      <c r="L3061" s="21">
        <f t="shared" si="209"/>
        <v>210</v>
      </c>
      <c r="M3061" s="21">
        <f t="shared" si="208"/>
        <v>210</v>
      </c>
      <c r="N3061" s="21">
        <f t="shared" si="207"/>
        <v>1729.7250000000001</v>
      </c>
      <c r="O3061" s="817" t="s">
        <v>6</v>
      </c>
      <c r="P3061" s="817" t="s">
        <v>125</v>
      </c>
      <c r="Q3061" s="822" t="s">
        <v>8</v>
      </c>
      <c r="R3061" s="823" t="s">
        <v>9</v>
      </c>
    </row>
    <row r="3062" spans="1:18" ht="15" hidden="1" customHeight="1">
      <c r="A3062" s="816">
        <v>136050</v>
      </c>
      <c r="B3062" s="817" t="s">
        <v>669</v>
      </c>
      <c r="C3062" s="817" t="s">
        <v>36</v>
      </c>
      <c r="D3062" s="817" t="s">
        <v>3</v>
      </c>
      <c r="E3062" s="818">
        <v>44519</v>
      </c>
      <c r="F3062" s="817" t="s">
        <v>71</v>
      </c>
      <c r="G3062" s="819" t="s">
        <v>619</v>
      </c>
      <c r="H3062" s="817" t="s">
        <v>73</v>
      </c>
      <c r="I3062" s="821">
        <v>11.5</v>
      </c>
      <c r="J3062" s="827">
        <v>132.15</v>
      </c>
      <c r="K3062" s="21">
        <f t="shared" si="206"/>
        <v>1519.7250000000001</v>
      </c>
      <c r="L3062" s="21">
        <f t="shared" si="209"/>
        <v>210</v>
      </c>
      <c r="M3062" s="21">
        <f t="shared" si="208"/>
        <v>210</v>
      </c>
      <c r="N3062" s="21">
        <f t="shared" si="207"/>
        <v>1729.7250000000001</v>
      </c>
      <c r="O3062" s="817" t="s">
        <v>6</v>
      </c>
      <c r="P3062" s="817" t="s">
        <v>125</v>
      </c>
      <c r="Q3062" s="822" t="s">
        <v>8</v>
      </c>
      <c r="R3062" s="823" t="s">
        <v>9</v>
      </c>
    </row>
    <row r="3063" spans="1:18" ht="15" hidden="1" customHeight="1">
      <c r="A3063" s="816">
        <v>139162</v>
      </c>
      <c r="B3063" s="817" t="s">
        <v>568</v>
      </c>
      <c r="C3063" s="817" t="s">
        <v>36</v>
      </c>
      <c r="D3063" s="817" t="s">
        <v>3</v>
      </c>
      <c r="E3063" s="818">
        <v>44519</v>
      </c>
      <c r="F3063" s="817" t="s">
        <v>71</v>
      </c>
      <c r="G3063" s="819" t="s">
        <v>619</v>
      </c>
      <c r="H3063" s="817" t="s">
        <v>73</v>
      </c>
      <c r="I3063" s="821">
        <v>11.5</v>
      </c>
      <c r="J3063" s="827">
        <v>132.15</v>
      </c>
      <c r="K3063" s="21">
        <f t="shared" si="206"/>
        <v>1519.7250000000001</v>
      </c>
      <c r="L3063" s="21">
        <f t="shared" si="209"/>
        <v>210</v>
      </c>
      <c r="M3063" s="21">
        <f t="shared" si="208"/>
        <v>210</v>
      </c>
      <c r="N3063" s="21">
        <f t="shared" si="207"/>
        <v>1729.7250000000001</v>
      </c>
      <c r="O3063" s="817" t="s">
        <v>6</v>
      </c>
      <c r="P3063" s="817" t="s">
        <v>125</v>
      </c>
      <c r="Q3063" s="822" t="s">
        <v>8</v>
      </c>
      <c r="R3063" s="823" t="s">
        <v>9</v>
      </c>
    </row>
    <row r="3064" spans="1:18" ht="15" hidden="1" customHeight="1">
      <c r="A3064" s="816">
        <v>156150</v>
      </c>
      <c r="B3064" s="817" t="s">
        <v>579</v>
      </c>
      <c r="C3064" s="817" t="s">
        <v>39</v>
      </c>
      <c r="D3064" s="817" t="s">
        <v>3</v>
      </c>
      <c r="E3064" s="818">
        <v>44519</v>
      </c>
      <c r="F3064" s="817" t="s">
        <v>71</v>
      </c>
      <c r="G3064" s="819" t="s">
        <v>619</v>
      </c>
      <c r="H3064" s="817" t="s">
        <v>73</v>
      </c>
      <c r="I3064" s="821">
        <v>11.5</v>
      </c>
      <c r="J3064" s="827">
        <v>81.03</v>
      </c>
      <c r="K3064" s="21">
        <f t="shared" si="206"/>
        <v>931.84500000000003</v>
      </c>
      <c r="L3064" s="21">
        <f t="shared" si="209"/>
        <v>210</v>
      </c>
      <c r="M3064" s="21">
        <f t="shared" si="208"/>
        <v>210</v>
      </c>
      <c r="N3064" s="21">
        <f t="shared" si="207"/>
        <v>1141.845</v>
      </c>
      <c r="O3064" s="817" t="s">
        <v>6</v>
      </c>
      <c r="P3064" s="817" t="s">
        <v>125</v>
      </c>
      <c r="Q3064" s="822" t="s">
        <v>8</v>
      </c>
      <c r="R3064" s="823" t="s">
        <v>9</v>
      </c>
    </row>
    <row r="3065" spans="1:18" ht="15" hidden="1" customHeight="1">
      <c r="A3065" s="816">
        <v>188879</v>
      </c>
      <c r="B3065" s="817" t="s">
        <v>585</v>
      </c>
      <c r="C3065" s="817" t="s">
        <v>36</v>
      </c>
      <c r="D3065" s="817" t="s">
        <v>3</v>
      </c>
      <c r="E3065" s="818">
        <v>44519</v>
      </c>
      <c r="F3065" s="817" t="s">
        <v>71</v>
      </c>
      <c r="G3065" s="819" t="s">
        <v>619</v>
      </c>
      <c r="H3065" s="817" t="s">
        <v>73</v>
      </c>
      <c r="I3065" s="821">
        <v>11.5</v>
      </c>
      <c r="J3065" s="827">
        <v>132.15</v>
      </c>
      <c r="K3065" s="21">
        <f t="shared" si="206"/>
        <v>1519.7250000000001</v>
      </c>
      <c r="L3065" s="21">
        <f t="shared" si="209"/>
        <v>210</v>
      </c>
      <c r="M3065" s="21">
        <f t="shared" si="208"/>
        <v>210</v>
      </c>
      <c r="N3065" s="21">
        <f t="shared" si="207"/>
        <v>1729.7250000000001</v>
      </c>
      <c r="O3065" s="817" t="s">
        <v>6</v>
      </c>
      <c r="P3065" s="817" t="s">
        <v>125</v>
      </c>
      <c r="Q3065" s="822" t="s">
        <v>8</v>
      </c>
      <c r="R3065" s="823" t="s">
        <v>9</v>
      </c>
    </row>
    <row r="3066" spans="1:18" ht="15" hidden="1" customHeight="1">
      <c r="A3066" s="816">
        <v>202852</v>
      </c>
      <c r="B3066" s="817" t="s">
        <v>703</v>
      </c>
      <c r="C3066" s="817" t="s">
        <v>39</v>
      </c>
      <c r="D3066" s="817" t="s">
        <v>3</v>
      </c>
      <c r="E3066" s="818">
        <v>44519</v>
      </c>
      <c r="F3066" s="817" t="s">
        <v>71</v>
      </c>
      <c r="G3066" s="819" t="s">
        <v>619</v>
      </c>
      <c r="H3066" s="817" t="s">
        <v>73</v>
      </c>
      <c r="I3066" s="821">
        <v>11.5</v>
      </c>
      <c r="J3066" s="827">
        <v>81.03</v>
      </c>
      <c r="K3066" s="21">
        <f t="shared" si="206"/>
        <v>931.84500000000003</v>
      </c>
      <c r="L3066" s="21">
        <f t="shared" si="209"/>
        <v>210</v>
      </c>
      <c r="M3066" s="21">
        <f t="shared" si="208"/>
        <v>210</v>
      </c>
      <c r="N3066" s="21">
        <f t="shared" si="207"/>
        <v>1141.845</v>
      </c>
      <c r="O3066" s="817" t="s">
        <v>6</v>
      </c>
      <c r="P3066" s="817" t="s">
        <v>125</v>
      </c>
      <c r="Q3066" s="822" t="s">
        <v>8</v>
      </c>
      <c r="R3066" s="823" t="s">
        <v>9</v>
      </c>
    </row>
    <row r="3067" spans="1:18" ht="15" hidden="1" customHeight="1">
      <c r="A3067" s="816">
        <v>210604</v>
      </c>
      <c r="B3067" s="817" t="s">
        <v>651</v>
      </c>
      <c r="C3067" s="817" t="s">
        <v>572</v>
      </c>
      <c r="D3067" s="817" t="s">
        <v>3</v>
      </c>
      <c r="E3067" s="818">
        <v>44519</v>
      </c>
      <c r="F3067" s="817" t="s">
        <v>71</v>
      </c>
      <c r="G3067" s="819" t="s">
        <v>619</v>
      </c>
      <c r="H3067" s="817" t="s">
        <v>73</v>
      </c>
      <c r="I3067" s="821">
        <v>11.5</v>
      </c>
      <c r="J3067" s="827">
        <v>70.81</v>
      </c>
      <c r="K3067" s="21">
        <f t="shared" si="206"/>
        <v>814.31500000000005</v>
      </c>
      <c r="L3067" s="21">
        <f t="shared" si="209"/>
        <v>210</v>
      </c>
      <c r="M3067" s="21">
        <f t="shared" si="208"/>
        <v>210</v>
      </c>
      <c r="N3067" s="21">
        <f t="shared" si="207"/>
        <v>1024.3150000000001</v>
      </c>
      <c r="O3067" s="817" t="s">
        <v>6</v>
      </c>
      <c r="P3067" s="817" t="s">
        <v>125</v>
      </c>
      <c r="Q3067" s="822" t="s">
        <v>8</v>
      </c>
      <c r="R3067" s="823" t="s">
        <v>9</v>
      </c>
    </row>
    <row r="3068" spans="1:18" ht="15" hidden="1" customHeight="1">
      <c r="A3068" s="816">
        <v>116532</v>
      </c>
      <c r="B3068" s="817" t="s">
        <v>550</v>
      </c>
      <c r="C3068" s="817" t="s">
        <v>209</v>
      </c>
      <c r="D3068" s="817" t="s">
        <v>3</v>
      </c>
      <c r="E3068" s="818">
        <v>44520</v>
      </c>
      <c r="F3068" s="817" t="s">
        <v>71</v>
      </c>
      <c r="G3068" s="819" t="s">
        <v>704</v>
      </c>
      <c r="H3068" s="817" t="s">
        <v>73</v>
      </c>
      <c r="I3068" s="821">
        <v>11.5</v>
      </c>
      <c r="J3068" s="827">
        <v>146.88999999999999</v>
      </c>
      <c r="K3068" s="21">
        <f t="shared" si="206"/>
        <v>1689.2349999999999</v>
      </c>
      <c r="L3068" s="21">
        <f t="shared" si="209"/>
        <v>210</v>
      </c>
      <c r="M3068" s="21">
        <f t="shared" si="208"/>
        <v>210</v>
      </c>
      <c r="N3068" s="21">
        <f t="shared" si="207"/>
        <v>1899.2349999999999</v>
      </c>
      <c r="O3068" s="817" t="s">
        <v>6</v>
      </c>
      <c r="P3068" s="817" t="s">
        <v>125</v>
      </c>
      <c r="Q3068" s="822" t="s">
        <v>8</v>
      </c>
      <c r="R3068" s="823" t="s">
        <v>9</v>
      </c>
    </row>
    <row r="3069" spans="1:18" ht="15" hidden="1" customHeight="1">
      <c r="A3069" s="816">
        <v>117367</v>
      </c>
      <c r="B3069" s="817" t="s">
        <v>575</v>
      </c>
      <c r="C3069" s="817" t="s">
        <v>401</v>
      </c>
      <c r="D3069" s="817" t="s">
        <v>3</v>
      </c>
      <c r="E3069" s="818">
        <v>44520</v>
      </c>
      <c r="F3069" s="817" t="s">
        <v>71</v>
      </c>
      <c r="G3069" s="819" t="s">
        <v>704</v>
      </c>
      <c r="H3069" s="817" t="s">
        <v>73</v>
      </c>
      <c r="I3069" s="821">
        <v>11.5</v>
      </c>
      <c r="J3069" s="827">
        <v>81.03</v>
      </c>
      <c r="K3069" s="21">
        <f t="shared" si="206"/>
        <v>931.84500000000003</v>
      </c>
      <c r="L3069" s="21">
        <f t="shared" si="209"/>
        <v>210</v>
      </c>
      <c r="M3069" s="21">
        <f t="shared" si="208"/>
        <v>210</v>
      </c>
      <c r="N3069" s="21">
        <f t="shared" si="207"/>
        <v>1141.845</v>
      </c>
      <c r="O3069" s="817" t="s">
        <v>6</v>
      </c>
      <c r="P3069" s="817" t="s">
        <v>125</v>
      </c>
      <c r="Q3069" s="822" t="s">
        <v>8</v>
      </c>
      <c r="R3069" s="823" t="s">
        <v>9</v>
      </c>
    </row>
    <row r="3070" spans="1:18" ht="15" hidden="1" customHeight="1">
      <c r="A3070" s="816">
        <v>117537</v>
      </c>
      <c r="B3070" s="817" t="s">
        <v>582</v>
      </c>
      <c r="C3070" s="817" t="s">
        <v>59</v>
      </c>
      <c r="D3070" s="817" t="s">
        <v>3</v>
      </c>
      <c r="E3070" s="818">
        <v>44520</v>
      </c>
      <c r="F3070" s="817" t="s">
        <v>71</v>
      </c>
      <c r="G3070" s="819" t="s">
        <v>704</v>
      </c>
      <c r="H3070" s="817" t="s">
        <v>73</v>
      </c>
      <c r="I3070" s="821">
        <v>11.5</v>
      </c>
      <c r="J3070" s="827">
        <v>111.7</v>
      </c>
      <c r="K3070" s="21">
        <f t="shared" si="206"/>
        <v>1284.55</v>
      </c>
      <c r="L3070" s="21">
        <f t="shared" si="209"/>
        <v>210</v>
      </c>
      <c r="M3070" s="21">
        <f t="shared" si="208"/>
        <v>210</v>
      </c>
      <c r="N3070" s="21">
        <f t="shared" si="207"/>
        <v>1494.55</v>
      </c>
      <c r="O3070" s="817" t="s">
        <v>6</v>
      </c>
      <c r="P3070" s="817" t="s">
        <v>125</v>
      </c>
      <c r="Q3070" s="822" t="s">
        <v>8</v>
      </c>
      <c r="R3070" s="823" t="s">
        <v>9</v>
      </c>
    </row>
    <row r="3071" spans="1:18" ht="15" hidden="1" customHeight="1">
      <c r="A3071" s="816">
        <v>117541</v>
      </c>
      <c r="B3071" s="817" t="s">
        <v>564</v>
      </c>
      <c r="C3071" s="817" t="s">
        <v>59</v>
      </c>
      <c r="D3071" s="817" t="s">
        <v>3</v>
      </c>
      <c r="E3071" s="818">
        <v>44520</v>
      </c>
      <c r="F3071" s="817" t="s">
        <v>71</v>
      </c>
      <c r="G3071" s="819" t="s">
        <v>704</v>
      </c>
      <c r="H3071" s="817" t="s">
        <v>73</v>
      </c>
      <c r="I3071" s="821">
        <v>11.5</v>
      </c>
      <c r="J3071" s="827">
        <v>111.7</v>
      </c>
      <c r="K3071" s="21">
        <f t="shared" si="206"/>
        <v>1284.55</v>
      </c>
      <c r="L3071" s="21">
        <f t="shared" si="209"/>
        <v>210</v>
      </c>
      <c r="M3071" s="21">
        <f t="shared" si="208"/>
        <v>210</v>
      </c>
      <c r="N3071" s="21">
        <f t="shared" si="207"/>
        <v>1494.55</v>
      </c>
      <c r="O3071" s="817" t="s">
        <v>6</v>
      </c>
      <c r="P3071" s="817" t="s">
        <v>125</v>
      </c>
      <c r="Q3071" s="822" t="s">
        <v>8</v>
      </c>
      <c r="R3071" s="823" t="s">
        <v>9</v>
      </c>
    </row>
    <row r="3072" spans="1:18" ht="15" hidden="1" customHeight="1">
      <c r="A3072" s="816">
        <v>117741</v>
      </c>
      <c r="B3072" s="817" t="s">
        <v>193</v>
      </c>
      <c r="C3072" s="817" t="s">
        <v>39</v>
      </c>
      <c r="D3072" s="817" t="s">
        <v>3</v>
      </c>
      <c r="E3072" s="818">
        <v>44520</v>
      </c>
      <c r="F3072" s="817" t="s">
        <v>71</v>
      </c>
      <c r="G3072" s="819" t="s">
        <v>704</v>
      </c>
      <c r="H3072" s="817" t="s">
        <v>73</v>
      </c>
      <c r="I3072" s="821">
        <v>11.5</v>
      </c>
      <c r="J3072" s="827">
        <v>81.03</v>
      </c>
      <c r="K3072" s="21">
        <f t="shared" si="206"/>
        <v>931.84500000000003</v>
      </c>
      <c r="L3072" s="21">
        <f t="shared" si="209"/>
        <v>210</v>
      </c>
      <c r="M3072" s="21">
        <f t="shared" si="208"/>
        <v>210</v>
      </c>
      <c r="N3072" s="21">
        <f t="shared" si="207"/>
        <v>1141.845</v>
      </c>
      <c r="O3072" s="817" t="s">
        <v>6</v>
      </c>
      <c r="P3072" s="817" t="s">
        <v>125</v>
      </c>
      <c r="Q3072" s="822" t="s">
        <v>8</v>
      </c>
      <c r="R3072" s="823" t="s">
        <v>9</v>
      </c>
    </row>
    <row r="3073" spans="1:18" ht="15" hidden="1" customHeight="1">
      <c r="A3073" s="816">
        <v>118370</v>
      </c>
      <c r="B3073" s="817" t="s">
        <v>222</v>
      </c>
      <c r="C3073" s="817" t="s">
        <v>18</v>
      </c>
      <c r="D3073" s="817" t="s">
        <v>3</v>
      </c>
      <c r="E3073" s="818">
        <v>44520</v>
      </c>
      <c r="F3073" s="817" t="s">
        <v>71</v>
      </c>
      <c r="G3073" s="819" t="s">
        <v>223</v>
      </c>
      <c r="H3073" s="817" t="s">
        <v>73</v>
      </c>
      <c r="I3073" s="821">
        <v>12</v>
      </c>
      <c r="J3073" s="827">
        <v>150.59</v>
      </c>
      <c r="K3073" s="21">
        <f t="shared" si="206"/>
        <v>1807.08</v>
      </c>
      <c r="L3073" s="21">
        <f t="shared" si="209"/>
        <v>210</v>
      </c>
      <c r="M3073" s="21">
        <f t="shared" si="208"/>
        <v>210</v>
      </c>
      <c r="N3073" s="21">
        <f t="shared" si="207"/>
        <v>2017.08</v>
      </c>
      <c r="O3073" s="817"/>
      <c r="P3073" s="817"/>
      <c r="Q3073" s="822" t="s">
        <v>8</v>
      </c>
      <c r="R3073" s="823" t="s">
        <v>9</v>
      </c>
    </row>
    <row r="3074" spans="1:18" ht="15" hidden="1" customHeight="1">
      <c r="A3074" s="816">
        <v>118488</v>
      </c>
      <c r="B3074" s="817" t="s">
        <v>604</v>
      </c>
      <c r="C3074" s="817" t="s">
        <v>401</v>
      </c>
      <c r="D3074" s="817" t="s">
        <v>3</v>
      </c>
      <c r="E3074" s="818">
        <v>44520</v>
      </c>
      <c r="F3074" s="817" t="s">
        <v>71</v>
      </c>
      <c r="G3074" s="819" t="s">
        <v>704</v>
      </c>
      <c r="H3074" s="817" t="s">
        <v>73</v>
      </c>
      <c r="I3074" s="821">
        <v>11.5</v>
      </c>
      <c r="J3074" s="827">
        <v>81.03</v>
      </c>
      <c r="K3074" s="21">
        <f t="shared" si="206"/>
        <v>931.84500000000003</v>
      </c>
      <c r="L3074" s="21">
        <f t="shared" si="209"/>
        <v>210</v>
      </c>
      <c r="M3074" s="21">
        <f t="shared" si="208"/>
        <v>210</v>
      </c>
      <c r="N3074" s="21">
        <f t="shared" si="207"/>
        <v>1141.845</v>
      </c>
      <c r="O3074" s="817" t="s">
        <v>6</v>
      </c>
      <c r="P3074" s="817" t="s">
        <v>125</v>
      </c>
      <c r="Q3074" s="822" t="s">
        <v>8</v>
      </c>
      <c r="R3074" s="823" t="s">
        <v>9</v>
      </c>
    </row>
    <row r="3075" spans="1:18" ht="15" hidden="1" customHeight="1">
      <c r="A3075" s="816">
        <v>119238</v>
      </c>
      <c r="B3075" s="817" t="s">
        <v>668</v>
      </c>
      <c r="C3075" s="817" t="s">
        <v>36</v>
      </c>
      <c r="D3075" s="817" t="s">
        <v>3</v>
      </c>
      <c r="E3075" s="818">
        <v>44520</v>
      </c>
      <c r="F3075" s="817" t="s">
        <v>71</v>
      </c>
      <c r="G3075" s="819" t="s">
        <v>704</v>
      </c>
      <c r="H3075" s="817" t="s">
        <v>73</v>
      </c>
      <c r="I3075" s="821">
        <v>11.5</v>
      </c>
      <c r="J3075" s="827">
        <v>132.15</v>
      </c>
      <c r="K3075" s="21">
        <f t="shared" si="206"/>
        <v>1519.7250000000001</v>
      </c>
      <c r="L3075" s="21">
        <f t="shared" si="209"/>
        <v>210</v>
      </c>
      <c r="M3075" s="21">
        <f t="shared" si="208"/>
        <v>210</v>
      </c>
      <c r="N3075" s="21">
        <f t="shared" si="207"/>
        <v>1729.7250000000001</v>
      </c>
      <c r="O3075" s="817" t="s">
        <v>6</v>
      </c>
      <c r="P3075" s="817" t="s">
        <v>125</v>
      </c>
      <c r="Q3075" s="822" t="s">
        <v>8</v>
      </c>
      <c r="R3075" s="823" t="s">
        <v>9</v>
      </c>
    </row>
    <row r="3076" spans="1:18" ht="15" hidden="1" customHeight="1">
      <c r="A3076" s="816">
        <v>136050</v>
      </c>
      <c r="B3076" s="817" t="s">
        <v>669</v>
      </c>
      <c r="C3076" s="817" t="s">
        <v>36</v>
      </c>
      <c r="D3076" s="817" t="s">
        <v>3</v>
      </c>
      <c r="E3076" s="818">
        <v>44520</v>
      </c>
      <c r="F3076" s="817" t="s">
        <v>71</v>
      </c>
      <c r="G3076" s="819" t="s">
        <v>704</v>
      </c>
      <c r="H3076" s="817" t="s">
        <v>73</v>
      </c>
      <c r="I3076" s="821">
        <v>11.5</v>
      </c>
      <c r="J3076" s="827">
        <v>132.15</v>
      </c>
      <c r="K3076" s="21">
        <f t="shared" si="206"/>
        <v>1519.7250000000001</v>
      </c>
      <c r="L3076" s="21">
        <f t="shared" si="209"/>
        <v>210</v>
      </c>
      <c r="M3076" s="21">
        <f t="shared" si="208"/>
        <v>210</v>
      </c>
      <c r="N3076" s="21">
        <f t="shared" si="207"/>
        <v>1729.7250000000001</v>
      </c>
      <c r="O3076" s="817" t="s">
        <v>6</v>
      </c>
      <c r="P3076" s="817" t="s">
        <v>125</v>
      </c>
      <c r="Q3076" s="822" t="s">
        <v>8</v>
      </c>
      <c r="R3076" s="823" t="s">
        <v>9</v>
      </c>
    </row>
    <row r="3077" spans="1:18" ht="15" hidden="1" customHeight="1">
      <c r="A3077" s="816">
        <v>139162</v>
      </c>
      <c r="B3077" s="817" t="s">
        <v>568</v>
      </c>
      <c r="C3077" s="817" t="s">
        <v>36</v>
      </c>
      <c r="D3077" s="817" t="s">
        <v>3</v>
      </c>
      <c r="E3077" s="818">
        <v>44520</v>
      </c>
      <c r="F3077" s="817" t="s">
        <v>71</v>
      </c>
      <c r="G3077" s="819" t="s">
        <v>704</v>
      </c>
      <c r="H3077" s="817" t="s">
        <v>73</v>
      </c>
      <c r="I3077" s="821">
        <v>11.5</v>
      </c>
      <c r="J3077" s="827">
        <v>132.15</v>
      </c>
      <c r="K3077" s="21">
        <f t="shared" ref="K3077:K3140" si="210">J3077*I3077</f>
        <v>1519.7250000000001</v>
      </c>
      <c r="L3077" s="21">
        <f t="shared" si="209"/>
        <v>210</v>
      </c>
      <c r="M3077" s="21">
        <f t="shared" si="208"/>
        <v>210</v>
      </c>
      <c r="N3077" s="21">
        <f t="shared" si="207"/>
        <v>1729.7250000000001</v>
      </c>
      <c r="O3077" s="817" t="s">
        <v>6</v>
      </c>
      <c r="P3077" s="817" t="s">
        <v>125</v>
      </c>
      <c r="Q3077" s="822" t="s">
        <v>8</v>
      </c>
      <c r="R3077" s="823" t="s">
        <v>9</v>
      </c>
    </row>
    <row r="3078" spans="1:18" ht="15" hidden="1" customHeight="1">
      <c r="A3078" s="833">
        <v>156150</v>
      </c>
      <c r="B3078" s="834" t="s">
        <v>579</v>
      </c>
      <c r="C3078" s="834" t="s">
        <v>39</v>
      </c>
      <c r="D3078" s="834" t="s">
        <v>3</v>
      </c>
      <c r="E3078" s="835">
        <v>44520</v>
      </c>
      <c r="F3078" s="817" t="s">
        <v>71</v>
      </c>
      <c r="G3078" s="819" t="s">
        <v>704</v>
      </c>
      <c r="H3078" s="817" t="s">
        <v>73</v>
      </c>
      <c r="I3078" s="821">
        <v>11.5</v>
      </c>
      <c r="J3078" s="827">
        <v>81.03</v>
      </c>
      <c r="K3078" s="21">
        <f t="shared" si="210"/>
        <v>931.84500000000003</v>
      </c>
      <c r="L3078" s="21">
        <f t="shared" si="209"/>
        <v>210</v>
      </c>
      <c r="M3078" s="21">
        <f t="shared" si="208"/>
        <v>210</v>
      </c>
      <c r="N3078" s="21">
        <f t="shared" ref="N3078:N3141" si="211">K3078+M3078</f>
        <v>1141.845</v>
      </c>
      <c r="O3078" s="817" t="s">
        <v>6</v>
      </c>
      <c r="P3078" s="817" t="s">
        <v>125</v>
      </c>
      <c r="Q3078" s="822" t="s">
        <v>8</v>
      </c>
      <c r="R3078" s="823" t="s">
        <v>9</v>
      </c>
    </row>
    <row r="3079" spans="1:18" ht="15" hidden="1" customHeight="1">
      <c r="A3079" s="833">
        <v>188879</v>
      </c>
      <c r="B3079" s="834" t="s">
        <v>585</v>
      </c>
      <c r="C3079" s="834" t="s">
        <v>36</v>
      </c>
      <c r="D3079" s="834" t="s">
        <v>3</v>
      </c>
      <c r="E3079" s="835">
        <v>44520</v>
      </c>
      <c r="F3079" s="817" t="s">
        <v>71</v>
      </c>
      <c r="G3079" s="819" t="s">
        <v>704</v>
      </c>
      <c r="H3079" s="817" t="s">
        <v>73</v>
      </c>
      <c r="I3079" s="821">
        <v>11.5</v>
      </c>
      <c r="J3079" s="827">
        <v>132.15</v>
      </c>
      <c r="K3079" s="21">
        <f t="shared" si="210"/>
        <v>1519.7250000000001</v>
      </c>
      <c r="L3079" s="21">
        <f t="shared" si="209"/>
        <v>210</v>
      </c>
      <c r="M3079" s="21">
        <f t="shared" ref="M3079:M3142" si="212">IFERROR(ROUND(L3079,2),0)</f>
        <v>210</v>
      </c>
      <c r="N3079" s="21">
        <f t="shared" si="211"/>
        <v>1729.7250000000001</v>
      </c>
      <c r="O3079" s="817" t="s">
        <v>6</v>
      </c>
      <c r="P3079" s="817" t="s">
        <v>125</v>
      </c>
      <c r="Q3079" s="822" t="s">
        <v>8</v>
      </c>
      <c r="R3079" s="823" t="s">
        <v>9</v>
      </c>
    </row>
    <row r="3080" spans="1:18" ht="15" hidden="1" customHeight="1">
      <c r="A3080" s="833">
        <v>202852</v>
      </c>
      <c r="B3080" s="834" t="s">
        <v>703</v>
      </c>
      <c r="C3080" s="834" t="s">
        <v>39</v>
      </c>
      <c r="D3080" s="834" t="s">
        <v>3</v>
      </c>
      <c r="E3080" s="835">
        <v>44520</v>
      </c>
      <c r="F3080" s="817" t="s">
        <v>71</v>
      </c>
      <c r="G3080" s="819" t="s">
        <v>704</v>
      </c>
      <c r="H3080" s="817" t="s">
        <v>73</v>
      </c>
      <c r="I3080" s="821">
        <v>11.5</v>
      </c>
      <c r="J3080" s="827">
        <v>81.03</v>
      </c>
      <c r="K3080" s="21">
        <f t="shared" si="210"/>
        <v>931.84500000000003</v>
      </c>
      <c r="L3080" s="21">
        <f t="shared" si="209"/>
        <v>210</v>
      </c>
      <c r="M3080" s="21">
        <f t="shared" si="212"/>
        <v>210</v>
      </c>
      <c r="N3080" s="21">
        <f t="shared" si="211"/>
        <v>1141.845</v>
      </c>
      <c r="O3080" s="817" t="s">
        <v>6</v>
      </c>
      <c r="P3080" s="817" t="s">
        <v>125</v>
      </c>
      <c r="Q3080" s="822" t="s">
        <v>8</v>
      </c>
      <c r="R3080" s="823" t="s">
        <v>9</v>
      </c>
    </row>
    <row r="3081" spans="1:18" ht="15" hidden="1" customHeight="1">
      <c r="A3081" s="833">
        <v>210604</v>
      </c>
      <c r="B3081" s="834" t="s">
        <v>651</v>
      </c>
      <c r="C3081" s="834" t="s">
        <v>572</v>
      </c>
      <c r="D3081" s="834" t="s">
        <v>3</v>
      </c>
      <c r="E3081" s="835">
        <v>44520</v>
      </c>
      <c r="F3081" s="817" t="s">
        <v>71</v>
      </c>
      <c r="G3081" s="819" t="s">
        <v>704</v>
      </c>
      <c r="H3081" s="817" t="s">
        <v>73</v>
      </c>
      <c r="I3081" s="821">
        <v>11.5</v>
      </c>
      <c r="J3081" s="827">
        <v>70.81</v>
      </c>
      <c r="K3081" s="21">
        <f t="shared" si="210"/>
        <v>814.31500000000005</v>
      </c>
      <c r="L3081" s="21">
        <f t="shared" si="209"/>
        <v>210</v>
      </c>
      <c r="M3081" s="21">
        <f t="shared" si="212"/>
        <v>210</v>
      </c>
      <c r="N3081" s="21">
        <f t="shared" si="211"/>
        <v>1024.3150000000001</v>
      </c>
      <c r="O3081" s="817" t="s">
        <v>6</v>
      </c>
      <c r="P3081" s="817" t="s">
        <v>125</v>
      </c>
      <c r="Q3081" s="822" t="s">
        <v>8</v>
      </c>
      <c r="R3081" s="823" t="s">
        <v>9</v>
      </c>
    </row>
    <row r="3082" spans="1:18" ht="15" hidden="1" customHeight="1">
      <c r="A3082" s="833">
        <v>116532</v>
      </c>
      <c r="B3082" s="834" t="s">
        <v>550</v>
      </c>
      <c r="C3082" s="834" t="s">
        <v>209</v>
      </c>
      <c r="D3082" s="834" t="s">
        <v>3</v>
      </c>
      <c r="E3082" s="835">
        <v>44521</v>
      </c>
      <c r="F3082" s="817" t="s">
        <v>71</v>
      </c>
      <c r="G3082" s="819" t="s">
        <v>619</v>
      </c>
      <c r="H3082" s="817" t="s">
        <v>73</v>
      </c>
      <c r="I3082" s="821">
        <v>11</v>
      </c>
      <c r="J3082" s="827">
        <v>146.88999999999999</v>
      </c>
      <c r="K3082" s="21">
        <f t="shared" si="210"/>
        <v>1615.79</v>
      </c>
      <c r="L3082" s="21">
        <f t="shared" si="209"/>
        <v>210</v>
      </c>
      <c r="M3082" s="21">
        <f t="shared" si="212"/>
        <v>210</v>
      </c>
      <c r="N3082" s="21">
        <f t="shared" si="211"/>
        <v>1825.79</v>
      </c>
      <c r="O3082" s="817" t="s">
        <v>6</v>
      </c>
      <c r="P3082" s="817" t="s">
        <v>125</v>
      </c>
      <c r="Q3082" s="822" t="s">
        <v>8</v>
      </c>
      <c r="R3082" s="823" t="s">
        <v>9</v>
      </c>
    </row>
    <row r="3083" spans="1:18" ht="15" hidden="1" customHeight="1">
      <c r="A3083" s="833">
        <v>117367</v>
      </c>
      <c r="B3083" s="834" t="s">
        <v>575</v>
      </c>
      <c r="C3083" s="834" t="s">
        <v>401</v>
      </c>
      <c r="D3083" s="834" t="s">
        <v>3</v>
      </c>
      <c r="E3083" s="835">
        <v>44521</v>
      </c>
      <c r="F3083" s="817" t="s">
        <v>71</v>
      </c>
      <c r="G3083" s="819" t="s">
        <v>619</v>
      </c>
      <c r="H3083" s="817" t="s">
        <v>73</v>
      </c>
      <c r="I3083" s="821">
        <v>11</v>
      </c>
      <c r="J3083" s="827">
        <v>81.03</v>
      </c>
      <c r="K3083" s="21">
        <f t="shared" si="210"/>
        <v>891.33</v>
      </c>
      <c r="L3083" s="21">
        <f t="shared" si="209"/>
        <v>210</v>
      </c>
      <c r="M3083" s="21">
        <f t="shared" si="212"/>
        <v>210</v>
      </c>
      <c r="N3083" s="21">
        <f t="shared" si="211"/>
        <v>1101.33</v>
      </c>
      <c r="O3083" s="817" t="s">
        <v>6</v>
      </c>
      <c r="P3083" s="817" t="s">
        <v>125</v>
      </c>
      <c r="Q3083" s="822" t="s">
        <v>8</v>
      </c>
      <c r="R3083" s="823" t="s">
        <v>9</v>
      </c>
    </row>
    <row r="3084" spans="1:18" ht="15" hidden="1" customHeight="1">
      <c r="A3084" s="833">
        <v>117537</v>
      </c>
      <c r="B3084" s="834" t="s">
        <v>582</v>
      </c>
      <c r="C3084" s="834" t="s">
        <v>59</v>
      </c>
      <c r="D3084" s="834" t="s">
        <v>3</v>
      </c>
      <c r="E3084" s="835">
        <v>44521</v>
      </c>
      <c r="F3084" s="817" t="s">
        <v>71</v>
      </c>
      <c r="G3084" s="819" t="s">
        <v>619</v>
      </c>
      <c r="H3084" s="817" t="s">
        <v>73</v>
      </c>
      <c r="I3084" s="821">
        <v>11</v>
      </c>
      <c r="J3084" s="827">
        <v>111.7</v>
      </c>
      <c r="K3084" s="21">
        <f t="shared" si="210"/>
        <v>1228.7</v>
      </c>
      <c r="L3084" s="21">
        <f t="shared" si="209"/>
        <v>210</v>
      </c>
      <c r="M3084" s="21">
        <f t="shared" si="212"/>
        <v>210</v>
      </c>
      <c r="N3084" s="21">
        <f t="shared" si="211"/>
        <v>1438.7</v>
      </c>
      <c r="O3084" s="817" t="s">
        <v>6</v>
      </c>
      <c r="P3084" s="817" t="s">
        <v>125</v>
      </c>
      <c r="Q3084" s="822" t="s">
        <v>8</v>
      </c>
      <c r="R3084" s="823" t="s">
        <v>9</v>
      </c>
    </row>
    <row r="3085" spans="1:18" ht="15" hidden="1" customHeight="1">
      <c r="A3085" s="833">
        <v>117541</v>
      </c>
      <c r="B3085" s="834" t="s">
        <v>564</v>
      </c>
      <c r="C3085" s="834" t="s">
        <v>59</v>
      </c>
      <c r="D3085" s="834" t="s">
        <v>3</v>
      </c>
      <c r="E3085" s="835">
        <v>44521</v>
      </c>
      <c r="F3085" s="817" t="s">
        <v>71</v>
      </c>
      <c r="G3085" s="819" t="s">
        <v>619</v>
      </c>
      <c r="H3085" s="817" t="s">
        <v>73</v>
      </c>
      <c r="I3085" s="821">
        <v>11</v>
      </c>
      <c r="J3085" s="827">
        <v>111.7</v>
      </c>
      <c r="K3085" s="21">
        <f t="shared" si="210"/>
        <v>1228.7</v>
      </c>
      <c r="L3085" s="21">
        <f t="shared" si="209"/>
        <v>210</v>
      </c>
      <c r="M3085" s="21">
        <f t="shared" si="212"/>
        <v>210</v>
      </c>
      <c r="N3085" s="21">
        <f t="shared" si="211"/>
        <v>1438.7</v>
      </c>
      <c r="O3085" s="817" t="s">
        <v>6</v>
      </c>
      <c r="P3085" s="817" t="s">
        <v>125</v>
      </c>
      <c r="Q3085" s="822" t="s">
        <v>8</v>
      </c>
      <c r="R3085" s="823" t="s">
        <v>9</v>
      </c>
    </row>
    <row r="3086" spans="1:18" ht="15" hidden="1" customHeight="1">
      <c r="A3086" s="833">
        <v>117741</v>
      </c>
      <c r="B3086" s="834" t="s">
        <v>193</v>
      </c>
      <c r="C3086" s="834" t="s">
        <v>39</v>
      </c>
      <c r="D3086" s="834" t="s">
        <v>3</v>
      </c>
      <c r="E3086" s="835">
        <v>44521</v>
      </c>
      <c r="F3086" s="817" t="s">
        <v>71</v>
      </c>
      <c r="G3086" s="819" t="s">
        <v>619</v>
      </c>
      <c r="H3086" s="817" t="s">
        <v>73</v>
      </c>
      <c r="I3086" s="821">
        <v>11</v>
      </c>
      <c r="J3086" s="827">
        <v>81.03</v>
      </c>
      <c r="K3086" s="21">
        <f t="shared" si="210"/>
        <v>891.33</v>
      </c>
      <c r="L3086" s="21">
        <f t="shared" si="209"/>
        <v>210</v>
      </c>
      <c r="M3086" s="21">
        <f t="shared" si="212"/>
        <v>210</v>
      </c>
      <c r="N3086" s="21">
        <f t="shared" si="211"/>
        <v>1101.33</v>
      </c>
      <c r="O3086" s="817" t="s">
        <v>6</v>
      </c>
      <c r="P3086" s="817" t="s">
        <v>125</v>
      </c>
      <c r="Q3086" s="822" t="s">
        <v>8</v>
      </c>
      <c r="R3086" s="823" t="s">
        <v>9</v>
      </c>
    </row>
    <row r="3087" spans="1:18" ht="15" hidden="1" customHeight="1">
      <c r="A3087" s="833">
        <v>118370</v>
      </c>
      <c r="B3087" s="834" t="s">
        <v>222</v>
      </c>
      <c r="C3087" s="834" t="s">
        <v>18</v>
      </c>
      <c r="D3087" s="834" t="s">
        <v>3</v>
      </c>
      <c r="E3087" s="835">
        <v>44521</v>
      </c>
      <c r="F3087" s="817" t="s">
        <v>71</v>
      </c>
      <c r="G3087" s="819" t="s">
        <v>223</v>
      </c>
      <c r="H3087" s="817" t="s">
        <v>73</v>
      </c>
      <c r="I3087" s="821">
        <v>11</v>
      </c>
      <c r="J3087" s="827">
        <v>150.59</v>
      </c>
      <c r="K3087" s="21">
        <f t="shared" si="210"/>
        <v>1656.49</v>
      </c>
      <c r="L3087" s="21">
        <f t="shared" si="209"/>
        <v>210</v>
      </c>
      <c r="M3087" s="21">
        <f t="shared" si="212"/>
        <v>210</v>
      </c>
      <c r="N3087" s="21">
        <f t="shared" si="211"/>
        <v>1866.49</v>
      </c>
      <c r="O3087" s="817"/>
      <c r="P3087" s="817"/>
      <c r="Q3087" s="822" t="s">
        <v>8</v>
      </c>
      <c r="R3087" s="823" t="s">
        <v>9</v>
      </c>
    </row>
    <row r="3088" spans="1:18" ht="15" hidden="1" customHeight="1">
      <c r="A3088" s="833">
        <v>118488</v>
      </c>
      <c r="B3088" s="834" t="s">
        <v>604</v>
      </c>
      <c r="C3088" s="834" t="s">
        <v>401</v>
      </c>
      <c r="D3088" s="834" t="s">
        <v>3</v>
      </c>
      <c r="E3088" s="835">
        <v>44521</v>
      </c>
      <c r="F3088" s="834" t="s">
        <v>71</v>
      </c>
      <c r="G3088" s="819" t="s">
        <v>619</v>
      </c>
      <c r="H3088" s="817" t="s">
        <v>73</v>
      </c>
      <c r="I3088" s="821">
        <v>11</v>
      </c>
      <c r="J3088" s="827">
        <v>81.03</v>
      </c>
      <c r="K3088" s="21">
        <f t="shared" si="210"/>
        <v>891.33</v>
      </c>
      <c r="L3088" s="21">
        <f t="shared" si="209"/>
        <v>210</v>
      </c>
      <c r="M3088" s="21">
        <f t="shared" si="212"/>
        <v>210</v>
      </c>
      <c r="N3088" s="21">
        <f t="shared" si="211"/>
        <v>1101.33</v>
      </c>
      <c r="O3088" s="817" t="s">
        <v>6</v>
      </c>
      <c r="P3088" s="817" t="s">
        <v>125</v>
      </c>
      <c r="Q3088" s="822" t="s">
        <v>8</v>
      </c>
      <c r="R3088" s="823" t="s">
        <v>9</v>
      </c>
    </row>
    <row r="3089" spans="1:18" ht="15" hidden="1" customHeight="1">
      <c r="A3089" s="833">
        <v>119238</v>
      </c>
      <c r="B3089" s="834" t="s">
        <v>668</v>
      </c>
      <c r="C3089" s="834" t="s">
        <v>36</v>
      </c>
      <c r="D3089" s="834" t="s">
        <v>3</v>
      </c>
      <c r="E3089" s="835">
        <v>44521</v>
      </c>
      <c r="F3089" s="834" t="s">
        <v>71</v>
      </c>
      <c r="G3089" s="819" t="s">
        <v>619</v>
      </c>
      <c r="H3089" s="817" t="s">
        <v>73</v>
      </c>
      <c r="I3089" s="821">
        <v>11</v>
      </c>
      <c r="J3089" s="827">
        <v>132.15</v>
      </c>
      <c r="K3089" s="21">
        <f t="shared" si="210"/>
        <v>1453.65</v>
      </c>
      <c r="L3089" s="21">
        <f t="shared" si="209"/>
        <v>210</v>
      </c>
      <c r="M3089" s="21">
        <f t="shared" si="212"/>
        <v>210</v>
      </c>
      <c r="N3089" s="21">
        <f t="shared" si="211"/>
        <v>1663.65</v>
      </c>
      <c r="O3089" s="817" t="s">
        <v>6</v>
      </c>
      <c r="P3089" s="817" t="s">
        <v>125</v>
      </c>
      <c r="Q3089" s="822" t="s">
        <v>8</v>
      </c>
      <c r="R3089" s="823" t="s">
        <v>9</v>
      </c>
    </row>
    <row r="3090" spans="1:18" ht="15" hidden="1" customHeight="1">
      <c r="A3090" s="833">
        <v>136050</v>
      </c>
      <c r="B3090" s="834" t="s">
        <v>669</v>
      </c>
      <c r="C3090" s="834" t="s">
        <v>36</v>
      </c>
      <c r="D3090" s="834" t="s">
        <v>3</v>
      </c>
      <c r="E3090" s="835">
        <v>44521</v>
      </c>
      <c r="F3090" s="834" t="s">
        <v>71</v>
      </c>
      <c r="G3090" s="819" t="s">
        <v>619</v>
      </c>
      <c r="H3090" s="817" t="s">
        <v>73</v>
      </c>
      <c r="I3090" s="821">
        <v>11</v>
      </c>
      <c r="J3090" s="827">
        <v>132.15</v>
      </c>
      <c r="K3090" s="21">
        <f t="shared" si="210"/>
        <v>1453.65</v>
      </c>
      <c r="L3090" s="21">
        <f t="shared" si="209"/>
        <v>210</v>
      </c>
      <c r="M3090" s="21">
        <f t="shared" si="212"/>
        <v>210</v>
      </c>
      <c r="N3090" s="21">
        <f t="shared" si="211"/>
        <v>1663.65</v>
      </c>
      <c r="O3090" s="817" t="s">
        <v>6</v>
      </c>
      <c r="P3090" s="817" t="s">
        <v>125</v>
      </c>
      <c r="Q3090" s="822" t="s">
        <v>8</v>
      </c>
      <c r="R3090" s="823" t="s">
        <v>9</v>
      </c>
    </row>
    <row r="3091" spans="1:18" ht="15" hidden="1" customHeight="1">
      <c r="A3091" s="833">
        <v>139162</v>
      </c>
      <c r="B3091" s="834" t="s">
        <v>568</v>
      </c>
      <c r="C3091" s="834" t="s">
        <v>36</v>
      </c>
      <c r="D3091" s="834" t="s">
        <v>3</v>
      </c>
      <c r="E3091" s="835">
        <v>44521</v>
      </c>
      <c r="F3091" s="834" t="s">
        <v>71</v>
      </c>
      <c r="G3091" s="819" t="s">
        <v>619</v>
      </c>
      <c r="H3091" s="817" t="s">
        <v>73</v>
      </c>
      <c r="I3091" s="821">
        <v>11</v>
      </c>
      <c r="J3091" s="827">
        <v>132.15</v>
      </c>
      <c r="K3091" s="21">
        <f t="shared" si="210"/>
        <v>1453.65</v>
      </c>
      <c r="L3091" s="21">
        <f t="shared" si="209"/>
        <v>210</v>
      </c>
      <c r="M3091" s="21">
        <f t="shared" si="212"/>
        <v>210</v>
      </c>
      <c r="N3091" s="21">
        <f t="shared" si="211"/>
        <v>1663.65</v>
      </c>
      <c r="O3091" s="817" t="s">
        <v>6</v>
      </c>
      <c r="P3091" s="817" t="s">
        <v>125</v>
      </c>
      <c r="Q3091" s="822" t="s">
        <v>8</v>
      </c>
      <c r="R3091" s="823" t="s">
        <v>9</v>
      </c>
    </row>
    <row r="3092" spans="1:18" ht="15" hidden="1" customHeight="1">
      <c r="A3092" s="833">
        <v>156150</v>
      </c>
      <c r="B3092" s="834" t="s">
        <v>579</v>
      </c>
      <c r="C3092" s="834" t="s">
        <v>39</v>
      </c>
      <c r="D3092" s="834" t="s">
        <v>3</v>
      </c>
      <c r="E3092" s="835">
        <v>44521</v>
      </c>
      <c r="F3092" s="834" t="s">
        <v>71</v>
      </c>
      <c r="G3092" s="819" t="s">
        <v>619</v>
      </c>
      <c r="H3092" s="817" t="s">
        <v>73</v>
      </c>
      <c r="I3092" s="821">
        <v>11</v>
      </c>
      <c r="J3092" s="827">
        <v>81.03</v>
      </c>
      <c r="K3092" s="21">
        <f t="shared" si="210"/>
        <v>891.33</v>
      </c>
      <c r="L3092" s="21">
        <f t="shared" si="209"/>
        <v>210</v>
      </c>
      <c r="M3092" s="21">
        <f t="shared" si="212"/>
        <v>210</v>
      </c>
      <c r="N3092" s="21">
        <f t="shared" si="211"/>
        <v>1101.33</v>
      </c>
      <c r="O3092" s="817" t="s">
        <v>6</v>
      </c>
      <c r="P3092" s="817" t="s">
        <v>125</v>
      </c>
      <c r="Q3092" s="822" t="s">
        <v>8</v>
      </c>
      <c r="R3092" s="823" t="s">
        <v>9</v>
      </c>
    </row>
    <row r="3093" spans="1:18" ht="15" hidden="1" customHeight="1">
      <c r="A3093" s="833">
        <v>188879</v>
      </c>
      <c r="B3093" s="834" t="s">
        <v>585</v>
      </c>
      <c r="C3093" s="834" t="s">
        <v>36</v>
      </c>
      <c r="D3093" s="834" t="s">
        <v>3</v>
      </c>
      <c r="E3093" s="835">
        <v>44521</v>
      </c>
      <c r="F3093" s="834" t="s">
        <v>71</v>
      </c>
      <c r="G3093" s="819" t="s">
        <v>619</v>
      </c>
      <c r="H3093" s="817" t="s">
        <v>73</v>
      </c>
      <c r="I3093" s="821">
        <v>11</v>
      </c>
      <c r="J3093" s="827">
        <v>132.15</v>
      </c>
      <c r="K3093" s="21">
        <f t="shared" si="210"/>
        <v>1453.65</v>
      </c>
      <c r="L3093" s="21">
        <f t="shared" si="209"/>
        <v>210</v>
      </c>
      <c r="M3093" s="21">
        <f t="shared" si="212"/>
        <v>210</v>
      </c>
      <c r="N3093" s="21">
        <f t="shared" si="211"/>
        <v>1663.65</v>
      </c>
      <c r="O3093" s="817" t="s">
        <v>6</v>
      </c>
      <c r="P3093" s="817" t="s">
        <v>125</v>
      </c>
      <c r="Q3093" s="822" t="s">
        <v>8</v>
      </c>
      <c r="R3093" s="823" t="s">
        <v>9</v>
      </c>
    </row>
    <row r="3094" spans="1:18" ht="15" hidden="1" customHeight="1">
      <c r="A3094" s="833">
        <v>202852</v>
      </c>
      <c r="B3094" s="834" t="s">
        <v>703</v>
      </c>
      <c r="C3094" s="834" t="s">
        <v>39</v>
      </c>
      <c r="D3094" s="834" t="s">
        <v>3</v>
      </c>
      <c r="E3094" s="835">
        <v>44521</v>
      </c>
      <c r="F3094" s="834" t="s">
        <v>71</v>
      </c>
      <c r="G3094" s="819" t="s">
        <v>619</v>
      </c>
      <c r="H3094" s="817" t="s">
        <v>73</v>
      </c>
      <c r="I3094" s="821">
        <v>11</v>
      </c>
      <c r="J3094" s="827">
        <v>81.03</v>
      </c>
      <c r="K3094" s="21">
        <f t="shared" si="210"/>
        <v>891.33</v>
      </c>
      <c r="L3094" s="21">
        <f t="shared" si="209"/>
        <v>210</v>
      </c>
      <c r="M3094" s="21">
        <f t="shared" si="212"/>
        <v>210</v>
      </c>
      <c r="N3094" s="21">
        <f t="shared" si="211"/>
        <v>1101.33</v>
      </c>
      <c r="O3094" s="817" t="s">
        <v>6</v>
      </c>
      <c r="P3094" s="817" t="s">
        <v>125</v>
      </c>
      <c r="Q3094" s="822" t="s">
        <v>8</v>
      </c>
      <c r="R3094" s="823" t="s">
        <v>9</v>
      </c>
    </row>
    <row r="3095" spans="1:18" ht="15" hidden="1" customHeight="1">
      <c r="A3095" s="833">
        <v>210604</v>
      </c>
      <c r="B3095" s="834" t="s">
        <v>651</v>
      </c>
      <c r="C3095" s="834" t="s">
        <v>572</v>
      </c>
      <c r="D3095" s="834" t="s">
        <v>3</v>
      </c>
      <c r="E3095" s="835">
        <v>44521</v>
      </c>
      <c r="F3095" s="834" t="s">
        <v>71</v>
      </c>
      <c r="G3095" s="819" t="s">
        <v>619</v>
      </c>
      <c r="H3095" s="817" t="s">
        <v>73</v>
      </c>
      <c r="I3095" s="821">
        <v>11</v>
      </c>
      <c r="J3095" s="827">
        <v>70.81</v>
      </c>
      <c r="K3095" s="21">
        <f t="shared" si="210"/>
        <v>778.91000000000008</v>
      </c>
      <c r="L3095" s="21">
        <f t="shared" si="209"/>
        <v>210</v>
      </c>
      <c r="M3095" s="21">
        <f t="shared" si="212"/>
        <v>210</v>
      </c>
      <c r="N3095" s="21">
        <f t="shared" si="211"/>
        <v>988.91000000000008</v>
      </c>
      <c r="O3095" s="817" t="s">
        <v>6</v>
      </c>
      <c r="P3095" s="817" t="s">
        <v>125</v>
      </c>
      <c r="Q3095" s="822" t="s">
        <v>8</v>
      </c>
      <c r="R3095" s="823" t="s">
        <v>9</v>
      </c>
    </row>
    <row r="3096" spans="1:18" ht="15" hidden="1" customHeight="1">
      <c r="A3096" s="833">
        <v>116532</v>
      </c>
      <c r="B3096" s="834" t="s">
        <v>550</v>
      </c>
      <c r="C3096" s="834" t="s">
        <v>209</v>
      </c>
      <c r="D3096" s="834" t="s">
        <v>3</v>
      </c>
      <c r="E3096" s="835">
        <v>44522</v>
      </c>
      <c r="F3096" s="834" t="s">
        <v>71</v>
      </c>
      <c r="G3096" s="819" t="s">
        <v>656</v>
      </c>
      <c r="H3096" s="817" t="s">
        <v>73</v>
      </c>
      <c r="I3096" s="821">
        <v>11</v>
      </c>
      <c r="J3096" s="827">
        <v>146.88999999999999</v>
      </c>
      <c r="K3096" s="21">
        <f t="shared" si="210"/>
        <v>1615.79</v>
      </c>
      <c r="L3096" s="21">
        <f t="shared" si="209"/>
        <v>210</v>
      </c>
      <c r="M3096" s="21">
        <f t="shared" si="212"/>
        <v>210</v>
      </c>
      <c r="N3096" s="21">
        <f t="shared" si="211"/>
        <v>1825.79</v>
      </c>
      <c r="O3096" s="817" t="s">
        <v>6</v>
      </c>
      <c r="P3096" s="817" t="s">
        <v>125</v>
      </c>
      <c r="Q3096" s="822" t="s">
        <v>8</v>
      </c>
      <c r="R3096" s="823" t="s">
        <v>9</v>
      </c>
    </row>
    <row r="3097" spans="1:18" ht="15" hidden="1" customHeight="1">
      <c r="A3097" s="833">
        <v>117367</v>
      </c>
      <c r="B3097" s="834" t="s">
        <v>575</v>
      </c>
      <c r="C3097" s="834" t="s">
        <v>401</v>
      </c>
      <c r="D3097" s="834" t="s">
        <v>3</v>
      </c>
      <c r="E3097" s="835">
        <v>44522</v>
      </c>
      <c r="F3097" s="834" t="s">
        <v>71</v>
      </c>
      <c r="G3097" s="819" t="s">
        <v>656</v>
      </c>
      <c r="H3097" s="817" t="s">
        <v>73</v>
      </c>
      <c r="I3097" s="821">
        <v>11</v>
      </c>
      <c r="J3097" s="827">
        <v>81.03</v>
      </c>
      <c r="K3097" s="21">
        <f t="shared" si="210"/>
        <v>891.33</v>
      </c>
      <c r="L3097" s="21">
        <f t="shared" si="209"/>
        <v>210</v>
      </c>
      <c r="M3097" s="21">
        <f t="shared" si="212"/>
        <v>210</v>
      </c>
      <c r="N3097" s="21">
        <f t="shared" si="211"/>
        <v>1101.33</v>
      </c>
      <c r="O3097" s="817" t="s">
        <v>6</v>
      </c>
      <c r="P3097" s="817" t="s">
        <v>125</v>
      </c>
      <c r="Q3097" s="822" t="s">
        <v>8</v>
      </c>
      <c r="R3097" s="823" t="s">
        <v>9</v>
      </c>
    </row>
    <row r="3098" spans="1:18" ht="15" hidden="1" customHeight="1">
      <c r="A3098" s="833">
        <v>117537</v>
      </c>
      <c r="B3098" s="834" t="s">
        <v>582</v>
      </c>
      <c r="C3098" s="834" t="s">
        <v>59</v>
      </c>
      <c r="D3098" s="834" t="s">
        <v>3</v>
      </c>
      <c r="E3098" s="835">
        <v>44522</v>
      </c>
      <c r="F3098" s="834" t="s">
        <v>71</v>
      </c>
      <c r="G3098" s="819" t="s">
        <v>656</v>
      </c>
      <c r="H3098" s="817" t="s">
        <v>73</v>
      </c>
      <c r="I3098" s="821">
        <v>11</v>
      </c>
      <c r="J3098" s="827">
        <v>111.7</v>
      </c>
      <c r="K3098" s="21">
        <f t="shared" si="210"/>
        <v>1228.7</v>
      </c>
      <c r="L3098" s="21">
        <f t="shared" si="209"/>
        <v>210</v>
      </c>
      <c r="M3098" s="21">
        <f t="shared" si="212"/>
        <v>210</v>
      </c>
      <c r="N3098" s="21">
        <f t="shared" si="211"/>
        <v>1438.7</v>
      </c>
      <c r="O3098" s="817" t="s">
        <v>6</v>
      </c>
      <c r="P3098" s="817" t="s">
        <v>125</v>
      </c>
      <c r="Q3098" s="822" t="s">
        <v>8</v>
      </c>
      <c r="R3098" s="823" t="s">
        <v>9</v>
      </c>
    </row>
    <row r="3099" spans="1:18" ht="15" hidden="1" customHeight="1">
      <c r="A3099" s="833">
        <v>117541</v>
      </c>
      <c r="B3099" s="834" t="s">
        <v>564</v>
      </c>
      <c r="C3099" s="834" t="s">
        <v>59</v>
      </c>
      <c r="D3099" s="834" t="s">
        <v>3</v>
      </c>
      <c r="E3099" s="835">
        <v>44522</v>
      </c>
      <c r="F3099" s="834" t="s">
        <v>71</v>
      </c>
      <c r="G3099" s="819" t="s">
        <v>656</v>
      </c>
      <c r="H3099" s="817" t="s">
        <v>73</v>
      </c>
      <c r="I3099" s="821">
        <v>11</v>
      </c>
      <c r="J3099" s="827">
        <v>111.7</v>
      </c>
      <c r="K3099" s="21">
        <f t="shared" si="210"/>
        <v>1228.7</v>
      </c>
      <c r="L3099" s="21">
        <f t="shared" si="209"/>
        <v>210</v>
      </c>
      <c r="M3099" s="21">
        <f t="shared" si="212"/>
        <v>210</v>
      </c>
      <c r="N3099" s="21">
        <f t="shared" si="211"/>
        <v>1438.7</v>
      </c>
      <c r="O3099" s="817" t="s">
        <v>6</v>
      </c>
      <c r="P3099" s="817" t="s">
        <v>125</v>
      </c>
      <c r="Q3099" s="822" t="s">
        <v>8</v>
      </c>
      <c r="R3099" s="823" t="s">
        <v>9</v>
      </c>
    </row>
    <row r="3100" spans="1:18" ht="15" hidden="1" customHeight="1">
      <c r="A3100" s="833">
        <v>117741</v>
      </c>
      <c r="B3100" s="834" t="s">
        <v>193</v>
      </c>
      <c r="C3100" s="834" t="s">
        <v>39</v>
      </c>
      <c r="D3100" s="834" t="s">
        <v>3</v>
      </c>
      <c r="E3100" s="835">
        <v>44522</v>
      </c>
      <c r="F3100" s="834" t="s">
        <v>71</v>
      </c>
      <c r="G3100" s="819" t="s">
        <v>656</v>
      </c>
      <c r="H3100" s="817" t="s">
        <v>73</v>
      </c>
      <c r="I3100" s="821">
        <v>11</v>
      </c>
      <c r="J3100" s="827">
        <v>81.03</v>
      </c>
      <c r="K3100" s="21">
        <f t="shared" si="210"/>
        <v>891.33</v>
      </c>
      <c r="L3100" s="21">
        <f t="shared" si="209"/>
        <v>210</v>
      </c>
      <c r="M3100" s="21">
        <f t="shared" si="212"/>
        <v>210</v>
      </c>
      <c r="N3100" s="21">
        <f t="shared" si="211"/>
        <v>1101.33</v>
      </c>
      <c r="O3100" s="817" t="s">
        <v>6</v>
      </c>
      <c r="P3100" s="817" t="s">
        <v>125</v>
      </c>
      <c r="Q3100" s="822" t="s">
        <v>8</v>
      </c>
      <c r="R3100" s="823" t="s">
        <v>9</v>
      </c>
    </row>
    <row r="3101" spans="1:18" ht="15" hidden="1" customHeight="1">
      <c r="A3101" s="833">
        <v>118370</v>
      </c>
      <c r="B3101" s="834" t="s">
        <v>222</v>
      </c>
      <c r="C3101" s="834" t="s">
        <v>18</v>
      </c>
      <c r="D3101" s="834" t="s">
        <v>3</v>
      </c>
      <c r="E3101" s="835">
        <v>44522</v>
      </c>
      <c r="F3101" s="834" t="s">
        <v>71</v>
      </c>
      <c r="G3101" s="819" t="s">
        <v>223</v>
      </c>
      <c r="H3101" s="817" t="s">
        <v>73</v>
      </c>
      <c r="I3101" s="821">
        <v>11</v>
      </c>
      <c r="J3101" s="827">
        <v>150.59</v>
      </c>
      <c r="K3101" s="21">
        <f t="shared" si="210"/>
        <v>1656.49</v>
      </c>
      <c r="L3101" s="21">
        <f t="shared" si="209"/>
        <v>210</v>
      </c>
      <c r="M3101" s="21">
        <f t="shared" si="212"/>
        <v>210</v>
      </c>
      <c r="N3101" s="21">
        <f t="shared" si="211"/>
        <v>1866.49</v>
      </c>
      <c r="O3101" s="817"/>
      <c r="P3101" s="817"/>
      <c r="Q3101" s="822" t="s">
        <v>8</v>
      </c>
      <c r="R3101" s="823" t="s">
        <v>86</v>
      </c>
    </row>
    <row r="3102" spans="1:18" ht="15" hidden="1" customHeight="1">
      <c r="A3102" s="833">
        <v>118488</v>
      </c>
      <c r="B3102" s="834" t="s">
        <v>604</v>
      </c>
      <c r="C3102" s="834" t="s">
        <v>401</v>
      </c>
      <c r="D3102" s="834" t="s">
        <v>3</v>
      </c>
      <c r="E3102" s="835">
        <v>44522</v>
      </c>
      <c r="F3102" s="834" t="s">
        <v>71</v>
      </c>
      <c r="G3102" s="819" t="s">
        <v>656</v>
      </c>
      <c r="H3102" s="817" t="s">
        <v>73</v>
      </c>
      <c r="I3102" s="821">
        <v>11</v>
      </c>
      <c r="J3102" s="827">
        <v>81.03</v>
      </c>
      <c r="K3102" s="21">
        <f t="shared" si="210"/>
        <v>891.33</v>
      </c>
      <c r="L3102" s="21">
        <f t="shared" si="209"/>
        <v>210</v>
      </c>
      <c r="M3102" s="21">
        <f t="shared" si="212"/>
        <v>210</v>
      </c>
      <c r="N3102" s="21">
        <f t="shared" si="211"/>
        <v>1101.33</v>
      </c>
      <c r="O3102" s="817" t="s">
        <v>6</v>
      </c>
      <c r="P3102" s="817" t="s">
        <v>125</v>
      </c>
      <c r="Q3102" s="822" t="s">
        <v>8</v>
      </c>
      <c r="R3102" s="823" t="s">
        <v>9</v>
      </c>
    </row>
    <row r="3103" spans="1:18" ht="15" hidden="1" customHeight="1">
      <c r="A3103" s="833">
        <v>119238</v>
      </c>
      <c r="B3103" s="834" t="s">
        <v>668</v>
      </c>
      <c r="C3103" s="834" t="s">
        <v>36</v>
      </c>
      <c r="D3103" s="834" t="s">
        <v>3</v>
      </c>
      <c r="E3103" s="835">
        <v>44522</v>
      </c>
      <c r="F3103" s="834" t="s">
        <v>71</v>
      </c>
      <c r="G3103" s="819" t="s">
        <v>656</v>
      </c>
      <c r="H3103" s="817" t="s">
        <v>73</v>
      </c>
      <c r="I3103" s="821">
        <v>11</v>
      </c>
      <c r="J3103" s="827">
        <v>132.15</v>
      </c>
      <c r="K3103" s="21">
        <f t="shared" si="210"/>
        <v>1453.65</v>
      </c>
      <c r="L3103" s="21">
        <f t="shared" si="209"/>
        <v>210</v>
      </c>
      <c r="M3103" s="21">
        <f t="shared" si="212"/>
        <v>210</v>
      </c>
      <c r="N3103" s="21">
        <f t="shared" si="211"/>
        <v>1663.65</v>
      </c>
      <c r="O3103" s="817" t="s">
        <v>6</v>
      </c>
      <c r="P3103" s="817" t="s">
        <v>125</v>
      </c>
      <c r="Q3103" s="822" t="s">
        <v>8</v>
      </c>
      <c r="R3103" s="823" t="s">
        <v>9</v>
      </c>
    </row>
    <row r="3104" spans="1:18" ht="15" hidden="1" customHeight="1">
      <c r="A3104" s="833">
        <v>136050</v>
      </c>
      <c r="B3104" s="834" t="s">
        <v>669</v>
      </c>
      <c r="C3104" s="834" t="s">
        <v>36</v>
      </c>
      <c r="D3104" s="834" t="s">
        <v>3</v>
      </c>
      <c r="E3104" s="835">
        <v>44522</v>
      </c>
      <c r="F3104" s="834" t="s">
        <v>71</v>
      </c>
      <c r="G3104" s="819" t="s">
        <v>656</v>
      </c>
      <c r="H3104" s="817" t="s">
        <v>73</v>
      </c>
      <c r="I3104" s="821">
        <v>11</v>
      </c>
      <c r="J3104" s="827">
        <v>132.15</v>
      </c>
      <c r="K3104" s="21">
        <f t="shared" si="210"/>
        <v>1453.65</v>
      </c>
      <c r="L3104" s="21">
        <f t="shared" si="209"/>
        <v>210</v>
      </c>
      <c r="M3104" s="21">
        <f t="shared" si="212"/>
        <v>210</v>
      </c>
      <c r="N3104" s="21">
        <f t="shared" si="211"/>
        <v>1663.65</v>
      </c>
      <c r="O3104" s="817" t="s">
        <v>6</v>
      </c>
      <c r="P3104" s="817" t="s">
        <v>125</v>
      </c>
      <c r="Q3104" s="822" t="s">
        <v>8</v>
      </c>
      <c r="R3104" s="823" t="s">
        <v>9</v>
      </c>
    </row>
    <row r="3105" spans="1:18" ht="15" hidden="1" customHeight="1">
      <c r="A3105" s="833">
        <v>139162</v>
      </c>
      <c r="B3105" s="834" t="s">
        <v>568</v>
      </c>
      <c r="C3105" s="834" t="s">
        <v>36</v>
      </c>
      <c r="D3105" s="834" t="s">
        <v>3</v>
      </c>
      <c r="E3105" s="835">
        <v>44522</v>
      </c>
      <c r="F3105" s="834" t="s">
        <v>71</v>
      </c>
      <c r="G3105" s="819" t="s">
        <v>656</v>
      </c>
      <c r="H3105" s="817" t="s">
        <v>73</v>
      </c>
      <c r="I3105" s="821">
        <v>11</v>
      </c>
      <c r="J3105" s="827">
        <v>132.15</v>
      </c>
      <c r="K3105" s="21">
        <f t="shared" si="210"/>
        <v>1453.65</v>
      </c>
      <c r="L3105" s="21">
        <f t="shared" si="209"/>
        <v>210</v>
      </c>
      <c r="M3105" s="21">
        <f t="shared" si="212"/>
        <v>210</v>
      </c>
      <c r="N3105" s="21">
        <f t="shared" si="211"/>
        <v>1663.65</v>
      </c>
      <c r="O3105" s="817" t="s">
        <v>6</v>
      </c>
      <c r="P3105" s="817" t="s">
        <v>125</v>
      </c>
      <c r="Q3105" s="822" t="s">
        <v>8</v>
      </c>
      <c r="R3105" s="823" t="s">
        <v>9</v>
      </c>
    </row>
    <row r="3106" spans="1:18" ht="15" hidden="1" customHeight="1">
      <c r="A3106" s="833">
        <v>156150</v>
      </c>
      <c r="B3106" s="834" t="s">
        <v>579</v>
      </c>
      <c r="C3106" s="834" t="s">
        <v>39</v>
      </c>
      <c r="D3106" s="834" t="s">
        <v>3</v>
      </c>
      <c r="E3106" s="835">
        <v>44522</v>
      </c>
      <c r="F3106" s="834" t="s">
        <v>71</v>
      </c>
      <c r="G3106" s="819" t="s">
        <v>656</v>
      </c>
      <c r="H3106" s="817" t="s">
        <v>73</v>
      </c>
      <c r="I3106" s="821">
        <v>11</v>
      </c>
      <c r="J3106" s="827">
        <v>81.03</v>
      </c>
      <c r="K3106" s="21">
        <f t="shared" si="210"/>
        <v>891.33</v>
      </c>
      <c r="L3106" s="21">
        <f t="shared" si="209"/>
        <v>210</v>
      </c>
      <c r="M3106" s="21">
        <f t="shared" si="212"/>
        <v>210</v>
      </c>
      <c r="N3106" s="21">
        <f t="shared" si="211"/>
        <v>1101.33</v>
      </c>
      <c r="O3106" s="817" t="s">
        <v>6</v>
      </c>
      <c r="P3106" s="817" t="s">
        <v>125</v>
      </c>
      <c r="Q3106" s="822" t="s">
        <v>8</v>
      </c>
      <c r="R3106" s="823" t="s">
        <v>9</v>
      </c>
    </row>
    <row r="3107" spans="1:18" ht="15" hidden="1" customHeight="1">
      <c r="A3107" s="833">
        <v>188879</v>
      </c>
      <c r="B3107" s="834" t="s">
        <v>585</v>
      </c>
      <c r="C3107" s="834" t="s">
        <v>36</v>
      </c>
      <c r="D3107" s="834" t="s">
        <v>3</v>
      </c>
      <c r="E3107" s="835">
        <v>44522</v>
      </c>
      <c r="F3107" s="834" t="s">
        <v>71</v>
      </c>
      <c r="G3107" s="819" t="s">
        <v>656</v>
      </c>
      <c r="H3107" s="817" t="s">
        <v>73</v>
      </c>
      <c r="I3107" s="821">
        <v>11</v>
      </c>
      <c r="J3107" s="827">
        <v>132.15</v>
      </c>
      <c r="K3107" s="21">
        <f t="shared" si="210"/>
        <v>1453.65</v>
      </c>
      <c r="L3107" s="21">
        <f t="shared" si="209"/>
        <v>210</v>
      </c>
      <c r="M3107" s="21">
        <f t="shared" si="212"/>
        <v>210</v>
      </c>
      <c r="N3107" s="21">
        <f t="shared" si="211"/>
        <v>1663.65</v>
      </c>
      <c r="O3107" s="817" t="s">
        <v>6</v>
      </c>
      <c r="P3107" s="817" t="s">
        <v>125</v>
      </c>
      <c r="Q3107" s="822" t="s">
        <v>8</v>
      </c>
      <c r="R3107" s="823" t="s">
        <v>9</v>
      </c>
    </row>
    <row r="3108" spans="1:18" ht="15" hidden="1" customHeight="1">
      <c r="A3108" s="833">
        <v>202852</v>
      </c>
      <c r="B3108" s="834" t="s">
        <v>703</v>
      </c>
      <c r="C3108" s="834" t="s">
        <v>39</v>
      </c>
      <c r="D3108" s="834" t="s">
        <v>3</v>
      </c>
      <c r="E3108" s="835">
        <v>44522</v>
      </c>
      <c r="F3108" s="834" t="s">
        <v>71</v>
      </c>
      <c r="G3108" s="819" t="s">
        <v>656</v>
      </c>
      <c r="H3108" s="817" t="s">
        <v>73</v>
      </c>
      <c r="I3108" s="821">
        <v>11</v>
      </c>
      <c r="J3108" s="827">
        <v>81.03</v>
      </c>
      <c r="K3108" s="21">
        <f t="shared" si="210"/>
        <v>891.33</v>
      </c>
      <c r="L3108" s="21">
        <f t="shared" ref="L3108:L3171" si="213">IF(OR(I3108=11,I3108&gt;11),210,210*(I3108/11))</f>
        <v>210</v>
      </c>
      <c r="M3108" s="21">
        <f t="shared" si="212"/>
        <v>210</v>
      </c>
      <c r="N3108" s="21">
        <f t="shared" si="211"/>
        <v>1101.33</v>
      </c>
      <c r="O3108" s="817" t="s">
        <v>6</v>
      </c>
      <c r="P3108" s="817" t="s">
        <v>125</v>
      </c>
      <c r="Q3108" s="822" t="s">
        <v>8</v>
      </c>
      <c r="R3108" s="823" t="s">
        <v>9</v>
      </c>
    </row>
    <row r="3109" spans="1:18" ht="15" hidden="1" customHeight="1">
      <c r="A3109" s="833">
        <v>210604</v>
      </c>
      <c r="B3109" s="834" t="s">
        <v>651</v>
      </c>
      <c r="C3109" s="834" t="s">
        <v>572</v>
      </c>
      <c r="D3109" s="834" t="s">
        <v>3</v>
      </c>
      <c r="E3109" s="835">
        <v>44522</v>
      </c>
      <c r="F3109" s="817" t="s">
        <v>71</v>
      </c>
      <c r="G3109" s="819" t="s">
        <v>656</v>
      </c>
      <c r="H3109" s="817" t="s">
        <v>73</v>
      </c>
      <c r="I3109" s="821">
        <v>11</v>
      </c>
      <c r="J3109" s="827">
        <v>70.81</v>
      </c>
      <c r="K3109" s="21">
        <f t="shared" si="210"/>
        <v>778.91000000000008</v>
      </c>
      <c r="L3109" s="21">
        <f t="shared" si="213"/>
        <v>210</v>
      </c>
      <c r="M3109" s="21">
        <f t="shared" si="212"/>
        <v>210</v>
      </c>
      <c r="N3109" s="21">
        <f t="shared" si="211"/>
        <v>988.91000000000008</v>
      </c>
      <c r="O3109" s="817" t="s">
        <v>6</v>
      </c>
      <c r="P3109" s="817" t="s">
        <v>125</v>
      </c>
      <c r="Q3109" s="822" t="s">
        <v>8</v>
      </c>
      <c r="R3109" s="823" t="s">
        <v>9</v>
      </c>
    </row>
    <row r="3110" spans="1:18" ht="15" hidden="1" customHeight="1">
      <c r="A3110" s="833">
        <v>116532</v>
      </c>
      <c r="B3110" s="834" t="s">
        <v>550</v>
      </c>
      <c r="C3110" s="834" t="s">
        <v>209</v>
      </c>
      <c r="D3110" s="834" t="s">
        <v>3</v>
      </c>
      <c r="E3110" s="835">
        <v>44523</v>
      </c>
      <c r="F3110" s="817" t="s">
        <v>71</v>
      </c>
      <c r="G3110" s="819" t="s">
        <v>656</v>
      </c>
      <c r="H3110" s="817" t="s">
        <v>73</v>
      </c>
      <c r="I3110" s="821">
        <v>11</v>
      </c>
      <c r="J3110" s="827">
        <v>146.88999999999999</v>
      </c>
      <c r="K3110" s="21">
        <f t="shared" si="210"/>
        <v>1615.79</v>
      </c>
      <c r="L3110" s="21">
        <f t="shared" si="213"/>
        <v>210</v>
      </c>
      <c r="M3110" s="21">
        <f t="shared" si="212"/>
        <v>210</v>
      </c>
      <c r="N3110" s="21">
        <f t="shared" si="211"/>
        <v>1825.79</v>
      </c>
      <c r="O3110" s="817" t="s">
        <v>6</v>
      </c>
      <c r="P3110" s="817" t="s">
        <v>348</v>
      </c>
      <c r="Q3110" s="822" t="s">
        <v>8</v>
      </c>
      <c r="R3110" s="823" t="s">
        <v>9</v>
      </c>
    </row>
    <row r="3111" spans="1:18" ht="15" hidden="1" customHeight="1">
      <c r="A3111" s="833">
        <v>117367</v>
      </c>
      <c r="B3111" s="834" t="s">
        <v>575</v>
      </c>
      <c r="C3111" s="834" t="s">
        <v>401</v>
      </c>
      <c r="D3111" s="834" t="s">
        <v>3</v>
      </c>
      <c r="E3111" s="835">
        <v>44523</v>
      </c>
      <c r="F3111" s="817" t="s">
        <v>71</v>
      </c>
      <c r="G3111" s="819" t="s">
        <v>656</v>
      </c>
      <c r="H3111" s="817" t="s">
        <v>73</v>
      </c>
      <c r="I3111" s="821">
        <v>11</v>
      </c>
      <c r="J3111" s="827">
        <v>81.03</v>
      </c>
      <c r="K3111" s="21">
        <f t="shared" si="210"/>
        <v>891.33</v>
      </c>
      <c r="L3111" s="21">
        <f t="shared" si="213"/>
        <v>210</v>
      </c>
      <c r="M3111" s="21">
        <f t="shared" si="212"/>
        <v>210</v>
      </c>
      <c r="N3111" s="21">
        <f t="shared" si="211"/>
        <v>1101.33</v>
      </c>
      <c r="O3111" s="817" t="s">
        <v>6</v>
      </c>
      <c r="P3111" s="817" t="s">
        <v>348</v>
      </c>
      <c r="Q3111" s="822" t="s">
        <v>8</v>
      </c>
      <c r="R3111" s="823" t="s">
        <v>9</v>
      </c>
    </row>
    <row r="3112" spans="1:18" ht="15" hidden="1" customHeight="1">
      <c r="A3112" s="833">
        <v>117537</v>
      </c>
      <c r="B3112" s="834" t="s">
        <v>582</v>
      </c>
      <c r="C3112" s="834" t="s">
        <v>59</v>
      </c>
      <c r="D3112" s="834" t="s">
        <v>3</v>
      </c>
      <c r="E3112" s="835">
        <v>44523</v>
      </c>
      <c r="F3112" s="817" t="s">
        <v>71</v>
      </c>
      <c r="G3112" s="819" t="s">
        <v>656</v>
      </c>
      <c r="H3112" s="817" t="s">
        <v>73</v>
      </c>
      <c r="I3112" s="821">
        <v>11</v>
      </c>
      <c r="J3112" s="827">
        <v>111.7</v>
      </c>
      <c r="K3112" s="21">
        <f t="shared" si="210"/>
        <v>1228.7</v>
      </c>
      <c r="L3112" s="21">
        <f t="shared" si="213"/>
        <v>210</v>
      </c>
      <c r="M3112" s="21">
        <f t="shared" si="212"/>
        <v>210</v>
      </c>
      <c r="N3112" s="21">
        <f t="shared" si="211"/>
        <v>1438.7</v>
      </c>
      <c r="O3112" s="817" t="s">
        <v>6</v>
      </c>
      <c r="P3112" s="817" t="s">
        <v>348</v>
      </c>
      <c r="Q3112" s="822" t="s">
        <v>8</v>
      </c>
      <c r="R3112" s="823" t="s">
        <v>9</v>
      </c>
    </row>
    <row r="3113" spans="1:18" ht="15" hidden="1" customHeight="1">
      <c r="A3113" s="833">
        <v>117541</v>
      </c>
      <c r="B3113" s="834" t="s">
        <v>564</v>
      </c>
      <c r="C3113" s="834" t="s">
        <v>59</v>
      </c>
      <c r="D3113" s="834" t="s">
        <v>3</v>
      </c>
      <c r="E3113" s="835">
        <v>44523</v>
      </c>
      <c r="F3113" s="834" t="s">
        <v>71</v>
      </c>
      <c r="G3113" s="819" t="s">
        <v>656</v>
      </c>
      <c r="H3113" s="817" t="s">
        <v>73</v>
      </c>
      <c r="I3113" s="821">
        <v>11</v>
      </c>
      <c r="J3113" s="827">
        <v>111.7</v>
      </c>
      <c r="K3113" s="21">
        <f t="shared" si="210"/>
        <v>1228.7</v>
      </c>
      <c r="L3113" s="21">
        <f t="shared" si="213"/>
        <v>210</v>
      </c>
      <c r="M3113" s="21">
        <f t="shared" si="212"/>
        <v>210</v>
      </c>
      <c r="N3113" s="21">
        <f t="shared" si="211"/>
        <v>1438.7</v>
      </c>
      <c r="O3113" s="817" t="s">
        <v>6</v>
      </c>
      <c r="P3113" s="817" t="s">
        <v>348</v>
      </c>
      <c r="Q3113" s="822" t="s">
        <v>8</v>
      </c>
      <c r="R3113" s="823" t="s">
        <v>9</v>
      </c>
    </row>
    <row r="3114" spans="1:18" ht="15" hidden="1" customHeight="1">
      <c r="A3114" s="833">
        <v>117741</v>
      </c>
      <c r="B3114" s="834" t="s">
        <v>193</v>
      </c>
      <c r="C3114" s="834" t="s">
        <v>39</v>
      </c>
      <c r="D3114" s="834" t="s">
        <v>3</v>
      </c>
      <c r="E3114" s="835">
        <v>44523</v>
      </c>
      <c r="F3114" s="834" t="s">
        <v>71</v>
      </c>
      <c r="G3114" s="819" t="s">
        <v>656</v>
      </c>
      <c r="H3114" s="817" t="s">
        <v>73</v>
      </c>
      <c r="I3114" s="821">
        <v>11</v>
      </c>
      <c r="J3114" s="827">
        <v>81.03</v>
      </c>
      <c r="K3114" s="21">
        <f t="shared" si="210"/>
        <v>891.33</v>
      </c>
      <c r="L3114" s="21">
        <f t="shared" si="213"/>
        <v>210</v>
      </c>
      <c r="M3114" s="21">
        <f t="shared" si="212"/>
        <v>210</v>
      </c>
      <c r="N3114" s="21">
        <f t="shared" si="211"/>
        <v>1101.33</v>
      </c>
      <c r="O3114" s="817" t="s">
        <v>6</v>
      </c>
      <c r="P3114" s="817" t="s">
        <v>348</v>
      </c>
      <c r="Q3114" s="822" t="s">
        <v>8</v>
      </c>
      <c r="R3114" s="823" t="s">
        <v>9</v>
      </c>
    </row>
    <row r="3115" spans="1:18" ht="15" hidden="1" customHeight="1">
      <c r="A3115" s="833">
        <v>118370</v>
      </c>
      <c r="B3115" s="834" t="s">
        <v>222</v>
      </c>
      <c r="C3115" s="834" t="s">
        <v>18</v>
      </c>
      <c r="D3115" s="834" t="s">
        <v>3</v>
      </c>
      <c r="E3115" s="835">
        <v>44523</v>
      </c>
      <c r="F3115" s="834" t="s">
        <v>71</v>
      </c>
      <c r="G3115" s="819" t="s">
        <v>230</v>
      </c>
      <c r="H3115" s="817" t="s">
        <v>73</v>
      </c>
      <c r="I3115" s="821">
        <v>11</v>
      </c>
      <c r="J3115" s="827">
        <v>150.59</v>
      </c>
      <c r="K3115" s="21">
        <f t="shared" si="210"/>
        <v>1656.49</v>
      </c>
      <c r="L3115" s="21">
        <f t="shared" si="213"/>
        <v>210</v>
      </c>
      <c r="M3115" s="21">
        <f t="shared" si="212"/>
        <v>210</v>
      </c>
      <c r="N3115" s="21">
        <f t="shared" si="211"/>
        <v>1866.49</v>
      </c>
      <c r="O3115" s="817"/>
      <c r="P3115" s="817"/>
      <c r="Q3115" s="822" t="s">
        <v>8</v>
      </c>
      <c r="R3115" s="823" t="s">
        <v>86</v>
      </c>
    </row>
    <row r="3116" spans="1:18" ht="15" hidden="1" customHeight="1">
      <c r="A3116" s="833">
        <v>118488</v>
      </c>
      <c r="B3116" s="834" t="s">
        <v>604</v>
      </c>
      <c r="C3116" s="834" t="s">
        <v>401</v>
      </c>
      <c r="D3116" s="834" t="s">
        <v>3</v>
      </c>
      <c r="E3116" s="835">
        <v>44523</v>
      </c>
      <c r="F3116" s="834" t="s">
        <v>71</v>
      </c>
      <c r="G3116" s="819" t="s">
        <v>656</v>
      </c>
      <c r="H3116" s="817" t="s">
        <v>73</v>
      </c>
      <c r="I3116" s="821">
        <v>11</v>
      </c>
      <c r="J3116" s="827">
        <v>81.03</v>
      </c>
      <c r="K3116" s="21">
        <f t="shared" si="210"/>
        <v>891.33</v>
      </c>
      <c r="L3116" s="21">
        <f t="shared" si="213"/>
        <v>210</v>
      </c>
      <c r="M3116" s="21">
        <f t="shared" si="212"/>
        <v>210</v>
      </c>
      <c r="N3116" s="21">
        <f t="shared" si="211"/>
        <v>1101.33</v>
      </c>
      <c r="O3116" s="817" t="s">
        <v>6</v>
      </c>
      <c r="P3116" s="817" t="s">
        <v>348</v>
      </c>
      <c r="Q3116" s="822" t="s">
        <v>8</v>
      </c>
      <c r="R3116" s="823" t="s">
        <v>9</v>
      </c>
    </row>
    <row r="3117" spans="1:18" ht="15" hidden="1" customHeight="1">
      <c r="A3117" s="833">
        <v>119238</v>
      </c>
      <c r="B3117" s="834" t="s">
        <v>668</v>
      </c>
      <c r="C3117" s="834" t="s">
        <v>36</v>
      </c>
      <c r="D3117" s="834" t="s">
        <v>3</v>
      </c>
      <c r="E3117" s="835">
        <v>44523</v>
      </c>
      <c r="F3117" s="834" t="s">
        <v>71</v>
      </c>
      <c r="G3117" s="819" t="s">
        <v>656</v>
      </c>
      <c r="H3117" s="817" t="s">
        <v>73</v>
      </c>
      <c r="I3117" s="821">
        <v>11</v>
      </c>
      <c r="J3117" s="827">
        <v>132.15</v>
      </c>
      <c r="K3117" s="21">
        <f t="shared" si="210"/>
        <v>1453.65</v>
      </c>
      <c r="L3117" s="21">
        <f t="shared" si="213"/>
        <v>210</v>
      </c>
      <c r="M3117" s="21">
        <f t="shared" si="212"/>
        <v>210</v>
      </c>
      <c r="N3117" s="21">
        <f t="shared" si="211"/>
        <v>1663.65</v>
      </c>
      <c r="O3117" s="817" t="s">
        <v>6</v>
      </c>
      <c r="P3117" s="817" t="s">
        <v>348</v>
      </c>
      <c r="Q3117" s="822" t="s">
        <v>8</v>
      </c>
      <c r="R3117" s="823" t="s">
        <v>9</v>
      </c>
    </row>
    <row r="3118" spans="1:18" ht="15" hidden="1" customHeight="1">
      <c r="A3118" s="833">
        <v>136050</v>
      </c>
      <c r="B3118" s="834" t="s">
        <v>669</v>
      </c>
      <c r="C3118" s="834" t="s">
        <v>36</v>
      </c>
      <c r="D3118" s="834" t="s">
        <v>3</v>
      </c>
      <c r="E3118" s="835">
        <v>44523</v>
      </c>
      <c r="F3118" s="834" t="s">
        <v>71</v>
      </c>
      <c r="G3118" s="819" t="s">
        <v>656</v>
      </c>
      <c r="H3118" s="817" t="s">
        <v>73</v>
      </c>
      <c r="I3118" s="821">
        <v>11</v>
      </c>
      <c r="J3118" s="827">
        <v>132.15</v>
      </c>
      <c r="K3118" s="21">
        <f t="shared" si="210"/>
        <v>1453.65</v>
      </c>
      <c r="L3118" s="21">
        <f t="shared" si="213"/>
        <v>210</v>
      </c>
      <c r="M3118" s="21">
        <f t="shared" si="212"/>
        <v>210</v>
      </c>
      <c r="N3118" s="21">
        <f t="shared" si="211"/>
        <v>1663.65</v>
      </c>
      <c r="O3118" s="817" t="s">
        <v>6</v>
      </c>
      <c r="P3118" s="817" t="s">
        <v>348</v>
      </c>
      <c r="Q3118" s="822" t="s">
        <v>8</v>
      </c>
      <c r="R3118" s="823" t="s">
        <v>9</v>
      </c>
    </row>
    <row r="3119" spans="1:18" ht="15" hidden="1" customHeight="1">
      <c r="A3119" s="833">
        <v>139162</v>
      </c>
      <c r="B3119" s="834" t="s">
        <v>568</v>
      </c>
      <c r="C3119" s="834" t="s">
        <v>36</v>
      </c>
      <c r="D3119" s="834" t="s">
        <v>3</v>
      </c>
      <c r="E3119" s="835">
        <v>44523</v>
      </c>
      <c r="F3119" s="817" t="s">
        <v>71</v>
      </c>
      <c r="G3119" s="819" t="s">
        <v>656</v>
      </c>
      <c r="H3119" s="817" t="s">
        <v>73</v>
      </c>
      <c r="I3119" s="821">
        <v>11</v>
      </c>
      <c r="J3119" s="827">
        <v>132.15</v>
      </c>
      <c r="K3119" s="21">
        <f t="shared" si="210"/>
        <v>1453.65</v>
      </c>
      <c r="L3119" s="21">
        <f t="shared" si="213"/>
        <v>210</v>
      </c>
      <c r="M3119" s="21">
        <f t="shared" si="212"/>
        <v>210</v>
      </c>
      <c r="N3119" s="21">
        <f t="shared" si="211"/>
        <v>1663.65</v>
      </c>
      <c r="O3119" s="817" t="s">
        <v>6</v>
      </c>
      <c r="P3119" s="817" t="s">
        <v>348</v>
      </c>
      <c r="Q3119" s="822" t="s">
        <v>8</v>
      </c>
      <c r="R3119" s="823" t="s">
        <v>9</v>
      </c>
    </row>
    <row r="3120" spans="1:18" ht="15" hidden="1" customHeight="1">
      <c r="A3120" s="833">
        <v>156150</v>
      </c>
      <c r="B3120" s="834" t="s">
        <v>579</v>
      </c>
      <c r="C3120" s="834" t="s">
        <v>39</v>
      </c>
      <c r="D3120" s="834" t="s">
        <v>3</v>
      </c>
      <c r="E3120" s="835">
        <v>44523</v>
      </c>
      <c r="F3120" s="817" t="s">
        <v>71</v>
      </c>
      <c r="G3120" s="819" t="s">
        <v>656</v>
      </c>
      <c r="H3120" s="817" t="s">
        <v>73</v>
      </c>
      <c r="I3120" s="821">
        <v>11</v>
      </c>
      <c r="J3120" s="827">
        <v>81.03</v>
      </c>
      <c r="K3120" s="21">
        <f t="shared" si="210"/>
        <v>891.33</v>
      </c>
      <c r="L3120" s="21">
        <f t="shared" si="213"/>
        <v>210</v>
      </c>
      <c r="M3120" s="21">
        <f t="shared" si="212"/>
        <v>210</v>
      </c>
      <c r="N3120" s="21">
        <f t="shared" si="211"/>
        <v>1101.33</v>
      </c>
      <c r="O3120" s="834" t="s">
        <v>6</v>
      </c>
      <c r="P3120" s="817" t="s">
        <v>348</v>
      </c>
      <c r="Q3120" s="822" t="s">
        <v>8</v>
      </c>
      <c r="R3120" s="823" t="s">
        <v>9</v>
      </c>
    </row>
    <row r="3121" spans="1:18" ht="15" hidden="1" customHeight="1">
      <c r="A3121" s="833">
        <v>188879</v>
      </c>
      <c r="B3121" s="834" t="s">
        <v>585</v>
      </c>
      <c r="C3121" s="834" t="s">
        <v>36</v>
      </c>
      <c r="D3121" s="834" t="s">
        <v>3</v>
      </c>
      <c r="E3121" s="835">
        <v>44523</v>
      </c>
      <c r="F3121" s="834" t="s">
        <v>71</v>
      </c>
      <c r="G3121" s="836" t="s">
        <v>656</v>
      </c>
      <c r="H3121" s="834" t="s">
        <v>73</v>
      </c>
      <c r="I3121" s="837">
        <v>11</v>
      </c>
      <c r="J3121" s="838">
        <v>132.15</v>
      </c>
      <c r="K3121" s="21">
        <f t="shared" si="210"/>
        <v>1453.65</v>
      </c>
      <c r="L3121" s="23">
        <f t="shared" si="213"/>
        <v>210</v>
      </c>
      <c r="M3121" s="21">
        <f t="shared" si="212"/>
        <v>210</v>
      </c>
      <c r="N3121" s="21">
        <f t="shared" si="211"/>
        <v>1663.65</v>
      </c>
      <c r="O3121" s="860" t="s">
        <v>6</v>
      </c>
      <c r="P3121" s="839" t="s">
        <v>348</v>
      </c>
      <c r="Q3121" s="840" t="s">
        <v>8</v>
      </c>
      <c r="R3121" s="841" t="s">
        <v>9</v>
      </c>
    </row>
    <row r="3122" spans="1:18" ht="15" hidden="1" customHeight="1">
      <c r="A3122" s="833">
        <v>202852</v>
      </c>
      <c r="B3122" s="834" t="s">
        <v>703</v>
      </c>
      <c r="C3122" s="834" t="s">
        <v>39</v>
      </c>
      <c r="D3122" s="834" t="s">
        <v>3</v>
      </c>
      <c r="E3122" s="835">
        <v>44523</v>
      </c>
      <c r="F3122" s="834" t="s">
        <v>71</v>
      </c>
      <c r="G3122" s="836" t="s">
        <v>656</v>
      </c>
      <c r="H3122" s="834" t="s">
        <v>73</v>
      </c>
      <c r="I3122" s="837">
        <v>11</v>
      </c>
      <c r="J3122" s="838">
        <v>81.03</v>
      </c>
      <c r="K3122" s="22">
        <f t="shared" si="210"/>
        <v>891.33</v>
      </c>
      <c r="L3122" s="24">
        <f t="shared" si="213"/>
        <v>210</v>
      </c>
      <c r="M3122" s="21">
        <f t="shared" si="212"/>
        <v>210</v>
      </c>
      <c r="N3122" s="22">
        <f t="shared" si="211"/>
        <v>1101.33</v>
      </c>
      <c r="O3122" s="860" t="s">
        <v>6</v>
      </c>
      <c r="P3122" s="839" t="s">
        <v>348</v>
      </c>
      <c r="Q3122" s="840" t="s">
        <v>8</v>
      </c>
      <c r="R3122" s="841" t="s">
        <v>9</v>
      </c>
    </row>
    <row r="3123" spans="1:18" ht="15" hidden="1" customHeight="1">
      <c r="A3123" s="833">
        <v>210604</v>
      </c>
      <c r="B3123" s="834" t="s">
        <v>651</v>
      </c>
      <c r="C3123" s="834" t="s">
        <v>572</v>
      </c>
      <c r="D3123" s="834" t="s">
        <v>3</v>
      </c>
      <c r="E3123" s="835">
        <v>44523</v>
      </c>
      <c r="F3123" s="834" t="s">
        <v>71</v>
      </c>
      <c r="G3123" s="836" t="s">
        <v>656</v>
      </c>
      <c r="H3123" s="834" t="s">
        <v>73</v>
      </c>
      <c r="I3123" s="837">
        <v>11</v>
      </c>
      <c r="J3123" s="838">
        <v>70.81</v>
      </c>
      <c r="K3123" s="861">
        <f t="shared" si="210"/>
        <v>778.91000000000008</v>
      </c>
      <c r="L3123" s="861">
        <f t="shared" si="213"/>
        <v>210</v>
      </c>
      <c r="M3123" s="21">
        <f t="shared" si="212"/>
        <v>210</v>
      </c>
      <c r="N3123" s="861">
        <f t="shared" si="211"/>
        <v>988.91000000000008</v>
      </c>
      <c r="O3123" s="860" t="s">
        <v>6</v>
      </c>
      <c r="P3123" s="839" t="s">
        <v>348</v>
      </c>
      <c r="Q3123" s="840" t="s">
        <v>8</v>
      </c>
      <c r="R3123" s="841" t="s">
        <v>9</v>
      </c>
    </row>
    <row r="3124" spans="1:18" ht="15" hidden="1" customHeight="1">
      <c r="A3124" s="833">
        <v>116532</v>
      </c>
      <c r="B3124" s="834" t="s">
        <v>550</v>
      </c>
      <c r="C3124" s="834" t="s">
        <v>209</v>
      </c>
      <c r="D3124" s="834" t="s">
        <v>3</v>
      </c>
      <c r="E3124" s="835">
        <v>44524</v>
      </c>
      <c r="F3124" s="834" t="s">
        <v>71</v>
      </c>
      <c r="G3124" s="836" t="s">
        <v>656</v>
      </c>
      <c r="H3124" s="817" t="s">
        <v>73</v>
      </c>
      <c r="I3124" s="837">
        <v>11</v>
      </c>
      <c r="J3124" s="827">
        <v>146.88999999999999</v>
      </c>
      <c r="K3124" s="861">
        <f t="shared" si="210"/>
        <v>1615.79</v>
      </c>
      <c r="L3124" s="21">
        <f t="shared" si="213"/>
        <v>210</v>
      </c>
      <c r="M3124" s="21">
        <f t="shared" si="212"/>
        <v>210</v>
      </c>
      <c r="N3124" s="861">
        <f t="shared" si="211"/>
        <v>1825.79</v>
      </c>
      <c r="O3124" s="860" t="s">
        <v>6</v>
      </c>
      <c r="P3124" s="839" t="s">
        <v>109</v>
      </c>
      <c r="Q3124" s="840" t="s">
        <v>8</v>
      </c>
      <c r="R3124" s="841" t="s">
        <v>9</v>
      </c>
    </row>
    <row r="3125" spans="1:18" ht="15" hidden="1" customHeight="1">
      <c r="A3125" s="833">
        <v>117367</v>
      </c>
      <c r="B3125" s="834" t="s">
        <v>575</v>
      </c>
      <c r="C3125" s="834" t="s">
        <v>401</v>
      </c>
      <c r="D3125" s="834" t="s">
        <v>3</v>
      </c>
      <c r="E3125" s="835">
        <v>44524</v>
      </c>
      <c r="F3125" s="834" t="s">
        <v>71</v>
      </c>
      <c r="G3125" s="836" t="s">
        <v>656</v>
      </c>
      <c r="H3125" s="817" t="s">
        <v>73</v>
      </c>
      <c r="I3125" s="837">
        <v>11</v>
      </c>
      <c r="J3125" s="827">
        <v>81.03</v>
      </c>
      <c r="K3125" s="861">
        <f t="shared" si="210"/>
        <v>891.33</v>
      </c>
      <c r="L3125" s="21">
        <f t="shared" si="213"/>
        <v>210</v>
      </c>
      <c r="M3125" s="21">
        <f t="shared" si="212"/>
        <v>210</v>
      </c>
      <c r="N3125" s="861">
        <f t="shared" si="211"/>
        <v>1101.33</v>
      </c>
      <c r="O3125" s="860" t="s">
        <v>6</v>
      </c>
      <c r="P3125" s="839" t="s">
        <v>109</v>
      </c>
      <c r="Q3125" s="840" t="s">
        <v>8</v>
      </c>
      <c r="R3125" s="841" t="s">
        <v>9</v>
      </c>
    </row>
    <row r="3126" spans="1:18" ht="15" hidden="1" customHeight="1">
      <c r="A3126" s="833">
        <v>117537</v>
      </c>
      <c r="B3126" s="834" t="s">
        <v>582</v>
      </c>
      <c r="C3126" s="834" t="s">
        <v>59</v>
      </c>
      <c r="D3126" s="834" t="s">
        <v>3</v>
      </c>
      <c r="E3126" s="835">
        <v>44524</v>
      </c>
      <c r="F3126" s="834" t="s">
        <v>71</v>
      </c>
      <c r="G3126" s="836" t="s">
        <v>656</v>
      </c>
      <c r="H3126" s="817" t="s">
        <v>73</v>
      </c>
      <c r="I3126" s="837">
        <v>11</v>
      </c>
      <c r="J3126" s="827">
        <v>111.7</v>
      </c>
      <c r="K3126" s="861">
        <f t="shared" si="210"/>
        <v>1228.7</v>
      </c>
      <c r="L3126" s="21">
        <f t="shared" si="213"/>
        <v>210</v>
      </c>
      <c r="M3126" s="21">
        <f t="shared" si="212"/>
        <v>210</v>
      </c>
      <c r="N3126" s="861">
        <f t="shared" si="211"/>
        <v>1438.7</v>
      </c>
      <c r="O3126" s="860" t="s">
        <v>6</v>
      </c>
      <c r="P3126" s="839" t="s">
        <v>109</v>
      </c>
      <c r="Q3126" s="840" t="s">
        <v>8</v>
      </c>
      <c r="R3126" s="841" t="s">
        <v>9</v>
      </c>
    </row>
    <row r="3127" spans="1:18" ht="15" hidden="1" customHeight="1">
      <c r="A3127" s="833">
        <v>117541</v>
      </c>
      <c r="B3127" s="834" t="s">
        <v>564</v>
      </c>
      <c r="C3127" s="834" t="s">
        <v>59</v>
      </c>
      <c r="D3127" s="834" t="s">
        <v>3</v>
      </c>
      <c r="E3127" s="835">
        <v>44524</v>
      </c>
      <c r="F3127" s="834" t="s">
        <v>71</v>
      </c>
      <c r="G3127" s="836" t="s">
        <v>656</v>
      </c>
      <c r="H3127" s="817" t="s">
        <v>73</v>
      </c>
      <c r="I3127" s="837">
        <v>11</v>
      </c>
      <c r="J3127" s="827">
        <v>111.7</v>
      </c>
      <c r="K3127" s="861">
        <f t="shared" si="210"/>
        <v>1228.7</v>
      </c>
      <c r="L3127" s="21">
        <f t="shared" si="213"/>
        <v>210</v>
      </c>
      <c r="M3127" s="21">
        <f t="shared" si="212"/>
        <v>210</v>
      </c>
      <c r="N3127" s="861">
        <f t="shared" si="211"/>
        <v>1438.7</v>
      </c>
      <c r="O3127" s="860" t="s">
        <v>6</v>
      </c>
      <c r="P3127" s="839" t="s">
        <v>109</v>
      </c>
      <c r="Q3127" s="840" t="s">
        <v>8</v>
      </c>
      <c r="R3127" s="841" t="s">
        <v>9</v>
      </c>
    </row>
    <row r="3128" spans="1:18" ht="15" hidden="1" customHeight="1">
      <c r="A3128" s="833">
        <v>117741</v>
      </c>
      <c r="B3128" s="834" t="s">
        <v>193</v>
      </c>
      <c r="C3128" s="834" t="s">
        <v>39</v>
      </c>
      <c r="D3128" s="834" t="s">
        <v>3</v>
      </c>
      <c r="E3128" s="835">
        <v>44524</v>
      </c>
      <c r="F3128" s="834" t="s">
        <v>71</v>
      </c>
      <c r="G3128" s="836" t="s">
        <v>656</v>
      </c>
      <c r="H3128" s="817" t="s">
        <v>73</v>
      </c>
      <c r="I3128" s="837">
        <v>11</v>
      </c>
      <c r="J3128" s="827">
        <v>81.03</v>
      </c>
      <c r="K3128" s="861">
        <f t="shared" si="210"/>
        <v>891.33</v>
      </c>
      <c r="L3128" s="21">
        <f t="shared" si="213"/>
        <v>210</v>
      </c>
      <c r="M3128" s="21">
        <f t="shared" si="212"/>
        <v>210</v>
      </c>
      <c r="N3128" s="861">
        <f t="shared" si="211"/>
        <v>1101.33</v>
      </c>
      <c r="O3128" s="860" t="s">
        <v>6</v>
      </c>
      <c r="P3128" s="839" t="s">
        <v>109</v>
      </c>
      <c r="Q3128" s="840" t="s">
        <v>8</v>
      </c>
      <c r="R3128" s="841" t="s">
        <v>9</v>
      </c>
    </row>
    <row r="3129" spans="1:18" ht="15" hidden="1" customHeight="1">
      <c r="A3129" s="833">
        <v>118370</v>
      </c>
      <c r="B3129" s="834" t="s">
        <v>222</v>
      </c>
      <c r="C3129" s="834" t="s">
        <v>18</v>
      </c>
      <c r="D3129" s="834" t="s">
        <v>3</v>
      </c>
      <c r="E3129" s="835">
        <v>44524</v>
      </c>
      <c r="F3129" s="834" t="s">
        <v>71</v>
      </c>
      <c r="G3129" s="836" t="s">
        <v>223</v>
      </c>
      <c r="H3129" s="817" t="s">
        <v>73</v>
      </c>
      <c r="I3129" s="837">
        <v>11</v>
      </c>
      <c r="J3129" s="827">
        <v>150.59</v>
      </c>
      <c r="K3129" s="861">
        <f t="shared" si="210"/>
        <v>1656.49</v>
      </c>
      <c r="L3129" s="21">
        <f t="shared" si="213"/>
        <v>210</v>
      </c>
      <c r="M3129" s="21">
        <f t="shared" si="212"/>
        <v>210</v>
      </c>
      <c r="N3129" s="861">
        <f t="shared" si="211"/>
        <v>1866.49</v>
      </c>
      <c r="O3129" s="860"/>
      <c r="P3129" s="839"/>
      <c r="Q3129" s="840" t="s">
        <v>8</v>
      </c>
      <c r="R3129" s="841" t="s">
        <v>86</v>
      </c>
    </row>
    <row r="3130" spans="1:18" ht="15" hidden="1" customHeight="1">
      <c r="A3130" s="833">
        <v>118488</v>
      </c>
      <c r="B3130" s="834" t="s">
        <v>604</v>
      </c>
      <c r="C3130" s="834" t="s">
        <v>401</v>
      </c>
      <c r="D3130" s="834" t="s">
        <v>3</v>
      </c>
      <c r="E3130" s="835">
        <v>44524</v>
      </c>
      <c r="F3130" s="834" t="s">
        <v>71</v>
      </c>
      <c r="G3130" s="836" t="s">
        <v>656</v>
      </c>
      <c r="H3130" s="817" t="s">
        <v>73</v>
      </c>
      <c r="I3130" s="837">
        <v>11</v>
      </c>
      <c r="J3130" s="827">
        <v>81.03</v>
      </c>
      <c r="K3130" s="861">
        <f t="shared" si="210"/>
        <v>891.33</v>
      </c>
      <c r="L3130" s="21">
        <f t="shared" si="213"/>
        <v>210</v>
      </c>
      <c r="M3130" s="21">
        <f t="shared" si="212"/>
        <v>210</v>
      </c>
      <c r="N3130" s="861">
        <f t="shared" si="211"/>
        <v>1101.33</v>
      </c>
      <c r="O3130" s="860" t="s">
        <v>6</v>
      </c>
      <c r="P3130" s="839" t="s">
        <v>109</v>
      </c>
      <c r="Q3130" s="840" t="s">
        <v>8</v>
      </c>
      <c r="R3130" s="841" t="s">
        <v>9</v>
      </c>
    </row>
    <row r="3131" spans="1:18" ht="15" hidden="1" customHeight="1">
      <c r="A3131" s="833">
        <v>119238</v>
      </c>
      <c r="B3131" s="834" t="s">
        <v>668</v>
      </c>
      <c r="C3131" s="834" t="s">
        <v>36</v>
      </c>
      <c r="D3131" s="834" t="s">
        <v>3</v>
      </c>
      <c r="E3131" s="835">
        <v>44524</v>
      </c>
      <c r="F3131" s="834" t="s">
        <v>71</v>
      </c>
      <c r="G3131" s="836" t="s">
        <v>656</v>
      </c>
      <c r="H3131" s="817" t="s">
        <v>73</v>
      </c>
      <c r="I3131" s="837">
        <v>11</v>
      </c>
      <c r="J3131" s="827">
        <v>132.15</v>
      </c>
      <c r="K3131" s="861">
        <f t="shared" si="210"/>
        <v>1453.65</v>
      </c>
      <c r="L3131" s="21">
        <f t="shared" si="213"/>
        <v>210</v>
      </c>
      <c r="M3131" s="21">
        <f t="shared" si="212"/>
        <v>210</v>
      </c>
      <c r="N3131" s="861">
        <f t="shared" si="211"/>
        <v>1663.65</v>
      </c>
      <c r="O3131" s="860" t="s">
        <v>6</v>
      </c>
      <c r="P3131" s="839" t="s">
        <v>109</v>
      </c>
      <c r="Q3131" s="840" t="s">
        <v>8</v>
      </c>
      <c r="R3131" s="841" t="s">
        <v>9</v>
      </c>
    </row>
    <row r="3132" spans="1:18" ht="15" hidden="1" customHeight="1">
      <c r="A3132" s="833">
        <v>136050</v>
      </c>
      <c r="B3132" s="834" t="s">
        <v>669</v>
      </c>
      <c r="C3132" s="834" t="s">
        <v>36</v>
      </c>
      <c r="D3132" s="834" t="s">
        <v>3</v>
      </c>
      <c r="E3132" s="835">
        <v>44524</v>
      </c>
      <c r="F3132" s="834" t="s">
        <v>71</v>
      </c>
      <c r="G3132" s="836" t="s">
        <v>656</v>
      </c>
      <c r="H3132" s="817" t="s">
        <v>73</v>
      </c>
      <c r="I3132" s="837">
        <v>11</v>
      </c>
      <c r="J3132" s="827">
        <v>132.15</v>
      </c>
      <c r="K3132" s="861">
        <f t="shared" si="210"/>
        <v>1453.65</v>
      </c>
      <c r="L3132" s="21">
        <f t="shared" si="213"/>
        <v>210</v>
      </c>
      <c r="M3132" s="21">
        <f t="shared" si="212"/>
        <v>210</v>
      </c>
      <c r="N3132" s="861">
        <f t="shared" si="211"/>
        <v>1663.65</v>
      </c>
      <c r="O3132" s="860" t="s">
        <v>6</v>
      </c>
      <c r="P3132" s="839" t="s">
        <v>109</v>
      </c>
      <c r="Q3132" s="840" t="s">
        <v>8</v>
      </c>
      <c r="R3132" s="841" t="s">
        <v>9</v>
      </c>
    </row>
    <row r="3133" spans="1:18" ht="15" hidden="1" customHeight="1">
      <c r="A3133" s="833">
        <v>139162</v>
      </c>
      <c r="B3133" s="834" t="s">
        <v>568</v>
      </c>
      <c r="C3133" s="834" t="s">
        <v>36</v>
      </c>
      <c r="D3133" s="834" t="s">
        <v>3</v>
      </c>
      <c r="E3133" s="835">
        <v>44524</v>
      </c>
      <c r="F3133" s="834" t="s">
        <v>71</v>
      </c>
      <c r="G3133" s="836" t="s">
        <v>656</v>
      </c>
      <c r="H3133" s="817" t="s">
        <v>73</v>
      </c>
      <c r="I3133" s="837">
        <v>11</v>
      </c>
      <c r="J3133" s="827">
        <v>132.15</v>
      </c>
      <c r="K3133" s="861">
        <f t="shared" si="210"/>
        <v>1453.65</v>
      </c>
      <c r="L3133" s="21">
        <f t="shared" si="213"/>
        <v>210</v>
      </c>
      <c r="M3133" s="21">
        <f t="shared" si="212"/>
        <v>210</v>
      </c>
      <c r="N3133" s="861">
        <f t="shared" si="211"/>
        <v>1663.65</v>
      </c>
      <c r="O3133" s="860" t="s">
        <v>6</v>
      </c>
      <c r="P3133" s="839" t="s">
        <v>109</v>
      </c>
      <c r="Q3133" s="840" t="s">
        <v>8</v>
      </c>
      <c r="R3133" s="841" t="s">
        <v>9</v>
      </c>
    </row>
    <row r="3134" spans="1:18" ht="15" hidden="1" customHeight="1">
      <c r="A3134" s="833">
        <v>156150</v>
      </c>
      <c r="B3134" s="834" t="s">
        <v>579</v>
      </c>
      <c r="C3134" s="834" t="s">
        <v>39</v>
      </c>
      <c r="D3134" s="834" t="s">
        <v>3</v>
      </c>
      <c r="E3134" s="835">
        <v>44524</v>
      </c>
      <c r="F3134" s="834" t="s">
        <v>71</v>
      </c>
      <c r="G3134" s="836" t="s">
        <v>656</v>
      </c>
      <c r="H3134" s="817" t="s">
        <v>73</v>
      </c>
      <c r="I3134" s="837">
        <v>11</v>
      </c>
      <c r="J3134" s="827">
        <v>81.03</v>
      </c>
      <c r="K3134" s="861">
        <f t="shared" si="210"/>
        <v>891.33</v>
      </c>
      <c r="L3134" s="21">
        <f t="shared" si="213"/>
        <v>210</v>
      </c>
      <c r="M3134" s="21">
        <f t="shared" si="212"/>
        <v>210</v>
      </c>
      <c r="N3134" s="861">
        <f t="shared" si="211"/>
        <v>1101.33</v>
      </c>
      <c r="O3134" s="860" t="s">
        <v>6</v>
      </c>
      <c r="P3134" s="839" t="s">
        <v>109</v>
      </c>
      <c r="Q3134" s="840" t="s">
        <v>8</v>
      </c>
      <c r="R3134" s="841" t="s">
        <v>9</v>
      </c>
    </row>
    <row r="3135" spans="1:18" ht="15" hidden="1" customHeight="1">
      <c r="A3135" s="833">
        <v>188879</v>
      </c>
      <c r="B3135" s="834" t="s">
        <v>585</v>
      </c>
      <c r="C3135" s="834" t="s">
        <v>36</v>
      </c>
      <c r="D3135" s="834" t="s">
        <v>3</v>
      </c>
      <c r="E3135" s="835">
        <v>44524</v>
      </c>
      <c r="F3135" s="834" t="s">
        <v>71</v>
      </c>
      <c r="G3135" s="836" t="s">
        <v>656</v>
      </c>
      <c r="H3135" s="817" t="s">
        <v>73</v>
      </c>
      <c r="I3135" s="837">
        <v>11</v>
      </c>
      <c r="J3135" s="827">
        <v>132.15</v>
      </c>
      <c r="K3135" s="861">
        <f t="shared" si="210"/>
        <v>1453.65</v>
      </c>
      <c r="L3135" s="21">
        <f t="shared" si="213"/>
        <v>210</v>
      </c>
      <c r="M3135" s="21">
        <f t="shared" si="212"/>
        <v>210</v>
      </c>
      <c r="N3135" s="861">
        <f t="shared" si="211"/>
        <v>1663.65</v>
      </c>
      <c r="O3135" s="860" t="s">
        <v>6</v>
      </c>
      <c r="P3135" s="839" t="s">
        <v>109</v>
      </c>
      <c r="Q3135" s="840" t="s">
        <v>8</v>
      </c>
      <c r="R3135" s="841" t="s">
        <v>9</v>
      </c>
    </row>
    <row r="3136" spans="1:18" ht="15" hidden="1" customHeight="1">
      <c r="A3136" s="833">
        <v>202852</v>
      </c>
      <c r="B3136" s="834" t="s">
        <v>703</v>
      </c>
      <c r="C3136" s="834" t="s">
        <v>39</v>
      </c>
      <c r="D3136" s="834" t="s">
        <v>3</v>
      </c>
      <c r="E3136" s="835">
        <v>44524</v>
      </c>
      <c r="F3136" s="834" t="s">
        <v>71</v>
      </c>
      <c r="G3136" s="836" t="s">
        <v>656</v>
      </c>
      <c r="H3136" s="817" t="s">
        <v>73</v>
      </c>
      <c r="I3136" s="837">
        <v>11</v>
      </c>
      <c r="J3136" s="827">
        <v>81.03</v>
      </c>
      <c r="K3136" s="861">
        <f t="shared" si="210"/>
        <v>891.33</v>
      </c>
      <c r="L3136" s="21">
        <f t="shared" si="213"/>
        <v>210</v>
      </c>
      <c r="M3136" s="21">
        <f t="shared" si="212"/>
        <v>210</v>
      </c>
      <c r="N3136" s="861">
        <f t="shared" si="211"/>
        <v>1101.33</v>
      </c>
      <c r="O3136" s="860" t="s">
        <v>6</v>
      </c>
      <c r="P3136" s="839" t="s">
        <v>109</v>
      </c>
      <c r="Q3136" s="840" t="s">
        <v>8</v>
      </c>
      <c r="R3136" s="841" t="s">
        <v>9</v>
      </c>
    </row>
    <row r="3137" spans="1:18" ht="15" hidden="1" customHeight="1">
      <c r="A3137" s="833">
        <v>210604</v>
      </c>
      <c r="B3137" s="834" t="s">
        <v>651</v>
      </c>
      <c r="C3137" s="834" t="s">
        <v>572</v>
      </c>
      <c r="D3137" s="834" t="s">
        <v>3</v>
      </c>
      <c r="E3137" s="835">
        <v>44524</v>
      </c>
      <c r="F3137" s="834" t="s">
        <v>71</v>
      </c>
      <c r="G3137" s="836" t="s">
        <v>656</v>
      </c>
      <c r="H3137" s="817" t="s">
        <v>73</v>
      </c>
      <c r="I3137" s="837">
        <v>11</v>
      </c>
      <c r="J3137" s="827">
        <v>70.81</v>
      </c>
      <c r="K3137" s="861">
        <f t="shared" si="210"/>
        <v>778.91000000000008</v>
      </c>
      <c r="L3137" s="21">
        <f t="shared" si="213"/>
        <v>210</v>
      </c>
      <c r="M3137" s="21">
        <f t="shared" si="212"/>
        <v>210</v>
      </c>
      <c r="N3137" s="861">
        <f t="shared" si="211"/>
        <v>988.91000000000008</v>
      </c>
      <c r="O3137" s="860" t="s">
        <v>6</v>
      </c>
      <c r="P3137" s="839" t="s">
        <v>109</v>
      </c>
      <c r="Q3137" s="840" t="s">
        <v>8</v>
      </c>
      <c r="R3137" s="841" t="s">
        <v>9</v>
      </c>
    </row>
    <row r="3138" spans="1:18" ht="15" hidden="1" customHeight="1">
      <c r="A3138" s="833">
        <v>116532</v>
      </c>
      <c r="B3138" s="834" t="s">
        <v>550</v>
      </c>
      <c r="C3138" s="834" t="s">
        <v>209</v>
      </c>
      <c r="D3138" s="834" t="s">
        <v>3</v>
      </c>
      <c r="E3138" s="835">
        <v>44525</v>
      </c>
      <c r="F3138" s="834" t="s">
        <v>71</v>
      </c>
      <c r="G3138" s="836" t="s">
        <v>687</v>
      </c>
      <c r="H3138" s="817" t="s">
        <v>73</v>
      </c>
      <c r="I3138" s="837">
        <v>11</v>
      </c>
      <c r="J3138" s="827">
        <v>146.88999999999999</v>
      </c>
      <c r="K3138" s="861">
        <f t="shared" si="210"/>
        <v>1615.79</v>
      </c>
      <c r="L3138" s="21">
        <f t="shared" si="213"/>
        <v>210</v>
      </c>
      <c r="M3138" s="21">
        <f t="shared" si="212"/>
        <v>210</v>
      </c>
      <c r="N3138" s="861">
        <f t="shared" si="211"/>
        <v>1825.79</v>
      </c>
      <c r="O3138" s="860" t="s">
        <v>6</v>
      </c>
      <c r="P3138" s="839" t="s">
        <v>109</v>
      </c>
      <c r="Q3138" s="840" t="s">
        <v>8</v>
      </c>
      <c r="R3138" s="841" t="s">
        <v>9</v>
      </c>
    </row>
    <row r="3139" spans="1:18" ht="15" hidden="1" customHeight="1">
      <c r="A3139" s="833">
        <v>117367</v>
      </c>
      <c r="B3139" s="834" t="s">
        <v>575</v>
      </c>
      <c r="C3139" s="834" t="s">
        <v>401</v>
      </c>
      <c r="D3139" s="834" t="s">
        <v>3</v>
      </c>
      <c r="E3139" s="835">
        <v>44525</v>
      </c>
      <c r="F3139" s="834" t="s">
        <v>71</v>
      </c>
      <c r="G3139" s="836" t="s">
        <v>687</v>
      </c>
      <c r="H3139" s="817" t="s">
        <v>73</v>
      </c>
      <c r="I3139" s="837">
        <v>11</v>
      </c>
      <c r="J3139" s="827">
        <v>81.03</v>
      </c>
      <c r="K3139" s="861">
        <f t="shared" si="210"/>
        <v>891.33</v>
      </c>
      <c r="L3139" s="21">
        <f t="shared" si="213"/>
        <v>210</v>
      </c>
      <c r="M3139" s="21">
        <f t="shared" si="212"/>
        <v>210</v>
      </c>
      <c r="N3139" s="861">
        <f t="shared" si="211"/>
        <v>1101.33</v>
      </c>
      <c r="O3139" s="860" t="s">
        <v>6</v>
      </c>
      <c r="P3139" s="839" t="s">
        <v>109</v>
      </c>
      <c r="Q3139" s="840" t="s">
        <v>8</v>
      </c>
      <c r="R3139" s="841" t="s">
        <v>9</v>
      </c>
    </row>
    <row r="3140" spans="1:18" ht="15" hidden="1" customHeight="1">
      <c r="A3140" s="833">
        <v>117537</v>
      </c>
      <c r="B3140" s="834" t="s">
        <v>582</v>
      </c>
      <c r="C3140" s="834" t="s">
        <v>59</v>
      </c>
      <c r="D3140" s="834" t="s">
        <v>3</v>
      </c>
      <c r="E3140" s="835">
        <v>44525</v>
      </c>
      <c r="F3140" s="834" t="s">
        <v>71</v>
      </c>
      <c r="G3140" s="836" t="s">
        <v>687</v>
      </c>
      <c r="H3140" s="817" t="s">
        <v>73</v>
      </c>
      <c r="I3140" s="837">
        <v>11</v>
      </c>
      <c r="J3140" s="827">
        <v>111.7</v>
      </c>
      <c r="K3140" s="861">
        <f t="shared" si="210"/>
        <v>1228.7</v>
      </c>
      <c r="L3140" s="21">
        <f t="shared" si="213"/>
        <v>210</v>
      </c>
      <c r="M3140" s="21">
        <f t="shared" si="212"/>
        <v>210</v>
      </c>
      <c r="N3140" s="861">
        <f t="shared" si="211"/>
        <v>1438.7</v>
      </c>
      <c r="O3140" s="860" t="s">
        <v>6</v>
      </c>
      <c r="P3140" s="839" t="s">
        <v>109</v>
      </c>
      <c r="Q3140" s="840" t="s">
        <v>8</v>
      </c>
      <c r="R3140" s="841" t="s">
        <v>9</v>
      </c>
    </row>
    <row r="3141" spans="1:18" ht="15" hidden="1" customHeight="1">
      <c r="A3141" s="833">
        <v>117541</v>
      </c>
      <c r="B3141" s="834" t="s">
        <v>564</v>
      </c>
      <c r="C3141" s="834" t="s">
        <v>59</v>
      </c>
      <c r="D3141" s="834" t="s">
        <v>3</v>
      </c>
      <c r="E3141" s="835">
        <v>44525</v>
      </c>
      <c r="F3141" s="834" t="s">
        <v>71</v>
      </c>
      <c r="G3141" s="836" t="s">
        <v>687</v>
      </c>
      <c r="H3141" s="817" t="s">
        <v>73</v>
      </c>
      <c r="I3141" s="837">
        <v>11</v>
      </c>
      <c r="J3141" s="827">
        <v>111.7</v>
      </c>
      <c r="K3141" s="861">
        <f t="shared" ref="K3141:K3204" si="214">J3141*I3141</f>
        <v>1228.7</v>
      </c>
      <c r="L3141" s="21">
        <f t="shared" si="213"/>
        <v>210</v>
      </c>
      <c r="M3141" s="21">
        <f t="shared" si="212"/>
        <v>210</v>
      </c>
      <c r="N3141" s="861">
        <f t="shared" si="211"/>
        <v>1438.7</v>
      </c>
      <c r="O3141" s="860" t="s">
        <v>6</v>
      </c>
      <c r="P3141" s="839" t="s">
        <v>109</v>
      </c>
      <c r="Q3141" s="840" t="s">
        <v>8</v>
      </c>
      <c r="R3141" s="841" t="s">
        <v>9</v>
      </c>
    </row>
    <row r="3142" spans="1:18" ht="15" hidden="1" customHeight="1">
      <c r="A3142" s="833">
        <v>117741</v>
      </c>
      <c r="B3142" s="834" t="s">
        <v>193</v>
      </c>
      <c r="C3142" s="834" t="s">
        <v>39</v>
      </c>
      <c r="D3142" s="834" t="s">
        <v>3</v>
      </c>
      <c r="E3142" s="835">
        <v>44525</v>
      </c>
      <c r="F3142" s="834" t="s">
        <v>71</v>
      </c>
      <c r="G3142" s="836" t="s">
        <v>687</v>
      </c>
      <c r="H3142" s="817" t="s">
        <v>73</v>
      </c>
      <c r="I3142" s="837">
        <v>11</v>
      </c>
      <c r="J3142" s="827">
        <v>81.03</v>
      </c>
      <c r="K3142" s="861">
        <f t="shared" si="214"/>
        <v>891.33</v>
      </c>
      <c r="L3142" s="21">
        <f t="shared" si="213"/>
        <v>210</v>
      </c>
      <c r="M3142" s="21">
        <f t="shared" si="212"/>
        <v>210</v>
      </c>
      <c r="N3142" s="861">
        <f t="shared" ref="N3142:N3205" si="215">K3142+M3142</f>
        <v>1101.33</v>
      </c>
      <c r="O3142" s="860" t="s">
        <v>6</v>
      </c>
      <c r="P3142" s="839" t="s">
        <v>109</v>
      </c>
      <c r="Q3142" s="840" t="s">
        <v>8</v>
      </c>
      <c r="R3142" s="841" t="s">
        <v>9</v>
      </c>
    </row>
    <row r="3143" spans="1:18" ht="15" hidden="1" customHeight="1">
      <c r="A3143" s="833">
        <v>118370</v>
      </c>
      <c r="B3143" s="834" t="s">
        <v>222</v>
      </c>
      <c r="C3143" s="834" t="s">
        <v>18</v>
      </c>
      <c r="D3143" s="834" t="s">
        <v>3</v>
      </c>
      <c r="E3143" s="835">
        <v>44525</v>
      </c>
      <c r="F3143" s="834" t="s">
        <v>71</v>
      </c>
      <c r="G3143" s="836" t="s">
        <v>223</v>
      </c>
      <c r="H3143" s="817" t="s">
        <v>73</v>
      </c>
      <c r="I3143" s="837">
        <v>11</v>
      </c>
      <c r="J3143" s="827">
        <v>150.59</v>
      </c>
      <c r="K3143" s="861">
        <f t="shared" si="214"/>
        <v>1656.49</v>
      </c>
      <c r="L3143" s="21">
        <f t="shared" si="213"/>
        <v>210</v>
      </c>
      <c r="M3143" s="21">
        <f t="shared" ref="M3143:M3206" si="216">IFERROR(ROUND(L3143,2),0)</f>
        <v>210</v>
      </c>
      <c r="N3143" s="861">
        <f t="shared" si="215"/>
        <v>1866.49</v>
      </c>
      <c r="O3143" s="860"/>
      <c r="P3143" s="839"/>
      <c r="Q3143" s="840" t="s">
        <v>8</v>
      </c>
      <c r="R3143" s="841" t="s">
        <v>86</v>
      </c>
    </row>
    <row r="3144" spans="1:18" ht="15" hidden="1" customHeight="1">
      <c r="A3144" s="833">
        <v>118488</v>
      </c>
      <c r="B3144" s="834" t="s">
        <v>604</v>
      </c>
      <c r="C3144" s="834" t="s">
        <v>401</v>
      </c>
      <c r="D3144" s="834" t="s">
        <v>3</v>
      </c>
      <c r="E3144" s="835">
        <v>44525</v>
      </c>
      <c r="F3144" s="834" t="s">
        <v>71</v>
      </c>
      <c r="G3144" s="836" t="s">
        <v>687</v>
      </c>
      <c r="H3144" s="817" t="s">
        <v>73</v>
      </c>
      <c r="I3144" s="837">
        <v>11</v>
      </c>
      <c r="J3144" s="827">
        <v>81.03</v>
      </c>
      <c r="K3144" s="861">
        <f t="shared" si="214"/>
        <v>891.33</v>
      </c>
      <c r="L3144" s="21">
        <f t="shared" si="213"/>
        <v>210</v>
      </c>
      <c r="M3144" s="21">
        <f t="shared" si="216"/>
        <v>210</v>
      </c>
      <c r="N3144" s="861">
        <f t="shared" si="215"/>
        <v>1101.33</v>
      </c>
      <c r="O3144" s="860" t="s">
        <v>6</v>
      </c>
      <c r="P3144" s="839" t="s">
        <v>109</v>
      </c>
      <c r="Q3144" s="840" t="s">
        <v>8</v>
      </c>
      <c r="R3144" s="841" t="s">
        <v>9</v>
      </c>
    </row>
    <row r="3145" spans="1:18" ht="15" hidden="1" customHeight="1">
      <c r="A3145" s="833">
        <v>119238</v>
      </c>
      <c r="B3145" s="834" t="s">
        <v>668</v>
      </c>
      <c r="C3145" s="834" t="s">
        <v>36</v>
      </c>
      <c r="D3145" s="834" t="s">
        <v>3</v>
      </c>
      <c r="E3145" s="835">
        <v>44525</v>
      </c>
      <c r="F3145" s="834" t="s">
        <v>71</v>
      </c>
      <c r="G3145" s="836" t="s">
        <v>687</v>
      </c>
      <c r="H3145" s="817" t="s">
        <v>73</v>
      </c>
      <c r="I3145" s="837">
        <v>11</v>
      </c>
      <c r="J3145" s="827">
        <v>132.15</v>
      </c>
      <c r="K3145" s="861">
        <f t="shared" si="214"/>
        <v>1453.65</v>
      </c>
      <c r="L3145" s="21">
        <f t="shared" si="213"/>
        <v>210</v>
      </c>
      <c r="M3145" s="21">
        <f t="shared" si="216"/>
        <v>210</v>
      </c>
      <c r="N3145" s="861">
        <f t="shared" si="215"/>
        <v>1663.65</v>
      </c>
      <c r="O3145" s="860" t="s">
        <v>6</v>
      </c>
      <c r="P3145" s="839" t="s">
        <v>109</v>
      </c>
      <c r="Q3145" s="840" t="s">
        <v>8</v>
      </c>
      <c r="R3145" s="841" t="s">
        <v>9</v>
      </c>
    </row>
    <row r="3146" spans="1:18" ht="15" hidden="1" customHeight="1">
      <c r="A3146" s="833">
        <v>136050</v>
      </c>
      <c r="B3146" s="834" t="s">
        <v>669</v>
      </c>
      <c r="C3146" s="834" t="s">
        <v>36</v>
      </c>
      <c r="D3146" s="834" t="s">
        <v>3</v>
      </c>
      <c r="E3146" s="835">
        <v>44525</v>
      </c>
      <c r="F3146" s="834" t="s">
        <v>71</v>
      </c>
      <c r="G3146" s="836" t="s">
        <v>687</v>
      </c>
      <c r="H3146" s="817" t="s">
        <v>73</v>
      </c>
      <c r="I3146" s="837">
        <v>11</v>
      </c>
      <c r="J3146" s="827">
        <v>132.15</v>
      </c>
      <c r="K3146" s="861">
        <f t="shared" si="214"/>
        <v>1453.65</v>
      </c>
      <c r="L3146" s="21">
        <f t="shared" si="213"/>
        <v>210</v>
      </c>
      <c r="M3146" s="21">
        <f t="shared" si="216"/>
        <v>210</v>
      </c>
      <c r="N3146" s="861">
        <f t="shared" si="215"/>
        <v>1663.65</v>
      </c>
      <c r="O3146" s="860" t="s">
        <v>6</v>
      </c>
      <c r="P3146" s="839" t="s">
        <v>109</v>
      </c>
      <c r="Q3146" s="840" t="s">
        <v>8</v>
      </c>
      <c r="R3146" s="841" t="s">
        <v>9</v>
      </c>
    </row>
    <row r="3147" spans="1:18" ht="15" hidden="1" customHeight="1">
      <c r="A3147" s="833">
        <v>139162</v>
      </c>
      <c r="B3147" s="834" t="s">
        <v>568</v>
      </c>
      <c r="C3147" s="834" t="s">
        <v>36</v>
      </c>
      <c r="D3147" s="834" t="s">
        <v>3</v>
      </c>
      <c r="E3147" s="835">
        <v>44525</v>
      </c>
      <c r="F3147" s="834" t="s">
        <v>71</v>
      </c>
      <c r="G3147" s="836" t="s">
        <v>687</v>
      </c>
      <c r="H3147" s="817" t="s">
        <v>73</v>
      </c>
      <c r="I3147" s="837">
        <v>11</v>
      </c>
      <c r="J3147" s="827">
        <v>132.15</v>
      </c>
      <c r="K3147" s="861">
        <f t="shared" si="214"/>
        <v>1453.65</v>
      </c>
      <c r="L3147" s="21">
        <f t="shared" si="213"/>
        <v>210</v>
      </c>
      <c r="M3147" s="21">
        <f t="shared" si="216"/>
        <v>210</v>
      </c>
      <c r="N3147" s="861">
        <f t="shared" si="215"/>
        <v>1663.65</v>
      </c>
      <c r="O3147" s="860" t="s">
        <v>6</v>
      </c>
      <c r="P3147" s="839" t="s">
        <v>109</v>
      </c>
      <c r="Q3147" s="840" t="s">
        <v>8</v>
      </c>
      <c r="R3147" s="841" t="s">
        <v>9</v>
      </c>
    </row>
    <row r="3148" spans="1:18" ht="15" hidden="1" customHeight="1">
      <c r="A3148" s="833">
        <v>156150</v>
      </c>
      <c r="B3148" s="834" t="s">
        <v>579</v>
      </c>
      <c r="C3148" s="834" t="s">
        <v>39</v>
      </c>
      <c r="D3148" s="834" t="s">
        <v>3</v>
      </c>
      <c r="E3148" s="835">
        <v>44525</v>
      </c>
      <c r="F3148" s="834" t="s">
        <v>71</v>
      </c>
      <c r="G3148" s="836" t="s">
        <v>687</v>
      </c>
      <c r="H3148" s="817" t="s">
        <v>73</v>
      </c>
      <c r="I3148" s="837">
        <v>11</v>
      </c>
      <c r="J3148" s="827">
        <v>81.03</v>
      </c>
      <c r="K3148" s="861">
        <f t="shared" si="214"/>
        <v>891.33</v>
      </c>
      <c r="L3148" s="21">
        <f t="shared" si="213"/>
        <v>210</v>
      </c>
      <c r="M3148" s="21">
        <f t="shared" si="216"/>
        <v>210</v>
      </c>
      <c r="N3148" s="861">
        <f t="shared" si="215"/>
        <v>1101.33</v>
      </c>
      <c r="O3148" s="860" t="s">
        <v>6</v>
      </c>
      <c r="P3148" s="839" t="s">
        <v>109</v>
      </c>
      <c r="Q3148" s="840" t="s">
        <v>8</v>
      </c>
      <c r="R3148" s="841" t="s">
        <v>9</v>
      </c>
    </row>
    <row r="3149" spans="1:18" ht="15" hidden="1" customHeight="1">
      <c r="A3149" s="833">
        <v>188879</v>
      </c>
      <c r="B3149" s="834" t="s">
        <v>585</v>
      </c>
      <c r="C3149" s="834" t="s">
        <v>36</v>
      </c>
      <c r="D3149" s="834" t="s">
        <v>3</v>
      </c>
      <c r="E3149" s="835">
        <v>44525</v>
      </c>
      <c r="F3149" s="834" t="s">
        <v>71</v>
      </c>
      <c r="G3149" s="836" t="s">
        <v>687</v>
      </c>
      <c r="H3149" s="817" t="s">
        <v>73</v>
      </c>
      <c r="I3149" s="837">
        <v>11</v>
      </c>
      <c r="J3149" s="827">
        <v>132.15</v>
      </c>
      <c r="K3149" s="861">
        <f t="shared" si="214"/>
        <v>1453.65</v>
      </c>
      <c r="L3149" s="21">
        <f t="shared" si="213"/>
        <v>210</v>
      </c>
      <c r="M3149" s="21">
        <f t="shared" si="216"/>
        <v>210</v>
      </c>
      <c r="N3149" s="861">
        <f t="shared" si="215"/>
        <v>1663.65</v>
      </c>
      <c r="O3149" s="860" t="s">
        <v>6</v>
      </c>
      <c r="P3149" s="839" t="s">
        <v>109</v>
      </c>
      <c r="Q3149" s="840" t="s">
        <v>8</v>
      </c>
      <c r="R3149" s="841" t="s">
        <v>9</v>
      </c>
    </row>
    <row r="3150" spans="1:18" ht="15" hidden="1" customHeight="1">
      <c r="A3150" s="833">
        <v>202852</v>
      </c>
      <c r="B3150" s="834" t="s">
        <v>703</v>
      </c>
      <c r="C3150" s="834" t="s">
        <v>39</v>
      </c>
      <c r="D3150" s="834" t="s">
        <v>3</v>
      </c>
      <c r="E3150" s="835">
        <v>44525</v>
      </c>
      <c r="F3150" s="834" t="s">
        <v>71</v>
      </c>
      <c r="G3150" s="836" t="s">
        <v>687</v>
      </c>
      <c r="H3150" s="817" t="s">
        <v>73</v>
      </c>
      <c r="I3150" s="837">
        <v>11</v>
      </c>
      <c r="J3150" s="827">
        <v>81.03</v>
      </c>
      <c r="K3150" s="861">
        <f t="shared" si="214"/>
        <v>891.33</v>
      </c>
      <c r="L3150" s="21">
        <f t="shared" si="213"/>
        <v>210</v>
      </c>
      <c r="M3150" s="21">
        <f t="shared" si="216"/>
        <v>210</v>
      </c>
      <c r="N3150" s="861">
        <f t="shared" si="215"/>
        <v>1101.33</v>
      </c>
      <c r="O3150" s="860" t="s">
        <v>6</v>
      </c>
      <c r="P3150" s="839" t="s">
        <v>109</v>
      </c>
      <c r="Q3150" s="840" t="s">
        <v>8</v>
      </c>
      <c r="R3150" s="841" t="s">
        <v>9</v>
      </c>
    </row>
    <row r="3151" spans="1:18" ht="15" hidden="1" customHeight="1">
      <c r="A3151" s="833">
        <v>210604</v>
      </c>
      <c r="B3151" s="834" t="s">
        <v>651</v>
      </c>
      <c r="C3151" s="834" t="s">
        <v>572</v>
      </c>
      <c r="D3151" s="834" t="s">
        <v>3</v>
      </c>
      <c r="E3151" s="835">
        <v>44525</v>
      </c>
      <c r="F3151" s="834" t="s">
        <v>71</v>
      </c>
      <c r="G3151" s="836" t="s">
        <v>687</v>
      </c>
      <c r="H3151" s="817" t="s">
        <v>73</v>
      </c>
      <c r="I3151" s="837">
        <v>11</v>
      </c>
      <c r="J3151" s="827">
        <v>70.81</v>
      </c>
      <c r="K3151" s="861">
        <f t="shared" si="214"/>
        <v>778.91000000000008</v>
      </c>
      <c r="L3151" s="21">
        <f t="shared" si="213"/>
        <v>210</v>
      </c>
      <c r="M3151" s="21">
        <f t="shared" si="216"/>
        <v>210</v>
      </c>
      <c r="N3151" s="861">
        <f t="shared" si="215"/>
        <v>988.91000000000008</v>
      </c>
      <c r="O3151" s="860" t="s">
        <v>6</v>
      </c>
      <c r="P3151" s="839" t="s">
        <v>109</v>
      </c>
      <c r="Q3151" s="840" t="s">
        <v>8</v>
      </c>
      <c r="R3151" s="841" t="s">
        <v>9</v>
      </c>
    </row>
    <row r="3152" spans="1:18" ht="15" hidden="1" customHeight="1">
      <c r="A3152" s="833">
        <v>116532</v>
      </c>
      <c r="B3152" s="834" t="s">
        <v>550</v>
      </c>
      <c r="C3152" s="834" t="s">
        <v>209</v>
      </c>
      <c r="D3152" s="834" t="s">
        <v>3</v>
      </c>
      <c r="E3152" s="835">
        <v>44526</v>
      </c>
      <c r="F3152" s="834" t="s">
        <v>71</v>
      </c>
      <c r="G3152" s="836" t="s">
        <v>656</v>
      </c>
      <c r="H3152" s="817" t="s">
        <v>73</v>
      </c>
      <c r="I3152" s="837">
        <v>11.5</v>
      </c>
      <c r="J3152" s="827">
        <v>146.88999999999999</v>
      </c>
      <c r="K3152" s="861">
        <f t="shared" si="214"/>
        <v>1689.2349999999999</v>
      </c>
      <c r="L3152" s="21">
        <f t="shared" si="213"/>
        <v>210</v>
      </c>
      <c r="M3152" s="21">
        <f t="shared" si="216"/>
        <v>210</v>
      </c>
      <c r="N3152" s="861">
        <f t="shared" si="215"/>
        <v>1899.2349999999999</v>
      </c>
      <c r="O3152" s="860" t="s">
        <v>6</v>
      </c>
      <c r="P3152" s="839" t="s">
        <v>173</v>
      </c>
      <c r="Q3152" s="840" t="s">
        <v>8</v>
      </c>
      <c r="R3152" s="841" t="s">
        <v>9</v>
      </c>
    </row>
    <row r="3153" spans="1:18" ht="15" hidden="1" customHeight="1">
      <c r="A3153" s="833">
        <v>117367</v>
      </c>
      <c r="B3153" s="834" t="s">
        <v>575</v>
      </c>
      <c r="C3153" s="834" t="s">
        <v>401</v>
      </c>
      <c r="D3153" s="834" t="s">
        <v>3</v>
      </c>
      <c r="E3153" s="835">
        <v>44526</v>
      </c>
      <c r="F3153" s="834" t="s">
        <v>71</v>
      </c>
      <c r="G3153" s="836" t="s">
        <v>656</v>
      </c>
      <c r="H3153" s="817" t="s">
        <v>73</v>
      </c>
      <c r="I3153" s="837">
        <v>11.5</v>
      </c>
      <c r="J3153" s="827">
        <v>81.03</v>
      </c>
      <c r="K3153" s="861">
        <f t="shared" si="214"/>
        <v>931.84500000000003</v>
      </c>
      <c r="L3153" s="21">
        <f t="shared" si="213"/>
        <v>210</v>
      </c>
      <c r="M3153" s="21">
        <f t="shared" si="216"/>
        <v>210</v>
      </c>
      <c r="N3153" s="861">
        <f t="shared" si="215"/>
        <v>1141.845</v>
      </c>
      <c r="O3153" s="860" t="s">
        <v>6</v>
      </c>
      <c r="P3153" s="839" t="s">
        <v>173</v>
      </c>
      <c r="Q3153" s="840" t="s">
        <v>8</v>
      </c>
      <c r="R3153" s="841" t="s">
        <v>9</v>
      </c>
    </row>
    <row r="3154" spans="1:18" ht="15" hidden="1" customHeight="1">
      <c r="A3154" s="833">
        <v>117537</v>
      </c>
      <c r="B3154" s="834" t="s">
        <v>582</v>
      </c>
      <c r="C3154" s="834" t="s">
        <v>59</v>
      </c>
      <c r="D3154" s="834" t="s">
        <v>3</v>
      </c>
      <c r="E3154" s="835">
        <v>44526</v>
      </c>
      <c r="F3154" s="834" t="s">
        <v>71</v>
      </c>
      <c r="G3154" s="836" t="s">
        <v>656</v>
      </c>
      <c r="H3154" s="817" t="s">
        <v>73</v>
      </c>
      <c r="I3154" s="837">
        <v>11.5</v>
      </c>
      <c r="J3154" s="827">
        <v>111.7</v>
      </c>
      <c r="K3154" s="861">
        <f t="shared" si="214"/>
        <v>1284.55</v>
      </c>
      <c r="L3154" s="21">
        <f t="shared" si="213"/>
        <v>210</v>
      </c>
      <c r="M3154" s="21">
        <f t="shared" si="216"/>
        <v>210</v>
      </c>
      <c r="N3154" s="861">
        <f t="shared" si="215"/>
        <v>1494.55</v>
      </c>
      <c r="O3154" s="860" t="s">
        <v>6</v>
      </c>
      <c r="P3154" s="839" t="s">
        <v>173</v>
      </c>
      <c r="Q3154" s="840" t="s">
        <v>8</v>
      </c>
      <c r="R3154" s="841" t="s">
        <v>9</v>
      </c>
    </row>
    <row r="3155" spans="1:18" ht="15" hidden="1" customHeight="1">
      <c r="A3155" s="833">
        <v>117541</v>
      </c>
      <c r="B3155" s="834" t="s">
        <v>564</v>
      </c>
      <c r="C3155" s="834" t="s">
        <v>59</v>
      </c>
      <c r="D3155" s="834" t="s">
        <v>3</v>
      </c>
      <c r="E3155" s="835">
        <v>44526</v>
      </c>
      <c r="F3155" s="834" t="s">
        <v>71</v>
      </c>
      <c r="G3155" s="836" t="s">
        <v>656</v>
      </c>
      <c r="H3155" s="817" t="s">
        <v>73</v>
      </c>
      <c r="I3155" s="837">
        <v>11.5</v>
      </c>
      <c r="J3155" s="827">
        <v>111.7</v>
      </c>
      <c r="K3155" s="861">
        <f t="shared" si="214"/>
        <v>1284.55</v>
      </c>
      <c r="L3155" s="21">
        <f t="shared" si="213"/>
        <v>210</v>
      </c>
      <c r="M3155" s="21">
        <f t="shared" si="216"/>
        <v>210</v>
      </c>
      <c r="N3155" s="861">
        <f t="shared" si="215"/>
        <v>1494.55</v>
      </c>
      <c r="O3155" s="860" t="s">
        <v>6</v>
      </c>
      <c r="P3155" s="839" t="s">
        <v>173</v>
      </c>
      <c r="Q3155" s="840" t="s">
        <v>8</v>
      </c>
      <c r="R3155" s="841" t="s">
        <v>9</v>
      </c>
    </row>
    <row r="3156" spans="1:18" ht="15" hidden="1" customHeight="1">
      <c r="A3156" s="833">
        <v>117741</v>
      </c>
      <c r="B3156" s="834" t="s">
        <v>193</v>
      </c>
      <c r="C3156" s="834" t="s">
        <v>39</v>
      </c>
      <c r="D3156" s="834" t="s">
        <v>3</v>
      </c>
      <c r="E3156" s="835">
        <v>44526</v>
      </c>
      <c r="F3156" s="834" t="s">
        <v>71</v>
      </c>
      <c r="G3156" s="836" t="s">
        <v>656</v>
      </c>
      <c r="H3156" s="817" t="s">
        <v>73</v>
      </c>
      <c r="I3156" s="837">
        <v>11.5</v>
      </c>
      <c r="J3156" s="827">
        <v>81.03</v>
      </c>
      <c r="K3156" s="861">
        <f t="shared" si="214"/>
        <v>931.84500000000003</v>
      </c>
      <c r="L3156" s="21">
        <f t="shared" si="213"/>
        <v>210</v>
      </c>
      <c r="M3156" s="21">
        <f t="shared" si="216"/>
        <v>210</v>
      </c>
      <c r="N3156" s="861">
        <f t="shared" si="215"/>
        <v>1141.845</v>
      </c>
      <c r="O3156" s="860" t="s">
        <v>6</v>
      </c>
      <c r="P3156" s="839" t="s">
        <v>173</v>
      </c>
      <c r="Q3156" s="840" t="s">
        <v>8</v>
      </c>
      <c r="R3156" s="841" t="s">
        <v>9</v>
      </c>
    </row>
    <row r="3157" spans="1:18" ht="15" hidden="1" customHeight="1">
      <c r="A3157" s="833">
        <v>118370</v>
      </c>
      <c r="B3157" s="834" t="s">
        <v>222</v>
      </c>
      <c r="C3157" s="834" t="s">
        <v>18</v>
      </c>
      <c r="D3157" s="834" t="s">
        <v>3</v>
      </c>
      <c r="E3157" s="835">
        <v>44526</v>
      </c>
      <c r="F3157" s="834" t="s">
        <v>71</v>
      </c>
      <c r="G3157" s="836" t="s">
        <v>223</v>
      </c>
      <c r="H3157" s="817" t="s">
        <v>73</v>
      </c>
      <c r="I3157" s="837">
        <v>11</v>
      </c>
      <c r="J3157" s="827">
        <v>150.59</v>
      </c>
      <c r="K3157" s="861">
        <f t="shared" si="214"/>
        <v>1656.49</v>
      </c>
      <c r="L3157" s="21">
        <f t="shared" si="213"/>
        <v>210</v>
      </c>
      <c r="M3157" s="21">
        <f t="shared" si="216"/>
        <v>210</v>
      </c>
      <c r="N3157" s="861">
        <f t="shared" si="215"/>
        <v>1866.49</v>
      </c>
      <c r="O3157" s="860"/>
      <c r="P3157" s="839"/>
      <c r="Q3157" s="840" t="s">
        <v>8</v>
      </c>
      <c r="R3157" s="841" t="s">
        <v>86</v>
      </c>
    </row>
    <row r="3158" spans="1:18" ht="15" hidden="1" customHeight="1">
      <c r="A3158" s="833">
        <v>118488</v>
      </c>
      <c r="B3158" s="834" t="s">
        <v>604</v>
      </c>
      <c r="C3158" s="834" t="s">
        <v>401</v>
      </c>
      <c r="D3158" s="834" t="s">
        <v>3</v>
      </c>
      <c r="E3158" s="835">
        <v>44526</v>
      </c>
      <c r="F3158" s="834" t="s">
        <v>71</v>
      </c>
      <c r="G3158" s="836" t="s">
        <v>656</v>
      </c>
      <c r="H3158" s="817" t="s">
        <v>73</v>
      </c>
      <c r="I3158" s="837">
        <v>11.5</v>
      </c>
      <c r="J3158" s="827">
        <v>81.03</v>
      </c>
      <c r="K3158" s="861">
        <f t="shared" si="214"/>
        <v>931.84500000000003</v>
      </c>
      <c r="L3158" s="21">
        <f t="shared" si="213"/>
        <v>210</v>
      </c>
      <c r="M3158" s="21">
        <f t="shared" si="216"/>
        <v>210</v>
      </c>
      <c r="N3158" s="861">
        <f t="shared" si="215"/>
        <v>1141.845</v>
      </c>
      <c r="O3158" s="860" t="s">
        <v>6</v>
      </c>
      <c r="P3158" s="839" t="s">
        <v>173</v>
      </c>
      <c r="Q3158" s="840" t="s">
        <v>8</v>
      </c>
      <c r="R3158" s="841" t="s">
        <v>9</v>
      </c>
    </row>
    <row r="3159" spans="1:18" ht="15" hidden="1" customHeight="1">
      <c r="A3159" s="833">
        <v>119238</v>
      </c>
      <c r="B3159" s="834" t="s">
        <v>668</v>
      </c>
      <c r="C3159" s="834" t="s">
        <v>36</v>
      </c>
      <c r="D3159" s="834" t="s">
        <v>3</v>
      </c>
      <c r="E3159" s="835">
        <v>44526</v>
      </c>
      <c r="F3159" s="834" t="s">
        <v>71</v>
      </c>
      <c r="G3159" s="836" t="s">
        <v>656</v>
      </c>
      <c r="H3159" s="817" t="s">
        <v>73</v>
      </c>
      <c r="I3159" s="837">
        <v>11.5</v>
      </c>
      <c r="J3159" s="827">
        <v>132.15</v>
      </c>
      <c r="K3159" s="861">
        <f t="shared" si="214"/>
        <v>1519.7250000000001</v>
      </c>
      <c r="L3159" s="21">
        <f t="shared" si="213"/>
        <v>210</v>
      </c>
      <c r="M3159" s="21">
        <f t="shared" si="216"/>
        <v>210</v>
      </c>
      <c r="N3159" s="861">
        <f t="shared" si="215"/>
        <v>1729.7250000000001</v>
      </c>
      <c r="O3159" s="860" t="s">
        <v>6</v>
      </c>
      <c r="P3159" s="839" t="s">
        <v>173</v>
      </c>
      <c r="Q3159" s="840" t="s">
        <v>8</v>
      </c>
      <c r="R3159" s="841" t="s">
        <v>9</v>
      </c>
    </row>
    <row r="3160" spans="1:18" ht="15" hidden="1" customHeight="1">
      <c r="A3160" s="833">
        <v>136050</v>
      </c>
      <c r="B3160" s="834" t="s">
        <v>669</v>
      </c>
      <c r="C3160" s="834" t="s">
        <v>36</v>
      </c>
      <c r="D3160" s="834" t="s">
        <v>3</v>
      </c>
      <c r="E3160" s="835">
        <v>44526</v>
      </c>
      <c r="F3160" s="834" t="s">
        <v>71</v>
      </c>
      <c r="G3160" s="836" t="s">
        <v>656</v>
      </c>
      <c r="H3160" s="817" t="s">
        <v>73</v>
      </c>
      <c r="I3160" s="837">
        <v>11.5</v>
      </c>
      <c r="J3160" s="827">
        <v>132.15</v>
      </c>
      <c r="K3160" s="861">
        <f t="shared" si="214"/>
        <v>1519.7250000000001</v>
      </c>
      <c r="L3160" s="21">
        <f t="shared" si="213"/>
        <v>210</v>
      </c>
      <c r="M3160" s="21">
        <f t="shared" si="216"/>
        <v>210</v>
      </c>
      <c r="N3160" s="861">
        <f t="shared" si="215"/>
        <v>1729.7250000000001</v>
      </c>
      <c r="O3160" s="860" t="s">
        <v>6</v>
      </c>
      <c r="P3160" s="839" t="s">
        <v>173</v>
      </c>
      <c r="Q3160" s="840" t="s">
        <v>8</v>
      </c>
      <c r="R3160" s="841" t="s">
        <v>9</v>
      </c>
    </row>
    <row r="3161" spans="1:18" ht="15" hidden="1" customHeight="1">
      <c r="A3161" s="833">
        <v>139162</v>
      </c>
      <c r="B3161" s="834" t="s">
        <v>568</v>
      </c>
      <c r="C3161" s="834" t="s">
        <v>36</v>
      </c>
      <c r="D3161" s="834" t="s">
        <v>3</v>
      </c>
      <c r="E3161" s="835">
        <v>44526</v>
      </c>
      <c r="F3161" s="834" t="s">
        <v>71</v>
      </c>
      <c r="G3161" s="836" t="s">
        <v>656</v>
      </c>
      <c r="H3161" s="817" t="s">
        <v>73</v>
      </c>
      <c r="I3161" s="837">
        <v>11.5</v>
      </c>
      <c r="J3161" s="827">
        <v>132.15</v>
      </c>
      <c r="K3161" s="861">
        <f t="shared" si="214"/>
        <v>1519.7250000000001</v>
      </c>
      <c r="L3161" s="21">
        <f t="shared" si="213"/>
        <v>210</v>
      </c>
      <c r="M3161" s="21">
        <f t="shared" si="216"/>
        <v>210</v>
      </c>
      <c r="N3161" s="861">
        <f t="shared" si="215"/>
        <v>1729.7250000000001</v>
      </c>
      <c r="O3161" s="860" t="s">
        <v>6</v>
      </c>
      <c r="P3161" s="839" t="s">
        <v>173</v>
      </c>
      <c r="Q3161" s="840" t="s">
        <v>8</v>
      </c>
      <c r="R3161" s="841" t="s">
        <v>9</v>
      </c>
    </row>
    <row r="3162" spans="1:18" ht="15" hidden="1" customHeight="1">
      <c r="A3162" s="833">
        <v>156150</v>
      </c>
      <c r="B3162" s="834" t="s">
        <v>579</v>
      </c>
      <c r="C3162" s="834" t="s">
        <v>39</v>
      </c>
      <c r="D3162" s="834" t="s">
        <v>3</v>
      </c>
      <c r="E3162" s="835">
        <v>44526</v>
      </c>
      <c r="F3162" s="834" t="s">
        <v>71</v>
      </c>
      <c r="G3162" s="836" t="s">
        <v>656</v>
      </c>
      <c r="H3162" s="817" t="s">
        <v>73</v>
      </c>
      <c r="I3162" s="837">
        <v>11.5</v>
      </c>
      <c r="J3162" s="827">
        <v>81.03</v>
      </c>
      <c r="K3162" s="861">
        <f t="shared" si="214"/>
        <v>931.84500000000003</v>
      </c>
      <c r="L3162" s="21">
        <f t="shared" si="213"/>
        <v>210</v>
      </c>
      <c r="M3162" s="21">
        <f t="shared" si="216"/>
        <v>210</v>
      </c>
      <c r="N3162" s="861">
        <f t="shared" si="215"/>
        <v>1141.845</v>
      </c>
      <c r="O3162" s="860" t="s">
        <v>6</v>
      </c>
      <c r="P3162" s="839" t="s">
        <v>173</v>
      </c>
      <c r="Q3162" s="840" t="s">
        <v>8</v>
      </c>
      <c r="R3162" s="841" t="s">
        <v>9</v>
      </c>
    </row>
    <row r="3163" spans="1:18" ht="15" hidden="1" customHeight="1">
      <c r="A3163" s="833">
        <v>188879</v>
      </c>
      <c r="B3163" s="834" t="s">
        <v>585</v>
      </c>
      <c r="C3163" s="834" t="s">
        <v>36</v>
      </c>
      <c r="D3163" s="834" t="s">
        <v>3</v>
      </c>
      <c r="E3163" s="835">
        <v>44526</v>
      </c>
      <c r="F3163" s="834" t="s">
        <v>71</v>
      </c>
      <c r="G3163" s="836" t="s">
        <v>656</v>
      </c>
      <c r="H3163" s="817" t="s">
        <v>73</v>
      </c>
      <c r="I3163" s="837">
        <v>11.5</v>
      </c>
      <c r="J3163" s="827">
        <v>132.15</v>
      </c>
      <c r="K3163" s="861">
        <f t="shared" si="214"/>
        <v>1519.7250000000001</v>
      </c>
      <c r="L3163" s="21">
        <f t="shared" si="213"/>
        <v>210</v>
      </c>
      <c r="M3163" s="21">
        <f t="shared" si="216"/>
        <v>210</v>
      </c>
      <c r="N3163" s="861">
        <f t="shared" si="215"/>
        <v>1729.7250000000001</v>
      </c>
      <c r="O3163" s="860" t="s">
        <v>6</v>
      </c>
      <c r="P3163" s="839" t="s">
        <v>173</v>
      </c>
      <c r="Q3163" s="840" t="s">
        <v>8</v>
      </c>
      <c r="R3163" s="841" t="s">
        <v>9</v>
      </c>
    </row>
    <row r="3164" spans="1:18" ht="15" hidden="1" customHeight="1">
      <c r="A3164" s="833">
        <v>202852</v>
      </c>
      <c r="B3164" s="834" t="s">
        <v>703</v>
      </c>
      <c r="C3164" s="834" t="s">
        <v>39</v>
      </c>
      <c r="D3164" s="834" t="s">
        <v>3</v>
      </c>
      <c r="E3164" s="835">
        <v>44526</v>
      </c>
      <c r="F3164" s="834" t="s">
        <v>71</v>
      </c>
      <c r="G3164" s="836" t="s">
        <v>656</v>
      </c>
      <c r="H3164" s="817" t="s">
        <v>73</v>
      </c>
      <c r="I3164" s="837">
        <v>11.5</v>
      </c>
      <c r="J3164" s="827">
        <v>81.03</v>
      </c>
      <c r="K3164" s="861">
        <f t="shared" si="214"/>
        <v>931.84500000000003</v>
      </c>
      <c r="L3164" s="21">
        <f t="shared" si="213"/>
        <v>210</v>
      </c>
      <c r="M3164" s="21">
        <f t="shared" si="216"/>
        <v>210</v>
      </c>
      <c r="N3164" s="861">
        <f t="shared" si="215"/>
        <v>1141.845</v>
      </c>
      <c r="O3164" s="860" t="s">
        <v>6</v>
      </c>
      <c r="P3164" s="839" t="s">
        <v>173</v>
      </c>
      <c r="Q3164" s="840" t="s">
        <v>8</v>
      </c>
      <c r="R3164" s="841" t="s">
        <v>9</v>
      </c>
    </row>
    <row r="3165" spans="1:18" ht="15" hidden="1" customHeight="1">
      <c r="A3165" s="833">
        <v>210604</v>
      </c>
      <c r="B3165" s="834" t="s">
        <v>651</v>
      </c>
      <c r="C3165" s="834" t="s">
        <v>572</v>
      </c>
      <c r="D3165" s="834" t="s">
        <v>3</v>
      </c>
      <c r="E3165" s="835">
        <v>44526</v>
      </c>
      <c r="F3165" s="834" t="s">
        <v>71</v>
      </c>
      <c r="G3165" s="836" t="s">
        <v>656</v>
      </c>
      <c r="H3165" s="817" t="s">
        <v>73</v>
      </c>
      <c r="I3165" s="837">
        <v>11.5</v>
      </c>
      <c r="J3165" s="827">
        <v>70.81</v>
      </c>
      <c r="K3165" s="861">
        <f t="shared" si="214"/>
        <v>814.31500000000005</v>
      </c>
      <c r="L3165" s="21">
        <f t="shared" si="213"/>
        <v>210</v>
      </c>
      <c r="M3165" s="21">
        <f t="shared" si="216"/>
        <v>210</v>
      </c>
      <c r="N3165" s="861">
        <f t="shared" si="215"/>
        <v>1024.3150000000001</v>
      </c>
      <c r="O3165" s="860" t="s">
        <v>6</v>
      </c>
      <c r="P3165" s="839" t="s">
        <v>173</v>
      </c>
      <c r="Q3165" s="840" t="s">
        <v>8</v>
      </c>
      <c r="R3165" s="841" t="s">
        <v>9</v>
      </c>
    </row>
    <row r="3166" spans="1:18" ht="15" hidden="1" customHeight="1">
      <c r="A3166" s="833">
        <v>116532</v>
      </c>
      <c r="B3166" s="834" t="s">
        <v>550</v>
      </c>
      <c r="C3166" s="834" t="s">
        <v>209</v>
      </c>
      <c r="D3166" s="834" t="s">
        <v>3</v>
      </c>
      <c r="E3166" s="835">
        <v>44527</v>
      </c>
      <c r="F3166" s="834" t="s">
        <v>71</v>
      </c>
      <c r="G3166" s="836" t="s">
        <v>619</v>
      </c>
      <c r="H3166" s="817" t="s">
        <v>73</v>
      </c>
      <c r="I3166" s="837">
        <v>11.5</v>
      </c>
      <c r="J3166" s="827">
        <v>146.88999999999999</v>
      </c>
      <c r="K3166" s="861">
        <f t="shared" si="214"/>
        <v>1689.2349999999999</v>
      </c>
      <c r="L3166" s="21">
        <f t="shared" si="213"/>
        <v>210</v>
      </c>
      <c r="M3166" s="21">
        <f t="shared" si="216"/>
        <v>210</v>
      </c>
      <c r="N3166" s="861">
        <f t="shared" si="215"/>
        <v>1899.2349999999999</v>
      </c>
      <c r="O3166" s="860" t="s">
        <v>6</v>
      </c>
      <c r="P3166" s="839" t="s">
        <v>173</v>
      </c>
      <c r="Q3166" s="840" t="s">
        <v>8</v>
      </c>
      <c r="R3166" s="841" t="s">
        <v>9</v>
      </c>
    </row>
    <row r="3167" spans="1:18" ht="15" hidden="1" customHeight="1">
      <c r="A3167" s="833">
        <v>117367</v>
      </c>
      <c r="B3167" s="834" t="s">
        <v>575</v>
      </c>
      <c r="C3167" s="834" t="s">
        <v>401</v>
      </c>
      <c r="D3167" s="834" t="s">
        <v>3</v>
      </c>
      <c r="E3167" s="835">
        <v>44527</v>
      </c>
      <c r="F3167" s="834" t="s">
        <v>71</v>
      </c>
      <c r="G3167" s="836" t="s">
        <v>619</v>
      </c>
      <c r="H3167" s="817" t="s">
        <v>73</v>
      </c>
      <c r="I3167" s="837">
        <v>11.5</v>
      </c>
      <c r="J3167" s="827">
        <v>81.03</v>
      </c>
      <c r="K3167" s="861">
        <f t="shared" si="214"/>
        <v>931.84500000000003</v>
      </c>
      <c r="L3167" s="21">
        <f t="shared" si="213"/>
        <v>210</v>
      </c>
      <c r="M3167" s="21">
        <f t="shared" si="216"/>
        <v>210</v>
      </c>
      <c r="N3167" s="861">
        <f t="shared" si="215"/>
        <v>1141.845</v>
      </c>
      <c r="O3167" s="860" t="s">
        <v>6</v>
      </c>
      <c r="P3167" s="839" t="s">
        <v>173</v>
      </c>
      <c r="Q3167" s="840" t="s">
        <v>8</v>
      </c>
      <c r="R3167" s="841" t="s">
        <v>9</v>
      </c>
    </row>
    <row r="3168" spans="1:18" ht="15" hidden="1" customHeight="1">
      <c r="A3168" s="833">
        <v>117537</v>
      </c>
      <c r="B3168" s="834" t="s">
        <v>582</v>
      </c>
      <c r="C3168" s="834" t="s">
        <v>59</v>
      </c>
      <c r="D3168" s="834" t="s">
        <v>3</v>
      </c>
      <c r="E3168" s="835">
        <v>44527</v>
      </c>
      <c r="F3168" s="834" t="s">
        <v>71</v>
      </c>
      <c r="G3168" s="836" t="s">
        <v>619</v>
      </c>
      <c r="H3168" s="817" t="s">
        <v>73</v>
      </c>
      <c r="I3168" s="837">
        <v>11.5</v>
      </c>
      <c r="J3168" s="827">
        <v>111.7</v>
      </c>
      <c r="K3168" s="861">
        <f t="shared" si="214"/>
        <v>1284.55</v>
      </c>
      <c r="L3168" s="21">
        <f t="shared" si="213"/>
        <v>210</v>
      </c>
      <c r="M3168" s="21">
        <f t="shared" si="216"/>
        <v>210</v>
      </c>
      <c r="N3168" s="861">
        <f t="shared" si="215"/>
        <v>1494.55</v>
      </c>
      <c r="O3168" s="860" t="s">
        <v>6</v>
      </c>
      <c r="P3168" s="839" t="s">
        <v>173</v>
      </c>
      <c r="Q3168" s="840" t="s">
        <v>8</v>
      </c>
      <c r="R3168" s="841" t="s">
        <v>9</v>
      </c>
    </row>
    <row r="3169" spans="1:18" ht="15" hidden="1" customHeight="1">
      <c r="A3169" s="833">
        <v>117541</v>
      </c>
      <c r="B3169" s="834" t="s">
        <v>564</v>
      </c>
      <c r="C3169" s="834" t="s">
        <v>59</v>
      </c>
      <c r="D3169" s="834" t="s">
        <v>3</v>
      </c>
      <c r="E3169" s="835">
        <v>44527</v>
      </c>
      <c r="F3169" s="834" t="s">
        <v>71</v>
      </c>
      <c r="G3169" s="836" t="s">
        <v>619</v>
      </c>
      <c r="H3169" s="817" t="s">
        <v>73</v>
      </c>
      <c r="I3169" s="837">
        <v>11.5</v>
      </c>
      <c r="J3169" s="827">
        <v>111.7</v>
      </c>
      <c r="K3169" s="861">
        <f t="shared" si="214"/>
        <v>1284.55</v>
      </c>
      <c r="L3169" s="21">
        <f t="shared" si="213"/>
        <v>210</v>
      </c>
      <c r="M3169" s="21">
        <f t="shared" si="216"/>
        <v>210</v>
      </c>
      <c r="N3169" s="861">
        <f t="shared" si="215"/>
        <v>1494.55</v>
      </c>
      <c r="O3169" s="860" t="s">
        <v>6</v>
      </c>
      <c r="P3169" s="839" t="s">
        <v>173</v>
      </c>
      <c r="Q3169" s="840" t="s">
        <v>8</v>
      </c>
      <c r="R3169" s="841" t="s">
        <v>9</v>
      </c>
    </row>
    <row r="3170" spans="1:18" ht="15" hidden="1" customHeight="1">
      <c r="A3170" s="833">
        <v>117741</v>
      </c>
      <c r="B3170" s="834" t="s">
        <v>193</v>
      </c>
      <c r="C3170" s="834" t="s">
        <v>39</v>
      </c>
      <c r="D3170" s="834" t="s">
        <v>3</v>
      </c>
      <c r="E3170" s="835">
        <v>44527</v>
      </c>
      <c r="F3170" s="834" t="s">
        <v>71</v>
      </c>
      <c r="G3170" s="836" t="s">
        <v>619</v>
      </c>
      <c r="H3170" s="817" t="s">
        <v>73</v>
      </c>
      <c r="I3170" s="837">
        <v>11.5</v>
      </c>
      <c r="J3170" s="827">
        <v>81.03</v>
      </c>
      <c r="K3170" s="861">
        <f t="shared" si="214"/>
        <v>931.84500000000003</v>
      </c>
      <c r="L3170" s="21">
        <f t="shared" si="213"/>
        <v>210</v>
      </c>
      <c r="M3170" s="21">
        <f t="shared" si="216"/>
        <v>210</v>
      </c>
      <c r="N3170" s="861">
        <f t="shared" si="215"/>
        <v>1141.845</v>
      </c>
      <c r="O3170" s="860" t="s">
        <v>6</v>
      </c>
      <c r="P3170" s="839" t="s">
        <v>173</v>
      </c>
      <c r="Q3170" s="840" t="s">
        <v>8</v>
      </c>
      <c r="R3170" s="841" t="s">
        <v>9</v>
      </c>
    </row>
    <row r="3171" spans="1:18" ht="15" hidden="1" customHeight="1">
      <c r="A3171" s="833">
        <v>118370</v>
      </c>
      <c r="B3171" s="834" t="s">
        <v>222</v>
      </c>
      <c r="C3171" s="834" t="s">
        <v>18</v>
      </c>
      <c r="D3171" s="834" t="s">
        <v>3</v>
      </c>
      <c r="E3171" s="835">
        <v>44527</v>
      </c>
      <c r="F3171" s="834" t="s">
        <v>71</v>
      </c>
      <c r="G3171" s="836" t="s">
        <v>705</v>
      </c>
      <c r="H3171" s="817" t="s">
        <v>73</v>
      </c>
      <c r="I3171" s="837">
        <v>11</v>
      </c>
      <c r="J3171" s="827">
        <v>150.59</v>
      </c>
      <c r="K3171" s="861">
        <f t="shared" si="214"/>
        <v>1656.49</v>
      </c>
      <c r="L3171" s="21">
        <f t="shared" si="213"/>
        <v>210</v>
      </c>
      <c r="M3171" s="21">
        <f t="shared" si="216"/>
        <v>210</v>
      </c>
      <c r="N3171" s="861">
        <f t="shared" si="215"/>
        <v>1866.49</v>
      </c>
      <c r="O3171" s="860"/>
      <c r="P3171" s="839"/>
      <c r="Q3171" s="840" t="s">
        <v>8</v>
      </c>
      <c r="R3171" s="841" t="s">
        <v>86</v>
      </c>
    </row>
    <row r="3172" spans="1:18" ht="15" hidden="1" customHeight="1">
      <c r="A3172" s="833">
        <v>118488</v>
      </c>
      <c r="B3172" s="834" t="s">
        <v>604</v>
      </c>
      <c r="C3172" s="834" t="s">
        <v>401</v>
      </c>
      <c r="D3172" s="834" t="s">
        <v>3</v>
      </c>
      <c r="E3172" s="835">
        <v>44527</v>
      </c>
      <c r="F3172" s="834" t="s">
        <v>71</v>
      </c>
      <c r="G3172" s="836" t="s">
        <v>619</v>
      </c>
      <c r="H3172" s="817" t="s">
        <v>73</v>
      </c>
      <c r="I3172" s="837">
        <v>11.5</v>
      </c>
      <c r="J3172" s="827">
        <v>81.03</v>
      </c>
      <c r="K3172" s="861">
        <f t="shared" si="214"/>
        <v>931.84500000000003</v>
      </c>
      <c r="L3172" s="21">
        <f t="shared" ref="L3172:L3212" si="217">IF(OR(I3172=11,I3172&gt;11),210,210*(I3172/11))</f>
        <v>210</v>
      </c>
      <c r="M3172" s="21">
        <f t="shared" si="216"/>
        <v>210</v>
      </c>
      <c r="N3172" s="861">
        <f t="shared" si="215"/>
        <v>1141.845</v>
      </c>
      <c r="O3172" s="860" t="s">
        <v>6</v>
      </c>
      <c r="P3172" s="839" t="s">
        <v>173</v>
      </c>
      <c r="Q3172" s="840" t="s">
        <v>8</v>
      </c>
      <c r="R3172" s="841" t="s">
        <v>9</v>
      </c>
    </row>
    <row r="3173" spans="1:18" ht="15" hidden="1" customHeight="1">
      <c r="A3173" s="833">
        <v>119238</v>
      </c>
      <c r="B3173" s="834" t="s">
        <v>668</v>
      </c>
      <c r="C3173" s="834" t="s">
        <v>36</v>
      </c>
      <c r="D3173" s="834" t="s">
        <v>3</v>
      </c>
      <c r="E3173" s="835">
        <v>44527</v>
      </c>
      <c r="F3173" s="834" t="s">
        <v>71</v>
      </c>
      <c r="G3173" s="836" t="s">
        <v>619</v>
      </c>
      <c r="H3173" s="817" t="s">
        <v>73</v>
      </c>
      <c r="I3173" s="837">
        <v>11.5</v>
      </c>
      <c r="J3173" s="827">
        <v>132.15</v>
      </c>
      <c r="K3173" s="861">
        <f t="shared" si="214"/>
        <v>1519.7250000000001</v>
      </c>
      <c r="L3173" s="21">
        <f t="shared" si="217"/>
        <v>210</v>
      </c>
      <c r="M3173" s="21">
        <f t="shared" si="216"/>
        <v>210</v>
      </c>
      <c r="N3173" s="861">
        <f t="shared" si="215"/>
        <v>1729.7250000000001</v>
      </c>
      <c r="O3173" s="860" t="s">
        <v>6</v>
      </c>
      <c r="P3173" s="839" t="s">
        <v>173</v>
      </c>
      <c r="Q3173" s="840" t="s">
        <v>8</v>
      </c>
      <c r="R3173" s="841" t="s">
        <v>9</v>
      </c>
    </row>
    <row r="3174" spans="1:18" ht="15" hidden="1" customHeight="1">
      <c r="A3174" s="833">
        <v>136050</v>
      </c>
      <c r="B3174" s="834" t="s">
        <v>669</v>
      </c>
      <c r="C3174" s="834" t="s">
        <v>36</v>
      </c>
      <c r="D3174" s="834" t="s">
        <v>3</v>
      </c>
      <c r="E3174" s="835">
        <v>44527</v>
      </c>
      <c r="F3174" s="834" t="s">
        <v>71</v>
      </c>
      <c r="G3174" s="836" t="s">
        <v>619</v>
      </c>
      <c r="H3174" s="817" t="s">
        <v>73</v>
      </c>
      <c r="I3174" s="837">
        <v>11.5</v>
      </c>
      <c r="J3174" s="827">
        <v>132.15</v>
      </c>
      <c r="K3174" s="861">
        <f t="shared" si="214"/>
        <v>1519.7250000000001</v>
      </c>
      <c r="L3174" s="21">
        <f t="shared" si="217"/>
        <v>210</v>
      </c>
      <c r="M3174" s="21">
        <f t="shared" si="216"/>
        <v>210</v>
      </c>
      <c r="N3174" s="861">
        <f t="shared" si="215"/>
        <v>1729.7250000000001</v>
      </c>
      <c r="O3174" s="860" t="s">
        <v>6</v>
      </c>
      <c r="P3174" s="839" t="s">
        <v>173</v>
      </c>
      <c r="Q3174" s="840" t="s">
        <v>8</v>
      </c>
      <c r="R3174" s="841" t="s">
        <v>9</v>
      </c>
    </row>
    <row r="3175" spans="1:18" ht="15" hidden="1" customHeight="1">
      <c r="A3175" s="833">
        <v>139162</v>
      </c>
      <c r="B3175" s="834" t="s">
        <v>568</v>
      </c>
      <c r="C3175" s="834" t="s">
        <v>36</v>
      </c>
      <c r="D3175" s="834" t="s">
        <v>3</v>
      </c>
      <c r="E3175" s="835">
        <v>44527</v>
      </c>
      <c r="F3175" s="834" t="s">
        <v>71</v>
      </c>
      <c r="G3175" s="836" t="s">
        <v>619</v>
      </c>
      <c r="H3175" s="817" t="s">
        <v>73</v>
      </c>
      <c r="I3175" s="837">
        <v>11.5</v>
      </c>
      <c r="J3175" s="827">
        <v>132.15</v>
      </c>
      <c r="K3175" s="861">
        <f t="shared" si="214"/>
        <v>1519.7250000000001</v>
      </c>
      <c r="L3175" s="21">
        <f t="shared" si="217"/>
        <v>210</v>
      </c>
      <c r="M3175" s="21">
        <f t="shared" si="216"/>
        <v>210</v>
      </c>
      <c r="N3175" s="861">
        <f t="shared" si="215"/>
        <v>1729.7250000000001</v>
      </c>
      <c r="O3175" s="860" t="s">
        <v>6</v>
      </c>
      <c r="P3175" s="839" t="s">
        <v>173</v>
      </c>
      <c r="Q3175" s="840" t="s">
        <v>8</v>
      </c>
      <c r="R3175" s="841" t="s">
        <v>9</v>
      </c>
    </row>
    <row r="3176" spans="1:18" ht="15" hidden="1" customHeight="1">
      <c r="A3176" s="833">
        <v>156150</v>
      </c>
      <c r="B3176" s="834" t="s">
        <v>579</v>
      </c>
      <c r="C3176" s="834" t="s">
        <v>39</v>
      </c>
      <c r="D3176" s="834" t="s">
        <v>3</v>
      </c>
      <c r="E3176" s="835">
        <v>44527</v>
      </c>
      <c r="F3176" s="834" t="s">
        <v>71</v>
      </c>
      <c r="G3176" s="836" t="s">
        <v>619</v>
      </c>
      <c r="H3176" s="817" t="s">
        <v>73</v>
      </c>
      <c r="I3176" s="837">
        <v>11.5</v>
      </c>
      <c r="J3176" s="827">
        <v>81.03</v>
      </c>
      <c r="K3176" s="861">
        <f t="shared" si="214"/>
        <v>931.84500000000003</v>
      </c>
      <c r="L3176" s="21">
        <f t="shared" si="217"/>
        <v>210</v>
      </c>
      <c r="M3176" s="21">
        <f t="shared" si="216"/>
        <v>210</v>
      </c>
      <c r="N3176" s="861">
        <f t="shared" si="215"/>
        <v>1141.845</v>
      </c>
      <c r="O3176" s="860" t="s">
        <v>6</v>
      </c>
      <c r="P3176" s="839" t="s">
        <v>173</v>
      </c>
      <c r="Q3176" s="840" t="s">
        <v>8</v>
      </c>
      <c r="R3176" s="841" t="s">
        <v>9</v>
      </c>
    </row>
    <row r="3177" spans="1:18" ht="15" hidden="1" customHeight="1">
      <c r="A3177" s="833">
        <v>188879</v>
      </c>
      <c r="B3177" s="834" t="s">
        <v>585</v>
      </c>
      <c r="C3177" s="834" t="s">
        <v>36</v>
      </c>
      <c r="D3177" s="834" t="s">
        <v>3</v>
      </c>
      <c r="E3177" s="835">
        <v>44527</v>
      </c>
      <c r="F3177" s="834" t="s">
        <v>71</v>
      </c>
      <c r="G3177" s="836" t="s">
        <v>619</v>
      </c>
      <c r="H3177" s="817" t="s">
        <v>73</v>
      </c>
      <c r="I3177" s="837">
        <v>11.5</v>
      </c>
      <c r="J3177" s="827">
        <v>132.15</v>
      </c>
      <c r="K3177" s="861">
        <f t="shared" si="214"/>
        <v>1519.7250000000001</v>
      </c>
      <c r="L3177" s="21">
        <f t="shared" si="217"/>
        <v>210</v>
      </c>
      <c r="M3177" s="21">
        <f t="shared" si="216"/>
        <v>210</v>
      </c>
      <c r="N3177" s="861">
        <f t="shared" si="215"/>
        <v>1729.7250000000001</v>
      </c>
      <c r="O3177" s="860" t="s">
        <v>6</v>
      </c>
      <c r="P3177" s="839" t="s">
        <v>173</v>
      </c>
      <c r="Q3177" s="840" t="s">
        <v>8</v>
      </c>
      <c r="R3177" s="841" t="s">
        <v>9</v>
      </c>
    </row>
    <row r="3178" spans="1:18" ht="15" hidden="1" customHeight="1">
      <c r="A3178" s="833">
        <v>202852</v>
      </c>
      <c r="B3178" s="834" t="s">
        <v>703</v>
      </c>
      <c r="C3178" s="834" t="s">
        <v>39</v>
      </c>
      <c r="D3178" s="834" t="s">
        <v>3</v>
      </c>
      <c r="E3178" s="835">
        <v>44527</v>
      </c>
      <c r="F3178" s="834" t="s">
        <v>71</v>
      </c>
      <c r="G3178" s="836" t="s">
        <v>619</v>
      </c>
      <c r="H3178" s="817" t="s">
        <v>73</v>
      </c>
      <c r="I3178" s="837">
        <v>11.5</v>
      </c>
      <c r="J3178" s="827">
        <v>81.03</v>
      </c>
      <c r="K3178" s="861">
        <f t="shared" si="214"/>
        <v>931.84500000000003</v>
      </c>
      <c r="L3178" s="21">
        <f t="shared" si="217"/>
        <v>210</v>
      </c>
      <c r="M3178" s="21">
        <f t="shared" si="216"/>
        <v>210</v>
      </c>
      <c r="N3178" s="861">
        <f t="shared" si="215"/>
        <v>1141.845</v>
      </c>
      <c r="O3178" s="860" t="s">
        <v>6</v>
      </c>
      <c r="P3178" s="839" t="s">
        <v>173</v>
      </c>
      <c r="Q3178" s="840" t="s">
        <v>8</v>
      </c>
      <c r="R3178" s="841" t="s">
        <v>9</v>
      </c>
    </row>
    <row r="3179" spans="1:18" ht="15" hidden="1" customHeight="1">
      <c r="A3179" s="833">
        <v>210604</v>
      </c>
      <c r="B3179" s="834" t="s">
        <v>651</v>
      </c>
      <c r="C3179" s="834" t="s">
        <v>572</v>
      </c>
      <c r="D3179" s="834" t="s">
        <v>3</v>
      </c>
      <c r="E3179" s="835">
        <v>44527</v>
      </c>
      <c r="F3179" s="834" t="s">
        <v>71</v>
      </c>
      <c r="G3179" s="836" t="s">
        <v>619</v>
      </c>
      <c r="H3179" s="817" t="s">
        <v>73</v>
      </c>
      <c r="I3179" s="837">
        <v>11.5</v>
      </c>
      <c r="J3179" s="827">
        <v>70.81</v>
      </c>
      <c r="K3179" s="861">
        <f t="shared" si="214"/>
        <v>814.31500000000005</v>
      </c>
      <c r="L3179" s="21">
        <f t="shared" si="217"/>
        <v>210</v>
      </c>
      <c r="M3179" s="21">
        <f t="shared" si="216"/>
        <v>210</v>
      </c>
      <c r="N3179" s="861">
        <f t="shared" si="215"/>
        <v>1024.3150000000001</v>
      </c>
      <c r="O3179" s="860" t="s">
        <v>6</v>
      </c>
      <c r="P3179" s="839" t="s">
        <v>173</v>
      </c>
      <c r="Q3179" s="840" t="s">
        <v>8</v>
      </c>
      <c r="R3179" s="841" t="s">
        <v>9</v>
      </c>
    </row>
    <row r="3180" spans="1:18" ht="15" hidden="1" customHeight="1">
      <c r="A3180" s="833">
        <v>116532</v>
      </c>
      <c r="B3180" s="834" t="s">
        <v>550</v>
      </c>
      <c r="C3180" s="834" t="s">
        <v>209</v>
      </c>
      <c r="D3180" s="834" t="s">
        <v>3</v>
      </c>
      <c r="E3180" s="835">
        <v>44528</v>
      </c>
      <c r="F3180" s="834" t="s">
        <v>71</v>
      </c>
      <c r="G3180" s="836" t="s">
        <v>619</v>
      </c>
      <c r="H3180" s="817" t="s">
        <v>73</v>
      </c>
      <c r="I3180" s="837">
        <v>11.5</v>
      </c>
      <c r="J3180" s="827">
        <v>146.88999999999999</v>
      </c>
      <c r="K3180" s="861">
        <f t="shared" si="214"/>
        <v>1689.2349999999999</v>
      </c>
      <c r="L3180" s="21">
        <f t="shared" si="217"/>
        <v>210</v>
      </c>
      <c r="M3180" s="21">
        <f t="shared" si="216"/>
        <v>210</v>
      </c>
      <c r="N3180" s="861">
        <f t="shared" si="215"/>
        <v>1899.2349999999999</v>
      </c>
      <c r="O3180" s="860" t="s">
        <v>6</v>
      </c>
      <c r="P3180" s="839" t="s">
        <v>173</v>
      </c>
      <c r="Q3180" s="840" t="s">
        <v>8</v>
      </c>
      <c r="R3180" s="841" t="s">
        <v>9</v>
      </c>
    </row>
    <row r="3181" spans="1:18" ht="15" hidden="1" customHeight="1">
      <c r="A3181" s="833">
        <v>117367</v>
      </c>
      <c r="B3181" s="834" t="s">
        <v>575</v>
      </c>
      <c r="C3181" s="834" t="s">
        <v>401</v>
      </c>
      <c r="D3181" s="834" t="s">
        <v>3</v>
      </c>
      <c r="E3181" s="835">
        <v>44528</v>
      </c>
      <c r="F3181" s="834" t="s">
        <v>71</v>
      </c>
      <c r="G3181" s="836" t="s">
        <v>619</v>
      </c>
      <c r="H3181" s="817" t="s">
        <v>73</v>
      </c>
      <c r="I3181" s="837">
        <v>11.5</v>
      </c>
      <c r="J3181" s="827">
        <v>81.03</v>
      </c>
      <c r="K3181" s="861">
        <f t="shared" si="214"/>
        <v>931.84500000000003</v>
      </c>
      <c r="L3181" s="21">
        <f t="shared" si="217"/>
        <v>210</v>
      </c>
      <c r="M3181" s="21">
        <f t="shared" si="216"/>
        <v>210</v>
      </c>
      <c r="N3181" s="861">
        <f t="shared" si="215"/>
        <v>1141.845</v>
      </c>
      <c r="O3181" s="860" t="s">
        <v>6</v>
      </c>
      <c r="P3181" s="839" t="s">
        <v>173</v>
      </c>
      <c r="Q3181" s="840" t="s">
        <v>8</v>
      </c>
      <c r="R3181" s="841" t="s">
        <v>9</v>
      </c>
    </row>
    <row r="3182" spans="1:18" ht="15" hidden="1" customHeight="1">
      <c r="A3182" s="833">
        <v>117537</v>
      </c>
      <c r="B3182" s="834" t="s">
        <v>582</v>
      </c>
      <c r="C3182" s="834" t="s">
        <v>59</v>
      </c>
      <c r="D3182" s="834" t="s">
        <v>3</v>
      </c>
      <c r="E3182" s="835">
        <v>44528</v>
      </c>
      <c r="F3182" s="834" t="s">
        <v>71</v>
      </c>
      <c r="G3182" s="836" t="s">
        <v>619</v>
      </c>
      <c r="H3182" s="817" t="s">
        <v>73</v>
      </c>
      <c r="I3182" s="837">
        <v>11.5</v>
      </c>
      <c r="J3182" s="827">
        <v>111.7</v>
      </c>
      <c r="K3182" s="861">
        <f t="shared" si="214"/>
        <v>1284.55</v>
      </c>
      <c r="L3182" s="21">
        <f t="shared" si="217"/>
        <v>210</v>
      </c>
      <c r="M3182" s="21">
        <f t="shared" si="216"/>
        <v>210</v>
      </c>
      <c r="N3182" s="861">
        <f t="shared" si="215"/>
        <v>1494.55</v>
      </c>
      <c r="O3182" s="860" t="s">
        <v>6</v>
      </c>
      <c r="P3182" s="839" t="s">
        <v>173</v>
      </c>
      <c r="Q3182" s="840" t="s">
        <v>8</v>
      </c>
      <c r="R3182" s="841" t="s">
        <v>9</v>
      </c>
    </row>
    <row r="3183" spans="1:18" ht="15" hidden="1" customHeight="1">
      <c r="A3183" s="833">
        <v>117541</v>
      </c>
      <c r="B3183" s="834" t="s">
        <v>564</v>
      </c>
      <c r="C3183" s="834" t="s">
        <v>59</v>
      </c>
      <c r="D3183" s="834" t="s">
        <v>3</v>
      </c>
      <c r="E3183" s="835">
        <v>44528</v>
      </c>
      <c r="F3183" s="834" t="s">
        <v>71</v>
      </c>
      <c r="G3183" s="836" t="s">
        <v>619</v>
      </c>
      <c r="H3183" s="817" t="s">
        <v>73</v>
      </c>
      <c r="I3183" s="837">
        <v>11.5</v>
      </c>
      <c r="J3183" s="827">
        <v>111.7</v>
      </c>
      <c r="K3183" s="861">
        <f t="shared" si="214"/>
        <v>1284.55</v>
      </c>
      <c r="L3183" s="21">
        <f t="shared" si="217"/>
        <v>210</v>
      </c>
      <c r="M3183" s="21">
        <f t="shared" si="216"/>
        <v>210</v>
      </c>
      <c r="N3183" s="861">
        <f t="shared" si="215"/>
        <v>1494.55</v>
      </c>
      <c r="O3183" s="860" t="s">
        <v>6</v>
      </c>
      <c r="P3183" s="839" t="s">
        <v>173</v>
      </c>
      <c r="Q3183" s="840" t="s">
        <v>8</v>
      </c>
      <c r="R3183" s="841" t="s">
        <v>9</v>
      </c>
    </row>
    <row r="3184" spans="1:18" ht="15" hidden="1" customHeight="1">
      <c r="A3184" s="833">
        <v>117741</v>
      </c>
      <c r="B3184" s="834" t="s">
        <v>193</v>
      </c>
      <c r="C3184" s="834" t="s">
        <v>39</v>
      </c>
      <c r="D3184" s="834" t="s">
        <v>3</v>
      </c>
      <c r="E3184" s="835">
        <v>44528</v>
      </c>
      <c r="F3184" s="834" t="s">
        <v>71</v>
      </c>
      <c r="G3184" s="836" t="s">
        <v>619</v>
      </c>
      <c r="H3184" s="817" t="s">
        <v>73</v>
      </c>
      <c r="I3184" s="837">
        <v>11.5</v>
      </c>
      <c r="J3184" s="827">
        <v>81.03</v>
      </c>
      <c r="K3184" s="861">
        <f t="shared" si="214"/>
        <v>931.84500000000003</v>
      </c>
      <c r="L3184" s="21">
        <f t="shared" si="217"/>
        <v>210</v>
      </c>
      <c r="M3184" s="21">
        <f t="shared" si="216"/>
        <v>210</v>
      </c>
      <c r="N3184" s="861">
        <f t="shared" si="215"/>
        <v>1141.845</v>
      </c>
      <c r="O3184" s="860" t="s">
        <v>6</v>
      </c>
      <c r="P3184" s="839" t="s">
        <v>173</v>
      </c>
      <c r="Q3184" s="840" t="s">
        <v>8</v>
      </c>
      <c r="R3184" s="841" t="s">
        <v>9</v>
      </c>
    </row>
    <row r="3185" spans="1:18" ht="15" hidden="1" customHeight="1">
      <c r="A3185" s="833">
        <v>118370</v>
      </c>
      <c r="B3185" s="834" t="s">
        <v>222</v>
      </c>
      <c r="C3185" s="834" t="s">
        <v>18</v>
      </c>
      <c r="D3185" s="834" t="s">
        <v>3</v>
      </c>
      <c r="E3185" s="835">
        <v>44528</v>
      </c>
      <c r="F3185" s="834" t="s">
        <v>71</v>
      </c>
      <c r="G3185" s="836" t="s">
        <v>223</v>
      </c>
      <c r="H3185" s="817" t="s">
        <v>73</v>
      </c>
      <c r="I3185" s="837">
        <v>11</v>
      </c>
      <c r="J3185" s="827">
        <v>150.59</v>
      </c>
      <c r="K3185" s="861">
        <f t="shared" si="214"/>
        <v>1656.49</v>
      </c>
      <c r="L3185" s="21">
        <f t="shared" si="217"/>
        <v>210</v>
      </c>
      <c r="M3185" s="21">
        <f t="shared" si="216"/>
        <v>210</v>
      </c>
      <c r="N3185" s="861">
        <f t="shared" si="215"/>
        <v>1866.49</v>
      </c>
      <c r="O3185" s="860"/>
      <c r="P3185" s="839"/>
      <c r="Q3185" s="840" t="s">
        <v>8</v>
      </c>
      <c r="R3185" s="841" t="s">
        <v>86</v>
      </c>
    </row>
    <row r="3186" spans="1:18" ht="15" hidden="1" customHeight="1">
      <c r="A3186" s="833">
        <v>118488</v>
      </c>
      <c r="B3186" s="834" t="s">
        <v>604</v>
      </c>
      <c r="C3186" s="834" t="s">
        <v>401</v>
      </c>
      <c r="D3186" s="834" t="s">
        <v>3</v>
      </c>
      <c r="E3186" s="835">
        <v>44528</v>
      </c>
      <c r="F3186" s="834" t="s">
        <v>71</v>
      </c>
      <c r="G3186" s="836" t="s">
        <v>619</v>
      </c>
      <c r="H3186" s="817" t="s">
        <v>73</v>
      </c>
      <c r="I3186" s="837">
        <v>11.5</v>
      </c>
      <c r="J3186" s="827">
        <v>81.03</v>
      </c>
      <c r="K3186" s="861">
        <f t="shared" si="214"/>
        <v>931.84500000000003</v>
      </c>
      <c r="L3186" s="21">
        <f t="shared" si="217"/>
        <v>210</v>
      </c>
      <c r="M3186" s="21">
        <f t="shared" si="216"/>
        <v>210</v>
      </c>
      <c r="N3186" s="861">
        <f t="shared" si="215"/>
        <v>1141.845</v>
      </c>
      <c r="O3186" s="860" t="s">
        <v>6</v>
      </c>
      <c r="P3186" s="839" t="s">
        <v>173</v>
      </c>
      <c r="Q3186" s="840" t="s">
        <v>8</v>
      </c>
      <c r="R3186" s="841" t="s">
        <v>9</v>
      </c>
    </row>
    <row r="3187" spans="1:18" ht="15" hidden="1" customHeight="1">
      <c r="A3187" s="833">
        <v>119238</v>
      </c>
      <c r="B3187" s="834" t="s">
        <v>668</v>
      </c>
      <c r="C3187" s="834" t="s">
        <v>36</v>
      </c>
      <c r="D3187" s="834" t="s">
        <v>3</v>
      </c>
      <c r="E3187" s="835">
        <v>44528</v>
      </c>
      <c r="F3187" s="834" t="s">
        <v>71</v>
      </c>
      <c r="G3187" s="836" t="s">
        <v>619</v>
      </c>
      <c r="H3187" s="817" t="s">
        <v>73</v>
      </c>
      <c r="I3187" s="837">
        <v>11.5</v>
      </c>
      <c r="J3187" s="827">
        <v>132.15</v>
      </c>
      <c r="K3187" s="861">
        <f t="shared" si="214"/>
        <v>1519.7250000000001</v>
      </c>
      <c r="L3187" s="21">
        <f t="shared" si="217"/>
        <v>210</v>
      </c>
      <c r="M3187" s="21">
        <f t="shared" si="216"/>
        <v>210</v>
      </c>
      <c r="N3187" s="861">
        <f t="shared" si="215"/>
        <v>1729.7250000000001</v>
      </c>
      <c r="O3187" s="860" t="s">
        <v>6</v>
      </c>
      <c r="P3187" s="839" t="s">
        <v>173</v>
      </c>
      <c r="Q3187" s="840" t="s">
        <v>8</v>
      </c>
      <c r="R3187" s="841" t="s">
        <v>9</v>
      </c>
    </row>
    <row r="3188" spans="1:18" ht="15" hidden="1" customHeight="1">
      <c r="A3188" s="833">
        <v>136050</v>
      </c>
      <c r="B3188" s="834" t="s">
        <v>669</v>
      </c>
      <c r="C3188" s="834" t="s">
        <v>36</v>
      </c>
      <c r="D3188" s="834" t="s">
        <v>3</v>
      </c>
      <c r="E3188" s="835">
        <v>44528</v>
      </c>
      <c r="F3188" s="834" t="s">
        <v>71</v>
      </c>
      <c r="G3188" s="836" t="s">
        <v>619</v>
      </c>
      <c r="H3188" s="817" t="s">
        <v>73</v>
      </c>
      <c r="I3188" s="837">
        <v>11.5</v>
      </c>
      <c r="J3188" s="827">
        <v>132.15</v>
      </c>
      <c r="K3188" s="861">
        <f t="shared" si="214"/>
        <v>1519.7250000000001</v>
      </c>
      <c r="L3188" s="21">
        <f t="shared" si="217"/>
        <v>210</v>
      </c>
      <c r="M3188" s="21">
        <f t="shared" si="216"/>
        <v>210</v>
      </c>
      <c r="N3188" s="861">
        <f t="shared" si="215"/>
        <v>1729.7250000000001</v>
      </c>
      <c r="O3188" s="860" t="s">
        <v>6</v>
      </c>
      <c r="P3188" s="839" t="s">
        <v>173</v>
      </c>
      <c r="Q3188" s="840" t="s">
        <v>8</v>
      </c>
      <c r="R3188" s="841" t="s">
        <v>9</v>
      </c>
    </row>
    <row r="3189" spans="1:18" ht="15" hidden="1" customHeight="1">
      <c r="A3189" s="833">
        <v>139162</v>
      </c>
      <c r="B3189" s="834" t="s">
        <v>568</v>
      </c>
      <c r="C3189" s="834" t="s">
        <v>36</v>
      </c>
      <c r="D3189" s="834" t="s">
        <v>3</v>
      </c>
      <c r="E3189" s="835">
        <v>44528</v>
      </c>
      <c r="F3189" s="834" t="s">
        <v>71</v>
      </c>
      <c r="G3189" s="836" t="s">
        <v>619</v>
      </c>
      <c r="H3189" s="817" t="s">
        <v>73</v>
      </c>
      <c r="I3189" s="837">
        <v>11.5</v>
      </c>
      <c r="J3189" s="827">
        <v>132.15</v>
      </c>
      <c r="K3189" s="861">
        <f t="shared" si="214"/>
        <v>1519.7250000000001</v>
      </c>
      <c r="L3189" s="21">
        <f t="shared" si="217"/>
        <v>210</v>
      </c>
      <c r="M3189" s="21">
        <f t="shared" si="216"/>
        <v>210</v>
      </c>
      <c r="N3189" s="861">
        <f t="shared" si="215"/>
        <v>1729.7250000000001</v>
      </c>
      <c r="O3189" s="860" t="s">
        <v>6</v>
      </c>
      <c r="P3189" s="839" t="s">
        <v>173</v>
      </c>
      <c r="Q3189" s="840" t="s">
        <v>8</v>
      </c>
      <c r="R3189" s="841" t="s">
        <v>9</v>
      </c>
    </row>
    <row r="3190" spans="1:18" ht="15" hidden="1" customHeight="1">
      <c r="A3190" s="833">
        <v>156150</v>
      </c>
      <c r="B3190" s="834" t="s">
        <v>579</v>
      </c>
      <c r="C3190" s="834" t="s">
        <v>39</v>
      </c>
      <c r="D3190" s="834" t="s">
        <v>3</v>
      </c>
      <c r="E3190" s="835">
        <v>44528</v>
      </c>
      <c r="F3190" s="834" t="s">
        <v>71</v>
      </c>
      <c r="G3190" s="836" t="s">
        <v>619</v>
      </c>
      <c r="H3190" s="817" t="s">
        <v>73</v>
      </c>
      <c r="I3190" s="837">
        <v>11.5</v>
      </c>
      <c r="J3190" s="827">
        <v>81.03</v>
      </c>
      <c r="K3190" s="861">
        <f t="shared" si="214"/>
        <v>931.84500000000003</v>
      </c>
      <c r="L3190" s="21">
        <f t="shared" si="217"/>
        <v>210</v>
      </c>
      <c r="M3190" s="21">
        <f t="shared" si="216"/>
        <v>210</v>
      </c>
      <c r="N3190" s="861">
        <f t="shared" si="215"/>
        <v>1141.845</v>
      </c>
      <c r="O3190" s="860" t="s">
        <v>6</v>
      </c>
      <c r="P3190" s="839" t="s">
        <v>173</v>
      </c>
      <c r="Q3190" s="840" t="s">
        <v>8</v>
      </c>
      <c r="R3190" s="841" t="s">
        <v>9</v>
      </c>
    </row>
    <row r="3191" spans="1:18" ht="15" hidden="1" customHeight="1">
      <c r="A3191" s="833">
        <v>188879</v>
      </c>
      <c r="B3191" s="834" t="s">
        <v>585</v>
      </c>
      <c r="C3191" s="834" t="s">
        <v>36</v>
      </c>
      <c r="D3191" s="834" t="s">
        <v>3</v>
      </c>
      <c r="E3191" s="835">
        <v>44528</v>
      </c>
      <c r="F3191" s="834" t="s">
        <v>71</v>
      </c>
      <c r="G3191" s="836" t="s">
        <v>619</v>
      </c>
      <c r="H3191" s="817" t="s">
        <v>73</v>
      </c>
      <c r="I3191" s="837">
        <v>11.5</v>
      </c>
      <c r="J3191" s="827">
        <v>132.15</v>
      </c>
      <c r="K3191" s="861">
        <f t="shared" si="214"/>
        <v>1519.7250000000001</v>
      </c>
      <c r="L3191" s="21">
        <f t="shared" si="217"/>
        <v>210</v>
      </c>
      <c r="M3191" s="21">
        <f t="shared" si="216"/>
        <v>210</v>
      </c>
      <c r="N3191" s="861">
        <f t="shared" si="215"/>
        <v>1729.7250000000001</v>
      </c>
      <c r="O3191" s="860" t="s">
        <v>6</v>
      </c>
      <c r="P3191" s="839" t="s">
        <v>173</v>
      </c>
      <c r="Q3191" s="840" t="s">
        <v>8</v>
      </c>
      <c r="R3191" s="841" t="s">
        <v>9</v>
      </c>
    </row>
    <row r="3192" spans="1:18" ht="15" hidden="1" customHeight="1">
      <c r="A3192" s="833">
        <v>202852</v>
      </c>
      <c r="B3192" s="834" t="s">
        <v>703</v>
      </c>
      <c r="C3192" s="834" t="s">
        <v>39</v>
      </c>
      <c r="D3192" s="834" t="s">
        <v>3</v>
      </c>
      <c r="E3192" s="835">
        <v>44528</v>
      </c>
      <c r="F3192" s="834" t="s">
        <v>71</v>
      </c>
      <c r="G3192" s="836" t="s">
        <v>619</v>
      </c>
      <c r="H3192" s="817" t="s">
        <v>73</v>
      </c>
      <c r="I3192" s="837">
        <v>11.5</v>
      </c>
      <c r="J3192" s="827">
        <v>81.03</v>
      </c>
      <c r="K3192" s="861">
        <f t="shared" si="214"/>
        <v>931.84500000000003</v>
      </c>
      <c r="L3192" s="21">
        <f t="shared" si="217"/>
        <v>210</v>
      </c>
      <c r="M3192" s="21">
        <f t="shared" si="216"/>
        <v>210</v>
      </c>
      <c r="N3192" s="861">
        <f t="shared" si="215"/>
        <v>1141.845</v>
      </c>
      <c r="O3192" s="860" t="s">
        <v>6</v>
      </c>
      <c r="P3192" s="839" t="s">
        <v>173</v>
      </c>
      <c r="Q3192" s="840" t="s">
        <v>8</v>
      </c>
      <c r="R3192" s="841" t="s">
        <v>9</v>
      </c>
    </row>
    <row r="3193" spans="1:18" ht="15" hidden="1" customHeight="1">
      <c r="A3193" s="833">
        <v>210604</v>
      </c>
      <c r="B3193" s="834" t="s">
        <v>651</v>
      </c>
      <c r="C3193" s="834" t="s">
        <v>572</v>
      </c>
      <c r="D3193" s="834" t="s">
        <v>3</v>
      </c>
      <c r="E3193" s="835">
        <v>44528</v>
      </c>
      <c r="F3193" s="834" t="s">
        <v>71</v>
      </c>
      <c r="G3193" s="836" t="s">
        <v>619</v>
      </c>
      <c r="H3193" s="817" t="s">
        <v>73</v>
      </c>
      <c r="I3193" s="837">
        <v>11.5</v>
      </c>
      <c r="J3193" s="827">
        <v>70.81</v>
      </c>
      <c r="K3193" s="861">
        <f t="shared" si="214"/>
        <v>814.31500000000005</v>
      </c>
      <c r="L3193" s="21">
        <f t="shared" si="217"/>
        <v>210</v>
      </c>
      <c r="M3193" s="21">
        <f t="shared" si="216"/>
        <v>210</v>
      </c>
      <c r="N3193" s="861">
        <f t="shared" si="215"/>
        <v>1024.3150000000001</v>
      </c>
      <c r="O3193" s="860" t="s">
        <v>6</v>
      </c>
      <c r="P3193" s="839" t="s">
        <v>173</v>
      </c>
      <c r="Q3193" s="840" t="s">
        <v>8</v>
      </c>
      <c r="R3193" s="841" t="s">
        <v>9</v>
      </c>
    </row>
    <row r="3194" spans="1:18" ht="15" hidden="1" customHeight="1">
      <c r="A3194" s="833">
        <v>116532</v>
      </c>
      <c r="B3194" s="834" t="s">
        <v>550</v>
      </c>
      <c r="C3194" s="834" t="s">
        <v>209</v>
      </c>
      <c r="D3194" s="834" t="s">
        <v>3</v>
      </c>
      <c r="E3194" s="835">
        <v>44529</v>
      </c>
      <c r="F3194" s="834" t="s">
        <v>71</v>
      </c>
      <c r="G3194" s="836" t="s">
        <v>656</v>
      </c>
      <c r="H3194" s="817" t="s">
        <v>73</v>
      </c>
      <c r="I3194" s="837">
        <v>11.5</v>
      </c>
      <c r="J3194" s="827">
        <v>146.88999999999999</v>
      </c>
      <c r="K3194" s="861">
        <f t="shared" si="214"/>
        <v>1689.2349999999999</v>
      </c>
      <c r="L3194" s="21">
        <f t="shared" si="217"/>
        <v>210</v>
      </c>
      <c r="M3194" s="21">
        <f t="shared" si="216"/>
        <v>210</v>
      </c>
      <c r="N3194" s="861">
        <f t="shared" si="215"/>
        <v>1899.2349999999999</v>
      </c>
      <c r="O3194" s="860" t="s">
        <v>6</v>
      </c>
      <c r="P3194" s="839" t="s">
        <v>173</v>
      </c>
      <c r="Q3194" s="840" t="s">
        <v>8</v>
      </c>
      <c r="R3194" s="841" t="s">
        <v>9</v>
      </c>
    </row>
    <row r="3195" spans="1:18" ht="15" hidden="1" customHeight="1">
      <c r="A3195" s="833">
        <v>117367</v>
      </c>
      <c r="B3195" s="834" t="s">
        <v>575</v>
      </c>
      <c r="C3195" s="834" t="s">
        <v>401</v>
      </c>
      <c r="D3195" s="834" t="s">
        <v>3</v>
      </c>
      <c r="E3195" s="835">
        <v>44529</v>
      </c>
      <c r="F3195" s="834" t="s">
        <v>71</v>
      </c>
      <c r="G3195" s="836" t="s">
        <v>656</v>
      </c>
      <c r="H3195" s="817" t="s">
        <v>73</v>
      </c>
      <c r="I3195" s="837">
        <v>11.5</v>
      </c>
      <c r="J3195" s="827">
        <v>81.03</v>
      </c>
      <c r="K3195" s="861">
        <f t="shared" si="214"/>
        <v>931.84500000000003</v>
      </c>
      <c r="L3195" s="21">
        <f t="shared" si="217"/>
        <v>210</v>
      </c>
      <c r="M3195" s="21">
        <f t="shared" si="216"/>
        <v>210</v>
      </c>
      <c r="N3195" s="861">
        <f t="shared" si="215"/>
        <v>1141.845</v>
      </c>
      <c r="O3195" s="860" t="s">
        <v>6</v>
      </c>
      <c r="P3195" s="839" t="s">
        <v>173</v>
      </c>
      <c r="Q3195" s="840" t="s">
        <v>8</v>
      </c>
      <c r="R3195" s="841" t="s">
        <v>9</v>
      </c>
    </row>
    <row r="3196" spans="1:18" ht="15" hidden="1" customHeight="1">
      <c r="A3196" s="833">
        <v>117537</v>
      </c>
      <c r="B3196" s="834" t="s">
        <v>582</v>
      </c>
      <c r="C3196" s="834" t="s">
        <v>59</v>
      </c>
      <c r="D3196" s="834" t="s">
        <v>3</v>
      </c>
      <c r="E3196" s="835">
        <v>44529</v>
      </c>
      <c r="F3196" s="834" t="s">
        <v>71</v>
      </c>
      <c r="G3196" s="836" t="s">
        <v>656</v>
      </c>
      <c r="H3196" s="817" t="s">
        <v>73</v>
      </c>
      <c r="I3196" s="837">
        <v>11.5</v>
      </c>
      <c r="J3196" s="827">
        <v>111.7</v>
      </c>
      <c r="K3196" s="861">
        <f t="shared" si="214"/>
        <v>1284.55</v>
      </c>
      <c r="L3196" s="21">
        <f t="shared" si="217"/>
        <v>210</v>
      </c>
      <c r="M3196" s="21">
        <f t="shared" si="216"/>
        <v>210</v>
      </c>
      <c r="N3196" s="861">
        <f t="shared" si="215"/>
        <v>1494.55</v>
      </c>
      <c r="O3196" s="860" t="s">
        <v>6</v>
      </c>
      <c r="P3196" s="839" t="s">
        <v>173</v>
      </c>
      <c r="Q3196" s="840" t="s">
        <v>8</v>
      </c>
      <c r="R3196" s="841" t="s">
        <v>9</v>
      </c>
    </row>
    <row r="3197" spans="1:18" ht="15" hidden="1" customHeight="1">
      <c r="A3197" s="833">
        <v>117541</v>
      </c>
      <c r="B3197" s="834" t="s">
        <v>564</v>
      </c>
      <c r="C3197" s="834" t="s">
        <v>59</v>
      </c>
      <c r="D3197" s="834" t="s">
        <v>3</v>
      </c>
      <c r="E3197" s="835">
        <v>44529</v>
      </c>
      <c r="F3197" s="834" t="s">
        <v>71</v>
      </c>
      <c r="G3197" s="836" t="s">
        <v>656</v>
      </c>
      <c r="H3197" s="817" t="s">
        <v>73</v>
      </c>
      <c r="I3197" s="837">
        <v>11.5</v>
      </c>
      <c r="J3197" s="827">
        <v>111.7</v>
      </c>
      <c r="K3197" s="861">
        <f t="shared" si="214"/>
        <v>1284.55</v>
      </c>
      <c r="L3197" s="21">
        <f t="shared" si="217"/>
        <v>210</v>
      </c>
      <c r="M3197" s="21">
        <f t="shared" si="216"/>
        <v>210</v>
      </c>
      <c r="N3197" s="861">
        <f t="shared" si="215"/>
        <v>1494.55</v>
      </c>
      <c r="O3197" s="860" t="s">
        <v>6</v>
      </c>
      <c r="P3197" s="839" t="s">
        <v>173</v>
      </c>
      <c r="Q3197" s="840" t="s">
        <v>8</v>
      </c>
      <c r="R3197" s="841" t="s">
        <v>9</v>
      </c>
    </row>
    <row r="3198" spans="1:18" ht="15" hidden="1" customHeight="1">
      <c r="A3198" s="833">
        <v>117741</v>
      </c>
      <c r="B3198" s="834" t="s">
        <v>193</v>
      </c>
      <c r="C3198" s="834" t="s">
        <v>39</v>
      </c>
      <c r="D3198" s="834" t="s">
        <v>3</v>
      </c>
      <c r="E3198" s="835">
        <v>44529</v>
      </c>
      <c r="F3198" s="834" t="s">
        <v>71</v>
      </c>
      <c r="G3198" s="836" t="s">
        <v>656</v>
      </c>
      <c r="H3198" s="817" t="s">
        <v>73</v>
      </c>
      <c r="I3198" s="837">
        <v>11.5</v>
      </c>
      <c r="J3198" s="827">
        <v>81.03</v>
      </c>
      <c r="K3198" s="861">
        <f t="shared" si="214"/>
        <v>931.84500000000003</v>
      </c>
      <c r="L3198" s="21">
        <f t="shared" si="217"/>
        <v>210</v>
      </c>
      <c r="M3198" s="21">
        <f t="shared" si="216"/>
        <v>210</v>
      </c>
      <c r="N3198" s="861">
        <f t="shared" si="215"/>
        <v>1141.845</v>
      </c>
      <c r="O3198" s="860" t="s">
        <v>6</v>
      </c>
      <c r="P3198" s="839" t="s">
        <v>173</v>
      </c>
      <c r="Q3198" s="840" t="s">
        <v>8</v>
      </c>
      <c r="R3198" s="841" t="s">
        <v>9</v>
      </c>
    </row>
    <row r="3199" spans="1:18" ht="15" hidden="1" customHeight="1">
      <c r="A3199" s="833">
        <v>118370</v>
      </c>
      <c r="B3199" s="834" t="s">
        <v>222</v>
      </c>
      <c r="C3199" s="834" t="s">
        <v>18</v>
      </c>
      <c r="D3199" s="834" t="s">
        <v>3</v>
      </c>
      <c r="E3199" s="835">
        <v>44529</v>
      </c>
      <c r="F3199" s="834" t="s">
        <v>71</v>
      </c>
      <c r="G3199" s="836" t="s">
        <v>223</v>
      </c>
      <c r="H3199" s="817" t="s">
        <v>73</v>
      </c>
      <c r="I3199" s="837">
        <v>11</v>
      </c>
      <c r="J3199" s="827">
        <v>150.59</v>
      </c>
      <c r="K3199" s="861">
        <f t="shared" si="214"/>
        <v>1656.49</v>
      </c>
      <c r="L3199" s="21">
        <f t="shared" si="217"/>
        <v>210</v>
      </c>
      <c r="M3199" s="21">
        <f t="shared" si="216"/>
        <v>210</v>
      </c>
      <c r="N3199" s="861">
        <f t="shared" si="215"/>
        <v>1866.49</v>
      </c>
      <c r="O3199" s="860"/>
      <c r="P3199" s="839"/>
      <c r="Q3199" s="840" t="s">
        <v>8</v>
      </c>
      <c r="R3199" s="841" t="s">
        <v>86</v>
      </c>
    </row>
    <row r="3200" spans="1:18" ht="15" hidden="1" customHeight="1">
      <c r="A3200" s="833">
        <v>118488</v>
      </c>
      <c r="B3200" s="834" t="s">
        <v>604</v>
      </c>
      <c r="C3200" s="834" t="s">
        <v>401</v>
      </c>
      <c r="D3200" s="834" t="s">
        <v>3</v>
      </c>
      <c r="E3200" s="835">
        <v>44529</v>
      </c>
      <c r="F3200" s="834" t="s">
        <v>71</v>
      </c>
      <c r="G3200" s="836" t="s">
        <v>656</v>
      </c>
      <c r="H3200" s="817" t="s">
        <v>73</v>
      </c>
      <c r="I3200" s="837">
        <v>11.5</v>
      </c>
      <c r="J3200" s="827">
        <v>81.03</v>
      </c>
      <c r="K3200" s="861">
        <f t="shared" si="214"/>
        <v>931.84500000000003</v>
      </c>
      <c r="L3200" s="21">
        <f t="shared" si="217"/>
        <v>210</v>
      </c>
      <c r="M3200" s="21">
        <f t="shared" si="216"/>
        <v>210</v>
      </c>
      <c r="N3200" s="861">
        <f t="shared" si="215"/>
        <v>1141.845</v>
      </c>
      <c r="O3200" s="860" t="s">
        <v>6</v>
      </c>
      <c r="P3200" s="839" t="s">
        <v>173</v>
      </c>
      <c r="Q3200" s="840" t="s">
        <v>8</v>
      </c>
      <c r="R3200" s="841" t="s">
        <v>9</v>
      </c>
    </row>
    <row r="3201" spans="1:19" ht="15" hidden="1" customHeight="1">
      <c r="A3201" s="833">
        <v>119238</v>
      </c>
      <c r="B3201" s="834" t="s">
        <v>668</v>
      </c>
      <c r="C3201" s="834" t="s">
        <v>36</v>
      </c>
      <c r="D3201" s="834" t="s">
        <v>3</v>
      </c>
      <c r="E3201" s="835">
        <v>44529</v>
      </c>
      <c r="F3201" s="834" t="s">
        <v>71</v>
      </c>
      <c r="G3201" s="836" t="s">
        <v>656</v>
      </c>
      <c r="H3201" s="817" t="s">
        <v>73</v>
      </c>
      <c r="I3201" s="837">
        <v>11.5</v>
      </c>
      <c r="J3201" s="827">
        <v>132.15</v>
      </c>
      <c r="K3201" s="861">
        <f t="shared" si="214"/>
        <v>1519.7250000000001</v>
      </c>
      <c r="L3201" s="21">
        <f t="shared" si="217"/>
        <v>210</v>
      </c>
      <c r="M3201" s="21">
        <f t="shared" si="216"/>
        <v>210</v>
      </c>
      <c r="N3201" s="861">
        <f t="shared" si="215"/>
        <v>1729.7250000000001</v>
      </c>
      <c r="O3201" s="860" t="s">
        <v>6</v>
      </c>
      <c r="P3201" s="839" t="s">
        <v>173</v>
      </c>
      <c r="Q3201" s="840" t="s">
        <v>8</v>
      </c>
      <c r="R3201" s="841" t="s">
        <v>9</v>
      </c>
    </row>
    <row r="3202" spans="1:19" ht="15" hidden="1" customHeight="1">
      <c r="A3202" s="833">
        <v>136050</v>
      </c>
      <c r="B3202" s="834" t="s">
        <v>669</v>
      </c>
      <c r="C3202" s="834" t="s">
        <v>36</v>
      </c>
      <c r="D3202" s="834" t="s">
        <v>3</v>
      </c>
      <c r="E3202" s="835">
        <v>44529</v>
      </c>
      <c r="F3202" s="834" t="s">
        <v>71</v>
      </c>
      <c r="G3202" s="836" t="s">
        <v>656</v>
      </c>
      <c r="H3202" s="817" t="s">
        <v>73</v>
      </c>
      <c r="I3202" s="837">
        <v>11.5</v>
      </c>
      <c r="J3202" s="827">
        <v>132.15</v>
      </c>
      <c r="K3202" s="861">
        <f t="shared" si="214"/>
        <v>1519.7250000000001</v>
      </c>
      <c r="L3202" s="21">
        <f t="shared" si="217"/>
        <v>210</v>
      </c>
      <c r="M3202" s="21">
        <f t="shared" si="216"/>
        <v>210</v>
      </c>
      <c r="N3202" s="861">
        <f t="shared" si="215"/>
        <v>1729.7250000000001</v>
      </c>
      <c r="O3202" s="860" t="s">
        <v>6</v>
      </c>
      <c r="P3202" s="839" t="s">
        <v>173</v>
      </c>
      <c r="Q3202" s="840" t="s">
        <v>8</v>
      </c>
      <c r="R3202" s="841" t="s">
        <v>9</v>
      </c>
    </row>
    <row r="3203" spans="1:19" ht="15" hidden="1" customHeight="1">
      <c r="A3203" s="833">
        <v>139162</v>
      </c>
      <c r="B3203" s="834" t="s">
        <v>568</v>
      </c>
      <c r="C3203" s="834" t="s">
        <v>36</v>
      </c>
      <c r="D3203" s="834" t="s">
        <v>3</v>
      </c>
      <c r="E3203" s="835">
        <v>44529</v>
      </c>
      <c r="F3203" s="834" t="s">
        <v>71</v>
      </c>
      <c r="G3203" s="836" t="s">
        <v>656</v>
      </c>
      <c r="H3203" s="817" t="s">
        <v>73</v>
      </c>
      <c r="I3203" s="837">
        <v>11.5</v>
      </c>
      <c r="J3203" s="827">
        <v>132.15</v>
      </c>
      <c r="K3203" s="861">
        <f t="shared" si="214"/>
        <v>1519.7250000000001</v>
      </c>
      <c r="L3203" s="21">
        <f t="shared" si="217"/>
        <v>210</v>
      </c>
      <c r="M3203" s="21">
        <f t="shared" si="216"/>
        <v>210</v>
      </c>
      <c r="N3203" s="861">
        <f t="shared" si="215"/>
        <v>1729.7250000000001</v>
      </c>
      <c r="O3203" s="860" t="s">
        <v>6</v>
      </c>
      <c r="P3203" s="839" t="s">
        <v>173</v>
      </c>
      <c r="Q3203" s="840" t="s">
        <v>8</v>
      </c>
      <c r="R3203" s="841" t="s">
        <v>9</v>
      </c>
    </row>
    <row r="3204" spans="1:19" ht="15" hidden="1" customHeight="1">
      <c r="A3204" s="833">
        <v>156150</v>
      </c>
      <c r="B3204" s="834" t="s">
        <v>579</v>
      </c>
      <c r="C3204" s="834" t="s">
        <v>39</v>
      </c>
      <c r="D3204" s="834" t="s">
        <v>3</v>
      </c>
      <c r="E3204" s="835">
        <v>44529</v>
      </c>
      <c r="F3204" s="834" t="s">
        <v>71</v>
      </c>
      <c r="G3204" s="836" t="s">
        <v>656</v>
      </c>
      <c r="H3204" s="817" t="s">
        <v>73</v>
      </c>
      <c r="I3204" s="837">
        <v>11.5</v>
      </c>
      <c r="J3204" s="827">
        <v>81.03</v>
      </c>
      <c r="K3204" s="861">
        <f t="shared" si="214"/>
        <v>931.84500000000003</v>
      </c>
      <c r="L3204" s="21">
        <f t="shared" si="217"/>
        <v>210</v>
      </c>
      <c r="M3204" s="21">
        <f t="shared" si="216"/>
        <v>210</v>
      </c>
      <c r="N3204" s="861">
        <f t="shared" si="215"/>
        <v>1141.845</v>
      </c>
      <c r="O3204" s="860" t="s">
        <v>6</v>
      </c>
      <c r="P3204" s="839" t="s">
        <v>173</v>
      </c>
      <c r="Q3204" s="840" t="s">
        <v>8</v>
      </c>
      <c r="R3204" s="841" t="s">
        <v>9</v>
      </c>
    </row>
    <row r="3205" spans="1:19" ht="15" hidden="1" customHeight="1">
      <c r="A3205" s="833">
        <v>188879</v>
      </c>
      <c r="B3205" s="834" t="s">
        <v>585</v>
      </c>
      <c r="C3205" s="834" t="s">
        <v>36</v>
      </c>
      <c r="D3205" s="834" t="s">
        <v>3</v>
      </c>
      <c r="E3205" s="835">
        <v>44529</v>
      </c>
      <c r="F3205" s="834" t="s">
        <v>71</v>
      </c>
      <c r="G3205" s="836" t="s">
        <v>656</v>
      </c>
      <c r="H3205" s="817" t="s">
        <v>73</v>
      </c>
      <c r="I3205" s="837">
        <v>11.5</v>
      </c>
      <c r="J3205" s="827">
        <v>132.15</v>
      </c>
      <c r="K3205" s="861">
        <f t="shared" ref="K3205:K3268" si="218">J3205*I3205</f>
        <v>1519.7250000000001</v>
      </c>
      <c r="L3205" s="21">
        <f t="shared" si="217"/>
        <v>210</v>
      </c>
      <c r="M3205" s="21">
        <f t="shared" si="216"/>
        <v>210</v>
      </c>
      <c r="N3205" s="861">
        <f t="shared" si="215"/>
        <v>1729.7250000000001</v>
      </c>
      <c r="O3205" s="860" t="s">
        <v>6</v>
      </c>
      <c r="P3205" s="839" t="s">
        <v>173</v>
      </c>
      <c r="Q3205" s="840" t="s">
        <v>8</v>
      </c>
      <c r="R3205" s="841" t="s">
        <v>9</v>
      </c>
    </row>
    <row r="3206" spans="1:19" ht="15" hidden="1" customHeight="1">
      <c r="A3206" s="833">
        <v>202852</v>
      </c>
      <c r="B3206" s="834" t="s">
        <v>703</v>
      </c>
      <c r="C3206" s="834" t="s">
        <v>39</v>
      </c>
      <c r="D3206" s="834" t="s">
        <v>3</v>
      </c>
      <c r="E3206" s="835">
        <v>44529</v>
      </c>
      <c r="F3206" s="834" t="s">
        <v>71</v>
      </c>
      <c r="G3206" s="836" t="s">
        <v>656</v>
      </c>
      <c r="H3206" s="817" t="s">
        <v>73</v>
      </c>
      <c r="I3206" s="837">
        <v>11.5</v>
      </c>
      <c r="J3206" s="827">
        <v>81.03</v>
      </c>
      <c r="K3206" s="861">
        <f t="shared" si="218"/>
        <v>931.84500000000003</v>
      </c>
      <c r="L3206" s="21">
        <f t="shared" si="217"/>
        <v>210</v>
      </c>
      <c r="M3206" s="21">
        <f t="shared" si="216"/>
        <v>210</v>
      </c>
      <c r="N3206" s="861">
        <f t="shared" ref="N3206:N3269" si="219">K3206+M3206</f>
        <v>1141.845</v>
      </c>
      <c r="O3206" s="860" t="s">
        <v>6</v>
      </c>
      <c r="P3206" s="839" t="s">
        <v>173</v>
      </c>
      <c r="Q3206" s="840" t="s">
        <v>8</v>
      </c>
      <c r="R3206" s="841" t="s">
        <v>9</v>
      </c>
    </row>
    <row r="3207" spans="1:19" ht="15" hidden="1" customHeight="1">
      <c r="A3207" s="833">
        <v>210604</v>
      </c>
      <c r="B3207" s="834" t="s">
        <v>651</v>
      </c>
      <c r="C3207" s="834" t="s">
        <v>572</v>
      </c>
      <c r="D3207" s="834" t="s">
        <v>3</v>
      </c>
      <c r="E3207" s="835">
        <v>44529</v>
      </c>
      <c r="F3207" s="834" t="s">
        <v>71</v>
      </c>
      <c r="G3207" s="836" t="s">
        <v>656</v>
      </c>
      <c r="H3207" s="817" t="s">
        <v>73</v>
      </c>
      <c r="I3207" s="837">
        <v>11.5</v>
      </c>
      <c r="J3207" s="827">
        <v>70.81</v>
      </c>
      <c r="K3207" s="861">
        <f t="shared" si="218"/>
        <v>814.31500000000005</v>
      </c>
      <c r="L3207" s="21">
        <f t="shared" si="217"/>
        <v>210</v>
      </c>
      <c r="M3207" s="21">
        <f t="shared" ref="M3207:M3270" si="220">IFERROR(ROUND(L3207,2),0)</f>
        <v>210</v>
      </c>
      <c r="N3207" s="861">
        <f t="shared" si="219"/>
        <v>1024.3150000000001</v>
      </c>
      <c r="O3207" s="860" t="s">
        <v>6</v>
      </c>
      <c r="P3207" s="839" t="s">
        <v>173</v>
      </c>
      <c r="Q3207" s="840" t="s">
        <v>8</v>
      </c>
      <c r="R3207" s="841" t="s">
        <v>9</v>
      </c>
    </row>
    <row r="3208" spans="1:19" ht="15" hidden="1" customHeight="1">
      <c r="A3208" s="833">
        <v>116532</v>
      </c>
      <c r="B3208" s="834" t="s">
        <v>550</v>
      </c>
      <c r="C3208" s="834" t="s">
        <v>209</v>
      </c>
      <c r="D3208" s="834" t="s">
        <v>3</v>
      </c>
      <c r="E3208" s="835">
        <v>44530</v>
      </c>
      <c r="F3208" s="834" t="s">
        <v>71</v>
      </c>
      <c r="G3208" s="836" t="s">
        <v>633</v>
      </c>
      <c r="H3208" s="817" t="s">
        <v>73</v>
      </c>
      <c r="I3208" s="837">
        <v>10</v>
      </c>
      <c r="J3208" s="827">
        <v>146.88999999999999</v>
      </c>
      <c r="K3208" s="861">
        <f t="shared" si="218"/>
        <v>1468.8999999999999</v>
      </c>
      <c r="L3208" s="21">
        <f t="shared" si="217"/>
        <v>190.90909090909091</v>
      </c>
      <c r="M3208" s="21">
        <f t="shared" si="220"/>
        <v>190.91</v>
      </c>
      <c r="N3208" s="861">
        <f t="shared" si="219"/>
        <v>1659.81</v>
      </c>
      <c r="O3208" s="860" t="s">
        <v>6</v>
      </c>
      <c r="P3208" s="839" t="s">
        <v>173</v>
      </c>
      <c r="Q3208" s="840" t="s">
        <v>8</v>
      </c>
      <c r="R3208" s="841" t="s">
        <v>9</v>
      </c>
    </row>
    <row r="3209" spans="1:19" ht="15" hidden="1" customHeight="1">
      <c r="A3209" s="833">
        <v>117367</v>
      </c>
      <c r="B3209" s="834" t="s">
        <v>575</v>
      </c>
      <c r="C3209" s="834" t="s">
        <v>401</v>
      </c>
      <c r="D3209" s="834" t="s">
        <v>3</v>
      </c>
      <c r="E3209" s="835">
        <v>44530</v>
      </c>
      <c r="F3209" s="834" t="s">
        <v>71</v>
      </c>
      <c r="G3209" s="836" t="s">
        <v>633</v>
      </c>
      <c r="H3209" s="817" t="s">
        <v>73</v>
      </c>
      <c r="I3209" s="837">
        <v>10</v>
      </c>
      <c r="J3209" s="827">
        <v>81.03</v>
      </c>
      <c r="K3209" s="861">
        <f t="shared" si="218"/>
        <v>810.3</v>
      </c>
      <c r="L3209" s="21">
        <f t="shared" si="217"/>
        <v>190.90909090909091</v>
      </c>
      <c r="M3209" s="21">
        <f t="shared" si="220"/>
        <v>190.91</v>
      </c>
      <c r="N3209" s="861">
        <f t="shared" si="219"/>
        <v>1001.2099999999999</v>
      </c>
      <c r="O3209" s="860" t="s">
        <v>6</v>
      </c>
      <c r="P3209" s="839" t="s">
        <v>173</v>
      </c>
      <c r="Q3209" s="840" t="s">
        <v>8</v>
      </c>
      <c r="R3209" s="841" t="s">
        <v>9</v>
      </c>
    </row>
    <row r="3210" spans="1:19" ht="15" hidden="1" customHeight="1">
      <c r="A3210" s="833">
        <v>117537</v>
      </c>
      <c r="B3210" s="834" t="s">
        <v>582</v>
      </c>
      <c r="C3210" s="834" t="s">
        <v>59</v>
      </c>
      <c r="D3210" s="834" t="s">
        <v>3</v>
      </c>
      <c r="E3210" s="835">
        <v>44530</v>
      </c>
      <c r="F3210" s="834" t="s">
        <v>71</v>
      </c>
      <c r="G3210" s="836" t="s">
        <v>633</v>
      </c>
      <c r="H3210" s="817" t="s">
        <v>73</v>
      </c>
      <c r="I3210" s="837">
        <v>10</v>
      </c>
      <c r="J3210" s="827">
        <v>111.7</v>
      </c>
      <c r="K3210" s="861">
        <f t="shared" si="218"/>
        <v>1117</v>
      </c>
      <c r="L3210" s="21">
        <f t="shared" si="217"/>
        <v>190.90909090909091</v>
      </c>
      <c r="M3210" s="21">
        <f t="shared" si="220"/>
        <v>190.91</v>
      </c>
      <c r="N3210" s="861">
        <f t="shared" si="219"/>
        <v>1307.9100000000001</v>
      </c>
      <c r="O3210" s="860" t="s">
        <v>6</v>
      </c>
      <c r="P3210" s="839" t="s">
        <v>173</v>
      </c>
      <c r="Q3210" s="840" t="s">
        <v>8</v>
      </c>
      <c r="R3210" s="841" t="s">
        <v>9</v>
      </c>
    </row>
    <row r="3211" spans="1:19" ht="15" hidden="1" customHeight="1">
      <c r="A3211" s="833">
        <v>117541</v>
      </c>
      <c r="B3211" s="834" t="s">
        <v>564</v>
      </c>
      <c r="C3211" s="834" t="s">
        <v>59</v>
      </c>
      <c r="D3211" s="834" t="s">
        <v>3</v>
      </c>
      <c r="E3211" s="835">
        <v>44530</v>
      </c>
      <c r="F3211" s="834" t="s">
        <v>71</v>
      </c>
      <c r="G3211" s="836" t="s">
        <v>633</v>
      </c>
      <c r="H3211" s="817" t="s">
        <v>73</v>
      </c>
      <c r="I3211" s="837">
        <v>10</v>
      </c>
      <c r="J3211" s="827">
        <v>111.7</v>
      </c>
      <c r="K3211" s="861">
        <f t="shared" si="218"/>
        <v>1117</v>
      </c>
      <c r="L3211" s="21">
        <f t="shared" si="217"/>
        <v>190.90909090909091</v>
      </c>
      <c r="M3211" s="21">
        <f t="shared" si="220"/>
        <v>190.91</v>
      </c>
      <c r="N3211" s="861">
        <f t="shared" si="219"/>
        <v>1307.9100000000001</v>
      </c>
      <c r="O3211" s="860" t="s">
        <v>6</v>
      </c>
      <c r="P3211" s="839" t="s">
        <v>173</v>
      </c>
      <c r="Q3211" s="840" t="s">
        <v>8</v>
      </c>
      <c r="R3211" s="841" t="s">
        <v>9</v>
      </c>
    </row>
    <row r="3212" spans="1:19" ht="15" hidden="1" customHeight="1">
      <c r="A3212" s="833">
        <v>117741</v>
      </c>
      <c r="B3212" s="834" t="s">
        <v>193</v>
      </c>
      <c r="C3212" s="834" t="s">
        <v>39</v>
      </c>
      <c r="D3212" s="834" t="s">
        <v>3</v>
      </c>
      <c r="E3212" s="835">
        <v>44530</v>
      </c>
      <c r="F3212" s="834" t="s">
        <v>71</v>
      </c>
      <c r="G3212" s="836" t="s">
        <v>633</v>
      </c>
      <c r="H3212" s="817" t="s">
        <v>73</v>
      </c>
      <c r="I3212" s="837">
        <v>10</v>
      </c>
      <c r="J3212" s="827">
        <v>81.03</v>
      </c>
      <c r="K3212" s="861">
        <f t="shared" si="218"/>
        <v>810.3</v>
      </c>
      <c r="L3212" s="21">
        <f t="shared" si="217"/>
        <v>190.90909090909091</v>
      </c>
      <c r="M3212" s="21">
        <f t="shared" si="220"/>
        <v>190.91</v>
      </c>
      <c r="N3212" s="861">
        <f t="shared" si="219"/>
        <v>1001.2099999999999</v>
      </c>
      <c r="O3212" s="860" t="s">
        <v>6</v>
      </c>
      <c r="P3212" s="839" t="s">
        <v>173</v>
      </c>
      <c r="Q3212" s="840" t="s">
        <v>8</v>
      </c>
      <c r="R3212" s="841" t="s">
        <v>9</v>
      </c>
    </row>
    <row r="3213" spans="1:19">
      <c r="A3213" s="850"/>
      <c r="B3213" s="851"/>
      <c r="C3213" s="851"/>
      <c r="D3213" s="851"/>
      <c r="E3213" s="852"/>
      <c r="F3213" s="851"/>
      <c r="G3213" s="853"/>
      <c r="H3213" s="812"/>
      <c r="I3213" s="855"/>
      <c r="J3213" s="828"/>
      <c r="K3213" s="862"/>
      <c r="L3213" s="21">
        <f>(I3213/8)*210</f>
        <v>0</v>
      </c>
      <c r="M3213" s="339"/>
      <c r="N3213" s="862"/>
      <c r="O3213" s="863"/>
      <c r="P3213" s="857"/>
      <c r="Q3213" s="858"/>
      <c r="R3213" s="859"/>
      <c r="S3213" s="322"/>
    </row>
    <row r="3214" spans="1:19" ht="15" hidden="1" customHeight="1">
      <c r="A3214" s="833">
        <v>118370</v>
      </c>
      <c r="B3214" s="834" t="s">
        <v>222</v>
      </c>
      <c r="C3214" s="834" t="s">
        <v>18</v>
      </c>
      <c r="D3214" s="834" t="s">
        <v>3</v>
      </c>
      <c r="E3214" s="835">
        <v>44530</v>
      </c>
      <c r="F3214" s="834" t="s">
        <v>71</v>
      </c>
      <c r="G3214" s="836" t="s">
        <v>223</v>
      </c>
      <c r="H3214" s="817" t="s">
        <v>73</v>
      </c>
      <c r="I3214" s="837">
        <v>10</v>
      </c>
      <c r="J3214" s="827">
        <v>150.59</v>
      </c>
      <c r="K3214" s="861">
        <f t="shared" si="218"/>
        <v>1505.9</v>
      </c>
      <c r="L3214" s="21">
        <f>IF(OR(I3214=11,I3214&gt;11),210,210*(I3214/11))</f>
        <v>190.90909090909091</v>
      </c>
      <c r="M3214" s="21">
        <f t="shared" si="220"/>
        <v>190.91</v>
      </c>
      <c r="N3214" s="861">
        <f t="shared" si="219"/>
        <v>1696.8100000000002</v>
      </c>
      <c r="O3214" s="860"/>
      <c r="P3214" s="839"/>
      <c r="Q3214" s="840" t="s">
        <v>8</v>
      </c>
      <c r="R3214" s="841" t="s">
        <v>86</v>
      </c>
    </row>
    <row r="3215" spans="1:19" ht="15" hidden="1" customHeight="1">
      <c r="A3215" s="833">
        <v>118488</v>
      </c>
      <c r="B3215" s="834" t="s">
        <v>604</v>
      </c>
      <c r="C3215" s="834" t="s">
        <v>401</v>
      </c>
      <c r="D3215" s="834" t="s">
        <v>3</v>
      </c>
      <c r="E3215" s="835">
        <v>44530</v>
      </c>
      <c r="F3215" s="834" t="s">
        <v>71</v>
      </c>
      <c r="G3215" s="836" t="s">
        <v>633</v>
      </c>
      <c r="H3215" s="817" t="s">
        <v>73</v>
      </c>
      <c r="I3215" s="837">
        <v>10</v>
      </c>
      <c r="J3215" s="827">
        <v>81.03</v>
      </c>
      <c r="K3215" s="861">
        <f t="shared" si="218"/>
        <v>810.3</v>
      </c>
      <c r="L3215" s="21">
        <f>IF(OR(I3215=11,I3215&gt;11),210,210*(I3215/11))</f>
        <v>190.90909090909091</v>
      </c>
      <c r="M3215" s="21">
        <f t="shared" si="220"/>
        <v>190.91</v>
      </c>
      <c r="N3215" s="861">
        <f t="shared" si="219"/>
        <v>1001.2099999999999</v>
      </c>
      <c r="O3215" s="860" t="s">
        <v>6</v>
      </c>
      <c r="P3215" s="839" t="s">
        <v>173</v>
      </c>
      <c r="Q3215" s="840" t="s">
        <v>8</v>
      </c>
      <c r="R3215" s="841" t="s">
        <v>9</v>
      </c>
    </row>
    <row r="3216" spans="1:19">
      <c r="A3216" s="850"/>
      <c r="B3216" s="851"/>
      <c r="C3216" s="851"/>
      <c r="D3216" s="851"/>
      <c r="E3216" s="852"/>
      <c r="F3216" s="851"/>
      <c r="G3216" s="853"/>
      <c r="H3216" s="812"/>
      <c r="I3216" s="855"/>
      <c r="J3216" s="828"/>
      <c r="K3216" s="862"/>
      <c r="L3216" s="21">
        <f>(I3216/8)*210</f>
        <v>0</v>
      </c>
      <c r="M3216" s="339"/>
      <c r="N3216" s="862"/>
      <c r="O3216" s="863"/>
      <c r="P3216" s="857"/>
      <c r="Q3216" s="858"/>
      <c r="R3216" s="859"/>
      <c r="S3216" s="322"/>
    </row>
    <row r="3217" spans="1:19">
      <c r="A3217" s="850"/>
      <c r="B3217" s="851"/>
      <c r="C3217" s="851"/>
      <c r="D3217" s="851"/>
      <c r="E3217" s="852"/>
      <c r="F3217" s="851"/>
      <c r="G3217" s="853"/>
      <c r="H3217" s="812"/>
      <c r="I3217" s="855"/>
      <c r="J3217" s="828"/>
      <c r="K3217" s="862"/>
      <c r="L3217" s="21">
        <f>(I3217/8)*210</f>
        <v>0</v>
      </c>
      <c r="M3217" s="339"/>
      <c r="N3217" s="862"/>
      <c r="O3217" s="863"/>
      <c r="P3217" s="857"/>
      <c r="Q3217" s="858"/>
      <c r="R3217" s="859"/>
      <c r="S3217" s="322"/>
    </row>
    <row r="3218" spans="1:19">
      <c r="A3218" s="850"/>
      <c r="B3218" s="851"/>
      <c r="C3218" s="851"/>
      <c r="D3218" s="851"/>
      <c r="E3218" s="852"/>
      <c r="F3218" s="851"/>
      <c r="G3218" s="853"/>
      <c r="H3218" s="812"/>
      <c r="I3218" s="855"/>
      <c r="J3218" s="828"/>
      <c r="K3218" s="862"/>
      <c r="L3218" s="21">
        <f>(I3218/8)*210</f>
        <v>0</v>
      </c>
      <c r="M3218" s="339"/>
      <c r="N3218" s="862"/>
      <c r="O3218" s="863"/>
      <c r="P3218" s="857"/>
      <c r="Q3218" s="858"/>
      <c r="R3218" s="859"/>
      <c r="S3218" s="322"/>
    </row>
    <row r="3219" spans="1:19">
      <c r="A3219" s="850"/>
      <c r="B3219" s="851"/>
      <c r="C3219" s="851"/>
      <c r="D3219" s="851"/>
      <c r="E3219" s="852"/>
      <c r="F3219" s="851"/>
      <c r="G3219" s="853"/>
      <c r="H3219" s="812"/>
      <c r="I3219" s="855"/>
      <c r="J3219" s="828"/>
      <c r="K3219" s="862"/>
      <c r="L3219" s="21">
        <f>(I3219/8)*210</f>
        <v>0</v>
      </c>
      <c r="M3219" s="339"/>
      <c r="N3219" s="862"/>
      <c r="O3219" s="863"/>
      <c r="P3219" s="857"/>
      <c r="Q3219" s="858"/>
      <c r="R3219" s="859"/>
      <c r="S3219" s="322"/>
    </row>
    <row r="3220" spans="1:19">
      <c r="A3220" s="850"/>
      <c r="B3220" s="851"/>
      <c r="C3220" s="851"/>
      <c r="D3220" s="851"/>
      <c r="E3220" s="852"/>
      <c r="F3220" s="851"/>
      <c r="G3220" s="853"/>
      <c r="H3220" s="812"/>
      <c r="I3220" s="855"/>
      <c r="J3220" s="828"/>
      <c r="K3220" s="862"/>
      <c r="L3220" s="21">
        <f>(I3220/8)*210</f>
        <v>0</v>
      </c>
      <c r="M3220" s="339"/>
      <c r="N3220" s="862"/>
      <c r="O3220" s="863"/>
      <c r="P3220" s="857"/>
      <c r="Q3220" s="858"/>
      <c r="R3220" s="859"/>
      <c r="S3220" s="322"/>
    </row>
    <row r="3221" spans="1:19" ht="15" hidden="1" customHeight="1">
      <c r="A3221" s="833">
        <v>119238</v>
      </c>
      <c r="B3221" s="834" t="s">
        <v>668</v>
      </c>
      <c r="C3221" s="834" t="s">
        <v>36</v>
      </c>
      <c r="D3221" s="834" t="s">
        <v>3</v>
      </c>
      <c r="E3221" s="835">
        <v>44530</v>
      </c>
      <c r="F3221" s="834" t="s">
        <v>71</v>
      </c>
      <c r="G3221" s="836" t="s">
        <v>633</v>
      </c>
      <c r="H3221" s="817" t="s">
        <v>73</v>
      </c>
      <c r="I3221" s="837">
        <v>10</v>
      </c>
      <c r="J3221" s="827">
        <v>132.15</v>
      </c>
      <c r="K3221" s="861">
        <f t="shared" si="218"/>
        <v>1321.5</v>
      </c>
      <c r="L3221" s="21">
        <f>IF(OR(I3221=11,I3221&gt;11),210,210*(I3221/11))</f>
        <v>190.90909090909091</v>
      </c>
      <c r="M3221" s="21">
        <f t="shared" si="220"/>
        <v>190.91</v>
      </c>
      <c r="N3221" s="861">
        <f t="shared" si="219"/>
        <v>1512.41</v>
      </c>
      <c r="O3221" s="860" t="s">
        <v>6</v>
      </c>
      <c r="P3221" s="839" t="s">
        <v>173</v>
      </c>
      <c r="Q3221" s="840" t="s">
        <v>8</v>
      </c>
      <c r="R3221" s="841" t="s">
        <v>9</v>
      </c>
    </row>
    <row r="3222" spans="1:19" ht="15" hidden="1" customHeight="1">
      <c r="A3222" s="833">
        <v>136050</v>
      </c>
      <c r="B3222" s="834" t="s">
        <v>669</v>
      </c>
      <c r="C3222" s="834" t="s">
        <v>36</v>
      </c>
      <c r="D3222" s="834" t="s">
        <v>3</v>
      </c>
      <c r="E3222" s="835">
        <v>44530</v>
      </c>
      <c r="F3222" s="834" t="s">
        <v>71</v>
      </c>
      <c r="G3222" s="836" t="s">
        <v>633</v>
      </c>
      <c r="H3222" s="817" t="s">
        <v>73</v>
      </c>
      <c r="I3222" s="837">
        <v>10</v>
      </c>
      <c r="J3222" s="827">
        <v>132.15</v>
      </c>
      <c r="K3222" s="861">
        <f t="shared" si="218"/>
        <v>1321.5</v>
      </c>
      <c r="L3222" s="21">
        <f>IF(OR(I3222=11,I3222&gt;11),210,210*(I3222/11))</f>
        <v>190.90909090909091</v>
      </c>
      <c r="M3222" s="21">
        <f t="shared" si="220"/>
        <v>190.91</v>
      </c>
      <c r="N3222" s="861">
        <f t="shared" si="219"/>
        <v>1512.41</v>
      </c>
      <c r="O3222" s="860" t="s">
        <v>6</v>
      </c>
      <c r="P3222" s="839" t="s">
        <v>173</v>
      </c>
      <c r="Q3222" s="840" t="s">
        <v>8</v>
      </c>
      <c r="R3222" s="841" t="s">
        <v>9</v>
      </c>
    </row>
    <row r="3223" spans="1:19">
      <c r="A3223" s="850"/>
      <c r="B3223" s="851"/>
      <c r="C3223" s="851"/>
      <c r="D3223" s="851"/>
      <c r="E3223" s="852"/>
      <c r="F3223" s="851"/>
      <c r="G3223" s="853"/>
      <c r="H3223" s="812"/>
      <c r="I3223" s="855"/>
      <c r="J3223" s="828"/>
      <c r="K3223" s="862"/>
      <c r="L3223" s="21">
        <f>(I3223/8)*210</f>
        <v>0</v>
      </c>
      <c r="M3223" s="339"/>
      <c r="N3223" s="862"/>
      <c r="O3223" s="863"/>
      <c r="P3223" s="857"/>
      <c r="Q3223" s="858"/>
      <c r="R3223" s="859"/>
      <c r="S3223" s="322"/>
    </row>
    <row r="3224" spans="1:19" ht="15" hidden="1" customHeight="1">
      <c r="A3224" s="833">
        <v>139162</v>
      </c>
      <c r="B3224" s="834" t="s">
        <v>568</v>
      </c>
      <c r="C3224" s="834" t="s">
        <v>36</v>
      </c>
      <c r="D3224" s="834" t="s">
        <v>3</v>
      </c>
      <c r="E3224" s="835">
        <v>44530</v>
      </c>
      <c r="F3224" s="834" t="s">
        <v>71</v>
      </c>
      <c r="G3224" s="836" t="s">
        <v>633</v>
      </c>
      <c r="H3224" s="817" t="s">
        <v>73</v>
      </c>
      <c r="I3224" s="837">
        <v>10</v>
      </c>
      <c r="J3224" s="827">
        <v>132.15</v>
      </c>
      <c r="K3224" s="861">
        <f t="shared" si="218"/>
        <v>1321.5</v>
      </c>
      <c r="L3224" s="21">
        <f>IF(OR(I3224=11,I3224&gt;11),210,210*(I3224/11))</f>
        <v>190.90909090909091</v>
      </c>
      <c r="M3224" s="21">
        <f t="shared" si="220"/>
        <v>190.91</v>
      </c>
      <c r="N3224" s="861">
        <f t="shared" si="219"/>
        <v>1512.41</v>
      </c>
      <c r="O3224" s="860" t="s">
        <v>6</v>
      </c>
      <c r="P3224" s="839" t="s">
        <v>173</v>
      </c>
      <c r="Q3224" s="840" t="s">
        <v>8</v>
      </c>
      <c r="R3224" s="841" t="s">
        <v>9</v>
      </c>
    </row>
    <row r="3225" spans="1:19" ht="15" hidden="1" customHeight="1">
      <c r="A3225" s="833">
        <v>156150</v>
      </c>
      <c r="B3225" s="834" t="s">
        <v>579</v>
      </c>
      <c r="C3225" s="834" t="s">
        <v>39</v>
      </c>
      <c r="D3225" s="834" t="s">
        <v>3</v>
      </c>
      <c r="E3225" s="835">
        <v>44530</v>
      </c>
      <c r="F3225" s="834" t="s">
        <v>71</v>
      </c>
      <c r="G3225" s="836" t="s">
        <v>633</v>
      </c>
      <c r="H3225" s="817" t="s">
        <v>73</v>
      </c>
      <c r="I3225" s="837">
        <v>10</v>
      </c>
      <c r="J3225" s="827">
        <v>81.03</v>
      </c>
      <c r="K3225" s="861">
        <f t="shared" si="218"/>
        <v>810.3</v>
      </c>
      <c r="L3225" s="21">
        <f>IF(OR(I3225=11,I3225&gt;11),210,210*(I3225/11))</f>
        <v>190.90909090909091</v>
      </c>
      <c r="M3225" s="21">
        <f t="shared" si="220"/>
        <v>190.91</v>
      </c>
      <c r="N3225" s="861">
        <f t="shared" si="219"/>
        <v>1001.2099999999999</v>
      </c>
      <c r="O3225" s="860" t="s">
        <v>6</v>
      </c>
      <c r="P3225" s="839" t="s">
        <v>173</v>
      </c>
      <c r="Q3225" s="840" t="s">
        <v>8</v>
      </c>
      <c r="R3225" s="841" t="s">
        <v>9</v>
      </c>
    </row>
    <row r="3226" spans="1:19" ht="15" hidden="1" customHeight="1">
      <c r="A3226" s="833">
        <v>188879</v>
      </c>
      <c r="B3226" s="834" t="s">
        <v>585</v>
      </c>
      <c r="C3226" s="834" t="s">
        <v>36</v>
      </c>
      <c r="D3226" s="834" t="s">
        <v>3</v>
      </c>
      <c r="E3226" s="835">
        <v>44530</v>
      </c>
      <c r="F3226" s="834" t="s">
        <v>71</v>
      </c>
      <c r="G3226" s="836" t="s">
        <v>633</v>
      </c>
      <c r="H3226" s="817" t="s">
        <v>73</v>
      </c>
      <c r="I3226" s="837">
        <v>10</v>
      </c>
      <c r="J3226" s="827">
        <v>132.15</v>
      </c>
      <c r="K3226" s="861">
        <f t="shared" si="218"/>
        <v>1321.5</v>
      </c>
      <c r="L3226" s="21">
        <f>IF(OR(I3226=11,I3226&gt;11),210,210*(I3226/11))</f>
        <v>190.90909090909091</v>
      </c>
      <c r="M3226" s="21">
        <f t="shared" si="220"/>
        <v>190.91</v>
      </c>
      <c r="N3226" s="861">
        <f t="shared" si="219"/>
        <v>1512.41</v>
      </c>
      <c r="O3226" s="860" t="s">
        <v>6</v>
      </c>
      <c r="P3226" s="839" t="s">
        <v>173</v>
      </c>
      <c r="Q3226" s="840" t="s">
        <v>8</v>
      </c>
      <c r="R3226" s="841" t="s">
        <v>9</v>
      </c>
    </row>
    <row r="3227" spans="1:19" ht="15" hidden="1" customHeight="1">
      <c r="A3227" s="833">
        <v>202852</v>
      </c>
      <c r="B3227" s="834" t="s">
        <v>703</v>
      </c>
      <c r="C3227" s="834" t="s">
        <v>39</v>
      </c>
      <c r="D3227" s="834" t="s">
        <v>3</v>
      </c>
      <c r="E3227" s="835">
        <v>44530</v>
      </c>
      <c r="F3227" s="834" t="s">
        <v>71</v>
      </c>
      <c r="G3227" s="836" t="s">
        <v>633</v>
      </c>
      <c r="H3227" s="817" t="s">
        <v>73</v>
      </c>
      <c r="I3227" s="837">
        <v>10</v>
      </c>
      <c r="J3227" s="827">
        <v>81.03</v>
      </c>
      <c r="K3227" s="861">
        <f t="shared" si="218"/>
        <v>810.3</v>
      </c>
      <c r="L3227" s="21">
        <f>IF(OR(I3227=11,I3227&gt;11),210,210*(I3227/11))</f>
        <v>190.90909090909091</v>
      </c>
      <c r="M3227" s="21">
        <f t="shared" si="220"/>
        <v>190.91</v>
      </c>
      <c r="N3227" s="861">
        <f t="shared" si="219"/>
        <v>1001.2099999999999</v>
      </c>
      <c r="O3227" s="860" t="s">
        <v>6</v>
      </c>
      <c r="P3227" s="839" t="s">
        <v>173</v>
      </c>
      <c r="Q3227" s="840" t="s">
        <v>8</v>
      </c>
      <c r="R3227" s="841" t="s">
        <v>9</v>
      </c>
    </row>
    <row r="3228" spans="1:19" ht="15" hidden="1" customHeight="1">
      <c r="A3228" s="833">
        <v>210604</v>
      </c>
      <c r="B3228" s="834" t="s">
        <v>651</v>
      </c>
      <c r="C3228" s="834" t="s">
        <v>572</v>
      </c>
      <c r="D3228" s="834" t="s">
        <v>3</v>
      </c>
      <c r="E3228" s="835">
        <v>44530</v>
      </c>
      <c r="F3228" s="834" t="s">
        <v>71</v>
      </c>
      <c r="G3228" s="836" t="s">
        <v>633</v>
      </c>
      <c r="H3228" s="817" t="s">
        <v>73</v>
      </c>
      <c r="I3228" s="837">
        <v>10</v>
      </c>
      <c r="J3228" s="827">
        <v>70.81</v>
      </c>
      <c r="K3228" s="861">
        <f t="shared" si="218"/>
        <v>708.1</v>
      </c>
      <c r="L3228" s="21">
        <f>IF(OR(I3228=11,I3228&gt;11),210,210*(I3228/11))</f>
        <v>190.90909090909091</v>
      </c>
      <c r="M3228" s="21">
        <f t="shared" si="220"/>
        <v>190.91</v>
      </c>
      <c r="N3228" s="861">
        <f t="shared" si="219"/>
        <v>899.01</v>
      </c>
      <c r="O3228" s="860" t="s">
        <v>6</v>
      </c>
      <c r="P3228" s="839" t="s">
        <v>173</v>
      </c>
      <c r="Q3228" s="840" t="s">
        <v>8</v>
      </c>
      <c r="R3228" s="841" t="s">
        <v>9</v>
      </c>
    </row>
    <row r="3229" spans="1:19" ht="15" hidden="1" customHeight="1">
      <c r="A3229" s="833">
        <v>116532</v>
      </c>
      <c r="B3229" s="834" t="s">
        <v>550</v>
      </c>
      <c r="C3229" s="834" t="s">
        <v>209</v>
      </c>
      <c r="D3229" s="834" t="s">
        <v>3</v>
      </c>
      <c r="E3229" s="835">
        <v>44531</v>
      </c>
      <c r="F3229" s="834" t="s">
        <v>71</v>
      </c>
      <c r="G3229" s="836" t="s">
        <v>706</v>
      </c>
      <c r="H3229" s="817" t="s">
        <v>73</v>
      </c>
      <c r="I3229" s="837">
        <v>10</v>
      </c>
      <c r="J3229" s="827">
        <v>146.88999999999999</v>
      </c>
      <c r="K3229" s="861">
        <f t="shared" si="218"/>
        <v>1468.8999999999999</v>
      </c>
      <c r="L3229" s="25" t="s">
        <v>707</v>
      </c>
      <c r="M3229" s="21">
        <f t="shared" si="220"/>
        <v>0</v>
      </c>
      <c r="N3229" s="861">
        <f t="shared" si="219"/>
        <v>1468.8999999999999</v>
      </c>
      <c r="O3229" s="860"/>
      <c r="P3229" s="839"/>
      <c r="Q3229" s="840" t="s">
        <v>8</v>
      </c>
      <c r="R3229" s="841" t="s">
        <v>9</v>
      </c>
    </row>
    <row r="3230" spans="1:19" ht="15" hidden="1" customHeight="1">
      <c r="A3230" s="833">
        <v>117367</v>
      </c>
      <c r="B3230" s="834" t="s">
        <v>575</v>
      </c>
      <c r="C3230" s="834" t="s">
        <v>401</v>
      </c>
      <c r="D3230" s="834" t="s">
        <v>3</v>
      </c>
      <c r="E3230" s="835">
        <v>44531</v>
      </c>
      <c r="F3230" s="834" t="s">
        <v>71</v>
      </c>
      <c r="G3230" s="836" t="s">
        <v>706</v>
      </c>
      <c r="H3230" s="817" t="s">
        <v>73</v>
      </c>
      <c r="I3230" s="837">
        <v>10</v>
      </c>
      <c r="J3230" s="827">
        <v>81.03</v>
      </c>
      <c r="K3230" s="861">
        <f t="shared" si="218"/>
        <v>810.3</v>
      </c>
      <c r="L3230" s="25" t="s">
        <v>707</v>
      </c>
      <c r="M3230" s="21">
        <f t="shared" si="220"/>
        <v>0</v>
      </c>
      <c r="N3230" s="861">
        <f t="shared" si="219"/>
        <v>810.3</v>
      </c>
      <c r="O3230" s="860"/>
      <c r="P3230" s="839"/>
      <c r="Q3230" s="840" t="s">
        <v>8</v>
      </c>
      <c r="R3230" s="841" t="s">
        <v>9</v>
      </c>
    </row>
    <row r="3231" spans="1:19" ht="15" hidden="1" customHeight="1">
      <c r="A3231" s="833">
        <v>117537</v>
      </c>
      <c r="B3231" s="834" t="s">
        <v>582</v>
      </c>
      <c r="C3231" s="834" t="s">
        <v>59</v>
      </c>
      <c r="D3231" s="834" t="s">
        <v>3</v>
      </c>
      <c r="E3231" s="835">
        <v>44531</v>
      </c>
      <c r="F3231" s="834" t="s">
        <v>71</v>
      </c>
      <c r="G3231" s="836" t="s">
        <v>706</v>
      </c>
      <c r="H3231" s="817" t="s">
        <v>73</v>
      </c>
      <c r="I3231" s="837">
        <v>10</v>
      </c>
      <c r="J3231" s="827">
        <v>111.7</v>
      </c>
      <c r="K3231" s="861">
        <f t="shared" si="218"/>
        <v>1117</v>
      </c>
      <c r="L3231" s="25" t="s">
        <v>707</v>
      </c>
      <c r="M3231" s="21">
        <f t="shared" si="220"/>
        <v>0</v>
      </c>
      <c r="N3231" s="861">
        <f t="shared" si="219"/>
        <v>1117</v>
      </c>
      <c r="O3231" s="860"/>
      <c r="P3231" s="839"/>
      <c r="Q3231" s="840" t="s">
        <v>8</v>
      </c>
      <c r="R3231" s="841" t="s">
        <v>9</v>
      </c>
    </row>
    <row r="3232" spans="1:19" ht="15" hidden="1" customHeight="1">
      <c r="A3232" s="833">
        <v>117541</v>
      </c>
      <c r="B3232" s="834" t="s">
        <v>564</v>
      </c>
      <c r="C3232" s="834" t="s">
        <v>59</v>
      </c>
      <c r="D3232" s="834" t="s">
        <v>3</v>
      </c>
      <c r="E3232" s="835">
        <v>44531</v>
      </c>
      <c r="F3232" s="834" t="s">
        <v>71</v>
      </c>
      <c r="G3232" s="836" t="s">
        <v>706</v>
      </c>
      <c r="H3232" s="817" t="s">
        <v>73</v>
      </c>
      <c r="I3232" s="837">
        <v>10</v>
      </c>
      <c r="J3232" s="827">
        <v>111.7</v>
      </c>
      <c r="K3232" s="861">
        <f t="shared" si="218"/>
        <v>1117</v>
      </c>
      <c r="L3232" s="25" t="s">
        <v>707</v>
      </c>
      <c r="M3232" s="21">
        <f t="shared" si="220"/>
        <v>0</v>
      </c>
      <c r="N3232" s="861">
        <f t="shared" si="219"/>
        <v>1117</v>
      </c>
      <c r="O3232" s="860"/>
      <c r="P3232" s="839"/>
      <c r="Q3232" s="840" t="s">
        <v>8</v>
      </c>
      <c r="R3232" s="841" t="s">
        <v>9</v>
      </c>
    </row>
    <row r="3233" spans="1:18" ht="15" hidden="1" customHeight="1">
      <c r="A3233" s="833">
        <v>117741</v>
      </c>
      <c r="B3233" s="834" t="s">
        <v>193</v>
      </c>
      <c r="C3233" s="834" t="s">
        <v>39</v>
      </c>
      <c r="D3233" s="834" t="s">
        <v>3</v>
      </c>
      <c r="E3233" s="835">
        <v>44531</v>
      </c>
      <c r="F3233" s="834" t="s">
        <v>71</v>
      </c>
      <c r="G3233" s="836" t="s">
        <v>706</v>
      </c>
      <c r="H3233" s="817" t="s">
        <v>73</v>
      </c>
      <c r="I3233" s="837">
        <v>10</v>
      </c>
      <c r="J3233" s="827">
        <v>81.03</v>
      </c>
      <c r="K3233" s="861">
        <f t="shared" si="218"/>
        <v>810.3</v>
      </c>
      <c r="L3233" s="25" t="s">
        <v>707</v>
      </c>
      <c r="M3233" s="21">
        <f t="shared" si="220"/>
        <v>0</v>
      </c>
      <c r="N3233" s="861">
        <f t="shared" si="219"/>
        <v>810.3</v>
      </c>
      <c r="O3233" s="860"/>
      <c r="P3233" s="839"/>
      <c r="Q3233" s="840" t="s">
        <v>8</v>
      </c>
      <c r="R3233" s="841" t="s">
        <v>9</v>
      </c>
    </row>
    <row r="3234" spans="1:18" ht="15" hidden="1" customHeight="1">
      <c r="A3234" s="833">
        <v>118370</v>
      </c>
      <c r="B3234" s="834" t="s">
        <v>222</v>
      </c>
      <c r="C3234" s="834" t="s">
        <v>18</v>
      </c>
      <c r="D3234" s="834" t="s">
        <v>3</v>
      </c>
      <c r="E3234" s="835">
        <v>44531</v>
      </c>
      <c r="F3234" s="834" t="s">
        <v>71</v>
      </c>
      <c r="G3234" s="836" t="s">
        <v>223</v>
      </c>
      <c r="H3234" s="817" t="s">
        <v>73</v>
      </c>
      <c r="I3234" s="837">
        <v>10</v>
      </c>
      <c r="J3234" s="827">
        <v>150.59</v>
      </c>
      <c r="K3234" s="861">
        <f t="shared" si="218"/>
        <v>1505.9</v>
      </c>
      <c r="L3234" s="25" t="s">
        <v>707</v>
      </c>
      <c r="M3234" s="21">
        <f t="shared" si="220"/>
        <v>0</v>
      </c>
      <c r="N3234" s="861">
        <f t="shared" si="219"/>
        <v>1505.9</v>
      </c>
      <c r="O3234" s="860"/>
      <c r="P3234" s="839"/>
      <c r="Q3234" s="840" t="s">
        <v>8</v>
      </c>
      <c r="R3234" s="841" t="s">
        <v>86</v>
      </c>
    </row>
    <row r="3235" spans="1:18" ht="15" hidden="1" customHeight="1">
      <c r="A3235" s="833">
        <v>118488</v>
      </c>
      <c r="B3235" s="834" t="s">
        <v>604</v>
      </c>
      <c r="C3235" s="834" t="s">
        <v>401</v>
      </c>
      <c r="D3235" s="834" t="s">
        <v>3</v>
      </c>
      <c r="E3235" s="835">
        <v>44531</v>
      </c>
      <c r="F3235" s="834" t="s">
        <v>71</v>
      </c>
      <c r="G3235" s="836" t="s">
        <v>706</v>
      </c>
      <c r="H3235" s="817" t="s">
        <v>73</v>
      </c>
      <c r="I3235" s="837">
        <v>10</v>
      </c>
      <c r="J3235" s="827">
        <v>81.03</v>
      </c>
      <c r="K3235" s="861">
        <f t="shared" si="218"/>
        <v>810.3</v>
      </c>
      <c r="L3235" s="25" t="s">
        <v>707</v>
      </c>
      <c r="M3235" s="21">
        <f t="shared" si="220"/>
        <v>0</v>
      </c>
      <c r="N3235" s="861">
        <f t="shared" si="219"/>
        <v>810.3</v>
      </c>
      <c r="O3235" s="860"/>
      <c r="P3235" s="839"/>
      <c r="Q3235" s="840" t="s">
        <v>8</v>
      </c>
      <c r="R3235" s="841" t="s">
        <v>9</v>
      </c>
    </row>
    <row r="3236" spans="1:18" ht="15" hidden="1" customHeight="1">
      <c r="A3236" s="833">
        <v>119238</v>
      </c>
      <c r="B3236" s="834" t="s">
        <v>668</v>
      </c>
      <c r="C3236" s="834" t="s">
        <v>36</v>
      </c>
      <c r="D3236" s="834" t="s">
        <v>3</v>
      </c>
      <c r="E3236" s="835">
        <v>44531</v>
      </c>
      <c r="F3236" s="834" t="s">
        <v>71</v>
      </c>
      <c r="G3236" s="836" t="s">
        <v>706</v>
      </c>
      <c r="H3236" s="817" t="s">
        <v>73</v>
      </c>
      <c r="I3236" s="837">
        <v>10</v>
      </c>
      <c r="J3236" s="827">
        <v>132.15</v>
      </c>
      <c r="K3236" s="861">
        <f t="shared" si="218"/>
        <v>1321.5</v>
      </c>
      <c r="L3236" s="25" t="s">
        <v>707</v>
      </c>
      <c r="M3236" s="21">
        <f t="shared" si="220"/>
        <v>0</v>
      </c>
      <c r="N3236" s="861">
        <f t="shared" si="219"/>
        <v>1321.5</v>
      </c>
      <c r="O3236" s="860"/>
      <c r="P3236" s="839"/>
      <c r="Q3236" s="840" t="s">
        <v>8</v>
      </c>
      <c r="R3236" s="841" t="s">
        <v>9</v>
      </c>
    </row>
    <row r="3237" spans="1:18" ht="15" hidden="1" customHeight="1">
      <c r="A3237" s="833">
        <v>136050</v>
      </c>
      <c r="B3237" s="834" t="s">
        <v>669</v>
      </c>
      <c r="C3237" s="834" t="s">
        <v>36</v>
      </c>
      <c r="D3237" s="834" t="s">
        <v>3</v>
      </c>
      <c r="E3237" s="835">
        <v>44531</v>
      </c>
      <c r="F3237" s="834" t="s">
        <v>71</v>
      </c>
      <c r="G3237" s="836" t="s">
        <v>706</v>
      </c>
      <c r="H3237" s="817" t="s">
        <v>73</v>
      </c>
      <c r="I3237" s="837">
        <v>10</v>
      </c>
      <c r="J3237" s="827">
        <v>132.15</v>
      </c>
      <c r="K3237" s="861">
        <f t="shared" si="218"/>
        <v>1321.5</v>
      </c>
      <c r="L3237" s="25" t="s">
        <v>707</v>
      </c>
      <c r="M3237" s="21">
        <f t="shared" si="220"/>
        <v>0</v>
      </c>
      <c r="N3237" s="861">
        <f t="shared" si="219"/>
        <v>1321.5</v>
      </c>
      <c r="O3237" s="860"/>
      <c r="P3237" s="839"/>
      <c r="Q3237" s="840" t="s">
        <v>8</v>
      </c>
      <c r="R3237" s="841" t="s">
        <v>9</v>
      </c>
    </row>
    <row r="3238" spans="1:18" ht="15" hidden="1" customHeight="1">
      <c r="A3238" s="833">
        <v>139162</v>
      </c>
      <c r="B3238" s="834" t="s">
        <v>568</v>
      </c>
      <c r="C3238" s="834" t="s">
        <v>36</v>
      </c>
      <c r="D3238" s="834" t="s">
        <v>3</v>
      </c>
      <c r="E3238" s="835">
        <v>44531</v>
      </c>
      <c r="F3238" s="834" t="s">
        <v>71</v>
      </c>
      <c r="G3238" s="836" t="s">
        <v>706</v>
      </c>
      <c r="H3238" s="817" t="s">
        <v>73</v>
      </c>
      <c r="I3238" s="837">
        <v>10</v>
      </c>
      <c r="J3238" s="827">
        <v>132.15</v>
      </c>
      <c r="K3238" s="861">
        <f t="shared" si="218"/>
        <v>1321.5</v>
      </c>
      <c r="L3238" s="25" t="s">
        <v>707</v>
      </c>
      <c r="M3238" s="21">
        <f t="shared" si="220"/>
        <v>0</v>
      </c>
      <c r="N3238" s="861">
        <f t="shared" si="219"/>
        <v>1321.5</v>
      </c>
      <c r="O3238" s="860"/>
      <c r="P3238" s="839"/>
      <c r="Q3238" s="840" t="s">
        <v>8</v>
      </c>
      <c r="R3238" s="841" t="s">
        <v>9</v>
      </c>
    </row>
    <row r="3239" spans="1:18" ht="15" hidden="1" customHeight="1">
      <c r="A3239" s="833">
        <v>156150</v>
      </c>
      <c r="B3239" s="834" t="s">
        <v>579</v>
      </c>
      <c r="C3239" s="834" t="s">
        <v>39</v>
      </c>
      <c r="D3239" s="834" t="s">
        <v>3</v>
      </c>
      <c r="E3239" s="835">
        <v>44531</v>
      </c>
      <c r="F3239" s="834" t="s">
        <v>71</v>
      </c>
      <c r="G3239" s="836" t="s">
        <v>706</v>
      </c>
      <c r="H3239" s="817" t="s">
        <v>73</v>
      </c>
      <c r="I3239" s="837">
        <v>10</v>
      </c>
      <c r="J3239" s="827">
        <v>81.03</v>
      </c>
      <c r="K3239" s="861">
        <f t="shared" si="218"/>
        <v>810.3</v>
      </c>
      <c r="L3239" s="25" t="s">
        <v>707</v>
      </c>
      <c r="M3239" s="21">
        <f t="shared" si="220"/>
        <v>0</v>
      </c>
      <c r="N3239" s="861">
        <f t="shared" si="219"/>
        <v>810.3</v>
      </c>
      <c r="O3239" s="860"/>
      <c r="P3239" s="839"/>
      <c r="Q3239" s="840" t="s">
        <v>8</v>
      </c>
      <c r="R3239" s="841" t="s">
        <v>9</v>
      </c>
    </row>
    <row r="3240" spans="1:18" ht="15" hidden="1" customHeight="1">
      <c r="A3240" s="833">
        <v>188879</v>
      </c>
      <c r="B3240" s="834" t="s">
        <v>585</v>
      </c>
      <c r="C3240" s="834" t="s">
        <v>36</v>
      </c>
      <c r="D3240" s="834" t="s">
        <v>3</v>
      </c>
      <c r="E3240" s="835">
        <v>44531</v>
      </c>
      <c r="F3240" s="834" t="s">
        <v>71</v>
      </c>
      <c r="G3240" s="836" t="s">
        <v>706</v>
      </c>
      <c r="H3240" s="817" t="s">
        <v>73</v>
      </c>
      <c r="I3240" s="837">
        <v>10</v>
      </c>
      <c r="J3240" s="827">
        <v>132.15</v>
      </c>
      <c r="K3240" s="861">
        <f t="shared" si="218"/>
        <v>1321.5</v>
      </c>
      <c r="L3240" s="25" t="s">
        <v>707</v>
      </c>
      <c r="M3240" s="21">
        <f t="shared" si="220"/>
        <v>0</v>
      </c>
      <c r="N3240" s="861">
        <f t="shared" si="219"/>
        <v>1321.5</v>
      </c>
      <c r="O3240" s="860"/>
      <c r="P3240" s="839"/>
      <c r="Q3240" s="840" t="s">
        <v>8</v>
      </c>
      <c r="R3240" s="841" t="s">
        <v>9</v>
      </c>
    </row>
    <row r="3241" spans="1:18" ht="15" hidden="1" customHeight="1">
      <c r="A3241" s="833">
        <v>202852</v>
      </c>
      <c r="B3241" s="834" t="s">
        <v>703</v>
      </c>
      <c r="C3241" s="834" t="s">
        <v>39</v>
      </c>
      <c r="D3241" s="834" t="s">
        <v>3</v>
      </c>
      <c r="E3241" s="835">
        <v>44531</v>
      </c>
      <c r="F3241" s="834" t="s">
        <v>71</v>
      </c>
      <c r="G3241" s="836" t="s">
        <v>706</v>
      </c>
      <c r="H3241" s="817" t="s">
        <v>73</v>
      </c>
      <c r="I3241" s="837">
        <v>10</v>
      </c>
      <c r="J3241" s="827">
        <v>81.03</v>
      </c>
      <c r="K3241" s="861">
        <f t="shared" si="218"/>
        <v>810.3</v>
      </c>
      <c r="L3241" s="25" t="s">
        <v>707</v>
      </c>
      <c r="M3241" s="21">
        <f t="shared" si="220"/>
        <v>0</v>
      </c>
      <c r="N3241" s="861">
        <f t="shared" si="219"/>
        <v>810.3</v>
      </c>
      <c r="O3241" s="860"/>
      <c r="P3241" s="839"/>
      <c r="Q3241" s="840" t="s">
        <v>8</v>
      </c>
      <c r="R3241" s="841" t="s">
        <v>9</v>
      </c>
    </row>
    <row r="3242" spans="1:18" ht="15" hidden="1" customHeight="1">
      <c r="A3242" s="833">
        <v>210604</v>
      </c>
      <c r="B3242" s="834" t="s">
        <v>651</v>
      </c>
      <c r="C3242" s="834" t="s">
        <v>572</v>
      </c>
      <c r="D3242" s="834" t="s">
        <v>3</v>
      </c>
      <c r="E3242" s="835">
        <v>44531</v>
      </c>
      <c r="F3242" s="834" t="s">
        <v>71</v>
      </c>
      <c r="G3242" s="836" t="s">
        <v>706</v>
      </c>
      <c r="H3242" s="817" t="s">
        <v>73</v>
      </c>
      <c r="I3242" s="837">
        <v>10</v>
      </c>
      <c r="J3242" s="827">
        <v>70.81</v>
      </c>
      <c r="K3242" s="861">
        <f t="shared" si="218"/>
        <v>708.1</v>
      </c>
      <c r="L3242" s="25" t="s">
        <v>707</v>
      </c>
      <c r="M3242" s="21">
        <f t="shared" si="220"/>
        <v>0</v>
      </c>
      <c r="N3242" s="861">
        <f t="shared" si="219"/>
        <v>708.1</v>
      </c>
      <c r="O3242" s="860"/>
      <c r="P3242" s="839"/>
      <c r="Q3242" s="840" t="s">
        <v>8</v>
      </c>
      <c r="R3242" s="841" t="s">
        <v>9</v>
      </c>
    </row>
    <row r="3243" spans="1:18" ht="15" hidden="1" customHeight="1">
      <c r="A3243" s="833">
        <v>116532</v>
      </c>
      <c r="B3243" s="834" t="s">
        <v>550</v>
      </c>
      <c r="C3243" s="834" t="s">
        <v>209</v>
      </c>
      <c r="D3243" s="834" t="s">
        <v>3</v>
      </c>
      <c r="E3243" s="835">
        <v>44532</v>
      </c>
      <c r="F3243" s="834" t="s">
        <v>71</v>
      </c>
      <c r="G3243" s="836" t="s">
        <v>656</v>
      </c>
      <c r="H3243" s="817" t="s">
        <v>73</v>
      </c>
      <c r="I3243" s="837">
        <v>10</v>
      </c>
      <c r="J3243" s="827">
        <v>146.88999999999999</v>
      </c>
      <c r="K3243" s="861">
        <f t="shared" si="218"/>
        <v>1468.8999999999999</v>
      </c>
      <c r="L3243" s="25" t="s">
        <v>707</v>
      </c>
      <c r="M3243" s="21">
        <f t="shared" si="220"/>
        <v>0</v>
      </c>
      <c r="N3243" s="861">
        <f t="shared" si="219"/>
        <v>1468.8999999999999</v>
      </c>
      <c r="O3243" s="860" t="s">
        <v>6</v>
      </c>
      <c r="P3243" s="839" t="s">
        <v>173</v>
      </c>
      <c r="Q3243" s="840" t="s">
        <v>8</v>
      </c>
      <c r="R3243" s="841" t="s">
        <v>9</v>
      </c>
    </row>
    <row r="3244" spans="1:18" ht="15" hidden="1" customHeight="1">
      <c r="A3244" s="833">
        <v>117367</v>
      </c>
      <c r="B3244" s="834" t="s">
        <v>575</v>
      </c>
      <c r="C3244" s="834" t="s">
        <v>401</v>
      </c>
      <c r="D3244" s="834" t="s">
        <v>3</v>
      </c>
      <c r="E3244" s="835">
        <v>44532</v>
      </c>
      <c r="F3244" s="834" t="s">
        <v>71</v>
      </c>
      <c r="G3244" s="836" t="s">
        <v>656</v>
      </c>
      <c r="H3244" s="817" t="s">
        <v>73</v>
      </c>
      <c r="I3244" s="837">
        <v>10</v>
      </c>
      <c r="J3244" s="827">
        <v>81.03</v>
      </c>
      <c r="K3244" s="861">
        <f t="shared" si="218"/>
        <v>810.3</v>
      </c>
      <c r="L3244" s="25" t="s">
        <v>707</v>
      </c>
      <c r="M3244" s="21">
        <f t="shared" si="220"/>
        <v>0</v>
      </c>
      <c r="N3244" s="861">
        <f t="shared" si="219"/>
        <v>810.3</v>
      </c>
      <c r="O3244" s="860" t="s">
        <v>6</v>
      </c>
      <c r="P3244" s="839" t="s">
        <v>173</v>
      </c>
      <c r="Q3244" s="840" t="s">
        <v>8</v>
      </c>
      <c r="R3244" s="841" t="s">
        <v>9</v>
      </c>
    </row>
    <row r="3245" spans="1:18" ht="15" hidden="1" customHeight="1">
      <c r="A3245" s="833">
        <v>117537</v>
      </c>
      <c r="B3245" s="834" t="s">
        <v>582</v>
      </c>
      <c r="C3245" s="834" t="s">
        <v>59</v>
      </c>
      <c r="D3245" s="834" t="s">
        <v>3</v>
      </c>
      <c r="E3245" s="835">
        <v>44532</v>
      </c>
      <c r="F3245" s="834" t="s">
        <v>71</v>
      </c>
      <c r="G3245" s="836" t="s">
        <v>656</v>
      </c>
      <c r="H3245" s="817" t="s">
        <v>73</v>
      </c>
      <c r="I3245" s="837">
        <v>10</v>
      </c>
      <c r="J3245" s="827">
        <v>111.7</v>
      </c>
      <c r="K3245" s="861">
        <f t="shared" si="218"/>
        <v>1117</v>
      </c>
      <c r="L3245" s="25" t="s">
        <v>707</v>
      </c>
      <c r="M3245" s="21">
        <f t="shared" si="220"/>
        <v>0</v>
      </c>
      <c r="N3245" s="861">
        <f t="shared" si="219"/>
        <v>1117</v>
      </c>
      <c r="O3245" s="860" t="s">
        <v>6</v>
      </c>
      <c r="P3245" s="839" t="s">
        <v>173</v>
      </c>
      <c r="Q3245" s="840" t="s">
        <v>8</v>
      </c>
      <c r="R3245" s="841" t="s">
        <v>9</v>
      </c>
    </row>
    <row r="3246" spans="1:18" ht="15" hidden="1" customHeight="1">
      <c r="A3246" s="833">
        <v>117541</v>
      </c>
      <c r="B3246" s="834" t="s">
        <v>564</v>
      </c>
      <c r="C3246" s="834" t="s">
        <v>59</v>
      </c>
      <c r="D3246" s="834" t="s">
        <v>3</v>
      </c>
      <c r="E3246" s="835">
        <v>44532</v>
      </c>
      <c r="F3246" s="834" t="s">
        <v>71</v>
      </c>
      <c r="G3246" s="836" t="s">
        <v>656</v>
      </c>
      <c r="H3246" s="817" t="s">
        <v>73</v>
      </c>
      <c r="I3246" s="837">
        <v>10</v>
      </c>
      <c r="J3246" s="827">
        <v>111.7</v>
      </c>
      <c r="K3246" s="861">
        <f t="shared" si="218"/>
        <v>1117</v>
      </c>
      <c r="L3246" s="25" t="s">
        <v>707</v>
      </c>
      <c r="M3246" s="21">
        <f t="shared" si="220"/>
        <v>0</v>
      </c>
      <c r="N3246" s="861">
        <f t="shared" si="219"/>
        <v>1117</v>
      </c>
      <c r="O3246" s="860" t="s">
        <v>6</v>
      </c>
      <c r="P3246" s="839" t="s">
        <v>173</v>
      </c>
      <c r="Q3246" s="840" t="s">
        <v>8</v>
      </c>
      <c r="R3246" s="841" t="s">
        <v>9</v>
      </c>
    </row>
    <row r="3247" spans="1:18" ht="15" hidden="1" customHeight="1">
      <c r="A3247" s="833">
        <v>117741</v>
      </c>
      <c r="B3247" s="834" t="s">
        <v>193</v>
      </c>
      <c r="C3247" s="834" t="s">
        <v>39</v>
      </c>
      <c r="D3247" s="834" t="s">
        <v>3</v>
      </c>
      <c r="E3247" s="835">
        <v>44532</v>
      </c>
      <c r="F3247" s="834" t="s">
        <v>71</v>
      </c>
      <c r="G3247" s="836" t="s">
        <v>656</v>
      </c>
      <c r="H3247" s="817" t="s">
        <v>73</v>
      </c>
      <c r="I3247" s="837">
        <v>10</v>
      </c>
      <c r="J3247" s="827">
        <v>81.03</v>
      </c>
      <c r="K3247" s="861">
        <f t="shared" si="218"/>
        <v>810.3</v>
      </c>
      <c r="L3247" s="25" t="s">
        <v>707</v>
      </c>
      <c r="M3247" s="21">
        <f t="shared" si="220"/>
        <v>0</v>
      </c>
      <c r="N3247" s="861">
        <f t="shared" si="219"/>
        <v>810.3</v>
      </c>
      <c r="O3247" s="860" t="s">
        <v>6</v>
      </c>
      <c r="P3247" s="839" t="s">
        <v>173</v>
      </c>
      <c r="Q3247" s="840" t="s">
        <v>8</v>
      </c>
      <c r="R3247" s="841" t="s">
        <v>9</v>
      </c>
    </row>
    <row r="3248" spans="1:18" ht="15" hidden="1" customHeight="1">
      <c r="A3248" s="833">
        <v>118370</v>
      </c>
      <c r="B3248" s="834" t="s">
        <v>222</v>
      </c>
      <c r="C3248" s="834" t="s">
        <v>18</v>
      </c>
      <c r="D3248" s="834" t="s">
        <v>3</v>
      </c>
      <c r="E3248" s="835">
        <v>44532</v>
      </c>
      <c r="F3248" s="834" t="s">
        <v>71</v>
      </c>
      <c r="G3248" s="836" t="s">
        <v>223</v>
      </c>
      <c r="H3248" s="817" t="s">
        <v>73</v>
      </c>
      <c r="I3248" s="837">
        <v>10</v>
      </c>
      <c r="J3248" s="827">
        <v>150.59</v>
      </c>
      <c r="K3248" s="861">
        <f t="shared" si="218"/>
        <v>1505.9</v>
      </c>
      <c r="L3248" s="25" t="s">
        <v>707</v>
      </c>
      <c r="M3248" s="21">
        <f t="shared" si="220"/>
        <v>0</v>
      </c>
      <c r="N3248" s="861">
        <f t="shared" si="219"/>
        <v>1505.9</v>
      </c>
      <c r="O3248" s="860"/>
      <c r="P3248" s="839"/>
      <c r="Q3248" s="840" t="s">
        <v>8</v>
      </c>
      <c r="R3248" s="841" t="s">
        <v>86</v>
      </c>
    </row>
    <row r="3249" spans="1:18" ht="15" hidden="1" customHeight="1">
      <c r="A3249" s="833">
        <v>118488</v>
      </c>
      <c r="B3249" s="834" t="s">
        <v>604</v>
      </c>
      <c r="C3249" s="834" t="s">
        <v>401</v>
      </c>
      <c r="D3249" s="834" t="s">
        <v>3</v>
      </c>
      <c r="E3249" s="835">
        <v>44532</v>
      </c>
      <c r="F3249" s="834" t="s">
        <v>71</v>
      </c>
      <c r="G3249" s="836" t="s">
        <v>656</v>
      </c>
      <c r="H3249" s="817" t="s">
        <v>73</v>
      </c>
      <c r="I3249" s="837">
        <v>10</v>
      </c>
      <c r="J3249" s="827">
        <v>81.03</v>
      </c>
      <c r="K3249" s="861">
        <f t="shared" si="218"/>
        <v>810.3</v>
      </c>
      <c r="L3249" s="25" t="s">
        <v>707</v>
      </c>
      <c r="M3249" s="21">
        <f t="shared" si="220"/>
        <v>0</v>
      </c>
      <c r="N3249" s="861">
        <f t="shared" si="219"/>
        <v>810.3</v>
      </c>
      <c r="O3249" s="860" t="s">
        <v>6</v>
      </c>
      <c r="P3249" s="839" t="s">
        <v>173</v>
      </c>
      <c r="Q3249" s="840" t="s">
        <v>8</v>
      </c>
      <c r="R3249" s="841" t="s">
        <v>9</v>
      </c>
    </row>
    <row r="3250" spans="1:18" ht="15" hidden="1" customHeight="1">
      <c r="A3250" s="833">
        <v>119238</v>
      </c>
      <c r="B3250" s="834" t="s">
        <v>668</v>
      </c>
      <c r="C3250" s="834" t="s">
        <v>36</v>
      </c>
      <c r="D3250" s="834" t="s">
        <v>3</v>
      </c>
      <c r="E3250" s="835">
        <v>44532</v>
      </c>
      <c r="F3250" s="834" t="s">
        <v>71</v>
      </c>
      <c r="G3250" s="836" t="s">
        <v>656</v>
      </c>
      <c r="H3250" s="817" t="s">
        <v>73</v>
      </c>
      <c r="I3250" s="837">
        <v>10</v>
      </c>
      <c r="J3250" s="827">
        <v>132.15</v>
      </c>
      <c r="K3250" s="861">
        <f t="shared" si="218"/>
        <v>1321.5</v>
      </c>
      <c r="L3250" s="25" t="s">
        <v>707</v>
      </c>
      <c r="M3250" s="21">
        <f t="shared" si="220"/>
        <v>0</v>
      </c>
      <c r="N3250" s="861">
        <f t="shared" si="219"/>
        <v>1321.5</v>
      </c>
      <c r="O3250" s="860" t="s">
        <v>6</v>
      </c>
      <c r="P3250" s="839" t="s">
        <v>173</v>
      </c>
      <c r="Q3250" s="840" t="s">
        <v>8</v>
      </c>
      <c r="R3250" s="841" t="s">
        <v>9</v>
      </c>
    </row>
    <row r="3251" spans="1:18" ht="15" hidden="1" customHeight="1">
      <c r="A3251" s="833">
        <v>136050</v>
      </c>
      <c r="B3251" s="834" t="s">
        <v>669</v>
      </c>
      <c r="C3251" s="834" t="s">
        <v>36</v>
      </c>
      <c r="D3251" s="834" t="s">
        <v>3</v>
      </c>
      <c r="E3251" s="835">
        <v>44532</v>
      </c>
      <c r="F3251" s="834" t="s">
        <v>71</v>
      </c>
      <c r="G3251" s="836" t="s">
        <v>656</v>
      </c>
      <c r="H3251" s="817" t="s">
        <v>73</v>
      </c>
      <c r="I3251" s="837">
        <v>10</v>
      </c>
      <c r="J3251" s="827">
        <v>132.15</v>
      </c>
      <c r="K3251" s="861">
        <f t="shared" si="218"/>
        <v>1321.5</v>
      </c>
      <c r="L3251" s="25" t="s">
        <v>707</v>
      </c>
      <c r="M3251" s="21">
        <f t="shared" si="220"/>
        <v>0</v>
      </c>
      <c r="N3251" s="861">
        <f t="shared" si="219"/>
        <v>1321.5</v>
      </c>
      <c r="O3251" s="860" t="s">
        <v>6</v>
      </c>
      <c r="P3251" s="839" t="s">
        <v>173</v>
      </c>
      <c r="Q3251" s="840" t="s">
        <v>8</v>
      </c>
      <c r="R3251" s="841" t="s">
        <v>9</v>
      </c>
    </row>
    <row r="3252" spans="1:18" ht="15" hidden="1" customHeight="1">
      <c r="A3252" s="833">
        <v>139162</v>
      </c>
      <c r="B3252" s="834" t="s">
        <v>568</v>
      </c>
      <c r="C3252" s="834" t="s">
        <v>36</v>
      </c>
      <c r="D3252" s="834" t="s">
        <v>3</v>
      </c>
      <c r="E3252" s="835">
        <v>44532</v>
      </c>
      <c r="F3252" s="834" t="s">
        <v>71</v>
      </c>
      <c r="G3252" s="836" t="s">
        <v>656</v>
      </c>
      <c r="H3252" s="817" t="s">
        <v>73</v>
      </c>
      <c r="I3252" s="837">
        <v>10</v>
      </c>
      <c r="J3252" s="827">
        <v>132.15</v>
      </c>
      <c r="K3252" s="861">
        <f t="shared" si="218"/>
        <v>1321.5</v>
      </c>
      <c r="L3252" s="25" t="s">
        <v>707</v>
      </c>
      <c r="M3252" s="21">
        <f t="shared" si="220"/>
        <v>0</v>
      </c>
      <c r="N3252" s="861">
        <f t="shared" si="219"/>
        <v>1321.5</v>
      </c>
      <c r="O3252" s="860" t="s">
        <v>6</v>
      </c>
      <c r="P3252" s="839" t="s">
        <v>173</v>
      </c>
      <c r="Q3252" s="840" t="s">
        <v>8</v>
      </c>
      <c r="R3252" s="841" t="s">
        <v>9</v>
      </c>
    </row>
    <row r="3253" spans="1:18" ht="15" hidden="1" customHeight="1">
      <c r="A3253" s="833">
        <v>156150</v>
      </c>
      <c r="B3253" s="834" t="s">
        <v>579</v>
      </c>
      <c r="C3253" s="834" t="s">
        <v>39</v>
      </c>
      <c r="D3253" s="834" t="s">
        <v>3</v>
      </c>
      <c r="E3253" s="835">
        <v>44532</v>
      </c>
      <c r="F3253" s="834" t="s">
        <v>71</v>
      </c>
      <c r="G3253" s="836" t="s">
        <v>656</v>
      </c>
      <c r="H3253" s="817" t="s">
        <v>73</v>
      </c>
      <c r="I3253" s="837">
        <v>10</v>
      </c>
      <c r="J3253" s="827">
        <v>81.03</v>
      </c>
      <c r="K3253" s="861">
        <f t="shared" si="218"/>
        <v>810.3</v>
      </c>
      <c r="L3253" s="25" t="s">
        <v>707</v>
      </c>
      <c r="M3253" s="21">
        <f t="shared" si="220"/>
        <v>0</v>
      </c>
      <c r="N3253" s="861">
        <f t="shared" si="219"/>
        <v>810.3</v>
      </c>
      <c r="O3253" s="860" t="s">
        <v>6</v>
      </c>
      <c r="P3253" s="839" t="s">
        <v>173</v>
      </c>
      <c r="Q3253" s="840" t="s">
        <v>8</v>
      </c>
      <c r="R3253" s="841" t="s">
        <v>9</v>
      </c>
    </row>
    <row r="3254" spans="1:18" ht="15" hidden="1" customHeight="1">
      <c r="A3254" s="833">
        <v>188879</v>
      </c>
      <c r="B3254" s="834" t="s">
        <v>585</v>
      </c>
      <c r="C3254" s="834" t="s">
        <v>36</v>
      </c>
      <c r="D3254" s="834" t="s">
        <v>3</v>
      </c>
      <c r="E3254" s="835">
        <v>44532</v>
      </c>
      <c r="F3254" s="834" t="s">
        <v>71</v>
      </c>
      <c r="G3254" s="836" t="s">
        <v>656</v>
      </c>
      <c r="H3254" s="817" t="s">
        <v>73</v>
      </c>
      <c r="I3254" s="837">
        <v>10</v>
      </c>
      <c r="J3254" s="827">
        <v>132.15</v>
      </c>
      <c r="K3254" s="861">
        <f t="shared" si="218"/>
        <v>1321.5</v>
      </c>
      <c r="L3254" s="25" t="s">
        <v>707</v>
      </c>
      <c r="M3254" s="21">
        <f t="shared" si="220"/>
        <v>0</v>
      </c>
      <c r="N3254" s="861">
        <f t="shared" si="219"/>
        <v>1321.5</v>
      </c>
      <c r="O3254" s="860" t="s">
        <v>6</v>
      </c>
      <c r="P3254" s="839" t="s">
        <v>173</v>
      </c>
      <c r="Q3254" s="840" t="s">
        <v>8</v>
      </c>
      <c r="R3254" s="841" t="s">
        <v>9</v>
      </c>
    </row>
    <row r="3255" spans="1:18" ht="15" hidden="1" customHeight="1">
      <c r="A3255" s="833">
        <v>202852</v>
      </c>
      <c r="B3255" s="834" t="s">
        <v>703</v>
      </c>
      <c r="C3255" s="834" t="s">
        <v>39</v>
      </c>
      <c r="D3255" s="834" t="s">
        <v>3</v>
      </c>
      <c r="E3255" s="835">
        <v>44532</v>
      </c>
      <c r="F3255" s="834" t="s">
        <v>71</v>
      </c>
      <c r="G3255" s="836" t="s">
        <v>656</v>
      </c>
      <c r="H3255" s="817" t="s">
        <v>73</v>
      </c>
      <c r="I3255" s="837">
        <v>10</v>
      </c>
      <c r="J3255" s="827">
        <v>81.03</v>
      </c>
      <c r="K3255" s="861">
        <f t="shared" si="218"/>
        <v>810.3</v>
      </c>
      <c r="L3255" s="25" t="s">
        <v>707</v>
      </c>
      <c r="M3255" s="21">
        <f t="shared" si="220"/>
        <v>0</v>
      </c>
      <c r="N3255" s="861">
        <f t="shared" si="219"/>
        <v>810.3</v>
      </c>
      <c r="O3255" s="860" t="s">
        <v>6</v>
      </c>
      <c r="P3255" s="839" t="s">
        <v>173</v>
      </c>
      <c r="Q3255" s="840" t="s">
        <v>8</v>
      </c>
      <c r="R3255" s="841" t="s">
        <v>9</v>
      </c>
    </row>
    <row r="3256" spans="1:18" ht="15" hidden="1" customHeight="1">
      <c r="A3256" s="833">
        <v>210604</v>
      </c>
      <c r="B3256" s="834" t="s">
        <v>651</v>
      </c>
      <c r="C3256" s="834" t="s">
        <v>572</v>
      </c>
      <c r="D3256" s="834" t="s">
        <v>3</v>
      </c>
      <c r="E3256" s="835">
        <v>44532</v>
      </c>
      <c r="F3256" s="834" t="s">
        <v>71</v>
      </c>
      <c r="G3256" s="836" t="s">
        <v>656</v>
      </c>
      <c r="H3256" s="817" t="s">
        <v>73</v>
      </c>
      <c r="I3256" s="837">
        <v>10</v>
      </c>
      <c r="J3256" s="827">
        <v>70.81</v>
      </c>
      <c r="K3256" s="861">
        <f t="shared" si="218"/>
        <v>708.1</v>
      </c>
      <c r="L3256" s="25" t="s">
        <v>707</v>
      </c>
      <c r="M3256" s="21">
        <f t="shared" si="220"/>
        <v>0</v>
      </c>
      <c r="N3256" s="861">
        <f t="shared" si="219"/>
        <v>708.1</v>
      </c>
      <c r="O3256" s="860" t="s">
        <v>6</v>
      </c>
      <c r="P3256" s="839" t="s">
        <v>173</v>
      </c>
      <c r="Q3256" s="840" t="s">
        <v>8</v>
      </c>
      <c r="R3256" s="841" t="s">
        <v>9</v>
      </c>
    </row>
    <row r="3257" spans="1:18" ht="15" hidden="1" customHeight="1">
      <c r="A3257" s="833">
        <v>116532</v>
      </c>
      <c r="B3257" s="834" t="s">
        <v>550</v>
      </c>
      <c r="C3257" s="834" t="s">
        <v>209</v>
      </c>
      <c r="D3257" s="834" t="s">
        <v>3</v>
      </c>
      <c r="E3257" s="835">
        <v>44533</v>
      </c>
      <c r="F3257" s="834" t="s">
        <v>71</v>
      </c>
      <c r="G3257" s="836" t="s">
        <v>656</v>
      </c>
      <c r="H3257" s="817" t="s">
        <v>73</v>
      </c>
      <c r="I3257" s="837">
        <v>11.5</v>
      </c>
      <c r="J3257" s="827">
        <v>146.88999999999999</v>
      </c>
      <c r="K3257" s="861">
        <f t="shared" si="218"/>
        <v>1689.2349999999999</v>
      </c>
      <c r="L3257" s="25" t="s">
        <v>707</v>
      </c>
      <c r="M3257" s="21">
        <f t="shared" si="220"/>
        <v>0</v>
      </c>
      <c r="N3257" s="861">
        <f t="shared" si="219"/>
        <v>1689.2349999999999</v>
      </c>
      <c r="O3257" s="860" t="s">
        <v>6</v>
      </c>
      <c r="P3257" s="839" t="s">
        <v>173</v>
      </c>
      <c r="Q3257" s="840" t="s">
        <v>8</v>
      </c>
      <c r="R3257" s="841" t="s">
        <v>9</v>
      </c>
    </row>
    <row r="3258" spans="1:18" ht="15" hidden="1" customHeight="1">
      <c r="A3258" s="833">
        <v>117367</v>
      </c>
      <c r="B3258" s="834" t="s">
        <v>575</v>
      </c>
      <c r="C3258" s="834" t="s">
        <v>401</v>
      </c>
      <c r="D3258" s="834" t="s">
        <v>3</v>
      </c>
      <c r="E3258" s="835">
        <v>44533</v>
      </c>
      <c r="F3258" s="834" t="s">
        <v>71</v>
      </c>
      <c r="G3258" s="836" t="s">
        <v>656</v>
      </c>
      <c r="H3258" s="817" t="s">
        <v>73</v>
      </c>
      <c r="I3258" s="837">
        <v>11.5</v>
      </c>
      <c r="J3258" s="827">
        <v>81.03</v>
      </c>
      <c r="K3258" s="861">
        <f t="shared" si="218"/>
        <v>931.84500000000003</v>
      </c>
      <c r="L3258" s="25" t="s">
        <v>707</v>
      </c>
      <c r="M3258" s="21">
        <f t="shared" si="220"/>
        <v>0</v>
      </c>
      <c r="N3258" s="861">
        <f t="shared" si="219"/>
        <v>931.84500000000003</v>
      </c>
      <c r="O3258" s="860" t="s">
        <v>6</v>
      </c>
      <c r="P3258" s="839" t="s">
        <v>173</v>
      </c>
      <c r="Q3258" s="840" t="s">
        <v>8</v>
      </c>
      <c r="R3258" s="841" t="s">
        <v>9</v>
      </c>
    </row>
    <row r="3259" spans="1:18" ht="15" hidden="1" customHeight="1">
      <c r="A3259" s="833">
        <v>117537</v>
      </c>
      <c r="B3259" s="834" t="s">
        <v>582</v>
      </c>
      <c r="C3259" s="834" t="s">
        <v>59</v>
      </c>
      <c r="D3259" s="834" t="s">
        <v>3</v>
      </c>
      <c r="E3259" s="835">
        <v>44533</v>
      </c>
      <c r="F3259" s="834" t="s">
        <v>71</v>
      </c>
      <c r="G3259" s="836" t="s">
        <v>656</v>
      </c>
      <c r="H3259" s="817" t="s">
        <v>73</v>
      </c>
      <c r="I3259" s="837">
        <v>11.5</v>
      </c>
      <c r="J3259" s="827">
        <v>111.7</v>
      </c>
      <c r="K3259" s="861">
        <f t="shared" si="218"/>
        <v>1284.55</v>
      </c>
      <c r="L3259" s="25" t="s">
        <v>707</v>
      </c>
      <c r="M3259" s="21">
        <f t="shared" si="220"/>
        <v>0</v>
      </c>
      <c r="N3259" s="861">
        <f t="shared" si="219"/>
        <v>1284.55</v>
      </c>
      <c r="O3259" s="860" t="s">
        <v>6</v>
      </c>
      <c r="P3259" s="839" t="s">
        <v>173</v>
      </c>
      <c r="Q3259" s="840" t="s">
        <v>8</v>
      </c>
      <c r="R3259" s="841" t="s">
        <v>9</v>
      </c>
    </row>
    <row r="3260" spans="1:18" ht="15" hidden="1" customHeight="1">
      <c r="A3260" s="833">
        <v>117541</v>
      </c>
      <c r="B3260" s="834" t="s">
        <v>564</v>
      </c>
      <c r="C3260" s="834" t="s">
        <v>59</v>
      </c>
      <c r="D3260" s="834" t="s">
        <v>3</v>
      </c>
      <c r="E3260" s="835">
        <v>44533</v>
      </c>
      <c r="F3260" s="834" t="s">
        <v>71</v>
      </c>
      <c r="G3260" s="836" t="s">
        <v>656</v>
      </c>
      <c r="H3260" s="817" t="s">
        <v>73</v>
      </c>
      <c r="I3260" s="837">
        <v>11.5</v>
      </c>
      <c r="J3260" s="827">
        <v>111.7</v>
      </c>
      <c r="K3260" s="861">
        <f t="shared" si="218"/>
        <v>1284.55</v>
      </c>
      <c r="L3260" s="25" t="s">
        <v>707</v>
      </c>
      <c r="M3260" s="21">
        <f t="shared" si="220"/>
        <v>0</v>
      </c>
      <c r="N3260" s="861">
        <f t="shared" si="219"/>
        <v>1284.55</v>
      </c>
      <c r="O3260" s="860" t="s">
        <v>6</v>
      </c>
      <c r="P3260" s="839" t="s">
        <v>173</v>
      </c>
      <c r="Q3260" s="840" t="s">
        <v>8</v>
      </c>
      <c r="R3260" s="841" t="s">
        <v>9</v>
      </c>
    </row>
    <row r="3261" spans="1:18" ht="15" hidden="1" customHeight="1">
      <c r="A3261" s="833">
        <v>117741</v>
      </c>
      <c r="B3261" s="834" t="s">
        <v>193</v>
      </c>
      <c r="C3261" s="834" t="s">
        <v>39</v>
      </c>
      <c r="D3261" s="834" t="s">
        <v>3</v>
      </c>
      <c r="E3261" s="835">
        <v>44533</v>
      </c>
      <c r="F3261" s="834" t="s">
        <v>71</v>
      </c>
      <c r="G3261" s="836" t="s">
        <v>656</v>
      </c>
      <c r="H3261" s="817" t="s">
        <v>73</v>
      </c>
      <c r="I3261" s="837">
        <v>11.5</v>
      </c>
      <c r="J3261" s="827">
        <v>81.03</v>
      </c>
      <c r="K3261" s="861">
        <f t="shared" si="218"/>
        <v>931.84500000000003</v>
      </c>
      <c r="L3261" s="25" t="s">
        <v>707</v>
      </c>
      <c r="M3261" s="21">
        <f t="shared" si="220"/>
        <v>0</v>
      </c>
      <c r="N3261" s="861">
        <f t="shared" si="219"/>
        <v>931.84500000000003</v>
      </c>
      <c r="O3261" s="860" t="s">
        <v>6</v>
      </c>
      <c r="P3261" s="839" t="s">
        <v>173</v>
      </c>
      <c r="Q3261" s="840" t="s">
        <v>8</v>
      </c>
      <c r="R3261" s="841" t="s">
        <v>9</v>
      </c>
    </row>
    <row r="3262" spans="1:18" ht="15" hidden="1" customHeight="1">
      <c r="A3262" s="833">
        <v>118370</v>
      </c>
      <c r="B3262" s="834" t="s">
        <v>222</v>
      </c>
      <c r="C3262" s="834" t="s">
        <v>18</v>
      </c>
      <c r="D3262" s="834" t="s">
        <v>3</v>
      </c>
      <c r="E3262" s="835">
        <v>44533</v>
      </c>
      <c r="F3262" s="834" t="s">
        <v>71</v>
      </c>
      <c r="G3262" s="836" t="s">
        <v>223</v>
      </c>
      <c r="H3262" s="817" t="s">
        <v>73</v>
      </c>
      <c r="I3262" s="837">
        <v>11</v>
      </c>
      <c r="J3262" s="827">
        <v>150.59</v>
      </c>
      <c r="K3262" s="861">
        <f t="shared" si="218"/>
        <v>1656.49</v>
      </c>
      <c r="L3262" s="25" t="s">
        <v>707</v>
      </c>
      <c r="M3262" s="21">
        <f t="shared" si="220"/>
        <v>0</v>
      </c>
      <c r="N3262" s="861">
        <f t="shared" si="219"/>
        <v>1656.49</v>
      </c>
      <c r="O3262" s="860"/>
      <c r="P3262" s="839"/>
      <c r="Q3262" s="840" t="s">
        <v>8</v>
      </c>
      <c r="R3262" s="841" t="s">
        <v>86</v>
      </c>
    </row>
    <row r="3263" spans="1:18" ht="15" hidden="1" customHeight="1">
      <c r="A3263" s="833">
        <v>118488</v>
      </c>
      <c r="B3263" s="834" t="s">
        <v>604</v>
      </c>
      <c r="C3263" s="834" t="s">
        <v>401</v>
      </c>
      <c r="D3263" s="834" t="s">
        <v>3</v>
      </c>
      <c r="E3263" s="835">
        <v>44533</v>
      </c>
      <c r="F3263" s="834" t="s">
        <v>71</v>
      </c>
      <c r="G3263" s="836" t="s">
        <v>656</v>
      </c>
      <c r="H3263" s="817" t="s">
        <v>73</v>
      </c>
      <c r="I3263" s="837">
        <v>11.5</v>
      </c>
      <c r="J3263" s="827">
        <v>81.03</v>
      </c>
      <c r="K3263" s="861">
        <f t="shared" si="218"/>
        <v>931.84500000000003</v>
      </c>
      <c r="L3263" s="25" t="s">
        <v>707</v>
      </c>
      <c r="M3263" s="21">
        <f t="shared" si="220"/>
        <v>0</v>
      </c>
      <c r="N3263" s="861">
        <f t="shared" si="219"/>
        <v>931.84500000000003</v>
      </c>
      <c r="O3263" s="860" t="s">
        <v>6</v>
      </c>
      <c r="P3263" s="839" t="s">
        <v>173</v>
      </c>
      <c r="Q3263" s="840" t="s">
        <v>8</v>
      </c>
      <c r="R3263" s="841" t="s">
        <v>9</v>
      </c>
    </row>
    <row r="3264" spans="1:18" ht="15" hidden="1" customHeight="1">
      <c r="A3264" s="833">
        <v>119238</v>
      </c>
      <c r="B3264" s="834" t="s">
        <v>668</v>
      </c>
      <c r="C3264" s="834" t="s">
        <v>36</v>
      </c>
      <c r="D3264" s="834" t="s">
        <v>3</v>
      </c>
      <c r="E3264" s="835">
        <v>44533</v>
      </c>
      <c r="F3264" s="834" t="s">
        <v>71</v>
      </c>
      <c r="G3264" s="836" t="s">
        <v>656</v>
      </c>
      <c r="H3264" s="817" t="s">
        <v>73</v>
      </c>
      <c r="I3264" s="837">
        <v>11.5</v>
      </c>
      <c r="J3264" s="827">
        <v>132.15</v>
      </c>
      <c r="K3264" s="861">
        <f t="shared" si="218"/>
        <v>1519.7250000000001</v>
      </c>
      <c r="L3264" s="25" t="s">
        <v>707</v>
      </c>
      <c r="M3264" s="21">
        <f t="shared" si="220"/>
        <v>0</v>
      </c>
      <c r="N3264" s="861">
        <f t="shared" si="219"/>
        <v>1519.7250000000001</v>
      </c>
      <c r="O3264" s="860" t="s">
        <v>6</v>
      </c>
      <c r="P3264" s="839" t="s">
        <v>173</v>
      </c>
      <c r="Q3264" s="840" t="s">
        <v>8</v>
      </c>
      <c r="R3264" s="841" t="s">
        <v>9</v>
      </c>
    </row>
    <row r="3265" spans="1:18" ht="15" hidden="1" customHeight="1">
      <c r="A3265" s="833">
        <v>136050</v>
      </c>
      <c r="B3265" s="834" t="s">
        <v>669</v>
      </c>
      <c r="C3265" s="834" t="s">
        <v>36</v>
      </c>
      <c r="D3265" s="834" t="s">
        <v>3</v>
      </c>
      <c r="E3265" s="835">
        <v>44533</v>
      </c>
      <c r="F3265" s="834" t="s">
        <v>71</v>
      </c>
      <c r="G3265" s="836" t="s">
        <v>656</v>
      </c>
      <c r="H3265" s="817" t="s">
        <v>73</v>
      </c>
      <c r="I3265" s="837">
        <v>11.5</v>
      </c>
      <c r="J3265" s="827">
        <v>132.15</v>
      </c>
      <c r="K3265" s="861">
        <f t="shared" si="218"/>
        <v>1519.7250000000001</v>
      </c>
      <c r="L3265" s="25" t="s">
        <v>707</v>
      </c>
      <c r="M3265" s="21">
        <f t="shared" si="220"/>
        <v>0</v>
      </c>
      <c r="N3265" s="861">
        <f t="shared" si="219"/>
        <v>1519.7250000000001</v>
      </c>
      <c r="O3265" s="860" t="s">
        <v>6</v>
      </c>
      <c r="P3265" s="839" t="s">
        <v>173</v>
      </c>
      <c r="Q3265" s="840" t="s">
        <v>8</v>
      </c>
      <c r="R3265" s="841" t="s">
        <v>9</v>
      </c>
    </row>
    <row r="3266" spans="1:18" ht="15" hidden="1" customHeight="1">
      <c r="A3266" s="833">
        <v>139162</v>
      </c>
      <c r="B3266" s="834" t="s">
        <v>568</v>
      </c>
      <c r="C3266" s="834" t="s">
        <v>36</v>
      </c>
      <c r="D3266" s="834" t="s">
        <v>3</v>
      </c>
      <c r="E3266" s="835">
        <v>44533</v>
      </c>
      <c r="F3266" s="834" t="s">
        <v>71</v>
      </c>
      <c r="G3266" s="836" t="s">
        <v>656</v>
      </c>
      <c r="H3266" s="817" t="s">
        <v>73</v>
      </c>
      <c r="I3266" s="837">
        <v>11.5</v>
      </c>
      <c r="J3266" s="827">
        <v>132.15</v>
      </c>
      <c r="K3266" s="861">
        <f t="shared" si="218"/>
        <v>1519.7250000000001</v>
      </c>
      <c r="L3266" s="25" t="s">
        <v>707</v>
      </c>
      <c r="M3266" s="21">
        <f t="shared" si="220"/>
        <v>0</v>
      </c>
      <c r="N3266" s="861">
        <f t="shared" si="219"/>
        <v>1519.7250000000001</v>
      </c>
      <c r="O3266" s="860" t="s">
        <v>6</v>
      </c>
      <c r="P3266" s="839" t="s">
        <v>173</v>
      </c>
      <c r="Q3266" s="840" t="s">
        <v>8</v>
      </c>
      <c r="R3266" s="841" t="s">
        <v>9</v>
      </c>
    </row>
    <row r="3267" spans="1:18" ht="15" hidden="1" customHeight="1">
      <c r="A3267" s="833">
        <v>156150</v>
      </c>
      <c r="B3267" s="834" t="s">
        <v>579</v>
      </c>
      <c r="C3267" s="834" t="s">
        <v>39</v>
      </c>
      <c r="D3267" s="834" t="s">
        <v>3</v>
      </c>
      <c r="E3267" s="835">
        <v>44533</v>
      </c>
      <c r="F3267" s="834" t="s">
        <v>71</v>
      </c>
      <c r="G3267" s="836" t="s">
        <v>656</v>
      </c>
      <c r="H3267" s="817" t="s">
        <v>73</v>
      </c>
      <c r="I3267" s="837">
        <v>11.5</v>
      </c>
      <c r="J3267" s="827">
        <v>81.03</v>
      </c>
      <c r="K3267" s="861">
        <f t="shared" si="218"/>
        <v>931.84500000000003</v>
      </c>
      <c r="L3267" s="25" t="s">
        <v>707</v>
      </c>
      <c r="M3267" s="21">
        <f t="shared" si="220"/>
        <v>0</v>
      </c>
      <c r="N3267" s="861">
        <f t="shared" si="219"/>
        <v>931.84500000000003</v>
      </c>
      <c r="O3267" s="860" t="s">
        <v>6</v>
      </c>
      <c r="P3267" s="839" t="s">
        <v>173</v>
      </c>
      <c r="Q3267" s="840" t="s">
        <v>8</v>
      </c>
      <c r="R3267" s="841" t="s">
        <v>9</v>
      </c>
    </row>
    <row r="3268" spans="1:18" ht="15" hidden="1" customHeight="1">
      <c r="A3268" s="833">
        <v>188879</v>
      </c>
      <c r="B3268" s="834" t="s">
        <v>585</v>
      </c>
      <c r="C3268" s="834" t="s">
        <v>36</v>
      </c>
      <c r="D3268" s="834" t="s">
        <v>3</v>
      </c>
      <c r="E3268" s="835">
        <v>44533</v>
      </c>
      <c r="F3268" s="834" t="s">
        <v>71</v>
      </c>
      <c r="G3268" s="836" t="s">
        <v>656</v>
      </c>
      <c r="H3268" s="817" t="s">
        <v>73</v>
      </c>
      <c r="I3268" s="837">
        <v>11.5</v>
      </c>
      <c r="J3268" s="827">
        <v>132.15</v>
      </c>
      <c r="K3268" s="861">
        <f t="shared" si="218"/>
        <v>1519.7250000000001</v>
      </c>
      <c r="L3268" s="25" t="s">
        <v>707</v>
      </c>
      <c r="M3268" s="21">
        <f t="shared" si="220"/>
        <v>0</v>
      </c>
      <c r="N3268" s="861">
        <f t="shared" si="219"/>
        <v>1519.7250000000001</v>
      </c>
      <c r="O3268" s="860" t="s">
        <v>6</v>
      </c>
      <c r="P3268" s="839" t="s">
        <v>173</v>
      </c>
      <c r="Q3268" s="840" t="s">
        <v>8</v>
      </c>
      <c r="R3268" s="841" t="s">
        <v>9</v>
      </c>
    </row>
    <row r="3269" spans="1:18" ht="15" hidden="1" customHeight="1">
      <c r="A3269" s="833">
        <v>202852</v>
      </c>
      <c r="B3269" s="834" t="s">
        <v>703</v>
      </c>
      <c r="C3269" s="834" t="s">
        <v>39</v>
      </c>
      <c r="D3269" s="834" t="s">
        <v>3</v>
      </c>
      <c r="E3269" s="835">
        <v>44533</v>
      </c>
      <c r="F3269" s="834" t="s">
        <v>71</v>
      </c>
      <c r="G3269" s="836" t="s">
        <v>656</v>
      </c>
      <c r="H3269" s="817" t="s">
        <v>73</v>
      </c>
      <c r="I3269" s="837">
        <v>11.5</v>
      </c>
      <c r="J3269" s="827">
        <v>81.03</v>
      </c>
      <c r="K3269" s="861">
        <f t="shared" ref="K3269:K3332" si="221">J3269*I3269</f>
        <v>931.84500000000003</v>
      </c>
      <c r="L3269" s="25" t="s">
        <v>707</v>
      </c>
      <c r="M3269" s="21">
        <f t="shared" si="220"/>
        <v>0</v>
      </c>
      <c r="N3269" s="861">
        <f t="shared" si="219"/>
        <v>931.84500000000003</v>
      </c>
      <c r="O3269" s="860" t="s">
        <v>6</v>
      </c>
      <c r="P3269" s="839" t="s">
        <v>173</v>
      </c>
      <c r="Q3269" s="840" t="s">
        <v>8</v>
      </c>
      <c r="R3269" s="841" t="s">
        <v>9</v>
      </c>
    </row>
    <row r="3270" spans="1:18" ht="15" hidden="1" customHeight="1">
      <c r="A3270" s="833">
        <v>210604</v>
      </c>
      <c r="B3270" s="834" t="s">
        <v>651</v>
      </c>
      <c r="C3270" s="834" t="s">
        <v>572</v>
      </c>
      <c r="D3270" s="834" t="s">
        <v>3</v>
      </c>
      <c r="E3270" s="835">
        <v>44533</v>
      </c>
      <c r="F3270" s="834" t="s">
        <v>71</v>
      </c>
      <c r="G3270" s="836" t="s">
        <v>656</v>
      </c>
      <c r="H3270" s="817" t="s">
        <v>73</v>
      </c>
      <c r="I3270" s="837">
        <v>11.5</v>
      </c>
      <c r="J3270" s="827">
        <v>70.81</v>
      </c>
      <c r="K3270" s="861">
        <f t="shared" si="221"/>
        <v>814.31500000000005</v>
      </c>
      <c r="L3270" s="25" t="s">
        <v>707</v>
      </c>
      <c r="M3270" s="21">
        <f t="shared" si="220"/>
        <v>0</v>
      </c>
      <c r="N3270" s="861">
        <f t="shared" ref="N3270:N3333" si="222">K3270+M3270</f>
        <v>814.31500000000005</v>
      </c>
      <c r="O3270" s="860" t="s">
        <v>6</v>
      </c>
      <c r="P3270" s="839" t="s">
        <v>173</v>
      </c>
      <c r="Q3270" s="840" t="s">
        <v>8</v>
      </c>
      <c r="R3270" s="841" t="s">
        <v>9</v>
      </c>
    </row>
    <row r="3271" spans="1:18" ht="15" hidden="1" customHeight="1">
      <c r="A3271" s="833">
        <v>116532</v>
      </c>
      <c r="B3271" s="834" t="s">
        <v>550</v>
      </c>
      <c r="C3271" s="834" t="s">
        <v>209</v>
      </c>
      <c r="D3271" s="834" t="s">
        <v>3</v>
      </c>
      <c r="E3271" s="835">
        <v>44534</v>
      </c>
      <c r="F3271" s="834" t="s">
        <v>71</v>
      </c>
      <c r="G3271" s="836" t="s">
        <v>708</v>
      </c>
      <c r="H3271" s="817" t="s">
        <v>73</v>
      </c>
      <c r="I3271" s="837">
        <v>11.5</v>
      </c>
      <c r="J3271" s="827">
        <v>146.88999999999999</v>
      </c>
      <c r="K3271" s="861">
        <f t="shared" si="221"/>
        <v>1689.2349999999999</v>
      </c>
      <c r="L3271" s="25" t="s">
        <v>707</v>
      </c>
      <c r="M3271" s="21">
        <f t="shared" ref="M3271:M3334" si="223">IFERROR(ROUND(L3271,2),0)</f>
        <v>0</v>
      </c>
      <c r="N3271" s="861">
        <f t="shared" si="222"/>
        <v>1689.2349999999999</v>
      </c>
      <c r="O3271" s="860" t="s">
        <v>6</v>
      </c>
      <c r="P3271" s="839" t="s">
        <v>109</v>
      </c>
      <c r="Q3271" s="840" t="s">
        <v>8</v>
      </c>
      <c r="R3271" s="841" t="s">
        <v>9</v>
      </c>
    </row>
    <row r="3272" spans="1:18" ht="15" hidden="1" customHeight="1">
      <c r="A3272" s="833">
        <v>117367</v>
      </c>
      <c r="B3272" s="834" t="s">
        <v>575</v>
      </c>
      <c r="C3272" s="834" t="s">
        <v>401</v>
      </c>
      <c r="D3272" s="834" t="s">
        <v>3</v>
      </c>
      <c r="E3272" s="835">
        <v>44534</v>
      </c>
      <c r="F3272" s="834" t="s">
        <v>71</v>
      </c>
      <c r="G3272" s="836" t="s">
        <v>708</v>
      </c>
      <c r="H3272" s="817" t="s">
        <v>73</v>
      </c>
      <c r="I3272" s="837">
        <v>11.5</v>
      </c>
      <c r="J3272" s="827">
        <v>81.03</v>
      </c>
      <c r="K3272" s="861">
        <f t="shared" si="221"/>
        <v>931.84500000000003</v>
      </c>
      <c r="L3272" s="25" t="s">
        <v>707</v>
      </c>
      <c r="M3272" s="21">
        <f t="shared" si="223"/>
        <v>0</v>
      </c>
      <c r="N3272" s="861">
        <f t="shared" si="222"/>
        <v>931.84500000000003</v>
      </c>
      <c r="O3272" s="860" t="s">
        <v>6</v>
      </c>
      <c r="P3272" s="839" t="s">
        <v>109</v>
      </c>
      <c r="Q3272" s="840" t="s">
        <v>8</v>
      </c>
      <c r="R3272" s="841" t="s">
        <v>9</v>
      </c>
    </row>
    <row r="3273" spans="1:18" ht="15" hidden="1" customHeight="1">
      <c r="A3273" s="833">
        <v>117537</v>
      </c>
      <c r="B3273" s="834" t="s">
        <v>582</v>
      </c>
      <c r="C3273" s="834" t="s">
        <v>59</v>
      </c>
      <c r="D3273" s="834" t="s">
        <v>3</v>
      </c>
      <c r="E3273" s="835">
        <v>44534</v>
      </c>
      <c r="F3273" s="834" t="s">
        <v>71</v>
      </c>
      <c r="G3273" s="836" t="s">
        <v>708</v>
      </c>
      <c r="H3273" s="817" t="s">
        <v>73</v>
      </c>
      <c r="I3273" s="837">
        <v>11.5</v>
      </c>
      <c r="J3273" s="827">
        <v>111.7</v>
      </c>
      <c r="K3273" s="861">
        <f t="shared" si="221"/>
        <v>1284.55</v>
      </c>
      <c r="L3273" s="25" t="s">
        <v>707</v>
      </c>
      <c r="M3273" s="21">
        <f t="shared" si="223"/>
        <v>0</v>
      </c>
      <c r="N3273" s="861">
        <f t="shared" si="222"/>
        <v>1284.55</v>
      </c>
      <c r="O3273" s="860" t="s">
        <v>6</v>
      </c>
      <c r="P3273" s="839" t="s">
        <v>109</v>
      </c>
      <c r="Q3273" s="840" t="s">
        <v>8</v>
      </c>
      <c r="R3273" s="841" t="s">
        <v>9</v>
      </c>
    </row>
    <row r="3274" spans="1:18" ht="15" hidden="1" customHeight="1">
      <c r="A3274" s="833">
        <v>117541</v>
      </c>
      <c r="B3274" s="834" t="s">
        <v>564</v>
      </c>
      <c r="C3274" s="834" t="s">
        <v>59</v>
      </c>
      <c r="D3274" s="834" t="s">
        <v>3</v>
      </c>
      <c r="E3274" s="835">
        <v>44534</v>
      </c>
      <c r="F3274" s="834" t="s">
        <v>71</v>
      </c>
      <c r="G3274" s="836" t="s">
        <v>708</v>
      </c>
      <c r="H3274" s="817" t="s">
        <v>73</v>
      </c>
      <c r="I3274" s="837">
        <v>11.5</v>
      </c>
      <c r="J3274" s="827">
        <v>111.7</v>
      </c>
      <c r="K3274" s="861">
        <f t="shared" si="221"/>
        <v>1284.55</v>
      </c>
      <c r="L3274" s="25" t="s">
        <v>707</v>
      </c>
      <c r="M3274" s="21">
        <f t="shared" si="223"/>
        <v>0</v>
      </c>
      <c r="N3274" s="861">
        <f t="shared" si="222"/>
        <v>1284.55</v>
      </c>
      <c r="O3274" s="860" t="s">
        <v>6</v>
      </c>
      <c r="P3274" s="839" t="s">
        <v>109</v>
      </c>
      <c r="Q3274" s="840" t="s">
        <v>8</v>
      </c>
      <c r="R3274" s="841" t="s">
        <v>9</v>
      </c>
    </row>
    <row r="3275" spans="1:18" ht="15" hidden="1" customHeight="1">
      <c r="A3275" s="833">
        <v>117741</v>
      </c>
      <c r="B3275" s="834" t="s">
        <v>193</v>
      </c>
      <c r="C3275" s="834" t="s">
        <v>39</v>
      </c>
      <c r="D3275" s="834" t="s">
        <v>3</v>
      </c>
      <c r="E3275" s="835">
        <v>44534</v>
      </c>
      <c r="F3275" s="834" t="s">
        <v>71</v>
      </c>
      <c r="G3275" s="836" t="s">
        <v>708</v>
      </c>
      <c r="H3275" s="817" t="s">
        <v>73</v>
      </c>
      <c r="I3275" s="837">
        <v>11.5</v>
      </c>
      <c r="J3275" s="827">
        <v>81.03</v>
      </c>
      <c r="K3275" s="861">
        <f t="shared" si="221"/>
        <v>931.84500000000003</v>
      </c>
      <c r="L3275" s="25" t="s">
        <v>707</v>
      </c>
      <c r="M3275" s="21">
        <f t="shared" si="223"/>
        <v>0</v>
      </c>
      <c r="N3275" s="861">
        <f t="shared" si="222"/>
        <v>931.84500000000003</v>
      </c>
      <c r="O3275" s="860" t="s">
        <v>6</v>
      </c>
      <c r="P3275" s="839" t="s">
        <v>109</v>
      </c>
      <c r="Q3275" s="840" t="s">
        <v>8</v>
      </c>
      <c r="R3275" s="841" t="s">
        <v>9</v>
      </c>
    </row>
    <row r="3276" spans="1:18" ht="15" hidden="1" customHeight="1">
      <c r="A3276" s="833">
        <v>118370</v>
      </c>
      <c r="B3276" s="834" t="s">
        <v>222</v>
      </c>
      <c r="C3276" s="834" t="s">
        <v>18</v>
      </c>
      <c r="D3276" s="834" t="s">
        <v>3</v>
      </c>
      <c r="E3276" s="835">
        <v>44534</v>
      </c>
      <c r="F3276" s="834" t="s">
        <v>71</v>
      </c>
      <c r="G3276" s="836" t="s">
        <v>223</v>
      </c>
      <c r="H3276" s="817" t="s">
        <v>73</v>
      </c>
      <c r="I3276" s="837">
        <v>11</v>
      </c>
      <c r="J3276" s="827">
        <v>150.59</v>
      </c>
      <c r="K3276" s="861">
        <f t="shared" si="221"/>
        <v>1656.49</v>
      </c>
      <c r="L3276" s="25" t="s">
        <v>707</v>
      </c>
      <c r="M3276" s="21">
        <f t="shared" si="223"/>
        <v>0</v>
      </c>
      <c r="N3276" s="861">
        <f t="shared" si="222"/>
        <v>1656.49</v>
      </c>
      <c r="O3276" s="860"/>
      <c r="P3276" s="839"/>
      <c r="Q3276" s="840" t="s">
        <v>8</v>
      </c>
      <c r="R3276" s="841" t="s">
        <v>86</v>
      </c>
    </row>
    <row r="3277" spans="1:18" ht="15" hidden="1" customHeight="1">
      <c r="A3277" s="833">
        <v>118488</v>
      </c>
      <c r="B3277" s="834" t="s">
        <v>604</v>
      </c>
      <c r="C3277" s="834" t="s">
        <v>401</v>
      </c>
      <c r="D3277" s="834" t="s">
        <v>3</v>
      </c>
      <c r="E3277" s="835">
        <v>44534</v>
      </c>
      <c r="F3277" s="834" t="s">
        <v>71</v>
      </c>
      <c r="G3277" s="836" t="s">
        <v>708</v>
      </c>
      <c r="H3277" s="817" t="s">
        <v>73</v>
      </c>
      <c r="I3277" s="837">
        <v>6.5</v>
      </c>
      <c r="J3277" s="827">
        <v>81.03</v>
      </c>
      <c r="K3277" s="861">
        <f t="shared" si="221"/>
        <v>526.69500000000005</v>
      </c>
      <c r="L3277" s="25" t="s">
        <v>707</v>
      </c>
      <c r="M3277" s="21">
        <f t="shared" si="223"/>
        <v>0</v>
      </c>
      <c r="N3277" s="861">
        <f t="shared" si="222"/>
        <v>526.69500000000005</v>
      </c>
      <c r="O3277" s="860" t="s">
        <v>6</v>
      </c>
      <c r="P3277" s="839" t="s">
        <v>109</v>
      </c>
      <c r="Q3277" s="840" t="s">
        <v>8</v>
      </c>
      <c r="R3277" s="841" t="s">
        <v>9</v>
      </c>
    </row>
    <row r="3278" spans="1:18" ht="15" hidden="1" customHeight="1">
      <c r="A3278" s="833">
        <v>119238</v>
      </c>
      <c r="B3278" s="834" t="s">
        <v>668</v>
      </c>
      <c r="C3278" s="834" t="s">
        <v>36</v>
      </c>
      <c r="D3278" s="834" t="s">
        <v>3</v>
      </c>
      <c r="E3278" s="835">
        <v>44534</v>
      </c>
      <c r="F3278" s="834" t="s">
        <v>71</v>
      </c>
      <c r="G3278" s="836" t="s">
        <v>708</v>
      </c>
      <c r="H3278" s="817" t="s">
        <v>73</v>
      </c>
      <c r="I3278" s="837">
        <v>11.5</v>
      </c>
      <c r="J3278" s="827">
        <v>132.15</v>
      </c>
      <c r="K3278" s="861">
        <f t="shared" si="221"/>
        <v>1519.7250000000001</v>
      </c>
      <c r="L3278" s="25" t="s">
        <v>707</v>
      </c>
      <c r="M3278" s="21">
        <f t="shared" si="223"/>
        <v>0</v>
      </c>
      <c r="N3278" s="861">
        <f t="shared" si="222"/>
        <v>1519.7250000000001</v>
      </c>
      <c r="O3278" s="860" t="s">
        <v>6</v>
      </c>
      <c r="P3278" s="839" t="s">
        <v>109</v>
      </c>
      <c r="Q3278" s="840" t="s">
        <v>8</v>
      </c>
      <c r="R3278" s="841" t="s">
        <v>9</v>
      </c>
    </row>
    <row r="3279" spans="1:18" ht="15" hidden="1" customHeight="1">
      <c r="A3279" s="833">
        <v>136050</v>
      </c>
      <c r="B3279" s="834" t="s">
        <v>669</v>
      </c>
      <c r="C3279" s="834" t="s">
        <v>36</v>
      </c>
      <c r="D3279" s="834" t="s">
        <v>3</v>
      </c>
      <c r="E3279" s="835">
        <v>44534</v>
      </c>
      <c r="F3279" s="834" t="s">
        <v>71</v>
      </c>
      <c r="G3279" s="836" t="s">
        <v>708</v>
      </c>
      <c r="H3279" s="817" t="s">
        <v>73</v>
      </c>
      <c r="I3279" s="837">
        <v>6.5</v>
      </c>
      <c r="J3279" s="827">
        <v>132.15</v>
      </c>
      <c r="K3279" s="861">
        <f t="shared" si="221"/>
        <v>858.97500000000002</v>
      </c>
      <c r="L3279" s="25" t="s">
        <v>707</v>
      </c>
      <c r="M3279" s="21">
        <f t="shared" si="223"/>
        <v>0</v>
      </c>
      <c r="N3279" s="861">
        <f t="shared" si="222"/>
        <v>858.97500000000002</v>
      </c>
      <c r="O3279" s="860" t="s">
        <v>6</v>
      </c>
      <c r="P3279" s="839" t="s">
        <v>109</v>
      </c>
      <c r="Q3279" s="840" t="s">
        <v>8</v>
      </c>
      <c r="R3279" s="841" t="s">
        <v>9</v>
      </c>
    </row>
    <row r="3280" spans="1:18" ht="15" hidden="1" customHeight="1">
      <c r="A3280" s="833">
        <v>139162</v>
      </c>
      <c r="B3280" s="834" t="s">
        <v>568</v>
      </c>
      <c r="C3280" s="834" t="s">
        <v>36</v>
      </c>
      <c r="D3280" s="834" t="s">
        <v>3</v>
      </c>
      <c r="E3280" s="835">
        <v>44534</v>
      </c>
      <c r="F3280" s="834" t="s">
        <v>71</v>
      </c>
      <c r="G3280" s="836" t="s">
        <v>708</v>
      </c>
      <c r="H3280" s="817" t="s">
        <v>73</v>
      </c>
      <c r="I3280" s="837">
        <v>11.5</v>
      </c>
      <c r="J3280" s="827">
        <v>132.15</v>
      </c>
      <c r="K3280" s="861">
        <f t="shared" si="221"/>
        <v>1519.7250000000001</v>
      </c>
      <c r="L3280" s="25" t="s">
        <v>707</v>
      </c>
      <c r="M3280" s="21">
        <f t="shared" si="223"/>
        <v>0</v>
      </c>
      <c r="N3280" s="861">
        <f t="shared" si="222"/>
        <v>1519.7250000000001</v>
      </c>
      <c r="O3280" s="860" t="s">
        <v>6</v>
      </c>
      <c r="P3280" s="839" t="s">
        <v>109</v>
      </c>
      <c r="Q3280" s="840" t="s">
        <v>8</v>
      </c>
      <c r="R3280" s="841" t="s">
        <v>9</v>
      </c>
    </row>
    <row r="3281" spans="1:18" ht="15" hidden="1" customHeight="1">
      <c r="A3281" s="833">
        <v>156150</v>
      </c>
      <c r="B3281" s="834" t="s">
        <v>579</v>
      </c>
      <c r="C3281" s="834" t="s">
        <v>39</v>
      </c>
      <c r="D3281" s="834" t="s">
        <v>3</v>
      </c>
      <c r="E3281" s="835">
        <v>44534</v>
      </c>
      <c r="F3281" s="834" t="s">
        <v>71</v>
      </c>
      <c r="G3281" s="836" t="s">
        <v>708</v>
      </c>
      <c r="H3281" s="817" t="s">
        <v>73</v>
      </c>
      <c r="I3281" s="837">
        <v>11.5</v>
      </c>
      <c r="J3281" s="827">
        <v>81.03</v>
      </c>
      <c r="K3281" s="861">
        <f t="shared" si="221"/>
        <v>931.84500000000003</v>
      </c>
      <c r="L3281" s="25" t="s">
        <v>707</v>
      </c>
      <c r="M3281" s="21">
        <f t="shared" si="223"/>
        <v>0</v>
      </c>
      <c r="N3281" s="861">
        <f t="shared" si="222"/>
        <v>931.84500000000003</v>
      </c>
      <c r="O3281" s="860" t="s">
        <v>6</v>
      </c>
      <c r="P3281" s="839" t="s">
        <v>109</v>
      </c>
      <c r="Q3281" s="840" t="s">
        <v>8</v>
      </c>
      <c r="R3281" s="841" t="s">
        <v>9</v>
      </c>
    </row>
    <row r="3282" spans="1:18" ht="15" hidden="1" customHeight="1">
      <c r="A3282" s="833">
        <v>188879</v>
      </c>
      <c r="B3282" s="834" t="s">
        <v>585</v>
      </c>
      <c r="C3282" s="834" t="s">
        <v>36</v>
      </c>
      <c r="D3282" s="834" t="s">
        <v>3</v>
      </c>
      <c r="E3282" s="835">
        <v>44534</v>
      </c>
      <c r="F3282" s="834" t="s">
        <v>71</v>
      </c>
      <c r="G3282" s="836" t="s">
        <v>708</v>
      </c>
      <c r="H3282" s="817" t="s">
        <v>73</v>
      </c>
      <c r="I3282" s="837">
        <v>6.5</v>
      </c>
      <c r="J3282" s="827">
        <v>132.15</v>
      </c>
      <c r="K3282" s="861">
        <f t="shared" si="221"/>
        <v>858.97500000000002</v>
      </c>
      <c r="L3282" s="25" t="s">
        <v>707</v>
      </c>
      <c r="M3282" s="21">
        <f t="shared" si="223"/>
        <v>0</v>
      </c>
      <c r="N3282" s="861">
        <f t="shared" si="222"/>
        <v>858.97500000000002</v>
      </c>
      <c r="O3282" s="860" t="s">
        <v>6</v>
      </c>
      <c r="P3282" s="839" t="s">
        <v>109</v>
      </c>
      <c r="Q3282" s="840" t="s">
        <v>8</v>
      </c>
      <c r="R3282" s="841" t="s">
        <v>9</v>
      </c>
    </row>
    <row r="3283" spans="1:18" ht="15" hidden="1" customHeight="1">
      <c r="A3283" s="833">
        <v>202852</v>
      </c>
      <c r="B3283" s="834" t="s">
        <v>703</v>
      </c>
      <c r="C3283" s="834" t="s">
        <v>39</v>
      </c>
      <c r="D3283" s="834" t="s">
        <v>3</v>
      </c>
      <c r="E3283" s="835">
        <v>44534</v>
      </c>
      <c r="F3283" s="834" t="s">
        <v>71</v>
      </c>
      <c r="G3283" s="836" t="s">
        <v>708</v>
      </c>
      <c r="H3283" s="817" t="s">
        <v>73</v>
      </c>
      <c r="I3283" s="837">
        <v>11.5</v>
      </c>
      <c r="J3283" s="827">
        <v>81.03</v>
      </c>
      <c r="K3283" s="861">
        <f t="shared" si="221"/>
        <v>931.84500000000003</v>
      </c>
      <c r="L3283" s="25" t="s">
        <v>707</v>
      </c>
      <c r="M3283" s="21">
        <f t="shared" si="223"/>
        <v>0</v>
      </c>
      <c r="N3283" s="861">
        <f t="shared" si="222"/>
        <v>931.84500000000003</v>
      </c>
      <c r="O3283" s="860" t="s">
        <v>6</v>
      </c>
      <c r="P3283" s="839" t="s">
        <v>109</v>
      </c>
      <c r="Q3283" s="840" t="s">
        <v>8</v>
      </c>
      <c r="R3283" s="841" t="s">
        <v>9</v>
      </c>
    </row>
    <row r="3284" spans="1:18" ht="15" hidden="1" customHeight="1">
      <c r="A3284" s="833">
        <v>210604</v>
      </c>
      <c r="B3284" s="834" t="s">
        <v>651</v>
      </c>
      <c r="C3284" s="834" t="s">
        <v>572</v>
      </c>
      <c r="D3284" s="834" t="s">
        <v>3</v>
      </c>
      <c r="E3284" s="835">
        <v>44534</v>
      </c>
      <c r="F3284" s="834" t="s">
        <v>71</v>
      </c>
      <c r="G3284" s="836" t="s">
        <v>708</v>
      </c>
      <c r="H3284" s="817" t="s">
        <v>73</v>
      </c>
      <c r="I3284" s="837">
        <v>11.5</v>
      </c>
      <c r="J3284" s="827">
        <v>70.81</v>
      </c>
      <c r="K3284" s="861">
        <f t="shared" si="221"/>
        <v>814.31500000000005</v>
      </c>
      <c r="L3284" s="25" t="s">
        <v>707</v>
      </c>
      <c r="M3284" s="21">
        <f t="shared" si="223"/>
        <v>0</v>
      </c>
      <c r="N3284" s="861">
        <f t="shared" si="222"/>
        <v>814.31500000000005</v>
      </c>
      <c r="O3284" s="860" t="s">
        <v>6</v>
      </c>
      <c r="P3284" s="839" t="s">
        <v>109</v>
      </c>
      <c r="Q3284" s="840" t="s">
        <v>8</v>
      </c>
      <c r="R3284" s="841" t="s">
        <v>9</v>
      </c>
    </row>
    <row r="3285" spans="1:18" ht="15" hidden="1" customHeight="1">
      <c r="A3285" s="833">
        <v>116532</v>
      </c>
      <c r="B3285" s="834" t="s">
        <v>550</v>
      </c>
      <c r="C3285" s="834" t="s">
        <v>209</v>
      </c>
      <c r="D3285" s="834" t="s">
        <v>3</v>
      </c>
      <c r="E3285" s="835">
        <v>44535</v>
      </c>
      <c r="F3285" s="834" t="s">
        <v>71</v>
      </c>
      <c r="G3285" s="836" t="s">
        <v>709</v>
      </c>
      <c r="H3285" s="817" t="s">
        <v>73</v>
      </c>
      <c r="I3285" s="837">
        <v>11</v>
      </c>
      <c r="J3285" s="827">
        <v>146.88999999999999</v>
      </c>
      <c r="K3285" s="861">
        <f t="shared" si="221"/>
        <v>1615.79</v>
      </c>
      <c r="L3285" s="25" t="s">
        <v>707</v>
      </c>
      <c r="M3285" s="21">
        <f t="shared" si="223"/>
        <v>0</v>
      </c>
      <c r="N3285" s="861">
        <f t="shared" si="222"/>
        <v>1615.79</v>
      </c>
      <c r="O3285" s="860" t="s">
        <v>6</v>
      </c>
      <c r="P3285" s="839" t="s">
        <v>109</v>
      </c>
      <c r="Q3285" s="840" t="s">
        <v>8</v>
      </c>
      <c r="R3285" s="841" t="s">
        <v>9</v>
      </c>
    </row>
    <row r="3286" spans="1:18" ht="15" hidden="1" customHeight="1">
      <c r="A3286" s="833">
        <v>117367</v>
      </c>
      <c r="B3286" s="834" t="s">
        <v>575</v>
      </c>
      <c r="C3286" s="834" t="s">
        <v>401</v>
      </c>
      <c r="D3286" s="834" t="s">
        <v>3</v>
      </c>
      <c r="E3286" s="835">
        <v>44535</v>
      </c>
      <c r="F3286" s="834" t="s">
        <v>71</v>
      </c>
      <c r="G3286" s="836" t="s">
        <v>709</v>
      </c>
      <c r="H3286" s="817" t="s">
        <v>73</v>
      </c>
      <c r="I3286" s="837">
        <v>11</v>
      </c>
      <c r="J3286" s="827">
        <v>81.03</v>
      </c>
      <c r="K3286" s="861">
        <f t="shared" si="221"/>
        <v>891.33</v>
      </c>
      <c r="L3286" s="25" t="s">
        <v>707</v>
      </c>
      <c r="M3286" s="21">
        <f t="shared" si="223"/>
        <v>0</v>
      </c>
      <c r="N3286" s="861">
        <f t="shared" si="222"/>
        <v>891.33</v>
      </c>
      <c r="O3286" s="860" t="s">
        <v>6</v>
      </c>
      <c r="P3286" s="839" t="s">
        <v>109</v>
      </c>
      <c r="Q3286" s="840" t="s">
        <v>8</v>
      </c>
      <c r="R3286" s="841" t="s">
        <v>9</v>
      </c>
    </row>
    <row r="3287" spans="1:18" ht="15" hidden="1" customHeight="1">
      <c r="A3287" s="833">
        <v>117537</v>
      </c>
      <c r="B3287" s="834" t="s">
        <v>582</v>
      </c>
      <c r="C3287" s="834" t="s">
        <v>59</v>
      </c>
      <c r="D3287" s="834" t="s">
        <v>3</v>
      </c>
      <c r="E3287" s="835">
        <v>44535</v>
      </c>
      <c r="F3287" s="834" t="s">
        <v>71</v>
      </c>
      <c r="G3287" s="836" t="s">
        <v>709</v>
      </c>
      <c r="H3287" s="817" t="s">
        <v>73</v>
      </c>
      <c r="I3287" s="837">
        <v>11</v>
      </c>
      <c r="J3287" s="827">
        <v>111.7</v>
      </c>
      <c r="K3287" s="861">
        <f t="shared" si="221"/>
        <v>1228.7</v>
      </c>
      <c r="L3287" s="25" t="s">
        <v>707</v>
      </c>
      <c r="M3287" s="21">
        <f t="shared" si="223"/>
        <v>0</v>
      </c>
      <c r="N3287" s="861">
        <f t="shared" si="222"/>
        <v>1228.7</v>
      </c>
      <c r="O3287" s="860" t="s">
        <v>6</v>
      </c>
      <c r="P3287" s="839" t="s">
        <v>109</v>
      </c>
      <c r="Q3287" s="840" t="s">
        <v>8</v>
      </c>
      <c r="R3287" s="841" t="s">
        <v>9</v>
      </c>
    </row>
    <row r="3288" spans="1:18" ht="15" hidden="1" customHeight="1">
      <c r="A3288" s="833">
        <v>117541</v>
      </c>
      <c r="B3288" s="834" t="s">
        <v>564</v>
      </c>
      <c r="C3288" s="834" t="s">
        <v>59</v>
      </c>
      <c r="D3288" s="834" t="s">
        <v>3</v>
      </c>
      <c r="E3288" s="835">
        <v>44535</v>
      </c>
      <c r="F3288" s="834" t="s">
        <v>71</v>
      </c>
      <c r="G3288" s="836" t="s">
        <v>709</v>
      </c>
      <c r="H3288" s="817" t="s">
        <v>73</v>
      </c>
      <c r="I3288" s="837">
        <v>11</v>
      </c>
      <c r="J3288" s="827">
        <v>111.7</v>
      </c>
      <c r="K3288" s="861">
        <f t="shared" si="221"/>
        <v>1228.7</v>
      </c>
      <c r="L3288" s="25" t="s">
        <v>707</v>
      </c>
      <c r="M3288" s="21">
        <f t="shared" si="223"/>
        <v>0</v>
      </c>
      <c r="N3288" s="861">
        <f t="shared" si="222"/>
        <v>1228.7</v>
      </c>
      <c r="O3288" s="860" t="s">
        <v>6</v>
      </c>
      <c r="P3288" s="839" t="s">
        <v>109</v>
      </c>
      <c r="Q3288" s="840" t="s">
        <v>8</v>
      </c>
      <c r="R3288" s="841" t="s">
        <v>9</v>
      </c>
    </row>
    <row r="3289" spans="1:18" ht="15" hidden="1" customHeight="1">
      <c r="A3289" s="833">
        <v>117741</v>
      </c>
      <c r="B3289" s="834" t="s">
        <v>193</v>
      </c>
      <c r="C3289" s="834" t="s">
        <v>39</v>
      </c>
      <c r="D3289" s="834" t="s">
        <v>3</v>
      </c>
      <c r="E3289" s="835">
        <v>44535</v>
      </c>
      <c r="F3289" s="834" t="s">
        <v>71</v>
      </c>
      <c r="G3289" s="836" t="s">
        <v>709</v>
      </c>
      <c r="H3289" s="817" t="s">
        <v>73</v>
      </c>
      <c r="I3289" s="837">
        <v>11</v>
      </c>
      <c r="J3289" s="827">
        <v>81.03</v>
      </c>
      <c r="K3289" s="861">
        <f t="shared" si="221"/>
        <v>891.33</v>
      </c>
      <c r="L3289" s="25" t="s">
        <v>707</v>
      </c>
      <c r="M3289" s="21">
        <f t="shared" si="223"/>
        <v>0</v>
      </c>
      <c r="N3289" s="861">
        <f t="shared" si="222"/>
        <v>891.33</v>
      </c>
      <c r="O3289" s="860" t="s">
        <v>6</v>
      </c>
      <c r="P3289" s="839" t="s">
        <v>109</v>
      </c>
      <c r="Q3289" s="840" t="s">
        <v>8</v>
      </c>
      <c r="R3289" s="841" t="s">
        <v>9</v>
      </c>
    </row>
    <row r="3290" spans="1:18" ht="15" hidden="1" customHeight="1">
      <c r="A3290" s="833">
        <v>118370</v>
      </c>
      <c r="B3290" s="834" t="s">
        <v>222</v>
      </c>
      <c r="C3290" s="834" t="s">
        <v>18</v>
      </c>
      <c r="D3290" s="834" t="s">
        <v>3</v>
      </c>
      <c r="E3290" s="835">
        <v>44535</v>
      </c>
      <c r="F3290" s="834" t="s">
        <v>71</v>
      </c>
      <c r="G3290" s="836" t="s">
        <v>223</v>
      </c>
      <c r="H3290" s="817" t="s">
        <v>73</v>
      </c>
      <c r="I3290" s="837">
        <v>11</v>
      </c>
      <c r="J3290" s="827">
        <v>150.59</v>
      </c>
      <c r="K3290" s="861">
        <f t="shared" si="221"/>
        <v>1656.49</v>
      </c>
      <c r="L3290" s="25" t="s">
        <v>707</v>
      </c>
      <c r="M3290" s="21">
        <f t="shared" si="223"/>
        <v>0</v>
      </c>
      <c r="N3290" s="861">
        <f t="shared" si="222"/>
        <v>1656.49</v>
      </c>
      <c r="O3290" s="860"/>
      <c r="P3290" s="839"/>
      <c r="Q3290" s="840" t="s">
        <v>8</v>
      </c>
      <c r="R3290" s="841" t="s">
        <v>9</v>
      </c>
    </row>
    <row r="3291" spans="1:18" ht="15" hidden="1" customHeight="1">
      <c r="A3291" s="833">
        <v>118488</v>
      </c>
      <c r="B3291" s="834" t="s">
        <v>604</v>
      </c>
      <c r="C3291" s="834" t="s">
        <v>401</v>
      </c>
      <c r="D3291" s="834" t="s">
        <v>3</v>
      </c>
      <c r="E3291" s="835">
        <v>44535</v>
      </c>
      <c r="F3291" s="834" t="s">
        <v>71</v>
      </c>
      <c r="G3291" s="836" t="s">
        <v>709</v>
      </c>
      <c r="H3291" s="817" t="s">
        <v>73</v>
      </c>
      <c r="I3291" s="837">
        <v>11</v>
      </c>
      <c r="J3291" s="827">
        <v>81.03</v>
      </c>
      <c r="K3291" s="861">
        <f t="shared" si="221"/>
        <v>891.33</v>
      </c>
      <c r="L3291" s="25" t="s">
        <v>707</v>
      </c>
      <c r="M3291" s="21">
        <f t="shared" si="223"/>
        <v>0</v>
      </c>
      <c r="N3291" s="861">
        <f t="shared" si="222"/>
        <v>891.33</v>
      </c>
      <c r="O3291" s="860" t="s">
        <v>6</v>
      </c>
      <c r="P3291" s="839" t="s">
        <v>109</v>
      </c>
      <c r="Q3291" s="840" t="s">
        <v>8</v>
      </c>
      <c r="R3291" s="841" t="s">
        <v>9</v>
      </c>
    </row>
    <row r="3292" spans="1:18" ht="15" hidden="1" customHeight="1">
      <c r="A3292" s="833">
        <v>119238</v>
      </c>
      <c r="B3292" s="834" t="s">
        <v>668</v>
      </c>
      <c r="C3292" s="834" t="s">
        <v>36</v>
      </c>
      <c r="D3292" s="834" t="s">
        <v>3</v>
      </c>
      <c r="E3292" s="835">
        <v>44535</v>
      </c>
      <c r="F3292" s="834" t="s">
        <v>71</v>
      </c>
      <c r="G3292" s="836" t="s">
        <v>709</v>
      </c>
      <c r="H3292" s="817" t="s">
        <v>73</v>
      </c>
      <c r="I3292" s="837">
        <v>11</v>
      </c>
      <c r="J3292" s="827">
        <v>132.15</v>
      </c>
      <c r="K3292" s="861">
        <f t="shared" si="221"/>
        <v>1453.65</v>
      </c>
      <c r="L3292" s="25" t="s">
        <v>707</v>
      </c>
      <c r="M3292" s="21">
        <f t="shared" si="223"/>
        <v>0</v>
      </c>
      <c r="N3292" s="861">
        <f t="shared" si="222"/>
        <v>1453.65</v>
      </c>
      <c r="O3292" s="860" t="s">
        <v>6</v>
      </c>
      <c r="P3292" s="839" t="s">
        <v>109</v>
      </c>
      <c r="Q3292" s="840" t="s">
        <v>8</v>
      </c>
      <c r="R3292" s="841" t="s">
        <v>9</v>
      </c>
    </row>
    <row r="3293" spans="1:18" ht="15" hidden="1" customHeight="1">
      <c r="A3293" s="833">
        <v>136050</v>
      </c>
      <c r="B3293" s="834" t="s">
        <v>669</v>
      </c>
      <c r="C3293" s="834" t="s">
        <v>36</v>
      </c>
      <c r="D3293" s="834" t="s">
        <v>3</v>
      </c>
      <c r="E3293" s="835">
        <v>44535</v>
      </c>
      <c r="F3293" s="834" t="s">
        <v>71</v>
      </c>
      <c r="G3293" s="836" t="s">
        <v>709</v>
      </c>
      <c r="H3293" s="817" t="s">
        <v>73</v>
      </c>
      <c r="I3293" s="837">
        <v>11</v>
      </c>
      <c r="J3293" s="827">
        <v>132.15</v>
      </c>
      <c r="K3293" s="861">
        <f t="shared" si="221"/>
        <v>1453.65</v>
      </c>
      <c r="L3293" s="25" t="s">
        <v>707</v>
      </c>
      <c r="M3293" s="21">
        <f t="shared" si="223"/>
        <v>0</v>
      </c>
      <c r="N3293" s="861">
        <f t="shared" si="222"/>
        <v>1453.65</v>
      </c>
      <c r="O3293" s="860" t="s">
        <v>6</v>
      </c>
      <c r="P3293" s="839" t="s">
        <v>109</v>
      </c>
      <c r="Q3293" s="840" t="s">
        <v>8</v>
      </c>
      <c r="R3293" s="841" t="s">
        <v>9</v>
      </c>
    </row>
    <row r="3294" spans="1:18" ht="15" hidden="1" customHeight="1">
      <c r="A3294" s="833">
        <v>139162</v>
      </c>
      <c r="B3294" s="834" t="s">
        <v>568</v>
      </c>
      <c r="C3294" s="834" t="s">
        <v>36</v>
      </c>
      <c r="D3294" s="834" t="s">
        <v>3</v>
      </c>
      <c r="E3294" s="835">
        <v>44535</v>
      </c>
      <c r="F3294" s="834" t="s">
        <v>71</v>
      </c>
      <c r="G3294" s="836" t="s">
        <v>709</v>
      </c>
      <c r="H3294" s="817" t="s">
        <v>73</v>
      </c>
      <c r="I3294" s="837">
        <v>11</v>
      </c>
      <c r="J3294" s="827">
        <v>132.15</v>
      </c>
      <c r="K3294" s="861">
        <f t="shared" si="221"/>
        <v>1453.65</v>
      </c>
      <c r="L3294" s="25" t="s">
        <v>707</v>
      </c>
      <c r="M3294" s="21">
        <f t="shared" si="223"/>
        <v>0</v>
      </c>
      <c r="N3294" s="861">
        <f t="shared" si="222"/>
        <v>1453.65</v>
      </c>
      <c r="O3294" s="860" t="s">
        <v>6</v>
      </c>
      <c r="P3294" s="839" t="s">
        <v>109</v>
      </c>
      <c r="Q3294" s="840" t="s">
        <v>8</v>
      </c>
      <c r="R3294" s="841" t="s">
        <v>9</v>
      </c>
    </row>
    <row r="3295" spans="1:18" ht="15" hidden="1" customHeight="1">
      <c r="A3295" s="833">
        <v>156150</v>
      </c>
      <c r="B3295" s="834" t="s">
        <v>579</v>
      </c>
      <c r="C3295" s="834" t="s">
        <v>39</v>
      </c>
      <c r="D3295" s="834" t="s">
        <v>3</v>
      </c>
      <c r="E3295" s="835">
        <v>44535</v>
      </c>
      <c r="F3295" s="834" t="s">
        <v>71</v>
      </c>
      <c r="G3295" s="836" t="s">
        <v>709</v>
      </c>
      <c r="H3295" s="817" t="s">
        <v>73</v>
      </c>
      <c r="I3295" s="837">
        <v>11</v>
      </c>
      <c r="J3295" s="827">
        <v>81.03</v>
      </c>
      <c r="K3295" s="861">
        <f t="shared" si="221"/>
        <v>891.33</v>
      </c>
      <c r="L3295" s="25" t="s">
        <v>707</v>
      </c>
      <c r="M3295" s="21">
        <f t="shared" si="223"/>
        <v>0</v>
      </c>
      <c r="N3295" s="861">
        <f t="shared" si="222"/>
        <v>891.33</v>
      </c>
      <c r="O3295" s="860" t="s">
        <v>6</v>
      </c>
      <c r="P3295" s="839" t="s">
        <v>109</v>
      </c>
      <c r="Q3295" s="840" t="s">
        <v>8</v>
      </c>
      <c r="R3295" s="841" t="s">
        <v>9</v>
      </c>
    </row>
    <row r="3296" spans="1:18" ht="15" hidden="1" customHeight="1">
      <c r="A3296" s="833">
        <v>185549</v>
      </c>
      <c r="B3296" s="834" t="s">
        <v>553</v>
      </c>
      <c r="C3296" s="834" t="s">
        <v>63</v>
      </c>
      <c r="D3296" s="834" t="s">
        <v>3</v>
      </c>
      <c r="E3296" s="835">
        <v>44535</v>
      </c>
      <c r="F3296" s="843" t="s">
        <v>71</v>
      </c>
      <c r="G3296" s="843" t="s">
        <v>710</v>
      </c>
      <c r="H3296" s="824" t="s">
        <v>73</v>
      </c>
      <c r="I3296" s="845">
        <v>11</v>
      </c>
      <c r="J3296" s="830">
        <v>91.26</v>
      </c>
      <c r="K3296" s="861">
        <f t="shared" si="221"/>
        <v>1003.86</v>
      </c>
      <c r="L3296" s="25" t="s">
        <v>707</v>
      </c>
      <c r="M3296" s="21">
        <f t="shared" si="223"/>
        <v>0</v>
      </c>
      <c r="N3296" s="861">
        <f t="shared" si="222"/>
        <v>1003.86</v>
      </c>
      <c r="O3296" s="864" t="s">
        <v>6</v>
      </c>
      <c r="P3296" s="847" t="s">
        <v>173</v>
      </c>
      <c r="Q3296" s="848" t="s">
        <v>8</v>
      </c>
      <c r="R3296" s="849" t="s">
        <v>9</v>
      </c>
    </row>
    <row r="3297" spans="1:18" ht="15" hidden="1" customHeight="1">
      <c r="A3297" s="833">
        <v>186426</v>
      </c>
      <c r="B3297" s="834" t="s">
        <v>554</v>
      </c>
      <c r="C3297" s="834" t="s">
        <v>63</v>
      </c>
      <c r="D3297" s="834" t="s">
        <v>3</v>
      </c>
      <c r="E3297" s="835">
        <v>44535</v>
      </c>
      <c r="F3297" s="843" t="s">
        <v>71</v>
      </c>
      <c r="G3297" s="843" t="s">
        <v>710</v>
      </c>
      <c r="H3297" s="824" t="s">
        <v>73</v>
      </c>
      <c r="I3297" s="845">
        <v>11</v>
      </c>
      <c r="J3297" s="830">
        <v>91.26</v>
      </c>
      <c r="K3297" s="861">
        <f t="shared" si="221"/>
        <v>1003.86</v>
      </c>
      <c r="L3297" s="25" t="s">
        <v>707</v>
      </c>
      <c r="M3297" s="21">
        <f t="shared" si="223"/>
        <v>0</v>
      </c>
      <c r="N3297" s="861">
        <f t="shared" si="222"/>
        <v>1003.86</v>
      </c>
      <c r="O3297" s="864" t="s">
        <v>6</v>
      </c>
      <c r="P3297" s="847" t="s">
        <v>173</v>
      </c>
      <c r="Q3297" s="848" t="s">
        <v>8</v>
      </c>
      <c r="R3297" s="849" t="s">
        <v>9</v>
      </c>
    </row>
    <row r="3298" spans="1:18" ht="15" hidden="1" customHeight="1">
      <c r="A3298" s="833">
        <v>188879</v>
      </c>
      <c r="B3298" s="834" t="s">
        <v>585</v>
      </c>
      <c r="C3298" s="834" t="s">
        <v>36</v>
      </c>
      <c r="D3298" s="834" t="s">
        <v>3</v>
      </c>
      <c r="E3298" s="835">
        <v>44535</v>
      </c>
      <c r="F3298" s="834" t="s">
        <v>71</v>
      </c>
      <c r="G3298" s="836" t="s">
        <v>709</v>
      </c>
      <c r="H3298" s="817" t="s">
        <v>73</v>
      </c>
      <c r="I3298" s="837">
        <v>11</v>
      </c>
      <c r="J3298" s="827">
        <v>132.15</v>
      </c>
      <c r="K3298" s="861">
        <f t="shared" si="221"/>
        <v>1453.65</v>
      </c>
      <c r="L3298" s="25" t="s">
        <v>707</v>
      </c>
      <c r="M3298" s="21">
        <f t="shared" si="223"/>
        <v>0</v>
      </c>
      <c r="N3298" s="861">
        <f t="shared" si="222"/>
        <v>1453.65</v>
      </c>
      <c r="O3298" s="860" t="s">
        <v>6</v>
      </c>
      <c r="P3298" s="839" t="s">
        <v>109</v>
      </c>
      <c r="Q3298" s="840" t="s">
        <v>8</v>
      </c>
      <c r="R3298" s="841" t="s">
        <v>9</v>
      </c>
    </row>
    <row r="3299" spans="1:18" ht="15" hidden="1" customHeight="1">
      <c r="A3299" s="833">
        <v>197658</v>
      </c>
      <c r="B3299" s="834" t="s">
        <v>691</v>
      </c>
      <c r="C3299" s="834" t="s">
        <v>63</v>
      </c>
      <c r="D3299" s="834" t="s">
        <v>3</v>
      </c>
      <c r="E3299" s="835">
        <v>44535</v>
      </c>
      <c r="F3299" s="843" t="s">
        <v>71</v>
      </c>
      <c r="G3299" s="843" t="s">
        <v>710</v>
      </c>
      <c r="H3299" s="824" t="s">
        <v>73</v>
      </c>
      <c r="I3299" s="845">
        <v>11</v>
      </c>
      <c r="J3299" s="830">
        <v>91.26</v>
      </c>
      <c r="K3299" s="861">
        <f t="shared" si="221"/>
        <v>1003.86</v>
      </c>
      <c r="L3299" s="25" t="s">
        <v>707</v>
      </c>
      <c r="M3299" s="21">
        <f t="shared" si="223"/>
        <v>0</v>
      </c>
      <c r="N3299" s="861">
        <f t="shared" si="222"/>
        <v>1003.86</v>
      </c>
      <c r="O3299" s="864" t="s">
        <v>6</v>
      </c>
      <c r="P3299" s="847" t="s">
        <v>173</v>
      </c>
      <c r="Q3299" s="848" t="s">
        <v>8</v>
      </c>
      <c r="R3299" s="849" t="s">
        <v>9</v>
      </c>
    </row>
    <row r="3300" spans="1:18" ht="15" hidden="1" customHeight="1">
      <c r="A3300" s="833">
        <v>202852</v>
      </c>
      <c r="B3300" s="834" t="s">
        <v>703</v>
      </c>
      <c r="C3300" s="834" t="s">
        <v>39</v>
      </c>
      <c r="D3300" s="834" t="s">
        <v>3</v>
      </c>
      <c r="E3300" s="835">
        <v>44535</v>
      </c>
      <c r="F3300" s="834" t="s">
        <v>71</v>
      </c>
      <c r="G3300" s="836" t="s">
        <v>709</v>
      </c>
      <c r="H3300" s="817" t="s">
        <v>73</v>
      </c>
      <c r="I3300" s="837">
        <v>11</v>
      </c>
      <c r="J3300" s="827">
        <v>81.03</v>
      </c>
      <c r="K3300" s="861">
        <f t="shared" si="221"/>
        <v>891.33</v>
      </c>
      <c r="L3300" s="25" t="s">
        <v>707</v>
      </c>
      <c r="M3300" s="21">
        <f t="shared" si="223"/>
        <v>0</v>
      </c>
      <c r="N3300" s="861">
        <f t="shared" si="222"/>
        <v>891.33</v>
      </c>
      <c r="O3300" s="860" t="s">
        <v>6</v>
      </c>
      <c r="P3300" s="839" t="s">
        <v>109</v>
      </c>
      <c r="Q3300" s="840" t="s">
        <v>8</v>
      </c>
      <c r="R3300" s="841" t="s">
        <v>9</v>
      </c>
    </row>
    <row r="3301" spans="1:18" ht="15" hidden="1" customHeight="1">
      <c r="A3301" s="833">
        <v>210604</v>
      </c>
      <c r="B3301" s="834" t="s">
        <v>651</v>
      </c>
      <c r="C3301" s="834" t="s">
        <v>572</v>
      </c>
      <c r="D3301" s="834" t="s">
        <v>3</v>
      </c>
      <c r="E3301" s="835">
        <v>44535</v>
      </c>
      <c r="F3301" s="834" t="s">
        <v>71</v>
      </c>
      <c r="G3301" s="836" t="s">
        <v>709</v>
      </c>
      <c r="H3301" s="817" t="s">
        <v>73</v>
      </c>
      <c r="I3301" s="837">
        <v>11</v>
      </c>
      <c r="J3301" s="827">
        <v>70.81</v>
      </c>
      <c r="K3301" s="861">
        <f t="shared" si="221"/>
        <v>778.91000000000008</v>
      </c>
      <c r="L3301" s="25" t="s">
        <v>707</v>
      </c>
      <c r="M3301" s="21">
        <f t="shared" si="223"/>
        <v>0</v>
      </c>
      <c r="N3301" s="861">
        <f t="shared" si="222"/>
        <v>778.91000000000008</v>
      </c>
      <c r="O3301" s="860" t="s">
        <v>6</v>
      </c>
      <c r="P3301" s="839" t="s">
        <v>109</v>
      </c>
      <c r="Q3301" s="840" t="s">
        <v>8</v>
      </c>
      <c r="R3301" s="841" t="s">
        <v>9</v>
      </c>
    </row>
    <row r="3302" spans="1:18" ht="15" hidden="1" customHeight="1">
      <c r="A3302" s="833">
        <v>211348</v>
      </c>
      <c r="B3302" s="834" t="s">
        <v>711</v>
      </c>
      <c r="C3302" s="834" t="s">
        <v>401</v>
      </c>
      <c r="D3302" s="834" t="s">
        <v>3</v>
      </c>
      <c r="E3302" s="835">
        <v>44535</v>
      </c>
      <c r="F3302" s="843" t="s">
        <v>71</v>
      </c>
      <c r="G3302" s="843" t="s">
        <v>710</v>
      </c>
      <c r="H3302" s="824" t="s">
        <v>73</v>
      </c>
      <c r="I3302" s="845">
        <v>11</v>
      </c>
      <c r="J3302" s="830">
        <v>81.03</v>
      </c>
      <c r="K3302" s="861">
        <f t="shared" si="221"/>
        <v>891.33</v>
      </c>
      <c r="L3302" s="25" t="s">
        <v>707</v>
      </c>
      <c r="M3302" s="21">
        <f t="shared" si="223"/>
        <v>0</v>
      </c>
      <c r="N3302" s="861">
        <f t="shared" si="222"/>
        <v>891.33</v>
      </c>
      <c r="O3302" s="864" t="s">
        <v>6</v>
      </c>
      <c r="P3302" s="847" t="s">
        <v>173</v>
      </c>
      <c r="Q3302" s="848" t="s">
        <v>8</v>
      </c>
      <c r="R3302" s="849" t="s">
        <v>9</v>
      </c>
    </row>
    <row r="3303" spans="1:18" ht="15" hidden="1" customHeight="1">
      <c r="A3303" s="833">
        <v>212437</v>
      </c>
      <c r="B3303" s="834" t="s">
        <v>712</v>
      </c>
      <c r="C3303" s="834" t="s">
        <v>36</v>
      </c>
      <c r="D3303" s="834" t="s">
        <v>3</v>
      </c>
      <c r="E3303" s="835">
        <v>44535</v>
      </c>
      <c r="F3303" s="843" t="s">
        <v>71</v>
      </c>
      <c r="G3303" s="843" t="s">
        <v>710</v>
      </c>
      <c r="H3303" s="824" t="s">
        <v>73</v>
      </c>
      <c r="I3303" s="845">
        <v>11</v>
      </c>
      <c r="J3303" s="830">
        <v>132.15</v>
      </c>
      <c r="K3303" s="861">
        <f t="shared" si="221"/>
        <v>1453.65</v>
      </c>
      <c r="L3303" s="25" t="s">
        <v>707</v>
      </c>
      <c r="M3303" s="21">
        <f t="shared" si="223"/>
        <v>0</v>
      </c>
      <c r="N3303" s="861">
        <f t="shared" si="222"/>
        <v>1453.65</v>
      </c>
      <c r="O3303" s="864" t="s">
        <v>6</v>
      </c>
      <c r="P3303" s="847" t="s">
        <v>173</v>
      </c>
      <c r="Q3303" s="848" t="s">
        <v>8</v>
      </c>
      <c r="R3303" s="849" t="s">
        <v>9</v>
      </c>
    </row>
    <row r="3304" spans="1:18" ht="15" hidden="1" customHeight="1">
      <c r="A3304" s="833">
        <v>116532</v>
      </c>
      <c r="B3304" s="834" t="s">
        <v>550</v>
      </c>
      <c r="C3304" s="834" t="s">
        <v>209</v>
      </c>
      <c r="D3304" s="834" t="s">
        <v>3</v>
      </c>
      <c r="E3304" s="835">
        <v>44536</v>
      </c>
      <c r="F3304" s="834" t="s">
        <v>71</v>
      </c>
      <c r="G3304" s="836" t="s">
        <v>687</v>
      </c>
      <c r="H3304" s="817" t="s">
        <v>73</v>
      </c>
      <c r="I3304" s="837">
        <v>11</v>
      </c>
      <c r="J3304" s="827">
        <v>146.88999999999999</v>
      </c>
      <c r="K3304" s="861">
        <f t="shared" si="221"/>
        <v>1615.79</v>
      </c>
      <c r="L3304" s="25" t="s">
        <v>707</v>
      </c>
      <c r="M3304" s="21">
        <f t="shared" si="223"/>
        <v>0</v>
      </c>
      <c r="N3304" s="861">
        <f t="shared" si="222"/>
        <v>1615.79</v>
      </c>
      <c r="O3304" s="860" t="s">
        <v>6</v>
      </c>
      <c r="P3304" s="839" t="s">
        <v>713</v>
      </c>
      <c r="Q3304" s="840" t="s">
        <v>8</v>
      </c>
      <c r="R3304" s="841" t="s">
        <v>9</v>
      </c>
    </row>
    <row r="3305" spans="1:18" ht="15" hidden="1" customHeight="1">
      <c r="A3305" s="833">
        <v>117367</v>
      </c>
      <c r="B3305" s="834" t="s">
        <v>575</v>
      </c>
      <c r="C3305" s="834" t="s">
        <v>401</v>
      </c>
      <c r="D3305" s="834" t="s">
        <v>3</v>
      </c>
      <c r="E3305" s="835">
        <v>44536</v>
      </c>
      <c r="F3305" s="834" t="s">
        <v>71</v>
      </c>
      <c r="G3305" s="836" t="s">
        <v>687</v>
      </c>
      <c r="H3305" s="817" t="s">
        <v>73</v>
      </c>
      <c r="I3305" s="837">
        <v>11</v>
      </c>
      <c r="J3305" s="827">
        <v>81.03</v>
      </c>
      <c r="K3305" s="861">
        <f t="shared" si="221"/>
        <v>891.33</v>
      </c>
      <c r="L3305" s="25" t="s">
        <v>707</v>
      </c>
      <c r="M3305" s="21">
        <f t="shared" si="223"/>
        <v>0</v>
      </c>
      <c r="N3305" s="861">
        <f t="shared" si="222"/>
        <v>891.33</v>
      </c>
      <c r="O3305" s="860" t="s">
        <v>6</v>
      </c>
      <c r="P3305" s="839" t="s">
        <v>713</v>
      </c>
      <c r="Q3305" s="840" t="s">
        <v>8</v>
      </c>
      <c r="R3305" s="841" t="s">
        <v>9</v>
      </c>
    </row>
    <row r="3306" spans="1:18" ht="15" hidden="1" customHeight="1">
      <c r="A3306" s="833">
        <v>117537</v>
      </c>
      <c r="B3306" s="834" t="s">
        <v>582</v>
      </c>
      <c r="C3306" s="834" t="s">
        <v>59</v>
      </c>
      <c r="D3306" s="834" t="s">
        <v>3</v>
      </c>
      <c r="E3306" s="835">
        <v>44536</v>
      </c>
      <c r="F3306" s="834" t="s">
        <v>71</v>
      </c>
      <c r="G3306" s="836" t="s">
        <v>687</v>
      </c>
      <c r="H3306" s="817" t="s">
        <v>73</v>
      </c>
      <c r="I3306" s="837">
        <v>11</v>
      </c>
      <c r="J3306" s="827">
        <v>111.7</v>
      </c>
      <c r="K3306" s="861">
        <f t="shared" si="221"/>
        <v>1228.7</v>
      </c>
      <c r="L3306" s="25" t="s">
        <v>707</v>
      </c>
      <c r="M3306" s="21">
        <f t="shared" si="223"/>
        <v>0</v>
      </c>
      <c r="N3306" s="861">
        <f t="shared" si="222"/>
        <v>1228.7</v>
      </c>
      <c r="O3306" s="860" t="s">
        <v>6</v>
      </c>
      <c r="P3306" s="839" t="s">
        <v>713</v>
      </c>
      <c r="Q3306" s="840" t="s">
        <v>8</v>
      </c>
      <c r="R3306" s="841" t="s">
        <v>9</v>
      </c>
    </row>
    <row r="3307" spans="1:18" ht="15" hidden="1" customHeight="1">
      <c r="A3307" s="833">
        <v>117541</v>
      </c>
      <c r="B3307" s="834" t="s">
        <v>564</v>
      </c>
      <c r="C3307" s="834" t="s">
        <v>59</v>
      </c>
      <c r="D3307" s="834" t="s">
        <v>3</v>
      </c>
      <c r="E3307" s="835">
        <v>44536</v>
      </c>
      <c r="F3307" s="834" t="s">
        <v>71</v>
      </c>
      <c r="G3307" s="836" t="s">
        <v>687</v>
      </c>
      <c r="H3307" s="817" t="s">
        <v>73</v>
      </c>
      <c r="I3307" s="837">
        <v>11</v>
      </c>
      <c r="J3307" s="827">
        <v>111.7</v>
      </c>
      <c r="K3307" s="861">
        <f t="shared" si="221"/>
        <v>1228.7</v>
      </c>
      <c r="L3307" s="25" t="s">
        <v>707</v>
      </c>
      <c r="M3307" s="21">
        <f t="shared" si="223"/>
        <v>0</v>
      </c>
      <c r="N3307" s="861">
        <f t="shared" si="222"/>
        <v>1228.7</v>
      </c>
      <c r="O3307" s="860" t="s">
        <v>6</v>
      </c>
      <c r="P3307" s="839" t="s">
        <v>713</v>
      </c>
      <c r="Q3307" s="840" t="s">
        <v>8</v>
      </c>
      <c r="R3307" s="841" t="s">
        <v>9</v>
      </c>
    </row>
    <row r="3308" spans="1:18" ht="15" hidden="1" customHeight="1">
      <c r="A3308" s="833">
        <v>117741</v>
      </c>
      <c r="B3308" s="834" t="s">
        <v>193</v>
      </c>
      <c r="C3308" s="834" t="s">
        <v>39</v>
      </c>
      <c r="D3308" s="834" t="s">
        <v>3</v>
      </c>
      <c r="E3308" s="835">
        <v>44536</v>
      </c>
      <c r="F3308" s="834" t="s">
        <v>71</v>
      </c>
      <c r="G3308" s="836" t="s">
        <v>687</v>
      </c>
      <c r="H3308" s="817" t="s">
        <v>73</v>
      </c>
      <c r="I3308" s="837">
        <v>11</v>
      </c>
      <c r="J3308" s="827">
        <v>81.03</v>
      </c>
      <c r="K3308" s="861">
        <f t="shared" si="221"/>
        <v>891.33</v>
      </c>
      <c r="L3308" s="25" t="s">
        <v>707</v>
      </c>
      <c r="M3308" s="21">
        <f t="shared" si="223"/>
        <v>0</v>
      </c>
      <c r="N3308" s="861">
        <f t="shared" si="222"/>
        <v>891.33</v>
      </c>
      <c r="O3308" s="860" t="s">
        <v>6</v>
      </c>
      <c r="P3308" s="839" t="s">
        <v>713</v>
      </c>
      <c r="Q3308" s="840" t="s">
        <v>8</v>
      </c>
      <c r="R3308" s="841" t="s">
        <v>9</v>
      </c>
    </row>
    <row r="3309" spans="1:18" ht="15" hidden="1" customHeight="1">
      <c r="A3309" s="833">
        <v>118370</v>
      </c>
      <c r="B3309" s="834" t="s">
        <v>222</v>
      </c>
      <c r="C3309" s="834" t="s">
        <v>18</v>
      </c>
      <c r="D3309" s="834" t="s">
        <v>3</v>
      </c>
      <c r="E3309" s="835">
        <v>44536</v>
      </c>
      <c r="F3309" s="834" t="s">
        <v>71</v>
      </c>
      <c r="G3309" s="836" t="s">
        <v>223</v>
      </c>
      <c r="H3309" s="817" t="s">
        <v>73</v>
      </c>
      <c r="I3309" s="837">
        <v>11</v>
      </c>
      <c r="J3309" s="827">
        <v>150.59</v>
      </c>
      <c r="K3309" s="861">
        <f t="shared" si="221"/>
        <v>1656.49</v>
      </c>
      <c r="L3309" s="25" t="s">
        <v>707</v>
      </c>
      <c r="M3309" s="21">
        <f t="shared" si="223"/>
        <v>0</v>
      </c>
      <c r="N3309" s="861">
        <f t="shared" si="222"/>
        <v>1656.49</v>
      </c>
      <c r="O3309" s="860"/>
      <c r="P3309" s="839"/>
      <c r="Q3309" s="840" t="s">
        <v>8</v>
      </c>
      <c r="R3309" s="841" t="s">
        <v>9</v>
      </c>
    </row>
    <row r="3310" spans="1:18" ht="15" hidden="1" customHeight="1">
      <c r="A3310" s="833">
        <v>118488</v>
      </c>
      <c r="B3310" s="834" t="s">
        <v>604</v>
      </c>
      <c r="C3310" s="834" t="s">
        <v>401</v>
      </c>
      <c r="D3310" s="834" t="s">
        <v>3</v>
      </c>
      <c r="E3310" s="835">
        <v>44536</v>
      </c>
      <c r="F3310" s="834" t="s">
        <v>71</v>
      </c>
      <c r="G3310" s="836" t="s">
        <v>687</v>
      </c>
      <c r="H3310" s="817" t="s">
        <v>73</v>
      </c>
      <c r="I3310" s="837">
        <v>11</v>
      </c>
      <c r="J3310" s="827">
        <v>81.03</v>
      </c>
      <c r="K3310" s="861">
        <f t="shared" si="221"/>
        <v>891.33</v>
      </c>
      <c r="L3310" s="25" t="s">
        <v>707</v>
      </c>
      <c r="M3310" s="21">
        <f t="shared" si="223"/>
        <v>0</v>
      </c>
      <c r="N3310" s="861">
        <f t="shared" si="222"/>
        <v>891.33</v>
      </c>
      <c r="O3310" s="860" t="s">
        <v>6</v>
      </c>
      <c r="P3310" s="839" t="s">
        <v>713</v>
      </c>
      <c r="Q3310" s="840" t="s">
        <v>8</v>
      </c>
      <c r="R3310" s="841" t="s">
        <v>9</v>
      </c>
    </row>
    <row r="3311" spans="1:18" ht="15" hidden="1" customHeight="1">
      <c r="A3311" s="833">
        <v>119238</v>
      </c>
      <c r="B3311" s="834" t="s">
        <v>668</v>
      </c>
      <c r="C3311" s="834" t="s">
        <v>36</v>
      </c>
      <c r="D3311" s="834" t="s">
        <v>3</v>
      </c>
      <c r="E3311" s="835">
        <v>44536</v>
      </c>
      <c r="F3311" s="834" t="s">
        <v>71</v>
      </c>
      <c r="G3311" s="836" t="s">
        <v>687</v>
      </c>
      <c r="H3311" s="817" t="s">
        <v>73</v>
      </c>
      <c r="I3311" s="837">
        <v>11</v>
      </c>
      <c r="J3311" s="827">
        <v>132.15</v>
      </c>
      <c r="K3311" s="861">
        <f t="shared" si="221"/>
        <v>1453.65</v>
      </c>
      <c r="L3311" s="25" t="s">
        <v>707</v>
      </c>
      <c r="M3311" s="21">
        <f t="shared" si="223"/>
        <v>0</v>
      </c>
      <c r="N3311" s="861">
        <f t="shared" si="222"/>
        <v>1453.65</v>
      </c>
      <c r="O3311" s="860" t="s">
        <v>6</v>
      </c>
      <c r="P3311" s="839" t="s">
        <v>713</v>
      </c>
      <c r="Q3311" s="840" t="s">
        <v>8</v>
      </c>
      <c r="R3311" s="841" t="s">
        <v>9</v>
      </c>
    </row>
    <row r="3312" spans="1:18" ht="15" hidden="1" customHeight="1">
      <c r="A3312" s="833">
        <v>136050</v>
      </c>
      <c r="B3312" s="834" t="s">
        <v>669</v>
      </c>
      <c r="C3312" s="834" t="s">
        <v>36</v>
      </c>
      <c r="D3312" s="834" t="s">
        <v>3</v>
      </c>
      <c r="E3312" s="835">
        <v>44536</v>
      </c>
      <c r="F3312" s="834" t="s">
        <v>71</v>
      </c>
      <c r="G3312" s="836" t="s">
        <v>687</v>
      </c>
      <c r="H3312" s="817" t="s">
        <v>73</v>
      </c>
      <c r="I3312" s="837">
        <v>11</v>
      </c>
      <c r="J3312" s="827">
        <v>132.15</v>
      </c>
      <c r="K3312" s="861">
        <f t="shared" si="221"/>
        <v>1453.65</v>
      </c>
      <c r="L3312" s="25" t="s">
        <v>707</v>
      </c>
      <c r="M3312" s="21">
        <f t="shared" si="223"/>
        <v>0</v>
      </c>
      <c r="N3312" s="861">
        <f t="shared" si="222"/>
        <v>1453.65</v>
      </c>
      <c r="O3312" s="860" t="s">
        <v>6</v>
      </c>
      <c r="P3312" s="839" t="s">
        <v>713</v>
      </c>
      <c r="Q3312" s="840" t="s">
        <v>8</v>
      </c>
      <c r="R3312" s="841" t="s">
        <v>9</v>
      </c>
    </row>
    <row r="3313" spans="1:18" ht="15" hidden="1" customHeight="1">
      <c r="A3313" s="833">
        <v>139162</v>
      </c>
      <c r="B3313" s="834" t="s">
        <v>568</v>
      </c>
      <c r="C3313" s="834" t="s">
        <v>36</v>
      </c>
      <c r="D3313" s="834" t="s">
        <v>3</v>
      </c>
      <c r="E3313" s="835">
        <v>44536</v>
      </c>
      <c r="F3313" s="834" t="s">
        <v>71</v>
      </c>
      <c r="G3313" s="836" t="s">
        <v>687</v>
      </c>
      <c r="H3313" s="817" t="s">
        <v>73</v>
      </c>
      <c r="I3313" s="837">
        <v>11</v>
      </c>
      <c r="J3313" s="827">
        <v>132.15</v>
      </c>
      <c r="K3313" s="861">
        <f t="shared" si="221"/>
        <v>1453.65</v>
      </c>
      <c r="L3313" s="25" t="s">
        <v>707</v>
      </c>
      <c r="M3313" s="21">
        <f t="shared" si="223"/>
        <v>0</v>
      </c>
      <c r="N3313" s="861">
        <f t="shared" si="222"/>
        <v>1453.65</v>
      </c>
      <c r="O3313" s="860" t="s">
        <v>6</v>
      </c>
      <c r="P3313" s="839" t="s">
        <v>713</v>
      </c>
      <c r="Q3313" s="840" t="s">
        <v>8</v>
      </c>
      <c r="R3313" s="841" t="s">
        <v>9</v>
      </c>
    </row>
    <row r="3314" spans="1:18" ht="15" hidden="1" customHeight="1">
      <c r="A3314" s="833">
        <v>156150</v>
      </c>
      <c r="B3314" s="834" t="s">
        <v>579</v>
      </c>
      <c r="C3314" s="834" t="s">
        <v>39</v>
      </c>
      <c r="D3314" s="834" t="s">
        <v>3</v>
      </c>
      <c r="E3314" s="835">
        <v>44536</v>
      </c>
      <c r="F3314" s="834" t="s">
        <v>71</v>
      </c>
      <c r="G3314" s="836" t="s">
        <v>687</v>
      </c>
      <c r="H3314" s="817" t="s">
        <v>73</v>
      </c>
      <c r="I3314" s="837">
        <v>11</v>
      </c>
      <c r="J3314" s="827">
        <v>81.03</v>
      </c>
      <c r="K3314" s="861">
        <f t="shared" si="221"/>
        <v>891.33</v>
      </c>
      <c r="L3314" s="25" t="s">
        <v>707</v>
      </c>
      <c r="M3314" s="21">
        <f t="shared" si="223"/>
        <v>0</v>
      </c>
      <c r="N3314" s="861">
        <f t="shared" si="222"/>
        <v>891.33</v>
      </c>
      <c r="O3314" s="860" t="s">
        <v>6</v>
      </c>
      <c r="P3314" s="839" t="s">
        <v>713</v>
      </c>
      <c r="Q3314" s="840" t="s">
        <v>8</v>
      </c>
      <c r="R3314" s="841" t="s">
        <v>9</v>
      </c>
    </row>
    <row r="3315" spans="1:18" ht="15" hidden="1" customHeight="1">
      <c r="A3315" s="833">
        <v>185549</v>
      </c>
      <c r="B3315" s="834" t="s">
        <v>553</v>
      </c>
      <c r="C3315" s="834" t="s">
        <v>63</v>
      </c>
      <c r="D3315" s="834" t="s">
        <v>3</v>
      </c>
      <c r="E3315" s="835">
        <v>44536</v>
      </c>
      <c r="F3315" s="843" t="s">
        <v>71</v>
      </c>
      <c r="G3315" s="843" t="s">
        <v>714</v>
      </c>
      <c r="H3315" s="824" t="s">
        <v>73</v>
      </c>
      <c r="I3315" s="845">
        <v>11</v>
      </c>
      <c r="J3315" s="830">
        <v>91.26</v>
      </c>
      <c r="K3315" s="861">
        <f t="shared" si="221"/>
        <v>1003.86</v>
      </c>
      <c r="L3315" s="25" t="s">
        <v>707</v>
      </c>
      <c r="M3315" s="21">
        <f t="shared" si="223"/>
        <v>0</v>
      </c>
      <c r="N3315" s="861">
        <f t="shared" si="222"/>
        <v>1003.86</v>
      </c>
      <c r="O3315" s="864" t="s">
        <v>6</v>
      </c>
      <c r="P3315" s="847" t="s">
        <v>258</v>
      </c>
      <c r="Q3315" s="848" t="s">
        <v>8</v>
      </c>
      <c r="R3315" s="849" t="s">
        <v>9</v>
      </c>
    </row>
    <row r="3316" spans="1:18" ht="15" hidden="1" customHeight="1">
      <c r="A3316" s="833">
        <v>186426</v>
      </c>
      <c r="B3316" s="834" t="s">
        <v>554</v>
      </c>
      <c r="C3316" s="834" t="s">
        <v>63</v>
      </c>
      <c r="D3316" s="834" t="s">
        <v>3</v>
      </c>
      <c r="E3316" s="835">
        <v>44536</v>
      </c>
      <c r="F3316" s="843" t="s">
        <v>71</v>
      </c>
      <c r="G3316" s="843" t="s">
        <v>714</v>
      </c>
      <c r="H3316" s="824" t="s">
        <v>73</v>
      </c>
      <c r="I3316" s="845">
        <v>11</v>
      </c>
      <c r="J3316" s="830">
        <v>91.26</v>
      </c>
      <c r="K3316" s="861">
        <f t="shared" si="221"/>
        <v>1003.86</v>
      </c>
      <c r="L3316" s="25" t="s">
        <v>707</v>
      </c>
      <c r="M3316" s="21">
        <f t="shared" si="223"/>
        <v>0</v>
      </c>
      <c r="N3316" s="861">
        <f t="shared" si="222"/>
        <v>1003.86</v>
      </c>
      <c r="O3316" s="864" t="s">
        <v>6</v>
      </c>
      <c r="P3316" s="847" t="s">
        <v>258</v>
      </c>
      <c r="Q3316" s="848" t="s">
        <v>8</v>
      </c>
      <c r="R3316" s="849" t="s">
        <v>9</v>
      </c>
    </row>
    <row r="3317" spans="1:18" ht="15" hidden="1" customHeight="1">
      <c r="A3317" s="833">
        <v>188879</v>
      </c>
      <c r="B3317" s="834" t="s">
        <v>585</v>
      </c>
      <c r="C3317" s="834" t="s">
        <v>36</v>
      </c>
      <c r="D3317" s="834" t="s">
        <v>3</v>
      </c>
      <c r="E3317" s="835">
        <v>44536</v>
      </c>
      <c r="F3317" s="834" t="s">
        <v>71</v>
      </c>
      <c r="G3317" s="836" t="s">
        <v>687</v>
      </c>
      <c r="H3317" s="817" t="s">
        <v>73</v>
      </c>
      <c r="I3317" s="837">
        <v>11</v>
      </c>
      <c r="J3317" s="827">
        <v>132.15</v>
      </c>
      <c r="K3317" s="861">
        <f t="shared" si="221"/>
        <v>1453.65</v>
      </c>
      <c r="L3317" s="25" t="s">
        <v>707</v>
      </c>
      <c r="M3317" s="21">
        <f t="shared" si="223"/>
        <v>0</v>
      </c>
      <c r="N3317" s="861">
        <f t="shared" si="222"/>
        <v>1453.65</v>
      </c>
      <c r="O3317" s="860" t="s">
        <v>6</v>
      </c>
      <c r="P3317" s="839" t="s">
        <v>713</v>
      </c>
      <c r="Q3317" s="840" t="s">
        <v>8</v>
      </c>
      <c r="R3317" s="841" t="s">
        <v>9</v>
      </c>
    </row>
    <row r="3318" spans="1:18" ht="15" hidden="1" customHeight="1">
      <c r="A3318" s="833">
        <v>197658</v>
      </c>
      <c r="B3318" s="834" t="s">
        <v>691</v>
      </c>
      <c r="C3318" s="834" t="s">
        <v>63</v>
      </c>
      <c r="D3318" s="834" t="s">
        <v>3</v>
      </c>
      <c r="E3318" s="835">
        <v>44536</v>
      </c>
      <c r="F3318" s="843" t="s">
        <v>71</v>
      </c>
      <c r="G3318" s="843" t="s">
        <v>714</v>
      </c>
      <c r="H3318" s="824" t="s">
        <v>73</v>
      </c>
      <c r="I3318" s="845">
        <v>11</v>
      </c>
      <c r="J3318" s="830">
        <v>91.26</v>
      </c>
      <c r="K3318" s="861">
        <f t="shared" si="221"/>
        <v>1003.86</v>
      </c>
      <c r="L3318" s="25" t="s">
        <v>707</v>
      </c>
      <c r="M3318" s="21">
        <f t="shared" si="223"/>
        <v>0</v>
      </c>
      <c r="N3318" s="861">
        <f t="shared" si="222"/>
        <v>1003.86</v>
      </c>
      <c r="O3318" s="864" t="s">
        <v>6</v>
      </c>
      <c r="P3318" s="847" t="s">
        <v>258</v>
      </c>
      <c r="Q3318" s="848" t="s">
        <v>8</v>
      </c>
      <c r="R3318" s="849" t="s">
        <v>9</v>
      </c>
    </row>
    <row r="3319" spans="1:18" ht="15" hidden="1" customHeight="1">
      <c r="A3319" s="833">
        <v>202852</v>
      </c>
      <c r="B3319" s="834" t="s">
        <v>703</v>
      </c>
      <c r="C3319" s="834" t="s">
        <v>39</v>
      </c>
      <c r="D3319" s="834" t="s">
        <v>3</v>
      </c>
      <c r="E3319" s="835">
        <v>44536</v>
      </c>
      <c r="F3319" s="834" t="s">
        <v>71</v>
      </c>
      <c r="G3319" s="836" t="s">
        <v>687</v>
      </c>
      <c r="H3319" s="817" t="s">
        <v>73</v>
      </c>
      <c r="I3319" s="837">
        <v>11</v>
      </c>
      <c r="J3319" s="827">
        <v>81.03</v>
      </c>
      <c r="K3319" s="861">
        <f t="shared" si="221"/>
        <v>891.33</v>
      </c>
      <c r="L3319" s="25" t="s">
        <v>707</v>
      </c>
      <c r="M3319" s="21">
        <f t="shared" si="223"/>
        <v>0</v>
      </c>
      <c r="N3319" s="861">
        <f t="shared" si="222"/>
        <v>891.33</v>
      </c>
      <c r="O3319" s="860" t="s">
        <v>6</v>
      </c>
      <c r="P3319" s="839" t="s">
        <v>713</v>
      </c>
      <c r="Q3319" s="840" t="s">
        <v>8</v>
      </c>
      <c r="R3319" s="841" t="s">
        <v>9</v>
      </c>
    </row>
    <row r="3320" spans="1:18" ht="15" hidden="1" customHeight="1">
      <c r="A3320" s="833">
        <v>210604</v>
      </c>
      <c r="B3320" s="834" t="s">
        <v>651</v>
      </c>
      <c r="C3320" s="834" t="s">
        <v>572</v>
      </c>
      <c r="D3320" s="834" t="s">
        <v>3</v>
      </c>
      <c r="E3320" s="835">
        <v>44536</v>
      </c>
      <c r="F3320" s="834" t="s">
        <v>71</v>
      </c>
      <c r="G3320" s="836" t="s">
        <v>687</v>
      </c>
      <c r="H3320" s="817" t="s">
        <v>73</v>
      </c>
      <c r="I3320" s="837">
        <v>11</v>
      </c>
      <c r="J3320" s="827">
        <v>70.81</v>
      </c>
      <c r="K3320" s="861">
        <f t="shared" si="221"/>
        <v>778.91000000000008</v>
      </c>
      <c r="L3320" s="25" t="s">
        <v>707</v>
      </c>
      <c r="M3320" s="21">
        <f t="shared" si="223"/>
        <v>0</v>
      </c>
      <c r="N3320" s="861">
        <f t="shared" si="222"/>
        <v>778.91000000000008</v>
      </c>
      <c r="O3320" s="860" t="s">
        <v>6</v>
      </c>
      <c r="P3320" s="839" t="s">
        <v>713</v>
      </c>
      <c r="Q3320" s="840" t="s">
        <v>8</v>
      </c>
      <c r="R3320" s="841" t="s">
        <v>9</v>
      </c>
    </row>
    <row r="3321" spans="1:18" ht="15" hidden="1" customHeight="1">
      <c r="A3321" s="833">
        <v>211348</v>
      </c>
      <c r="B3321" s="834" t="s">
        <v>711</v>
      </c>
      <c r="C3321" s="834" t="s">
        <v>401</v>
      </c>
      <c r="D3321" s="834" t="s">
        <v>3</v>
      </c>
      <c r="E3321" s="835">
        <v>44536</v>
      </c>
      <c r="F3321" s="843" t="s">
        <v>71</v>
      </c>
      <c r="G3321" s="843" t="s">
        <v>714</v>
      </c>
      <c r="H3321" s="824" t="s">
        <v>73</v>
      </c>
      <c r="I3321" s="845">
        <v>11</v>
      </c>
      <c r="J3321" s="830">
        <v>81.03</v>
      </c>
      <c r="K3321" s="861">
        <f t="shared" si="221"/>
        <v>891.33</v>
      </c>
      <c r="L3321" s="25" t="s">
        <v>707</v>
      </c>
      <c r="M3321" s="21">
        <f t="shared" si="223"/>
        <v>0</v>
      </c>
      <c r="N3321" s="861">
        <f t="shared" si="222"/>
        <v>891.33</v>
      </c>
      <c r="O3321" s="864" t="s">
        <v>6</v>
      </c>
      <c r="P3321" s="847" t="s">
        <v>258</v>
      </c>
      <c r="Q3321" s="848" t="s">
        <v>8</v>
      </c>
      <c r="R3321" s="849" t="s">
        <v>9</v>
      </c>
    </row>
    <row r="3322" spans="1:18" ht="15" hidden="1" customHeight="1">
      <c r="A3322" s="833">
        <v>211851</v>
      </c>
      <c r="B3322" s="834" t="s">
        <v>715</v>
      </c>
      <c r="C3322" s="834" t="s">
        <v>36</v>
      </c>
      <c r="D3322" s="834" t="s">
        <v>3</v>
      </c>
      <c r="E3322" s="835">
        <v>44536</v>
      </c>
      <c r="F3322" s="843" t="s">
        <v>71</v>
      </c>
      <c r="G3322" s="843" t="s">
        <v>714</v>
      </c>
      <c r="H3322" s="824" t="s">
        <v>73</v>
      </c>
      <c r="I3322" s="845">
        <v>11</v>
      </c>
      <c r="J3322" s="830">
        <v>132.15</v>
      </c>
      <c r="K3322" s="861">
        <f t="shared" si="221"/>
        <v>1453.65</v>
      </c>
      <c r="L3322" s="25" t="s">
        <v>707</v>
      </c>
      <c r="M3322" s="21">
        <f t="shared" si="223"/>
        <v>0</v>
      </c>
      <c r="N3322" s="861">
        <f t="shared" si="222"/>
        <v>1453.65</v>
      </c>
      <c r="O3322" s="864" t="s">
        <v>6</v>
      </c>
      <c r="P3322" s="847" t="s">
        <v>258</v>
      </c>
      <c r="Q3322" s="848" t="s">
        <v>8</v>
      </c>
      <c r="R3322" s="849" t="s">
        <v>9</v>
      </c>
    </row>
    <row r="3323" spans="1:18" ht="15" hidden="1" customHeight="1">
      <c r="A3323" s="833">
        <v>116532</v>
      </c>
      <c r="B3323" s="834" t="s">
        <v>550</v>
      </c>
      <c r="C3323" s="834" t="s">
        <v>209</v>
      </c>
      <c r="D3323" s="834" t="s">
        <v>3</v>
      </c>
      <c r="E3323" s="835">
        <v>44537</v>
      </c>
      <c r="F3323" s="834" t="s">
        <v>71</v>
      </c>
      <c r="G3323" s="836" t="s">
        <v>687</v>
      </c>
      <c r="H3323" s="817" t="s">
        <v>73</v>
      </c>
      <c r="I3323" s="837">
        <v>11</v>
      </c>
      <c r="J3323" s="827">
        <v>146.88999999999999</v>
      </c>
      <c r="K3323" s="861">
        <f t="shared" si="221"/>
        <v>1615.79</v>
      </c>
      <c r="L3323" s="25" t="s">
        <v>707</v>
      </c>
      <c r="M3323" s="21">
        <f t="shared" si="223"/>
        <v>0</v>
      </c>
      <c r="N3323" s="861">
        <f t="shared" si="222"/>
        <v>1615.79</v>
      </c>
      <c r="O3323" s="860" t="s">
        <v>6</v>
      </c>
      <c r="P3323" s="839" t="s">
        <v>716</v>
      </c>
      <c r="Q3323" s="840" t="s">
        <v>8</v>
      </c>
      <c r="R3323" s="841" t="s">
        <v>9</v>
      </c>
    </row>
    <row r="3324" spans="1:18" ht="15" hidden="1" customHeight="1">
      <c r="A3324" s="833">
        <v>117367</v>
      </c>
      <c r="B3324" s="834" t="s">
        <v>575</v>
      </c>
      <c r="C3324" s="834" t="s">
        <v>401</v>
      </c>
      <c r="D3324" s="834" t="s">
        <v>3</v>
      </c>
      <c r="E3324" s="835">
        <v>44537</v>
      </c>
      <c r="F3324" s="834" t="s">
        <v>71</v>
      </c>
      <c r="G3324" s="836" t="s">
        <v>687</v>
      </c>
      <c r="H3324" s="817" t="s">
        <v>73</v>
      </c>
      <c r="I3324" s="837">
        <v>11</v>
      </c>
      <c r="J3324" s="827">
        <v>81.03</v>
      </c>
      <c r="K3324" s="861">
        <f t="shared" si="221"/>
        <v>891.33</v>
      </c>
      <c r="L3324" s="25" t="s">
        <v>707</v>
      </c>
      <c r="M3324" s="21">
        <f t="shared" si="223"/>
        <v>0</v>
      </c>
      <c r="N3324" s="861">
        <f t="shared" si="222"/>
        <v>891.33</v>
      </c>
      <c r="O3324" s="860" t="s">
        <v>6</v>
      </c>
      <c r="P3324" s="839" t="s">
        <v>716</v>
      </c>
      <c r="Q3324" s="840" t="s">
        <v>8</v>
      </c>
      <c r="R3324" s="841" t="s">
        <v>9</v>
      </c>
    </row>
    <row r="3325" spans="1:18" ht="15" hidden="1" customHeight="1">
      <c r="A3325" s="833">
        <v>117537</v>
      </c>
      <c r="B3325" s="834" t="s">
        <v>582</v>
      </c>
      <c r="C3325" s="834" t="s">
        <v>59</v>
      </c>
      <c r="D3325" s="834" t="s">
        <v>3</v>
      </c>
      <c r="E3325" s="835">
        <v>44537</v>
      </c>
      <c r="F3325" s="834" t="s">
        <v>71</v>
      </c>
      <c r="G3325" s="836" t="s">
        <v>687</v>
      </c>
      <c r="H3325" s="817" t="s">
        <v>73</v>
      </c>
      <c r="I3325" s="837">
        <v>11</v>
      </c>
      <c r="J3325" s="827">
        <v>111.7</v>
      </c>
      <c r="K3325" s="861">
        <f t="shared" si="221"/>
        <v>1228.7</v>
      </c>
      <c r="L3325" s="25" t="s">
        <v>707</v>
      </c>
      <c r="M3325" s="21">
        <f t="shared" si="223"/>
        <v>0</v>
      </c>
      <c r="N3325" s="861">
        <f t="shared" si="222"/>
        <v>1228.7</v>
      </c>
      <c r="O3325" s="860" t="s">
        <v>6</v>
      </c>
      <c r="P3325" s="839" t="s">
        <v>716</v>
      </c>
      <c r="Q3325" s="840" t="s">
        <v>8</v>
      </c>
      <c r="R3325" s="841" t="s">
        <v>9</v>
      </c>
    </row>
    <row r="3326" spans="1:18" ht="15" hidden="1" customHeight="1">
      <c r="A3326" s="833">
        <v>117541</v>
      </c>
      <c r="B3326" s="834" t="s">
        <v>564</v>
      </c>
      <c r="C3326" s="834" t="s">
        <v>59</v>
      </c>
      <c r="D3326" s="834" t="s">
        <v>3</v>
      </c>
      <c r="E3326" s="835">
        <v>44537</v>
      </c>
      <c r="F3326" s="834" t="s">
        <v>71</v>
      </c>
      <c r="G3326" s="836" t="s">
        <v>687</v>
      </c>
      <c r="H3326" s="817" t="s">
        <v>73</v>
      </c>
      <c r="I3326" s="837">
        <v>11</v>
      </c>
      <c r="J3326" s="827">
        <v>111.7</v>
      </c>
      <c r="K3326" s="861">
        <f t="shared" si="221"/>
        <v>1228.7</v>
      </c>
      <c r="L3326" s="25" t="s">
        <v>707</v>
      </c>
      <c r="M3326" s="21">
        <f t="shared" si="223"/>
        <v>0</v>
      </c>
      <c r="N3326" s="861">
        <f t="shared" si="222"/>
        <v>1228.7</v>
      </c>
      <c r="O3326" s="860" t="s">
        <v>6</v>
      </c>
      <c r="P3326" s="839" t="s">
        <v>716</v>
      </c>
      <c r="Q3326" s="840" t="s">
        <v>8</v>
      </c>
      <c r="R3326" s="841" t="s">
        <v>9</v>
      </c>
    </row>
    <row r="3327" spans="1:18" ht="15" hidden="1" customHeight="1">
      <c r="A3327" s="833">
        <v>117741</v>
      </c>
      <c r="B3327" s="834" t="s">
        <v>193</v>
      </c>
      <c r="C3327" s="834" t="s">
        <v>39</v>
      </c>
      <c r="D3327" s="834" t="s">
        <v>3</v>
      </c>
      <c r="E3327" s="835">
        <v>44537</v>
      </c>
      <c r="F3327" s="834" t="s">
        <v>71</v>
      </c>
      <c r="G3327" s="836" t="s">
        <v>687</v>
      </c>
      <c r="H3327" s="817" t="s">
        <v>73</v>
      </c>
      <c r="I3327" s="837">
        <v>11</v>
      </c>
      <c r="J3327" s="827">
        <v>81.03</v>
      </c>
      <c r="K3327" s="861">
        <f t="shared" si="221"/>
        <v>891.33</v>
      </c>
      <c r="L3327" s="25" t="s">
        <v>707</v>
      </c>
      <c r="M3327" s="21">
        <f t="shared" si="223"/>
        <v>0</v>
      </c>
      <c r="N3327" s="861">
        <f t="shared" si="222"/>
        <v>891.33</v>
      </c>
      <c r="O3327" s="860" t="s">
        <v>6</v>
      </c>
      <c r="P3327" s="839" t="s">
        <v>716</v>
      </c>
      <c r="Q3327" s="840" t="s">
        <v>8</v>
      </c>
      <c r="R3327" s="841" t="s">
        <v>9</v>
      </c>
    </row>
    <row r="3328" spans="1:18" ht="15" hidden="1" customHeight="1">
      <c r="A3328" s="833">
        <v>118370</v>
      </c>
      <c r="B3328" s="834" t="s">
        <v>222</v>
      </c>
      <c r="C3328" s="834" t="s">
        <v>18</v>
      </c>
      <c r="D3328" s="834" t="s">
        <v>3</v>
      </c>
      <c r="E3328" s="835">
        <v>44537</v>
      </c>
      <c r="F3328" s="834" t="s">
        <v>71</v>
      </c>
      <c r="G3328" s="836" t="s">
        <v>223</v>
      </c>
      <c r="H3328" s="817" t="s">
        <v>73</v>
      </c>
      <c r="I3328" s="837">
        <v>11</v>
      </c>
      <c r="J3328" s="827">
        <v>150.59</v>
      </c>
      <c r="K3328" s="861">
        <f t="shared" si="221"/>
        <v>1656.49</v>
      </c>
      <c r="L3328" s="25" t="s">
        <v>707</v>
      </c>
      <c r="M3328" s="21">
        <f t="shared" si="223"/>
        <v>0</v>
      </c>
      <c r="N3328" s="861">
        <f t="shared" si="222"/>
        <v>1656.49</v>
      </c>
      <c r="O3328" s="860"/>
      <c r="P3328" s="839"/>
      <c r="Q3328" s="840" t="s">
        <v>8</v>
      </c>
      <c r="R3328" s="841" t="s">
        <v>9</v>
      </c>
    </row>
    <row r="3329" spans="1:18" ht="15" hidden="1" customHeight="1">
      <c r="A3329" s="833">
        <v>118488</v>
      </c>
      <c r="B3329" s="834" t="s">
        <v>604</v>
      </c>
      <c r="C3329" s="834" t="s">
        <v>401</v>
      </c>
      <c r="D3329" s="834" t="s">
        <v>3</v>
      </c>
      <c r="E3329" s="835">
        <v>44537</v>
      </c>
      <c r="F3329" s="834" t="s">
        <v>71</v>
      </c>
      <c r="G3329" s="836" t="s">
        <v>687</v>
      </c>
      <c r="H3329" s="817" t="s">
        <v>73</v>
      </c>
      <c r="I3329" s="837">
        <v>11</v>
      </c>
      <c r="J3329" s="827">
        <v>81.03</v>
      </c>
      <c r="K3329" s="861">
        <f t="shared" si="221"/>
        <v>891.33</v>
      </c>
      <c r="L3329" s="25" t="s">
        <v>707</v>
      </c>
      <c r="M3329" s="21">
        <f t="shared" si="223"/>
        <v>0</v>
      </c>
      <c r="N3329" s="861">
        <f t="shared" si="222"/>
        <v>891.33</v>
      </c>
      <c r="O3329" s="860" t="s">
        <v>6</v>
      </c>
      <c r="P3329" s="839" t="s">
        <v>716</v>
      </c>
      <c r="Q3329" s="840" t="s">
        <v>8</v>
      </c>
      <c r="R3329" s="841" t="s">
        <v>9</v>
      </c>
    </row>
    <row r="3330" spans="1:18" ht="15" hidden="1" customHeight="1">
      <c r="A3330" s="833">
        <v>119238</v>
      </c>
      <c r="B3330" s="834" t="s">
        <v>668</v>
      </c>
      <c r="C3330" s="834" t="s">
        <v>36</v>
      </c>
      <c r="D3330" s="834" t="s">
        <v>3</v>
      </c>
      <c r="E3330" s="835">
        <v>44537</v>
      </c>
      <c r="F3330" s="834" t="s">
        <v>71</v>
      </c>
      <c r="G3330" s="836" t="s">
        <v>687</v>
      </c>
      <c r="H3330" s="817" t="s">
        <v>73</v>
      </c>
      <c r="I3330" s="837">
        <v>11</v>
      </c>
      <c r="J3330" s="827">
        <v>132.15</v>
      </c>
      <c r="K3330" s="861">
        <f t="shared" si="221"/>
        <v>1453.65</v>
      </c>
      <c r="L3330" s="25" t="s">
        <v>707</v>
      </c>
      <c r="M3330" s="21">
        <f t="shared" si="223"/>
        <v>0</v>
      </c>
      <c r="N3330" s="861">
        <f t="shared" si="222"/>
        <v>1453.65</v>
      </c>
      <c r="O3330" s="860" t="s">
        <v>6</v>
      </c>
      <c r="P3330" s="839" t="s">
        <v>716</v>
      </c>
      <c r="Q3330" s="840" t="s">
        <v>8</v>
      </c>
      <c r="R3330" s="841" t="s">
        <v>9</v>
      </c>
    </row>
    <row r="3331" spans="1:18" ht="15" hidden="1" customHeight="1">
      <c r="A3331" s="833">
        <v>136050</v>
      </c>
      <c r="B3331" s="834" t="s">
        <v>669</v>
      </c>
      <c r="C3331" s="834" t="s">
        <v>36</v>
      </c>
      <c r="D3331" s="834" t="s">
        <v>3</v>
      </c>
      <c r="E3331" s="835">
        <v>44537</v>
      </c>
      <c r="F3331" s="834" t="s">
        <v>71</v>
      </c>
      <c r="G3331" s="836" t="s">
        <v>687</v>
      </c>
      <c r="H3331" s="817" t="s">
        <v>73</v>
      </c>
      <c r="I3331" s="837">
        <v>11</v>
      </c>
      <c r="J3331" s="827">
        <v>132.15</v>
      </c>
      <c r="K3331" s="861">
        <f t="shared" si="221"/>
        <v>1453.65</v>
      </c>
      <c r="L3331" s="25" t="s">
        <v>707</v>
      </c>
      <c r="M3331" s="21">
        <f t="shared" si="223"/>
        <v>0</v>
      </c>
      <c r="N3331" s="861">
        <f t="shared" si="222"/>
        <v>1453.65</v>
      </c>
      <c r="O3331" s="860" t="s">
        <v>6</v>
      </c>
      <c r="P3331" s="839" t="s">
        <v>716</v>
      </c>
      <c r="Q3331" s="840" t="s">
        <v>8</v>
      </c>
      <c r="R3331" s="841" t="s">
        <v>9</v>
      </c>
    </row>
    <row r="3332" spans="1:18" ht="15" hidden="1" customHeight="1">
      <c r="A3332" s="833">
        <v>139162</v>
      </c>
      <c r="B3332" s="834" t="s">
        <v>568</v>
      </c>
      <c r="C3332" s="834" t="s">
        <v>36</v>
      </c>
      <c r="D3332" s="834" t="s">
        <v>3</v>
      </c>
      <c r="E3332" s="835">
        <v>44537</v>
      </c>
      <c r="F3332" s="834" t="s">
        <v>71</v>
      </c>
      <c r="G3332" s="836" t="s">
        <v>687</v>
      </c>
      <c r="H3332" s="817" t="s">
        <v>73</v>
      </c>
      <c r="I3332" s="837">
        <v>11</v>
      </c>
      <c r="J3332" s="827">
        <v>132.15</v>
      </c>
      <c r="K3332" s="861">
        <f t="shared" si="221"/>
        <v>1453.65</v>
      </c>
      <c r="L3332" s="25" t="s">
        <v>707</v>
      </c>
      <c r="M3332" s="21">
        <f t="shared" si="223"/>
        <v>0</v>
      </c>
      <c r="N3332" s="861">
        <f t="shared" si="222"/>
        <v>1453.65</v>
      </c>
      <c r="O3332" s="860" t="s">
        <v>6</v>
      </c>
      <c r="P3332" s="839" t="s">
        <v>716</v>
      </c>
      <c r="Q3332" s="840" t="s">
        <v>8</v>
      </c>
      <c r="R3332" s="841" t="s">
        <v>9</v>
      </c>
    </row>
    <row r="3333" spans="1:18" ht="15" hidden="1" customHeight="1">
      <c r="A3333" s="833">
        <v>156150</v>
      </c>
      <c r="B3333" s="834" t="s">
        <v>579</v>
      </c>
      <c r="C3333" s="834" t="s">
        <v>39</v>
      </c>
      <c r="D3333" s="834" t="s">
        <v>3</v>
      </c>
      <c r="E3333" s="835">
        <v>44537</v>
      </c>
      <c r="F3333" s="834" t="s">
        <v>71</v>
      </c>
      <c r="G3333" s="836" t="s">
        <v>687</v>
      </c>
      <c r="H3333" s="817" t="s">
        <v>73</v>
      </c>
      <c r="I3333" s="837">
        <v>11</v>
      </c>
      <c r="J3333" s="827">
        <v>81.03</v>
      </c>
      <c r="K3333" s="861">
        <f t="shared" ref="K3333:K3396" si="224">J3333*I3333</f>
        <v>891.33</v>
      </c>
      <c r="L3333" s="25" t="s">
        <v>707</v>
      </c>
      <c r="M3333" s="21">
        <f t="shared" si="223"/>
        <v>0</v>
      </c>
      <c r="N3333" s="861">
        <f t="shared" si="222"/>
        <v>891.33</v>
      </c>
      <c r="O3333" s="860" t="s">
        <v>6</v>
      </c>
      <c r="P3333" s="839" t="s">
        <v>716</v>
      </c>
      <c r="Q3333" s="840" t="s">
        <v>8</v>
      </c>
      <c r="R3333" s="841" t="s">
        <v>9</v>
      </c>
    </row>
    <row r="3334" spans="1:18" ht="15" hidden="1" customHeight="1">
      <c r="A3334" s="833">
        <v>185549</v>
      </c>
      <c r="B3334" s="834" t="s">
        <v>553</v>
      </c>
      <c r="C3334" s="834" t="s">
        <v>63</v>
      </c>
      <c r="D3334" s="834" t="s">
        <v>3</v>
      </c>
      <c r="E3334" s="835">
        <v>44537</v>
      </c>
      <c r="F3334" s="834" t="s">
        <v>19</v>
      </c>
      <c r="G3334" s="843" t="s">
        <v>717</v>
      </c>
      <c r="H3334" s="824" t="s">
        <v>21</v>
      </c>
      <c r="I3334" s="845">
        <v>12</v>
      </c>
      <c r="J3334" s="830">
        <v>91.26</v>
      </c>
      <c r="K3334" s="861">
        <f t="shared" si="224"/>
        <v>1095.1200000000001</v>
      </c>
      <c r="L3334" s="25" t="s">
        <v>707</v>
      </c>
      <c r="M3334" s="21">
        <f t="shared" si="223"/>
        <v>0</v>
      </c>
      <c r="N3334" s="861">
        <f t="shared" ref="N3334:N3397" si="225">K3334+M3334</f>
        <v>1095.1200000000001</v>
      </c>
      <c r="O3334" s="864" t="s">
        <v>6</v>
      </c>
      <c r="P3334" s="847" t="s">
        <v>713</v>
      </c>
      <c r="Q3334" s="848" t="s">
        <v>8</v>
      </c>
      <c r="R3334" s="849" t="s">
        <v>9</v>
      </c>
    </row>
    <row r="3335" spans="1:18" ht="15" hidden="1" customHeight="1">
      <c r="A3335" s="833">
        <v>186426</v>
      </c>
      <c r="B3335" s="834" t="s">
        <v>554</v>
      </c>
      <c r="C3335" s="834" t="s">
        <v>63</v>
      </c>
      <c r="D3335" s="834" t="s">
        <v>3</v>
      </c>
      <c r="E3335" s="835">
        <v>44537</v>
      </c>
      <c r="F3335" s="834" t="s">
        <v>19</v>
      </c>
      <c r="G3335" s="843" t="s">
        <v>717</v>
      </c>
      <c r="H3335" s="824" t="s">
        <v>21</v>
      </c>
      <c r="I3335" s="845">
        <v>12</v>
      </c>
      <c r="J3335" s="830">
        <v>91.26</v>
      </c>
      <c r="K3335" s="861">
        <f t="shared" si="224"/>
        <v>1095.1200000000001</v>
      </c>
      <c r="L3335" s="25" t="s">
        <v>707</v>
      </c>
      <c r="M3335" s="21">
        <f t="shared" ref="M3335:M3398" si="226">IFERROR(ROUND(L3335,2),0)</f>
        <v>0</v>
      </c>
      <c r="N3335" s="861">
        <f t="shared" si="225"/>
        <v>1095.1200000000001</v>
      </c>
      <c r="O3335" s="864" t="s">
        <v>6</v>
      </c>
      <c r="P3335" s="847" t="s">
        <v>713</v>
      </c>
      <c r="Q3335" s="848" t="s">
        <v>8</v>
      </c>
      <c r="R3335" s="849" t="s">
        <v>9</v>
      </c>
    </row>
    <row r="3336" spans="1:18" ht="15" hidden="1" customHeight="1">
      <c r="A3336" s="833">
        <v>188879</v>
      </c>
      <c r="B3336" s="834" t="s">
        <v>585</v>
      </c>
      <c r="C3336" s="834" t="s">
        <v>36</v>
      </c>
      <c r="D3336" s="834" t="s">
        <v>3</v>
      </c>
      <c r="E3336" s="835">
        <v>44537</v>
      </c>
      <c r="F3336" s="834" t="s">
        <v>71</v>
      </c>
      <c r="G3336" s="836" t="s">
        <v>687</v>
      </c>
      <c r="H3336" s="817" t="s">
        <v>73</v>
      </c>
      <c r="I3336" s="837">
        <v>11</v>
      </c>
      <c r="J3336" s="827">
        <v>132.15</v>
      </c>
      <c r="K3336" s="861">
        <f t="shared" si="224"/>
        <v>1453.65</v>
      </c>
      <c r="L3336" s="25" t="s">
        <v>707</v>
      </c>
      <c r="M3336" s="21">
        <f t="shared" si="226"/>
        <v>0</v>
      </c>
      <c r="N3336" s="861">
        <f t="shared" si="225"/>
        <v>1453.65</v>
      </c>
      <c r="O3336" s="860" t="s">
        <v>6</v>
      </c>
      <c r="P3336" s="839" t="s">
        <v>716</v>
      </c>
      <c r="Q3336" s="840" t="s">
        <v>8</v>
      </c>
      <c r="R3336" s="841" t="s">
        <v>9</v>
      </c>
    </row>
    <row r="3337" spans="1:18" ht="15" hidden="1" customHeight="1">
      <c r="A3337" s="833">
        <v>197658</v>
      </c>
      <c r="B3337" s="834" t="s">
        <v>691</v>
      </c>
      <c r="C3337" s="834" t="s">
        <v>63</v>
      </c>
      <c r="D3337" s="834" t="s">
        <v>3</v>
      </c>
      <c r="E3337" s="835">
        <v>44537</v>
      </c>
      <c r="F3337" s="834" t="s">
        <v>19</v>
      </c>
      <c r="G3337" s="843" t="s">
        <v>717</v>
      </c>
      <c r="H3337" s="824" t="s">
        <v>21</v>
      </c>
      <c r="I3337" s="845">
        <v>12</v>
      </c>
      <c r="J3337" s="830">
        <v>91.26</v>
      </c>
      <c r="K3337" s="861">
        <f t="shared" si="224"/>
        <v>1095.1200000000001</v>
      </c>
      <c r="L3337" s="25" t="s">
        <v>707</v>
      </c>
      <c r="M3337" s="21">
        <f t="shared" si="226"/>
        <v>0</v>
      </c>
      <c r="N3337" s="861">
        <f t="shared" si="225"/>
        <v>1095.1200000000001</v>
      </c>
      <c r="O3337" s="864" t="s">
        <v>6</v>
      </c>
      <c r="P3337" s="847" t="s">
        <v>713</v>
      </c>
      <c r="Q3337" s="848" t="s">
        <v>8</v>
      </c>
      <c r="R3337" s="849" t="s">
        <v>9</v>
      </c>
    </row>
    <row r="3338" spans="1:18" ht="15" hidden="1" customHeight="1">
      <c r="A3338" s="833">
        <v>202852</v>
      </c>
      <c r="B3338" s="834" t="s">
        <v>703</v>
      </c>
      <c r="C3338" s="834" t="s">
        <v>39</v>
      </c>
      <c r="D3338" s="834" t="s">
        <v>3</v>
      </c>
      <c r="E3338" s="835">
        <v>44537</v>
      </c>
      <c r="F3338" s="834" t="s">
        <v>71</v>
      </c>
      <c r="G3338" s="836" t="s">
        <v>687</v>
      </c>
      <c r="H3338" s="817" t="s">
        <v>73</v>
      </c>
      <c r="I3338" s="837">
        <v>11</v>
      </c>
      <c r="J3338" s="827">
        <v>81.03</v>
      </c>
      <c r="K3338" s="861">
        <f t="shared" si="224"/>
        <v>891.33</v>
      </c>
      <c r="L3338" s="25" t="s">
        <v>707</v>
      </c>
      <c r="M3338" s="21">
        <f t="shared" si="226"/>
        <v>0</v>
      </c>
      <c r="N3338" s="861">
        <f t="shared" si="225"/>
        <v>891.33</v>
      </c>
      <c r="O3338" s="860" t="s">
        <v>6</v>
      </c>
      <c r="P3338" s="839" t="s">
        <v>716</v>
      </c>
      <c r="Q3338" s="840" t="s">
        <v>8</v>
      </c>
      <c r="R3338" s="841" t="s">
        <v>9</v>
      </c>
    </row>
    <row r="3339" spans="1:18" ht="15" hidden="1" customHeight="1">
      <c r="A3339" s="833">
        <v>210604</v>
      </c>
      <c r="B3339" s="834" t="s">
        <v>651</v>
      </c>
      <c r="C3339" s="834" t="s">
        <v>572</v>
      </c>
      <c r="D3339" s="834" t="s">
        <v>3</v>
      </c>
      <c r="E3339" s="835">
        <v>44537</v>
      </c>
      <c r="F3339" s="834" t="s">
        <v>71</v>
      </c>
      <c r="G3339" s="836" t="s">
        <v>687</v>
      </c>
      <c r="H3339" s="817" t="s">
        <v>73</v>
      </c>
      <c r="I3339" s="837">
        <v>11</v>
      </c>
      <c r="J3339" s="827">
        <v>70.81</v>
      </c>
      <c r="K3339" s="861">
        <f t="shared" si="224"/>
        <v>778.91000000000008</v>
      </c>
      <c r="L3339" s="25" t="s">
        <v>707</v>
      </c>
      <c r="M3339" s="21">
        <f t="shared" si="226"/>
        <v>0</v>
      </c>
      <c r="N3339" s="861">
        <f t="shared" si="225"/>
        <v>778.91000000000008</v>
      </c>
      <c r="O3339" s="860" t="s">
        <v>6</v>
      </c>
      <c r="P3339" s="839" t="s">
        <v>716</v>
      </c>
      <c r="Q3339" s="840" t="s">
        <v>8</v>
      </c>
      <c r="R3339" s="841" t="s">
        <v>9</v>
      </c>
    </row>
    <row r="3340" spans="1:18" ht="15" hidden="1" customHeight="1">
      <c r="A3340" s="833">
        <v>211348</v>
      </c>
      <c r="B3340" s="834" t="s">
        <v>711</v>
      </c>
      <c r="C3340" s="834" t="s">
        <v>401</v>
      </c>
      <c r="D3340" s="834" t="s">
        <v>3</v>
      </c>
      <c r="E3340" s="835">
        <v>44537</v>
      </c>
      <c r="F3340" s="834" t="s">
        <v>19</v>
      </c>
      <c r="G3340" s="843" t="s">
        <v>717</v>
      </c>
      <c r="H3340" s="824" t="s">
        <v>21</v>
      </c>
      <c r="I3340" s="845">
        <v>12</v>
      </c>
      <c r="J3340" s="830">
        <v>81.03</v>
      </c>
      <c r="K3340" s="861">
        <f t="shared" si="224"/>
        <v>972.36</v>
      </c>
      <c r="L3340" s="25" t="s">
        <v>707</v>
      </c>
      <c r="M3340" s="21">
        <f t="shared" si="226"/>
        <v>0</v>
      </c>
      <c r="N3340" s="861">
        <f t="shared" si="225"/>
        <v>972.36</v>
      </c>
      <c r="O3340" s="864" t="s">
        <v>6</v>
      </c>
      <c r="P3340" s="847" t="s">
        <v>713</v>
      </c>
      <c r="Q3340" s="848" t="s">
        <v>8</v>
      </c>
      <c r="R3340" s="849" t="s">
        <v>9</v>
      </c>
    </row>
    <row r="3341" spans="1:18" ht="15" hidden="1" customHeight="1">
      <c r="A3341" s="833">
        <v>211851</v>
      </c>
      <c r="B3341" s="834" t="s">
        <v>715</v>
      </c>
      <c r="C3341" s="834" t="s">
        <v>36</v>
      </c>
      <c r="D3341" s="834" t="s">
        <v>3</v>
      </c>
      <c r="E3341" s="835">
        <v>44537</v>
      </c>
      <c r="F3341" s="834" t="s">
        <v>19</v>
      </c>
      <c r="G3341" s="843" t="s">
        <v>717</v>
      </c>
      <c r="H3341" s="824" t="s">
        <v>21</v>
      </c>
      <c r="I3341" s="845">
        <v>12</v>
      </c>
      <c r="J3341" s="830">
        <v>132.15</v>
      </c>
      <c r="K3341" s="861">
        <f t="shared" si="224"/>
        <v>1585.8000000000002</v>
      </c>
      <c r="L3341" s="25" t="s">
        <v>707</v>
      </c>
      <c r="M3341" s="21">
        <f t="shared" si="226"/>
        <v>0</v>
      </c>
      <c r="N3341" s="861">
        <f t="shared" si="225"/>
        <v>1585.8000000000002</v>
      </c>
      <c r="O3341" s="864" t="s">
        <v>6</v>
      </c>
      <c r="P3341" s="847" t="s">
        <v>713</v>
      </c>
      <c r="Q3341" s="848" t="s">
        <v>8</v>
      </c>
      <c r="R3341" s="849" t="s">
        <v>9</v>
      </c>
    </row>
    <row r="3342" spans="1:18" ht="15" hidden="1" customHeight="1">
      <c r="A3342" s="833">
        <v>116532</v>
      </c>
      <c r="B3342" s="834" t="s">
        <v>550</v>
      </c>
      <c r="C3342" s="834" t="s">
        <v>209</v>
      </c>
      <c r="D3342" s="834" t="s">
        <v>3</v>
      </c>
      <c r="E3342" s="835">
        <v>44538</v>
      </c>
      <c r="F3342" s="834" t="s">
        <v>71</v>
      </c>
      <c r="G3342" s="836" t="s">
        <v>687</v>
      </c>
      <c r="H3342" s="817" t="s">
        <v>73</v>
      </c>
      <c r="I3342" s="837">
        <v>11.5</v>
      </c>
      <c r="J3342" s="827">
        <v>146.88999999999999</v>
      </c>
      <c r="K3342" s="861">
        <f t="shared" si="224"/>
        <v>1689.2349999999999</v>
      </c>
      <c r="L3342" s="25" t="s">
        <v>707</v>
      </c>
      <c r="M3342" s="21">
        <f t="shared" si="226"/>
        <v>0</v>
      </c>
      <c r="N3342" s="861">
        <f t="shared" si="225"/>
        <v>1689.2349999999999</v>
      </c>
      <c r="O3342" s="860" t="s">
        <v>6</v>
      </c>
      <c r="P3342" s="839" t="s">
        <v>348</v>
      </c>
      <c r="Q3342" s="840" t="s">
        <v>8</v>
      </c>
      <c r="R3342" s="841" t="s">
        <v>9</v>
      </c>
    </row>
    <row r="3343" spans="1:18" ht="15" hidden="1" customHeight="1">
      <c r="A3343" s="833">
        <v>117367</v>
      </c>
      <c r="B3343" s="834" t="s">
        <v>575</v>
      </c>
      <c r="C3343" s="834" t="s">
        <v>401</v>
      </c>
      <c r="D3343" s="834" t="s">
        <v>3</v>
      </c>
      <c r="E3343" s="835">
        <v>44538</v>
      </c>
      <c r="F3343" s="834" t="s">
        <v>71</v>
      </c>
      <c r="G3343" s="836" t="s">
        <v>687</v>
      </c>
      <c r="H3343" s="817" t="s">
        <v>73</v>
      </c>
      <c r="I3343" s="837">
        <v>11.5</v>
      </c>
      <c r="J3343" s="827">
        <v>81.03</v>
      </c>
      <c r="K3343" s="861">
        <f t="shared" si="224"/>
        <v>931.84500000000003</v>
      </c>
      <c r="L3343" s="25" t="s">
        <v>707</v>
      </c>
      <c r="M3343" s="21">
        <f t="shared" si="226"/>
        <v>0</v>
      </c>
      <c r="N3343" s="861">
        <f t="shared" si="225"/>
        <v>931.84500000000003</v>
      </c>
      <c r="O3343" s="860" t="s">
        <v>6</v>
      </c>
      <c r="P3343" s="839" t="s">
        <v>348</v>
      </c>
      <c r="Q3343" s="840" t="s">
        <v>8</v>
      </c>
      <c r="R3343" s="841" t="s">
        <v>9</v>
      </c>
    </row>
    <row r="3344" spans="1:18" ht="15" hidden="1" customHeight="1">
      <c r="A3344" s="833">
        <v>117537</v>
      </c>
      <c r="B3344" s="834" t="s">
        <v>582</v>
      </c>
      <c r="C3344" s="834" t="s">
        <v>59</v>
      </c>
      <c r="D3344" s="834" t="s">
        <v>3</v>
      </c>
      <c r="E3344" s="835">
        <v>44538</v>
      </c>
      <c r="F3344" s="834" t="s">
        <v>71</v>
      </c>
      <c r="G3344" s="836" t="s">
        <v>687</v>
      </c>
      <c r="H3344" s="817" t="s">
        <v>73</v>
      </c>
      <c r="I3344" s="837">
        <v>11.5</v>
      </c>
      <c r="J3344" s="827">
        <v>111.7</v>
      </c>
      <c r="K3344" s="861">
        <f t="shared" si="224"/>
        <v>1284.55</v>
      </c>
      <c r="L3344" s="25" t="s">
        <v>707</v>
      </c>
      <c r="M3344" s="21">
        <f t="shared" si="226"/>
        <v>0</v>
      </c>
      <c r="N3344" s="861">
        <f t="shared" si="225"/>
        <v>1284.55</v>
      </c>
      <c r="O3344" s="860" t="s">
        <v>6</v>
      </c>
      <c r="P3344" s="839" t="s">
        <v>348</v>
      </c>
      <c r="Q3344" s="840" t="s">
        <v>8</v>
      </c>
      <c r="R3344" s="841" t="s">
        <v>9</v>
      </c>
    </row>
    <row r="3345" spans="1:18" ht="15" hidden="1" customHeight="1">
      <c r="A3345" s="833">
        <v>117541</v>
      </c>
      <c r="B3345" s="834" t="s">
        <v>564</v>
      </c>
      <c r="C3345" s="834" t="s">
        <v>59</v>
      </c>
      <c r="D3345" s="834" t="s">
        <v>3</v>
      </c>
      <c r="E3345" s="835">
        <v>44538</v>
      </c>
      <c r="F3345" s="834" t="s">
        <v>71</v>
      </c>
      <c r="G3345" s="836" t="s">
        <v>687</v>
      </c>
      <c r="H3345" s="817" t="s">
        <v>73</v>
      </c>
      <c r="I3345" s="837">
        <v>11.5</v>
      </c>
      <c r="J3345" s="827">
        <v>111.7</v>
      </c>
      <c r="K3345" s="861">
        <f t="shared" si="224"/>
        <v>1284.55</v>
      </c>
      <c r="L3345" s="25" t="s">
        <v>707</v>
      </c>
      <c r="M3345" s="21">
        <f t="shared" si="226"/>
        <v>0</v>
      </c>
      <c r="N3345" s="861">
        <f t="shared" si="225"/>
        <v>1284.55</v>
      </c>
      <c r="O3345" s="860" t="s">
        <v>6</v>
      </c>
      <c r="P3345" s="839" t="s">
        <v>348</v>
      </c>
      <c r="Q3345" s="840" t="s">
        <v>8</v>
      </c>
      <c r="R3345" s="841" t="s">
        <v>9</v>
      </c>
    </row>
    <row r="3346" spans="1:18" ht="15" hidden="1" customHeight="1">
      <c r="A3346" s="833">
        <v>117741</v>
      </c>
      <c r="B3346" s="834" t="s">
        <v>193</v>
      </c>
      <c r="C3346" s="834" t="s">
        <v>39</v>
      </c>
      <c r="D3346" s="834" t="s">
        <v>3</v>
      </c>
      <c r="E3346" s="835">
        <v>44538</v>
      </c>
      <c r="F3346" s="834" t="s">
        <v>71</v>
      </c>
      <c r="G3346" s="836" t="s">
        <v>687</v>
      </c>
      <c r="H3346" s="817" t="s">
        <v>73</v>
      </c>
      <c r="I3346" s="837">
        <v>11.5</v>
      </c>
      <c r="J3346" s="827">
        <v>81.03</v>
      </c>
      <c r="K3346" s="861">
        <f t="shared" si="224"/>
        <v>931.84500000000003</v>
      </c>
      <c r="L3346" s="25" t="s">
        <v>707</v>
      </c>
      <c r="M3346" s="21">
        <f t="shared" si="226"/>
        <v>0</v>
      </c>
      <c r="N3346" s="861">
        <f t="shared" si="225"/>
        <v>931.84500000000003</v>
      </c>
      <c r="O3346" s="860" t="s">
        <v>6</v>
      </c>
      <c r="P3346" s="839" t="s">
        <v>348</v>
      </c>
      <c r="Q3346" s="840" t="s">
        <v>8</v>
      </c>
      <c r="R3346" s="841" t="s">
        <v>9</v>
      </c>
    </row>
    <row r="3347" spans="1:18" ht="15" hidden="1" customHeight="1">
      <c r="A3347" s="833">
        <v>118370</v>
      </c>
      <c r="B3347" s="834" t="s">
        <v>222</v>
      </c>
      <c r="C3347" s="834" t="s">
        <v>18</v>
      </c>
      <c r="D3347" s="834" t="s">
        <v>3</v>
      </c>
      <c r="E3347" s="835">
        <v>44538</v>
      </c>
      <c r="F3347" s="834" t="s">
        <v>71</v>
      </c>
      <c r="G3347" s="836" t="s">
        <v>223</v>
      </c>
      <c r="H3347" s="817" t="s">
        <v>73</v>
      </c>
      <c r="I3347" s="837">
        <v>11</v>
      </c>
      <c r="J3347" s="827">
        <v>150.59</v>
      </c>
      <c r="K3347" s="861">
        <f t="shared" si="224"/>
        <v>1656.49</v>
      </c>
      <c r="L3347" s="25" t="s">
        <v>707</v>
      </c>
      <c r="M3347" s="21">
        <f t="shared" si="226"/>
        <v>0</v>
      </c>
      <c r="N3347" s="861">
        <f t="shared" si="225"/>
        <v>1656.49</v>
      </c>
      <c r="O3347" s="860"/>
      <c r="P3347" s="839"/>
      <c r="Q3347" s="840" t="s">
        <v>8</v>
      </c>
      <c r="R3347" s="841" t="s">
        <v>9</v>
      </c>
    </row>
    <row r="3348" spans="1:18" ht="15" hidden="1" customHeight="1">
      <c r="A3348" s="833">
        <v>118488</v>
      </c>
      <c r="B3348" s="834" t="s">
        <v>604</v>
      </c>
      <c r="C3348" s="834" t="s">
        <v>401</v>
      </c>
      <c r="D3348" s="834" t="s">
        <v>3</v>
      </c>
      <c r="E3348" s="835">
        <v>44538</v>
      </c>
      <c r="F3348" s="834" t="s">
        <v>71</v>
      </c>
      <c r="G3348" s="836" t="s">
        <v>687</v>
      </c>
      <c r="H3348" s="817" t="s">
        <v>73</v>
      </c>
      <c r="I3348" s="837">
        <v>11.5</v>
      </c>
      <c r="J3348" s="827">
        <v>81.03</v>
      </c>
      <c r="K3348" s="861">
        <f t="shared" si="224"/>
        <v>931.84500000000003</v>
      </c>
      <c r="L3348" s="25" t="s">
        <v>707</v>
      </c>
      <c r="M3348" s="21">
        <f t="shared" si="226"/>
        <v>0</v>
      </c>
      <c r="N3348" s="861">
        <f t="shared" si="225"/>
        <v>931.84500000000003</v>
      </c>
      <c r="O3348" s="860" t="s">
        <v>6</v>
      </c>
      <c r="P3348" s="839" t="s">
        <v>348</v>
      </c>
      <c r="Q3348" s="840" t="s">
        <v>8</v>
      </c>
      <c r="R3348" s="841" t="s">
        <v>9</v>
      </c>
    </row>
    <row r="3349" spans="1:18" ht="15" hidden="1" customHeight="1">
      <c r="A3349" s="833">
        <v>119238</v>
      </c>
      <c r="B3349" s="834" t="s">
        <v>668</v>
      </c>
      <c r="C3349" s="834" t="s">
        <v>36</v>
      </c>
      <c r="D3349" s="834" t="s">
        <v>3</v>
      </c>
      <c r="E3349" s="835">
        <v>44538</v>
      </c>
      <c r="F3349" s="834" t="s">
        <v>71</v>
      </c>
      <c r="G3349" s="836" t="s">
        <v>687</v>
      </c>
      <c r="H3349" s="817" t="s">
        <v>73</v>
      </c>
      <c r="I3349" s="837">
        <v>11.5</v>
      </c>
      <c r="J3349" s="827">
        <v>132.15</v>
      </c>
      <c r="K3349" s="861">
        <f t="shared" si="224"/>
        <v>1519.7250000000001</v>
      </c>
      <c r="L3349" s="25" t="s">
        <v>707</v>
      </c>
      <c r="M3349" s="21">
        <f t="shared" si="226"/>
        <v>0</v>
      </c>
      <c r="N3349" s="861">
        <f t="shared" si="225"/>
        <v>1519.7250000000001</v>
      </c>
      <c r="O3349" s="860" t="s">
        <v>6</v>
      </c>
      <c r="P3349" s="839" t="s">
        <v>348</v>
      </c>
      <c r="Q3349" s="840" t="s">
        <v>8</v>
      </c>
      <c r="R3349" s="841" t="s">
        <v>9</v>
      </c>
    </row>
    <row r="3350" spans="1:18" ht="15" hidden="1" customHeight="1">
      <c r="A3350" s="833">
        <v>136050</v>
      </c>
      <c r="B3350" s="834" t="s">
        <v>669</v>
      </c>
      <c r="C3350" s="834" t="s">
        <v>36</v>
      </c>
      <c r="D3350" s="834" t="s">
        <v>3</v>
      </c>
      <c r="E3350" s="835">
        <v>44538</v>
      </c>
      <c r="F3350" s="834" t="s">
        <v>71</v>
      </c>
      <c r="G3350" s="836" t="s">
        <v>687</v>
      </c>
      <c r="H3350" s="817" t="s">
        <v>73</v>
      </c>
      <c r="I3350" s="837">
        <v>11.5</v>
      </c>
      <c r="J3350" s="827">
        <v>132.15</v>
      </c>
      <c r="K3350" s="861">
        <f t="shared" si="224"/>
        <v>1519.7250000000001</v>
      </c>
      <c r="L3350" s="25" t="s">
        <v>707</v>
      </c>
      <c r="M3350" s="21">
        <f t="shared" si="226"/>
        <v>0</v>
      </c>
      <c r="N3350" s="861">
        <f t="shared" si="225"/>
        <v>1519.7250000000001</v>
      </c>
      <c r="O3350" s="860" t="s">
        <v>6</v>
      </c>
      <c r="P3350" s="839" t="s">
        <v>348</v>
      </c>
      <c r="Q3350" s="840" t="s">
        <v>8</v>
      </c>
      <c r="R3350" s="841" t="s">
        <v>9</v>
      </c>
    </row>
    <row r="3351" spans="1:18" ht="15" hidden="1" customHeight="1">
      <c r="A3351" s="833">
        <v>139162</v>
      </c>
      <c r="B3351" s="834" t="s">
        <v>568</v>
      </c>
      <c r="C3351" s="834" t="s">
        <v>36</v>
      </c>
      <c r="D3351" s="834" t="s">
        <v>3</v>
      </c>
      <c r="E3351" s="835">
        <v>44538</v>
      </c>
      <c r="F3351" s="834" t="s">
        <v>71</v>
      </c>
      <c r="G3351" s="836" t="s">
        <v>687</v>
      </c>
      <c r="H3351" s="817" t="s">
        <v>73</v>
      </c>
      <c r="I3351" s="837">
        <v>11.5</v>
      </c>
      <c r="J3351" s="827">
        <v>132.15</v>
      </c>
      <c r="K3351" s="861">
        <f t="shared" si="224"/>
        <v>1519.7250000000001</v>
      </c>
      <c r="L3351" s="25" t="s">
        <v>707</v>
      </c>
      <c r="M3351" s="21">
        <f t="shared" si="226"/>
        <v>0</v>
      </c>
      <c r="N3351" s="861">
        <f t="shared" si="225"/>
        <v>1519.7250000000001</v>
      </c>
      <c r="O3351" s="860" t="s">
        <v>6</v>
      </c>
      <c r="P3351" s="839" t="s">
        <v>348</v>
      </c>
      <c r="Q3351" s="840" t="s">
        <v>8</v>
      </c>
      <c r="R3351" s="841" t="s">
        <v>9</v>
      </c>
    </row>
    <row r="3352" spans="1:18" ht="15" hidden="1" customHeight="1">
      <c r="A3352" s="833">
        <v>156150</v>
      </c>
      <c r="B3352" s="834" t="s">
        <v>579</v>
      </c>
      <c r="C3352" s="834" t="s">
        <v>39</v>
      </c>
      <c r="D3352" s="834" t="s">
        <v>3</v>
      </c>
      <c r="E3352" s="835">
        <v>44538</v>
      </c>
      <c r="F3352" s="834" t="s">
        <v>71</v>
      </c>
      <c r="G3352" s="836" t="s">
        <v>687</v>
      </c>
      <c r="H3352" s="817" t="s">
        <v>73</v>
      </c>
      <c r="I3352" s="837">
        <v>11.5</v>
      </c>
      <c r="J3352" s="827">
        <v>81.03</v>
      </c>
      <c r="K3352" s="861">
        <f t="shared" si="224"/>
        <v>931.84500000000003</v>
      </c>
      <c r="L3352" s="25" t="s">
        <v>707</v>
      </c>
      <c r="M3352" s="21">
        <f t="shared" si="226"/>
        <v>0</v>
      </c>
      <c r="N3352" s="861">
        <f t="shared" si="225"/>
        <v>931.84500000000003</v>
      </c>
      <c r="O3352" s="860" t="s">
        <v>6</v>
      </c>
      <c r="P3352" s="839" t="s">
        <v>348</v>
      </c>
      <c r="Q3352" s="840" t="s">
        <v>8</v>
      </c>
      <c r="R3352" s="841" t="s">
        <v>9</v>
      </c>
    </row>
    <row r="3353" spans="1:18" ht="15" hidden="1" customHeight="1">
      <c r="A3353" s="833">
        <v>185549</v>
      </c>
      <c r="B3353" s="834" t="s">
        <v>553</v>
      </c>
      <c r="C3353" s="834" t="s">
        <v>63</v>
      </c>
      <c r="D3353" s="834" t="s">
        <v>3</v>
      </c>
      <c r="E3353" s="835">
        <v>44538</v>
      </c>
      <c r="F3353" s="834" t="s">
        <v>19</v>
      </c>
      <c r="G3353" s="843" t="s">
        <v>717</v>
      </c>
      <c r="H3353" s="824" t="s">
        <v>21</v>
      </c>
      <c r="I3353" s="845">
        <v>12</v>
      </c>
      <c r="J3353" s="830">
        <v>91.26</v>
      </c>
      <c r="K3353" s="861">
        <f t="shared" si="224"/>
        <v>1095.1200000000001</v>
      </c>
      <c r="L3353" s="25" t="s">
        <v>707</v>
      </c>
      <c r="M3353" s="21">
        <f t="shared" si="226"/>
        <v>0</v>
      </c>
      <c r="N3353" s="861">
        <f t="shared" si="225"/>
        <v>1095.1200000000001</v>
      </c>
      <c r="O3353" s="864" t="s">
        <v>6</v>
      </c>
      <c r="P3353" s="847" t="s">
        <v>713</v>
      </c>
      <c r="Q3353" s="848" t="s">
        <v>8</v>
      </c>
      <c r="R3353" s="849" t="s">
        <v>9</v>
      </c>
    </row>
    <row r="3354" spans="1:18" ht="15" hidden="1" customHeight="1">
      <c r="A3354" s="833">
        <v>186426</v>
      </c>
      <c r="B3354" s="834" t="s">
        <v>554</v>
      </c>
      <c r="C3354" s="834" t="s">
        <v>63</v>
      </c>
      <c r="D3354" s="834" t="s">
        <v>3</v>
      </c>
      <c r="E3354" s="835">
        <v>44538</v>
      </c>
      <c r="F3354" s="834" t="s">
        <v>19</v>
      </c>
      <c r="G3354" s="843" t="s">
        <v>717</v>
      </c>
      <c r="H3354" s="824" t="s">
        <v>21</v>
      </c>
      <c r="I3354" s="845">
        <v>12</v>
      </c>
      <c r="J3354" s="830">
        <v>91.26</v>
      </c>
      <c r="K3354" s="861">
        <f t="shared" si="224"/>
        <v>1095.1200000000001</v>
      </c>
      <c r="L3354" s="25" t="s">
        <v>707</v>
      </c>
      <c r="M3354" s="21">
        <f t="shared" si="226"/>
        <v>0</v>
      </c>
      <c r="N3354" s="861">
        <f t="shared" si="225"/>
        <v>1095.1200000000001</v>
      </c>
      <c r="O3354" s="864" t="s">
        <v>6</v>
      </c>
      <c r="P3354" s="847" t="s">
        <v>713</v>
      </c>
      <c r="Q3354" s="848" t="s">
        <v>8</v>
      </c>
      <c r="R3354" s="849" t="s">
        <v>9</v>
      </c>
    </row>
    <row r="3355" spans="1:18" ht="15" hidden="1" customHeight="1">
      <c r="A3355" s="833">
        <v>188879</v>
      </c>
      <c r="B3355" s="834" t="s">
        <v>585</v>
      </c>
      <c r="C3355" s="834" t="s">
        <v>36</v>
      </c>
      <c r="D3355" s="834" t="s">
        <v>3</v>
      </c>
      <c r="E3355" s="835">
        <v>44538</v>
      </c>
      <c r="F3355" s="834" t="s">
        <v>71</v>
      </c>
      <c r="G3355" s="836" t="s">
        <v>687</v>
      </c>
      <c r="H3355" s="817" t="s">
        <v>73</v>
      </c>
      <c r="I3355" s="837">
        <v>11.5</v>
      </c>
      <c r="J3355" s="827">
        <v>132.15</v>
      </c>
      <c r="K3355" s="861">
        <f t="shared" si="224"/>
        <v>1519.7250000000001</v>
      </c>
      <c r="L3355" s="25" t="s">
        <v>707</v>
      </c>
      <c r="M3355" s="21">
        <f t="shared" si="226"/>
        <v>0</v>
      </c>
      <c r="N3355" s="861">
        <f t="shared" si="225"/>
        <v>1519.7250000000001</v>
      </c>
      <c r="O3355" s="860" t="s">
        <v>6</v>
      </c>
      <c r="P3355" s="839" t="s">
        <v>348</v>
      </c>
      <c r="Q3355" s="840" t="s">
        <v>8</v>
      </c>
      <c r="R3355" s="841" t="s">
        <v>9</v>
      </c>
    </row>
    <row r="3356" spans="1:18" ht="15" hidden="1" customHeight="1">
      <c r="A3356" s="833">
        <v>197658</v>
      </c>
      <c r="B3356" s="834" t="s">
        <v>691</v>
      </c>
      <c r="C3356" s="834" t="s">
        <v>63</v>
      </c>
      <c r="D3356" s="834" t="s">
        <v>3</v>
      </c>
      <c r="E3356" s="835">
        <v>44538</v>
      </c>
      <c r="F3356" s="834" t="s">
        <v>19</v>
      </c>
      <c r="G3356" s="843" t="s">
        <v>717</v>
      </c>
      <c r="H3356" s="824" t="s">
        <v>21</v>
      </c>
      <c r="I3356" s="845">
        <v>12</v>
      </c>
      <c r="J3356" s="830">
        <v>91.26</v>
      </c>
      <c r="K3356" s="861">
        <f t="shared" si="224"/>
        <v>1095.1200000000001</v>
      </c>
      <c r="L3356" s="25" t="s">
        <v>707</v>
      </c>
      <c r="M3356" s="21">
        <f t="shared" si="226"/>
        <v>0</v>
      </c>
      <c r="N3356" s="861">
        <f t="shared" si="225"/>
        <v>1095.1200000000001</v>
      </c>
      <c r="O3356" s="864" t="s">
        <v>6</v>
      </c>
      <c r="P3356" s="847" t="s">
        <v>713</v>
      </c>
      <c r="Q3356" s="848" t="s">
        <v>8</v>
      </c>
      <c r="R3356" s="849" t="s">
        <v>9</v>
      </c>
    </row>
    <row r="3357" spans="1:18" ht="15" hidden="1" customHeight="1">
      <c r="A3357" s="833">
        <v>202852</v>
      </c>
      <c r="B3357" s="834" t="s">
        <v>703</v>
      </c>
      <c r="C3357" s="834" t="s">
        <v>39</v>
      </c>
      <c r="D3357" s="834" t="s">
        <v>3</v>
      </c>
      <c r="E3357" s="835">
        <v>44538</v>
      </c>
      <c r="F3357" s="834" t="s">
        <v>71</v>
      </c>
      <c r="G3357" s="836" t="s">
        <v>687</v>
      </c>
      <c r="H3357" s="817" t="s">
        <v>73</v>
      </c>
      <c r="I3357" s="837">
        <v>11.5</v>
      </c>
      <c r="J3357" s="827">
        <v>81.03</v>
      </c>
      <c r="K3357" s="861">
        <f t="shared" si="224"/>
        <v>931.84500000000003</v>
      </c>
      <c r="L3357" s="25" t="s">
        <v>707</v>
      </c>
      <c r="M3357" s="21">
        <f t="shared" si="226"/>
        <v>0</v>
      </c>
      <c r="N3357" s="861">
        <f t="shared" si="225"/>
        <v>931.84500000000003</v>
      </c>
      <c r="O3357" s="860" t="s">
        <v>6</v>
      </c>
      <c r="P3357" s="839" t="s">
        <v>348</v>
      </c>
      <c r="Q3357" s="840" t="s">
        <v>8</v>
      </c>
      <c r="R3357" s="841" t="s">
        <v>9</v>
      </c>
    </row>
    <row r="3358" spans="1:18" ht="15" hidden="1" customHeight="1">
      <c r="A3358" s="833">
        <v>210604</v>
      </c>
      <c r="B3358" s="834" t="s">
        <v>651</v>
      </c>
      <c r="C3358" s="834" t="s">
        <v>572</v>
      </c>
      <c r="D3358" s="834" t="s">
        <v>3</v>
      </c>
      <c r="E3358" s="835">
        <v>44538</v>
      </c>
      <c r="F3358" s="834" t="s">
        <v>71</v>
      </c>
      <c r="G3358" s="836" t="s">
        <v>687</v>
      </c>
      <c r="H3358" s="817" t="s">
        <v>73</v>
      </c>
      <c r="I3358" s="837">
        <v>11.5</v>
      </c>
      <c r="J3358" s="827">
        <v>70.81</v>
      </c>
      <c r="K3358" s="861">
        <f t="shared" si="224"/>
        <v>814.31500000000005</v>
      </c>
      <c r="L3358" s="25" t="s">
        <v>707</v>
      </c>
      <c r="M3358" s="21">
        <f t="shared" si="226"/>
        <v>0</v>
      </c>
      <c r="N3358" s="861">
        <f t="shared" si="225"/>
        <v>814.31500000000005</v>
      </c>
      <c r="O3358" s="860" t="s">
        <v>6</v>
      </c>
      <c r="P3358" s="839" t="s">
        <v>348</v>
      </c>
      <c r="Q3358" s="840" t="s">
        <v>8</v>
      </c>
      <c r="R3358" s="841" t="s">
        <v>9</v>
      </c>
    </row>
    <row r="3359" spans="1:18" ht="15" hidden="1" customHeight="1">
      <c r="A3359" s="833">
        <v>211851</v>
      </c>
      <c r="B3359" s="834" t="s">
        <v>715</v>
      </c>
      <c r="C3359" s="834" t="s">
        <v>36</v>
      </c>
      <c r="D3359" s="834" t="s">
        <v>3</v>
      </c>
      <c r="E3359" s="835">
        <v>44538</v>
      </c>
      <c r="F3359" s="834" t="s">
        <v>19</v>
      </c>
      <c r="G3359" s="843" t="s">
        <v>717</v>
      </c>
      <c r="H3359" s="824" t="s">
        <v>21</v>
      </c>
      <c r="I3359" s="845">
        <v>12</v>
      </c>
      <c r="J3359" s="830">
        <v>132.15</v>
      </c>
      <c r="K3359" s="861">
        <f t="shared" si="224"/>
        <v>1585.8000000000002</v>
      </c>
      <c r="L3359" s="25" t="s">
        <v>707</v>
      </c>
      <c r="M3359" s="21">
        <f t="shared" si="226"/>
        <v>0</v>
      </c>
      <c r="N3359" s="861">
        <f t="shared" si="225"/>
        <v>1585.8000000000002</v>
      </c>
      <c r="O3359" s="864" t="s">
        <v>6</v>
      </c>
      <c r="P3359" s="847" t="s">
        <v>713</v>
      </c>
      <c r="Q3359" s="848" t="s">
        <v>8</v>
      </c>
      <c r="R3359" s="849" t="s">
        <v>9</v>
      </c>
    </row>
    <row r="3360" spans="1:18" ht="15" hidden="1" customHeight="1">
      <c r="A3360" s="833">
        <v>116532</v>
      </c>
      <c r="B3360" s="834" t="s">
        <v>550</v>
      </c>
      <c r="C3360" s="834" t="s">
        <v>209</v>
      </c>
      <c r="D3360" s="834" t="s">
        <v>3</v>
      </c>
      <c r="E3360" s="835">
        <v>44539</v>
      </c>
      <c r="F3360" s="834" t="s">
        <v>71</v>
      </c>
      <c r="G3360" s="836" t="s">
        <v>718</v>
      </c>
      <c r="H3360" s="817" t="s">
        <v>73</v>
      </c>
      <c r="I3360" s="837">
        <v>6</v>
      </c>
      <c r="J3360" s="827">
        <v>146.88999999999999</v>
      </c>
      <c r="K3360" s="861">
        <f t="shared" si="224"/>
        <v>881.33999999999992</v>
      </c>
      <c r="L3360" s="25" t="s">
        <v>707</v>
      </c>
      <c r="M3360" s="21">
        <f t="shared" si="226"/>
        <v>0</v>
      </c>
      <c r="N3360" s="861">
        <f t="shared" si="225"/>
        <v>881.33999999999992</v>
      </c>
      <c r="O3360" s="860"/>
      <c r="P3360" s="839"/>
      <c r="Q3360" s="840" t="s">
        <v>8</v>
      </c>
      <c r="R3360" s="841" t="s">
        <v>9</v>
      </c>
    </row>
    <row r="3361" spans="1:18" ht="15" hidden="1" customHeight="1">
      <c r="A3361" s="833">
        <v>117367</v>
      </c>
      <c r="B3361" s="834" t="s">
        <v>575</v>
      </c>
      <c r="C3361" s="834" t="s">
        <v>401</v>
      </c>
      <c r="D3361" s="834" t="s">
        <v>3</v>
      </c>
      <c r="E3361" s="835">
        <v>44539</v>
      </c>
      <c r="F3361" s="834" t="s">
        <v>71</v>
      </c>
      <c r="G3361" s="836" t="s">
        <v>718</v>
      </c>
      <c r="H3361" s="817" t="s">
        <v>73</v>
      </c>
      <c r="I3361" s="837">
        <v>6</v>
      </c>
      <c r="J3361" s="827">
        <v>81.03</v>
      </c>
      <c r="K3361" s="861">
        <f t="shared" si="224"/>
        <v>486.18</v>
      </c>
      <c r="L3361" s="25" t="s">
        <v>707</v>
      </c>
      <c r="M3361" s="21">
        <f t="shared" si="226"/>
        <v>0</v>
      </c>
      <c r="N3361" s="861">
        <f t="shared" si="225"/>
        <v>486.18</v>
      </c>
      <c r="O3361" s="860"/>
      <c r="P3361" s="839"/>
      <c r="Q3361" s="840" t="s">
        <v>8</v>
      </c>
      <c r="R3361" s="841" t="s">
        <v>9</v>
      </c>
    </row>
    <row r="3362" spans="1:18" ht="15" hidden="1" customHeight="1">
      <c r="A3362" s="833">
        <v>117537</v>
      </c>
      <c r="B3362" s="834" t="s">
        <v>582</v>
      </c>
      <c r="C3362" s="834" t="s">
        <v>59</v>
      </c>
      <c r="D3362" s="834" t="s">
        <v>3</v>
      </c>
      <c r="E3362" s="835">
        <v>44539</v>
      </c>
      <c r="F3362" s="834" t="s">
        <v>71</v>
      </c>
      <c r="G3362" s="836" t="s">
        <v>718</v>
      </c>
      <c r="H3362" s="817" t="s">
        <v>73</v>
      </c>
      <c r="I3362" s="837">
        <v>6</v>
      </c>
      <c r="J3362" s="827">
        <v>111.7</v>
      </c>
      <c r="K3362" s="861">
        <f t="shared" si="224"/>
        <v>670.2</v>
      </c>
      <c r="L3362" s="25" t="s">
        <v>707</v>
      </c>
      <c r="M3362" s="21">
        <f t="shared" si="226"/>
        <v>0</v>
      </c>
      <c r="N3362" s="861">
        <f t="shared" si="225"/>
        <v>670.2</v>
      </c>
      <c r="O3362" s="860"/>
      <c r="P3362" s="839"/>
      <c r="Q3362" s="840" t="s">
        <v>8</v>
      </c>
      <c r="R3362" s="841" t="s">
        <v>9</v>
      </c>
    </row>
    <row r="3363" spans="1:18" ht="15" hidden="1" customHeight="1">
      <c r="A3363" s="833">
        <v>117541</v>
      </c>
      <c r="B3363" s="834" t="s">
        <v>564</v>
      </c>
      <c r="C3363" s="834" t="s">
        <v>59</v>
      </c>
      <c r="D3363" s="834" t="s">
        <v>3</v>
      </c>
      <c r="E3363" s="835">
        <v>44539</v>
      </c>
      <c r="F3363" s="834" t="s">
        <v>71</v>
      </c>
      <c r="G3363" s="836" t="s">
        <v>718</v>
      </c>
      <c r="H3363" s="817" t="s">
        <v>73</v>
      </c>
      <c r="I3363" s="837">
        <v>10</v>
      </c>
      <c r="J3363" s="827">
        <v>111.7</v>
      </c>
      <c r="K3363" s="861">
        <f t="shared" si="224"/>
        <v>1117</v>
      </c>
      <c r="L3363" s="25" t="s">
        <v>707</v>
      </c>
      <c r="M3363" s="21">
        <f t="shared" si="226"/>
        <v>0</v>
      </c>
      <c r="N3363" s="861">
        <f t="shared" si="225"/>
        <v>1117</v>
      </c>
      <c r="O3363" s="860"/>
      <c r="P3363" s="839"/>
      <c r="Q3363" s="840" t="s">
        <v>8</v>
      </c>
      <c r="R3363" s="841" t="s">
        <v>9</v>
      </c>
    </row>
    <row r="3364" spans="1:18" ht="15" hidden="1" customHeight="1">
      <c r="A3364" s="833">
        <v>117741</v>
      </c>
      <c r="B3364" s="834" t="s">
        <v>193</v>
      </c>
      <c r="C3364" s="834" t="s">
        <v>39</v>
      </c>
      <c r="D3364" s="834" t="s">
        <v>3</v>
      </c>
      <c r="E3364" s="835">
        <v>44539</v>
      </c>
      <c r="F3364" s="834" t="s">
        <v>71</v>
      </c>
      <c r="G3364" s="836" t="s">
        <v>718</v>
      </c>
      <c r="H3364" s="817" t="s">
        <v>73</v>
      </c>
      <c r="I3364" s="837">
        <v>10</v>
      </c>
      <c r="J3364" s="827">
        <v>81.03</v>
      </c>
      <c r="K3364" s="861">
        <f t="shared" si="224"/>
        <v>810.3</v>
      </c>
      <c r="L3364" s="25" t="s">
        <v>707</v>
      </c>
      <c r="M3364" s="21">
        <f t="shared" si="226"/>
        <v>0</v>
      </c>
      <c r="N3364" s="861">
        <f t="shared" si="225"/>
        <v>810.3</v>
      </c>
      <c r="O3364" s="860"/>
      <c r="P3364" s="839"/>
      <c r="Q3364" s="840" t="s">
        <v>8</v>
      </c>
      <c r="R3364" s="841" t="s">
        <v>9</v>
      </c>
    </row>
    <row r="3365" spans="1:18" ht="15" hidden="1" customHeight="1">
      <c r="A3365" s="833">
        <v>118370</v>
      </c>
      <c r="B3365" s="834" t="s">
        <v>222</v>
      </c>
      <c r="C3365" s="834" t="s">
        <v>18</v>
      </c>
      <c r="D3365" s="834" t="s">
        <v>3</v>
      </c>
      <c r="E3365" s="835">
        <v>44539</v>
      </c>
      <c r="F3365" s="834" t="s">
        <v>71</v>
      </c>
      <c r="G3365" s="836" t="s">
        <v>223</v>
      </c>
      <c r="H3365" s="817" t="s">
        <v>73</v>
      </c>
      <c r="I3365" s="837">
        <v>9</v>
      </c>
      <c r="J3365" s="827">
        <v>150.59</v>
      </c>
      <c r="K3365" s="861">
        <f t="shared" si="224"/>
        <v>1355.31</v>
      </c>
      <c r="L3365" s="25" t="s">
        <v>707</v>
      </c>
      <c r="M3365" s="21">
        <f t="shared" si="226"/>
        <v>0</v>
      </c>
      <c r="N3365" s="861">
        <f t="shared" si="225"/>
        <v>1355.31</v>
      </c>
      <c r="O3365" s="860"/>
      <c r="P3365" s="839"/>
      <c r="Q3365" s="840" t="s">
        <v>8</v>
      </c>
      <c r="R3365" s="841" t="s">
        <v>9</v>
      </c>
    </row>
    <row r="3366" spans="1:18" ht="15" hidden="1" customHeight="1">
      <c r="A3366" s="833">
        <v>118488</v>
      </c>
      <c r="B3366" s="834" t="s">
        <v>604</v>
      </c>
      <c r="C3366" s="834" t="s">
        <v>401</v>
      </c>
      <c r="D3366" s="834" t="s">
        <v>3</v>
      </c>
      <c r="E3366" s="835">
        <v>44539</v>
      </c>
      <c r="F3366" s="834" t="s">
        <v>71</v>
      </c>
      <c r="G3366" s="836" t="s">
        <v>718</v>
      </c>
      <c r="H3366" s="817" t="s">
        <v>73</v>
      </c>
      <c r="I3366" s="837">
        <v>6</v>
      </c>
      <c r="J3366" s="827">
        <v>81.03</v>
      </c>
      <c r="K3366" s="861">
        <f t="shared" si="224"/>
        <v>486.18</v>
      </c>
      <c r="L3366" s="25" t="s">
        <v>707</v>
      </c>
      <c r="M3366" s="21">
        <f t="shared" si="226"/>
        <v>0</v>
      </c>
      <c r="N3366" s="861">
        <f t="shared" si="225"/>
        <v>486.18</v>
      </c>
      <c r="O3366" s="860"/>
      <c r="P3366" s="839"/>
      <c r="Q3366" s="840" t="s">
        <v>8</v>
      </c>
      <c r="R3366" s="841" t="s">
        <v>9</v>
      </c>
    </row>
    <row r="3367" spans="1:18" ht="15" hidden="1" customHeight="1">
      <c r="A3367" s="833">
        <v>119238</v>
      </c>
      <c r="B3367" s="834" t="s">
        <v>668</v>
      </c>
      <c r="C3367" s="834" t="s">
        <v>36</v>
      </c>
      <c r="D3367" s="834" t="s">
        <v>3</v>
      </c>
      <c r="E3367" s="835">
        <v>44539</v>
      </c>
      <c r="F3367" s="834" t="s">
        <v>71</v>
      </c>
      <c r="G3367" s="836" t="s">
        <v>718</v>
      </c>
      <c r="H3367" s="817" t="s">
        <v>73</v>
      </c>
      <c r="I3367" s="837">
        <v>6</v>
      </c>
      <c r="J3367" s="827">
        <v>132.15</v>
      </c>
      <c r="K3367" s="861">
        <f t="shared" si="224"/>
        <v>792.90000000000009</v>
      </c>
      <c r="L3367" s="25" t="s">
        <v>707</v>
      </c>
      <c r="M3367" s="21">
        <f t="shared" si="226"/>
        <v>0</v>
      </c>
      <c r="N3367" s="861">
        <f t="shared" si="225"/>
        <v>792.90000000000009</v>
      </c>
      <c r="O3367" s="860"/>
      <c r="P3367" s="839"/>
      <c r="Q3367" s="840" t="s">
        <v>8</v>
      </c>
      <c r="R3367" s="841" t="s">
        <v>9</v>
      </c>
    </row>
    <row r="3368" spans="1:18" ht="15" hidden="1" customHeight="1">
      <c r="A3368" s="833">
        <v>136050</v>
      </c>
      <c r="B3368" s="834" t="s">
        <v>669</v>
      </c>
      <c r="C3368" s="834" t="s">
        <v>36</v>
      </c>
      <c r="D3368" s="834" t="s">
        <v>3</v>
      </c>
      <c r="E3368" s="835">
        <v>44539</v>
      </c>
      <c r="F3368" s="834" t="s">
        <v>71</v>
      </c>
      <c r="G3368" s="836" t="s">
        <v>718</v>
      </c>
      <c r="H3368" s="817" t="s">
        <v>73</v>
      </c>
      <c r="I3368" s="837">
        <v>6</v>
      </c>
      <c r="J3368" s="827">
        <v>132.15</v>
      </c>
      <c r="K3368" s="861">
        <f t="shared" si="224"/>
        <v>792.90000000000009</v>
      </c>
      <c r="L3368" s="25" t="s">
        <v>707</v>
      </c>
      <c r="M3368" s="21">
        <f t="shared" si="226"/>
        <v>0</v>
      </c>
      <c r="N3368" s="861">
        <f t="shared" si="225"/>
        <v>792.90000000000009</v>
      </c>
      <c r="O3368" s="860"/>
      <c r="P3368" s="839"/>
      <c r="Q3368" s="840" t="s">
        <v>8</v>
      </c>
      <c r="R3368" s="841" t="s">
        <v>9</v>
      </c>
    </row>
    <row r="3369" spans="1:18" ht="15" hidden="1" customHeight="1">
      <c r="A3369" s="833">
        <v>139162</v>
      </c>
      <c r="B3369" s="834" t="s">
        <v>568</v>
      </c>
      <c r="C3369" s="834" t="s">
        <v>36</v>
      </c>
      <c r="D3369" s="834" t="s">
        <v>3</v>
      </c>
      <c r="E3369" s="835">
        <v>44539</v>
      </c>
      <c r="F3369" s="834" t="s">
        <v>71</v>
      </c>
      <c r="G3369" s="836" t="s">
        <v>718</v>
      </c>
      <c r="H3369" s="817" t="s">
        <v>73</v>
      </c>
      <c r="I3369" s="837">
        <v>10</v>
      </c>
      <c r="J3369" s="827">
        <v>132.15</v>
      </c>
      <c r="K3369" s="861">
        <f t="shared" si="224"/>
        <v>1321.5</v>
      </c>
      <c r="L3369" s="25" t="s">
        <v>707</v>
      </c>
      <c r="M3369" s="21">
        <f t="shared" si="226"/>
        <v>0</v>
      </c>
      <c r="N3369" s="861">
        <f t="shared" si="225"/>
        <v>1321.5</v>
      </c>
      <c r="O3369" s="860"/>
      <c r="P3369" s="839"/>
      <c r="Q3369" s="840" t="s">
        <v>8</v>
      </c>
      <c r="R3369" s="841" t="s">
        <v>9</v>
      </c>
    </row>
    <row r="3370" spans="1:18" ht="15" hidden="1" customHeight="1">
      <c r="A3370" s="833">
        <v>156150</v>
      </c>
      <c r="B3370" s="834" t="s">
        <v>579</v>
      </c>
      <c r="C3370" s="834" t="s">
        <v>39</v>
      </c>
      <c r="D3370" s="834" t="s">
        <v>3</v>
      </c>
      <c r="E3370" s="835">
        <v>44539</v>
      </c>
      <c r="F3370" s="834" t="s">
        <v>71</v>
      </c>
      <c r="G3370" s="836" t="s">
        <v>718</v>
      </c>
      <c r="H3370" s="817" t="s">
        <v>73</v>
      </c>
      <c r="I3370" s="837">
        <v>6</v>
      </c>
      <c r="J3370" s="827">
        <v>81.03</v>
      </c>
      <c r="K3370" s="861">
        <f t="shared" si="224"/>
        <v>486.18</v>
      </c>
      <c r="L3370" s="25" t="s">
        <v>707</v>
      </c>
      <c r="M3370" s="21">
        <f t="shared" si="226"/>
        <v>0</v>
      </c>
      <c r="N3370" s="861">
        <f t="shared" si="225"/>
        <v>486.18</v>
      </c>
      <c r="O3370" s="860"/>
      <c r="P3370" s="839"/>
      <c r="Q3370" s="840" t="s">
        <v>8</v>
      </c>
      <c r="R3370" s="841" t="s">
        <v>9</v>
      </c>
    </row>
    <row r="3371" spans="1:18" ht="15" hidden="1" customHeight="1">
      <c r="A3371" s="833">
        <v>185549</v>
      </c>
      <c r="B3371" s="834" t="s">
        <v>553</v>
      </c>
      <c r="C3371" s="834" t="s">
        <v>63</v>
      </c>
      <c r="D3371" s="834" t="s">
        <v>3</v>
      </c>
      <c r="E3371" s="835">
        <v>44539</v>
      </c>
      <c r="F3371" s="834" t="s">
        <v>19</v>
      </c>
      <c r="G3371" s="843" t="s">
        <v>719</v>
      </c>
      <c r="H3371" s="824" t="s">
        <v>21</v>
      </c>
      <c r="I3371" s="845">
        <v>5</v>
      </c>
      <c r="J3371" s="830">
        <v>91.26</v>
      </c>
      <c r="K3371" s="861">
        <f t="shared" si="224"/>
        <v>456.3</v>
      </c>
      <c r="L3371" s="25" t="s">
        <v>707</v>
      </c>
      <c r="M3371" s="21">
        <f t="shared" si="226"/>
        <v>0</v>
      </c>
      <c r="N3371" s="861">
        <f t="shared" si="225"/>
        <v>456.3</v>
      </c>
      <c r="O3371" s="864" t="s">
        <v>6</v>
      </c>
      <c r="P3371" s="847" t="s">
        <v>109</v>
      </c>
      <c r="Q3371" s="848" t="s">
        <v>8</v>
      </c>
      <c r="R3371" s="849" t="s">
        <v>9</v>
      </c>
    </row>
    <row r="3372" spans="1:18" ht="15" hidden="1" customHeight="1">
      <c r="A3372" s="833">
        <v>186426</v>
      </c>
      <c r="B3372" s="834" t="s">
        <v>554</v>
      </c>
      <c r="C3372" s="834" t="s">
        <v>63</v>
      </c>
      <c r="D3372" s="834" t="s">
        <v>3</v>
      </c>
      <c r="E3372" s="835">
        <v>44539</v>
      </c>
      <c r="F3372" s="834" t="s">
        <v>19</v>
      </c>
      <c r="G3372" s="843" t="s">
        <v>719</v>
      </c>
      <c r="H3372" s="824" t="s">
        <v>21</v>
      </c>
      <c r="I3372" s="845">
        <v>5</v>
      </c>
      <c r="J3372" s="830">
        <v>91.26</v>
      </c>
      <c r="K3372" s="861">
        <f t="shared" si="224"/>
        <v>456.3</v>
      </c>
      <c r="L3372" s="25" t="s">
        <v>707</v>
      </c>
      <c r="M3372" s="21">
        <f t="shared" si="226"/>
        <v>0</v>
      </c>
      <c r="N3372" s="861">
        <f t="shared" si="225"/>
        <v>456.3</v>
      </c>
      <c r="O3372" s="864" t="s">
        <v>6</v>
      </c>
      <c r="P3372" s="847" t="s">
        <v>109</v>
      </c>
      <c r="Q3372" s="848" t="s">
        <v>8</v>
      </c>
      <c r="R3372" s="849" t="s">
        <v>9</v>
      </c>
    </row>
    <row r="3373" spans="1:18" ht="15" hidden="1" customHeight="1">
      <c r="A3373" s="833">
        <v>188879</v>
      </c>
      <c r="B3373" s="834" t="s">
        <v>585</v>
      </c>
      <c r="C3373" s="834" t="s">
        <v>36</v>
      </c>
      <c r="D3373" s="834" t="s">
        <v>3</v>
      </c>
      <c r="E3373" s="835">
        <v>44539</v>
      </c>
      <c r="F3373" s="834" t="s">
        <v>71</v>
      </c>
      <c r="G3373" s="836" t="s">
        <v>718</v>
      </c>
      <c r="H3373" s="817" t="s">
        <v>73</v>
      </c>
      <c r="I3373" s="837">
        <v>6</v>
      </c>
      <c r="J3373" s="827">
        <v>132.15</v>
      </c>
      <c r="K3373" s="861">
        <f t="shared" si="224"/>
        <v>792.90000000000009</v>
      </c>
      <c r="L3373" s="25" t="s">
        <v>707</v>
      </c>
      <c r="M3373" s="21">
        <f t="shared" si="226"/>
        <v>0</v>
      </c>
      <c r="N3373" s="861">
        <f t="shared" si="225"/>
        <v>792.90000000000009</v>
      </c>
      <c r="O3373" s="860"/>
      <c r="P3373" s="839"/>
      <c r="Q3373" s="840" t="s">
        <v>8</v>
      </c>
      <c r="R3373" s="841" t="s">
        <v>9</v>
      </c>
    </row>
    <row r="3374" spans="1:18" ht="15" hidden="1" customHeight="1">
      <c r="A3374" s="833">
        <v>197658</v>
      </c>
      <c r="B3374" s="834" t="s">
        <v>691</v>
      </c>
      <c r="C3374" s="834" t="s">
        <v>63</v>
      </c>
      <c r="D3374" s="834" t="s">
        <v>3</v>
      </c>
      <c r="E3374" s="835">
        <v>44539</v>
      </c>
      <c r="F3374" s="834" t="s">
        <v>19</v>
      </c>
      <c r="G3374" s="843" t="s">
        <v>719</v>
      </c>
      <c r="H3374" s="824" t="s">
        <v>21</v>
      </c>
      <c r="I3374" s="845">
        <v>5</v>
      </c>
      <c r="J3374" s="830">
        <v>91.26</v>
      </c>
      <c r="K3374" s="861">
        <f t="shared" si="224"/>
        <v>456.3</v>
      </c>
      <c r="L3374" s="25" t="s">
        <v>707</v>
      </c>
      <c r="M3374" s="21">
        <f t="shared" si="226"/>
        <v>0</v>
      </c>
      <c r="N3374" s="861">
        <f t="shared" si="225"/>
        <v>456.3</v>
      </c>
      <c r="O3374" s="864" t="s">
        <v>6</v>
      </c>
      <c r="P3374" s="847" t="s">
        <v>109</v>
      </c>
      <c r="Q3374" s="848" t="s">
        <v>8</v>
      </c>
      <c r="R3374" s="849" t="s">
        <v>9</v>
      </c>
    </row>
    <row r="3375" spans="1:18" ht="15" hidden="1" customHeight="1">
      <c r="A3375" s="833">
        <v>202852</v>
      </c>
      <c r="B3375" s="834" t="s">
        <v>703</v>
      </c>
      <c r="C3375" s="834" t="s">
        <v>39</v>
      </c>
      <c r="D3375" s="834" t="s">
        <v>3</v>
      </c>
      <c r="E3375" s="835">
        <v>44539</v>
      </c>
      <c r="F3375" s="834" t="s">
        <v>71</v>
      </c>
      <c r="G3375" s="836" t="s">
        <v>718</v>
      </c>
      <c r="H3375" s="817" t="s">
        <v>73</v>
      </c>
      <c r="I3375" s="837">
        <v>10</v>
      </c>
      <c r="J3375" s="827">
        <v>81.03</v>
      </c>
      <c r="K3375" s="861">
        <f t="shared" si="224"/>
        <v>810.3</v>
      </c>
      <c r="L3375" s="25" t="s">
        <v>707</v>
      </c>
      <c r="M3375" s="21">
        <f t="shared" si="226"/>
        <v>0</v>
      </c>
      <c r="N3375" s="861">
        <f t="shared" si="225"/>
        <v>810.3</v>
      </c>
      <c r="O3375" s="860"/>
      <c r="P3375" s="839"/>
      <c r="Q3375" s="840" t="s">
        <v>8</v>
      </c>
      <c r="R3375" s="841" t="s">
        <v>9</v>
      </c>
    </row>
    <row r="3376" spans="1:18" ht="15" hidden="1" customHeight="1">
      <c r="A3376" s="833">
        <v>210604</v>
      </c>
      <c r="B3376" s="834" t="s">
        <v>651</v>
      </c>
      <c r="C3376" s="834" t="s">
        <v>572</v>
      </c>
      <c r="D3376" s="834" t="s">
        <v>3</v>
      </c>
      <c r="E3376" s="835">
        <v>44539</v>
      </c>
      <c r="F3376" s="834" t="s">
        <v>71</v>
      </c>
      <c r="G3376" s="836" t="s">
        <v>718</v>
      </c>
      <c r="H3376" s="817" t="s">
        <v>73</v>
      </c>
      <c r="I3376" s="837">
        <v>10</v>
      </c>
      <c r="J3376" s="827">
        <v>70.81</v>
      </c>
      <c r="K3376" s="861">
        <f t="shared" si="224"/>
        <v>708.1</v>
      </c>
      <c r="L3376" s="25" t="s">
        <v>707</v>
      </c>
      <c r="M3376" s="21">
        <f t="shared" si="226"/>
        <v>0</v>
      </c>
      <c r="N3376" s="861">
        <f t="shared" si="225"/>
        <v>708.1</v>
      </c>
      <c r="O3376" s="860"/>
      <c r="P3376" s="839"/>
      <c r="Q3376" s="840" t="s">
        <v>8</v>
      </c>
      <c r="R3376" s="841" t="s">
        <v>9</v>
      </c>
    </row>
    <row r="3377" spans="1:18" ht="15" hidden="1" customHeight="1">
      <c r="A3377" s="833">
        <v>211851</v>
      </c>
      <c r="B3377" s="834" t="s">
        <v>715</v>
      </c>
      <c r="C3377" s="834" t="s">
        <v>36</v>
      </c>
      <c r="D3377" s="834" t="s">
        <v>3</v>
      </c>
      <c r="E3377" s="835">
        <v>44539</v>
      </c>
      <c r="F3377" s="834" t="s">
        <v>19</v>
      </c>
      <c r="G3377" s="843" t="s">
        <v>719</v>
      </c>
      <c r="H3377" s="824" t="s">
        <v>21</v>
      </c>
      <c r="I3377" s="845">
        <v>5</v>
      </c>
      <c r="J3377" s="830">
        <v>132.15</v>
      </c>
      <c r="K3377" s="861">
        <f t="shared" si="224"/>
        <v>660.75</v>
      </c>
      <c r="L3377" s="25" t="s">
        <v>707</v>
      </c>
      <c r="M3377" s="21">
        <f t="shared" si="226"/>
        <v>0</v>
      </c>
      <c r="N3377" s="861">
        <f t="shared" si="225"/>
        <v>660.75</v>
      </c>
      <c r="O3377" s="864" t="s">
        <v>6</v>
      </c>
      <c r="P3377" s="847" t="s">
        <v>109</v>
      </c>
      <c r="Q3377" s="848" t="s">
        <v>8</v>
      </c>
      <c r="R3377" s="849" t="s">
        <v>9</v>
      </c>
    </row>
    <row r="3378" spans="1:18" ht="15" hidden="1" customHeight="1">
      <c r="A3378" s="833">
        <v>116532</v>
      </c>
      <c r="B3378" s="834" t="s">
        <v>550</v>
      </c>
      <c r="C3378" s="834" t="s">
        <v>209</v>
      </c>
      <c r="D3378" s="834" t="s">
        <v>3</v>
      </c>
      <c r="E3378" s="835">
        <v>44540</v>
      </c>
      <c r="F3378" s="834" t="s">
        <v>71</v>
      </c>
      <c r="G3378" s="836" t="s">
        <v>720</v>
      </c>
      <c r="H3378" s="817" t="s">
        <v>73</v>
      </c>
      <c r="I3378" s="837">
        <v>11.5</v>
      </c>
      <c r="J3378" s="827">
        <v>146.88999999999999</v>
      </c>
      <c r="K3378" s="861">
        <f t="shared" si="224"/>
        <v>1689.2349999999999</v>
      </c>
      <c r="L3378" s="25" t="s">
        <v>707</v>
      </c>
      <c r="M3378" s="21">
        <f t="shared" si="226"/>
        <v>0</v>
      </c>
      <c r="N3378" s="861">
        <f t="shared" si="225"/>
        <v>1689.2349999999999</v>
      </c>
      <c r="O3378" s="860" t="s">
        <v>6</v>
      </c>
      <c r="P3378" s="839" t="s">
        <v>535</v>
      </c>
      <c r="Q3378" s="840" t="s">
        <v>8</v>
      </c>
      <c r="R3378" s="841" t="s">
        <v>78</v>
      </c>
    </row>
    <row r="3379" spans="1:18" ht="51" hidden="1" customHeight="1">
      <c r="A3379" s="842">
        <v>117441</v>
      </c>
      <c r="B3379" s="843" t="s">
        <v>721</v>
      </c>
      <c r="C3379" s="843" t="s">
        <v>59</v>
      </c>
      <c r="D3379" s="843" t="s">
        <v>3</v>
      </c>
      <c r="E3379" s="844">
        <v>44540</v>
      </c>
      <c r="F3379" s="843" t="s">
        <v>71</v>
      </c>
      <c r="G3379" s="843" t="s">
        <v>722</v>
      </c>
      <c r="H3379" s="824" t="s">
        <v>73</v>
      </c>
      <c r="I3379" s="845">
        <v>12</v>
      </c>
      <c r="J3379" s="830">
        <v>111.7</v>
      </c>
      <c r="K3379" s="861">
        <f t="shared" si="224"/>
        <v>1340.4</v>
      </c>
      <c r="L3379" s="25" t="s">
        <v>707</v>
      </c>
      <c r="M3379" s="21">
        <f t="shared" si="226"/>
        <v>0</v>
      </c>
      <c r="N3379" s="861">
        <f t="shared" si="225"/>
        <v>1340.4</v>
      </c>
      <c r="O3379" s="864" t="s">
        <v>6</v>
      </c>
      <c r="P3379" s="847" t="s">
        <v>125</v>
      </c>
      <c r="Q3379" s="848" t="s">
        <v>8</v>
      </c>
      <c r="R3379" s="849" t="s">
        <v>9</v>
      </c>
    </row>
    <row r="3380" spans="1:18" ht="51" hidden="1" customHeight="1">
      <c r="A3380" s="842">
        <v>117466</v>
      </c>
      <c r="B3380" s="843" t="s">
        <v>395</v>
      </c>
      <c r="C3380" s="843" t="s">
        <v>36</v>
      </c>
      <c r="D3380" s="843" t="s">
        <v>3</v>
      </c>
      <c r="E3380" s="844">
        <v>44540</v>
      </c>
      <c r="F3380" s="843" t="s">
        <v>71</v>
      </c>
      <c r="G3380" s="843" t="s">
        <v>722</v>
      </c>
      <c r="H3380" s="824" t="s">
        <v>73</v>
      </c>
      <c r="I3380" s="845">
        <v>13</v>
      </c>
      <c r="J3380" s="830">
        <v>132.15</v>
      </c>
      <c r="K3380" s="861">
        <f t="shared" si="224"/>
        <v>1717.95</v>
      </c>
      <c r="L3380" s="25" t="s">
        <v>707</v>
      </c>
      <c r="M3380" s="21">
        <f t="shared" si="226"/>
        <v>0</v>
      </c>
      <c r="N3380" s="861">
        <f t="shared" si="225"/>
        <v>1717.95</v>
      </c>
      <c r="O3380" s="864" t="s">
        <v>6</v>
      </c>
      <c r="P3380" s="847" t="s">
        <v>125</v>
      </c>
      <c r="Q3380" s="848" t="s">
        <v>8</v>
      </c>
      <c r="R3380" s="849" t="s">
        <v>9</v>
      </c>
    </row>
    <row r="3381" spans="1:18" ht="51" hidden="1" customHeight="1">
      <c r="A3381" s="842">
        <v>117513</v>
      </c>
      <c r="B3381" s="843" t="s">
        <v>723</v>
      </c>
      <c r="C3381" s="843" t="s">
        <v>186</v>
      </c>
      <c r="D3381" s="843" t="s">
        <v>3</v>
      </c>
      <c r="E3381" s="844">
        <v>44540</v>
      </c>
      <c r="F3381" s="843" t="s">
        <v>71</v>
      </c>
      <c r="G3381" s="843" t="s">
        <v>722</v>
      </c>
      <c r="H3381" s="824" t="s">
        <v>73</v>
      </c>
      <c r="I3381" s="845">
        <v>12</v>
      </c>
      <c r="J3381" s="830">
        <v>127.04</v>
      </c>
      <c r="K3381" s="861">
        <f t="shared" si="224"/>
        <v>1524.48</v>
      </c>
      <c r="L3381" s="25" t="s">
        <v>707</v>
      </c>
      <c r="M3381" s="21">
        <f t="shared" si="226"/>
        <v>0</v>
      </c>
      <c r="N3381" s="861">
        <f t="shared" si="225"/>
        <v>1524.48</v>
      </c>
      <c r="O3381" s="864" t="s">
        <v>6</v>
      </c>
      <c r="P3381" s="847" t="s">
        <v>125</v>
      </c>
      <c r="Q3381" s="848" t="s">
        <v>8</v>
      </c>
      <c r="R3381" s="849" t="s">
        <v>9</v>
      </c>
    </row>
    <row r="3382" spans="1:18" ht="15" hidden="1" customHeight="1">
      <c r="A3382" s="833">
        <v>117537</v>
      </c>
      <c r="B3382" s="834" t="s">
        <v>582</v>
      </c>
      <c r="C3382" s="834" t="s">
        <v>59</v>
      </c>
      <c r="D3382" s="834" t="s">
        <v>3</v>
      </c>
      <c r="E3382" s="835">
        <v>44540</v>
      </c>
      <c r="F3382" s="834" t="s">
        <v>71</v>
      </c>
      <c r="G3382" s="836" t="s">
        <v>720</v>
      </c>
      <c r="H3382" s="817" t="s">
        <v>73</v>
      </c>
      <c r="I3382" s="837">
        <v>11.5</v>
      </c>
      <c r="J3382" s="827">
        <v>111.7</v>
      </c>
      <c r="K3382" s="861">
        <f t="shared" si="224"/>
        <v>1284.55</v>
      </c>
      <c r="L3382" s="25" t="s">
        <v>707</v>
      </c>
      <c r="M3382" s="21">
        <f t="shared" si="226"/>
        <v>0</v>
      </c>
      <c r="N3382" s="861">
        <f t="shared" si="225"/>
        <v>1284.55</v>
      </c>
      <c r="O3382" s="860" t="s">
        <v>6</v>
      </c>
      <c r="P3382" s="839" t="s">
        <v>535</v>
      </c>
      <c r="Q3382" s="840" t="s">
        <v>8</v>
      </c>
      <c r="R3382" s="841" t="s">
        <v>78</v>
      </c>
    </row>
    <row r="3383" spans="1:18" ht="15" hidden="1" customHeight="1">
      <c r="A3383" s="833">
        <v>117541</v>
      </c>
      <c r="B3383" s="834" t="s">
        <v>564</v>
      </c>
      <c r="C3383" s="834" t="s">
        <v>59</v>
      </c>
      <c r="D3383" s="834" t="s">
        <v>3</v>
      </c>
      <c r="E3383" s="835">
        <v>44540</v>
      </c>
      <c r="F3383" s="834" t="s">
        <v>71</v>
      </c>
      <c r="G3383" s="836" t="s">
        <v>720</v>
      </c>
      <c r="H3383" s="817" t="s">
        <v>73</v>
      </c>
      <c r="I3383" s="837">
        <v>11.5</v>
      </c>
      <c r="J3383" s="827">
        <v>111.7</v>
      </c>
      <c r="K3383" s="861">
        <f t="shared" si="224"/>
        <v>1284.55</v>
      </c>
      <c r="L3383" s="25" t="s">
        <v>707</v>
      </c>
      <c r="M3383" s="21">
        <f t="shared" si="226"/>
        <v>0</v>
      </c>
      <c r="N3383" s="861">
        <f t="shared" si="225"/>
        <v>1284.55</v>
      </c>
      <c r="O3383" s="860" t="s">
        <v>6</v>
      </c>
      <c r="P3383" s="839" t="s">
        <v>535</v>
      </c>
      <c r="Q3383" s="840" t="s">
        <v>8</v>
      </c>
      <c r="R3383" s="841" t="s">
        <v>78</v>
      </c>
    </row>
    <row r="3384" spans="1:18" ht="51" hidden="1" customHeight="1">
      <c r="A3384" s="842">
        <v>117631</v>
      </c>
      <c r="B3384" s="843" t="s">
        <v>724</v>
      </c>
      <c r="C3384" s="843" t="s">
        <v>59</v>
      </c>
      <c r="D3384" s="843" t="s">
        <v>3</v>
      </c>
      <c r="E3384" s="844">
        <v>44540</v>
      </c>
      <c r="F3384" s="843" t="s">
        <v>71</v>
      </c>
      <c r="G3384" s="843" t="s">
        <v>722</v>
      </c>
      <c r="H3384" s="824" t="s">
        <v>73</v>
      </c>
      <c r="I3384" s="845">
        <v>13</v>
      </c>
      <c r="J3384" s="830">
        <v>111.7</v>
      </c>
      <c r="K3384" s="861">
        <f t="shared" si="224"/>
        <v>1452.1000000000001</v>
      </c>
      <c r="L3384" s="25" t="s">
        <v>707</v>
      </c>
      <c r="M3384" s="21">
        <f t="shared" si="226"/>
        <v>0</v>
      </c>
      <c r="N3384" s="861">
        <f t="shared" si="225"/>
        <v>1452.1000000000001</v>
      </c>
      <c r="O3384" s="864" t="s">
        <v>6</v>
      </c>
      <c r="P3384" s="847" t="s">
        <v>125</v>
      </c>
      <c r="Q3384" s="848" t="s">
        <v>8</v>
      </c>
      <c r="R3384" s="849" t="s">
        <v>9</v>
      </c>
    </row>
    <row r="3385" spans="1:18" ht="15" hidden="1" customHeight="1">
      <c r="A3385" s="833">
        <v>117741</v>
      </c>
      <c r="B3385" s="834" t="s">
        <v>193</v>
      </c>
      <c r="C3385" s="834" t="s">
        <v>39</v>
      </c>
      <c r="D3385" s="834" t="s">
        <v>3</v>
      </c>
      <c r="E3385" s="835">
        <v>44540</v>
      </c>
      <c r="F3385" s="834" t="s">
        <v>71</v>
      </c>
      <c r="G3385" s="836" t="s">
        <v>720</v>
      </c>
      <c r="H3385" s="817" t="s">
        <v>73</v>
      </c>
      <c r="I3385" s="837">
        <v>11.5</v>
      </c>
      <c r="J3385" s="827">
        <v>81.03</v>
      </c>
      <c r="K3385" s="861">
        <f t="shared" si="224"/>
        <v>931.84500000000003</v>
      </c>
      <c r="L3385" s="25" t="s">
        <v>707</v>
      </c>
      <c r="M3385" s="21">
        <f t="shared" si="226"/>
        <v>0</v>
      </c>
      <c r="N3385" s="861">
        <f t="shared" si="225"/>
        <v>931.84500000000003</v>
      </c>
      <c r="O3385" s="860" t="s">
        <v>6</v>
      </c>
      <c r="P3385" s="839" t="s">
        <v>535</v>
      </c>
      <c r="Q3385" s="840" t="s">
        <v>8</v>
      </c>
      <c r="R3385" s="841" t="s">
        <v>78</v>
      </c>
    </row>
    <row r="3386" spans="1:18" ht="51" hidden="1" customHeight="1">
      <c r="A3386" s="842">
        <v>118179</v>
      </c>
      <c r="B3386" s="843" t="s">
        <v>725</v>
      </c>
      <c r="C3386" s="843" t="s">
        <v>39</v>
      </c>
      <c r="D3386" s="843" t="s">
        <v>3</v>
      </c>
      <c r="E3386" s="844">
        <v>44540</v>
      </c>
      <c r="F3386" s="843" t="s">
        <v>71</v>
      </c>
      <c r="G3386" s="843" t="s">
        <v>722</v>
      </c>
      <c r="H3386" s="824" t="s">
        <v>73</v>
      </c>
      <c r="I3386" s="845">
        <v>13</v>
      </c>
      <c r="J3386" s="830">
        <v>81.03</v>
      </c>
      <c r="K3386" s="861">
        <f t="shared" si="224"/>
        <v>1053.3900000000001</v>
      </c>
      <c r="L3386" s="25" t="s">
        <v>707</v>
      </c>
      <c r="M3386" s="21">
        <f t="shared" si="226"/>
        <v>0</v>
      </c>
      <c r="N3386" s="861">
        <f t="shared" si="225"/>
        <v>1053.3900000000001</v>
      </c>
      <c r="O3386" s="864" t="s">
        <v>6</v>
      </c>
      <c r="P3386" s="847" t="s">
        <v>125</v>
      </c>
      <c r="Q3386" s="848" t="s">
        <v>8</v>
      </c>
      <c r="R3386" s="849" t="s">
        <v>9</v>
      </c>
    </row>
    <row r="3387" spans="1:18" ht="51" hidden="1" customHeight="1">
      <c r="A3387" s="842">
        <v>118282</v>
      </c>
      <c r="B3387" s="843" t="s">
        <v>398</v>
      </c>
      <c r="C3387" s="843" t="s">
        <v>59</v>
      </c>
      <c r="D3387" s="843" t="s">
        <v>3</v>
      </c>
      <c r="E3387" s="844">
        <v>44540</v>
      </c>
      <c r="F3387" s="843" t="s">
        <v>71</v>
      </c>
      <c r="G3387" s="843" t="s">
        <v>722</v>
      </c>
      <c r="H3387" s="824" t="s">
        <v>73</v>
      </c>
      <c r="I3387" s="845">
        <v>13</v>
      </c>
      <c r="J3387" s="830">
        <v>111.7</v>
      </c>
      <c r="K3387" s="861">
        <f t="shared" si="224"/>
        <v>1452.1000000000001</v>
      </c>
      <c r="L3387" s="25" t="s">
        <v>707</v>
      </c>
      <c r="M3387" s="21">
        <f t="shared" si="226"/>
        <v>0</v>
      </c>
      <c r="N3387" s="861">
        <f t="shared" si="225"/>
        <v>1452.1000000000001</v>
      </c>
      <c r="O3387" s="864" t="s">
        <v>6</v>
      </c>
      <c r="P3387" s="847" t="s">
        <v>125</v>
      </c>
      <c r="Q3387" s="848" t="s">
        <v>8</v>
      </c>
      <c r="R3387" s="849" t="s">
        <v>9</v>
      </c>
    </row>
    <row r="3388" spans="1:18" ht="15" hidden="1" customHeight="1">
      <c r="A3388" s="833">
        <v>118370</v>
      </c>
      <c r="B3388" s="834" t="s">
        <v>222</v>
      </c>
      <c r="C3388" s="834" t="s">
        <v>18</v>
      </c>
      <c r="D3388" s="834" t="s">
        <v>3</v>
      </c>
      <c r="E3388" s="835">
        <v>44540</v>
      </c>
      <c r="F3388" s="834" t="s">
        <v>71</v>
      </c>
      <c r="G3388" s="836" t="s">
        <v>223</v>
      </c>
      <c r="H3388" s="817" t="s">
        <v>73</v>
      </c>
      <c r="I3388" s="837">
        <v>11</v>
      </c>
      <c r="J3388" s="827">
        <v>150.59</v>
      </c>
      <c r="K3388" s="861">
        <f t="shared" si="224"/>
        <v>1656.49</v>
      </c>
      <c r="L3388" s="25" t="s">
        <v>707</v>
      </c>
      <c r="M3388" s="21">
        <f t="shared" si="226"/>
        <v>0</v>
      </c>
      <c r="N3388" s="861">
        <f t="shared" si="225"/>
        <v>1656.49</v>
      </c>
      <c r="O3388" s="860"/>
      <c r="P3388" s="839"/>
      <c r="Q3388" s="840" t="s">
        <v>8</v>
      </c>
      <c r="R3388" s="841" t="s">
        <v>9</v>
      </c>
    </row>
    <row r="3389" spans="1:18" ht="51" hidden="1" customHeight="1">
      <c r="A3389" s="842">
        <v>118433</v>
      </c>
      <c r="B3389" s="843" t="s">
        <v>726</v>
      </c>
      <c r="C3389" s="843" t="s">
        <v>36</v>
      </c>
      <c r="D3389" s="843" t="s">
        <v>3</v>
      </c>
      <c r="E3389" s="844">
        <v>44540</v>
      </c>
      <c r="F3389" s="843" t="s">
        <v>71</v>
      </c>
      <c r="G3389" s="843" t="s">
        <v>722</v>
      </c>
      <c r="H3389" s="824" t="s">
        <v>73</v>
      </c>
      <c r="I3389" s="845">
        <v>13</v>
      </c>
      <c r="J3389" s="830">
        <v>132.15</v>
      </c>
      <c r="K3389" s="861">
        <f t="shared" si="224"/>
        <v>1717.95</v>
      </c>
      <c r="L3389" s="25" t="s">
        <v>707</v>
      </c>
      <c r="M3389" s="21">
        <f t="shared" si="226"/>
        <v>0</v>
      </c>
      <c r="N3389" s="861">
        <f t="shared" si="225"/>
        <v>1717.95</v>
      </c>
      <c r="O3389" s="864" t="s">
        <v>6</v>
      </c>
      <c r="P3389" s="847" t="s">
        <v>125</v>
      </c>
      <c r="Q3389" s="848" t="s">
        <v>8</v>
      </c>
      <c r="R3389" s="849" t="s">
        <v>9</v>
      </c>
    </row>
    <row r="3390" spans="1:18" ht="15" hidden="1" customHeight="1">
      <c r="A3390" s="833">
        <v>118488</v>
      </c>
      <c r="B3390" s="834" t="s">
        <v>604</v>
      </c>
      <c r="C3390" s="834" t="s">
        <v>401</v>
      </c>
      <c r="D3390" s="834" t="s">
        <v>3</v>
      </c>
      <c r="E3390" s="835">
        <v>44540</v>
      </c>
      <c r="F3390" s="834" t="s">
        <v>71</v>
      </c>
      <c r="G3390" s="836" t="s">
        <v>720</v>
      </c>
      <c r="H3390" s="817" t="s">
        <v>73</v>
      </c>
      <c r="I3390" s="837">
        <v>11.5</v>
      </c>
      <c r="J3390" s="827">
        <v>81.03</v>
      </c>
      <c r="K3390" s="861">
        <f t="shared" si="224"/>
        <v>931.84500000000003</v>
      </c>
      <c r="L3390" s="25" t="s">
        <v>707</v>
      </c>
      <c r="M3390" s="21">
        <f t="shared" si="226"/>
        <v>0</v>
      </c>
      <c r="N3390" s="861">
        <f t="shared" si="225"/>
        <v>931.84500000000003</v>
      </c>
      <c r="O3390" s="860" t="s">
        <v>6</v>
      </c>
      <c r="P3390" s="839" t="s">
        <v>535</v>
      </c>
      <c r="Q3390" s="840" t="s">
        <v>8</v>
      </c>
      <c r="R3390" s="841" t="s">
        <v>78</v>
      </c>
    </row>
    <row r="3391" spans="1:18" ht="51" hidden="1" customHeight="1">
      <c r="A3391" s="842">
        <v>119105</v>
      </c>
      <c r="B3391" s="843" t="s">
        <v>657</v>
      </c>
      <c r="C3391" s="843" t="s">
        <v>39</v>
      </c>
      <c r="D3391" s="843" t="s">
        <v>3</v>
      </c>
      <c r="E3391" s="844">
        <v>44540</v>
      </c>
      <c r="F3391" s="843" t="s">
        <v>71</v>
      </c>
      <c r="G3391" s="843" t="s">
        <v>722</v>
      </c>
      <c r="H3391" s="824" t="s">
        <v>73</v>
      </c>
      <c r="I3391" s="845">
        <v>13</v>
      </c>
      <c r="J3391" s="830">
        <v>81.03</v>
      </c>
      <c r="K3391" s="861">
        <f t="shared" si="224"/>
        <v>1053.3900000000001</v>
      </c>
      <c r="L3391" s="25" t="s">
        <v>707</v>
      </c>
      <c r="M3391" s="21">
        <f t="shared" si="226"/>
        <v>0</v>
      </c>
      <c r="N3391" s="861">
        <f t="shared" si="225"/>
        <v>1053.3900000000001</v>
      </c>
      <c r="O3391" s="864" t="s">
        <v>6</v>
      </c>
      <c r="P3391" s="847" t="s">
        <v>125</v>
      </c>
      <c r="Q3391" s="848" t="s">
        <v>8</v>
      </c>
      <c r="R3391" s="849" t="s">
        <v>9</v>
      </c>
    </row>
    <row r="3392" spans="1:18" ht="15" hidden="1" customHeight="1">
      <c r="A3392" s="833">
        <v>119238</v>
      </c>
      <c r="B3392" s="834" t="s">
        <v>668</v>
      </c>
      <c r="C3392" s="834" t="s">
        <v>36</v>
      </c>
      <c r="D3392" s="834" t="s">
        <v>3</v>
      </c>
      <c r="E3392" s="835">
        <v>44540</v>
      </c>
      <c r="F3392" s="834" t="s">
        <v>71</v>
      </c>
      <c r="G3392" s="836" t="s">
        <v>720</v>
      </c>
      <c r="H3392" s="817" t="s">
        <v>73</v>
      </c>
      <c r="I3392" s="837">
        <v>11.5</v>
      </c>
      <c r="J3392" s="827">
        <v>132.15</v>
      </c>
      <c r="K3392" s="861">
        <f t="shared" si="224"/>
        <v>1519.7250000000001</v>
      </c>
      <c r="L3392" s="25" t="s">
        <v>707</v>
      </c>
      <c r="M3392" s="21">
        <f t="shared" si="226"/>
        <v>0</v>
      </c>
      <c r="N3392" s="861">
        <f t="shared" si="225"/>
        <v>1519.7250000000001</v>
      </c>
      <c r="O3392" s="860" t="s">
        <v>6</v>
      </c>
      <c r="P3392" s="839" t="s">
        <v>535</v>
      </c>
      <c r="Q3392" s="840" t="s">
        <v>8</v>
      </c>
      <c r="R3392" s="841" t="s">
        <v>78</v>
      </c>
    </row>
    <row r="3393" spans="1:18" ht="51" hidden="1" customHeight="1">
      <c r="A3393" s="842">
        <v>137794</v>
      </c>
      <c r="B3393" s="843" t="s">
        <v>727</v>
      </c>
      <c r="C3393" s="843" t="s">
        <v>401</v>
      </c>
      <c r="D3393" s="843" t="s">
        <v>3</v>
      </c>
      <c r="E3393" s="844">
        <v>44540</v>
      </c>
      <c r="F3393" s="843" t="s">
        <v>71</v>
      </c>
      <c r="G3393" s="843" t="s">
        <v>722</v>
      </c>
      <c r="H3393" s="824" t="s">
        <v>73</v>
      </c>
      <c r="I3393" s="845">
        <v>13</v>
      </c>
      <c r="J3393" s="830">
        <v>81.03</v>
      </c>
      <c r="K3393" s="861">
        <f t="shared" si="224"/>
        <v>1053.3900000000001</v>
      </c>
      <c r="L3393" s="25" t="s">
        <v>707</v>
      </c>
      <c r="M3393" s="21">
        <f t="shared" si="226"/>
        <v>0</v>
      </c>
      <c r="N3393" s="861">
        <f t="shared" si="225"/>
        <v>1053.3900000000001</v>
      </c>
      <c r="O3393" s="864" t="s">
        <v>6</v>
      </c>
      <c r="P3393" s="847" t="s">
        <v>125</v>
      </c>
      <c r="Q3393" s="848" t="s">
        <v>8</v>
      </c>
      <c r="R3393" s="849" t="s">
        <v>9</v>
      </c>
    </row>
    <row r="3394" spans="1:18" ht="15" hidden="1" customHeight="1">
      <c r="A3394" s="833">
        <v>139162</v>
      </c>
      <c r="B3394" s="834" t="s">
        <v>568</v>
      </c>
      <c r="C3394" s="834" t="s">
        <v>36</v>
      </c>
      <c r="D3394" s="834" t="s">
        <v>3</v>
      </c>
      <c r="E3394" s="835">
        <v>44540</v>
      </c>
      <c r="F3394" s="834" t="s">
        <v>71</v>
      </c>
      <c r="G3394" s="836" t="s">
        <v>720</v>
      </c>
      <c r="H3394" s="817" t="s">
        <v>73</v>
      </c>
      <c r="I3394" s="837">
        <v>11.5</v>
      </c>
      <c r="J3394" s="827">
        <v>132.15</v>
      </c>
      <c r="K3394" s="861">
        <f t="shared" si="224"/>
        <v>1519.7250000000001</v>
      </c>
      <c r="L3394" s="25" t="s">
        <v>707</v>
      </c>
      <c r="M3394" s="21">
        <f t="shared" si="226"/>
        <v>0</v>
      </c>
      <c r="N3394" s="861">
        <f t="shared" si="225"/>
        <v>1519.7250000000001</v>
      </c>
      <c r="O3394" s="860" t="s">
        <v>6</v>
      </c>
      <c r="P3394" s="839" t="s">
        <v>535</v>
      </c>
      <c r="Q3394" s="840" t="s">
        <v>8</v>
      </c>
      <c r="R3394" s="841" t="s">
        <v>78</v>
      </c>
    </row>
    <row r="3395" spans="1:18" ht="15" hidden="1" customHeight="1">
      <c r="A3395" s="833">
        <v>156150</v>
      </c>
      <c r="B3395" s="834" t="s">
        <v>579</v>
      </c>
      <c r="C3395" s="834" t="s">
        <v>39</v>
      </c>
      <c r="D3395" s="834" t="s">
        <v>3</v>
      </c>
      <c r="E3395" s="835">
        <v>44540</v>
      </c>
      <c r="F3395" s="834" t="s">
        <v>71</v>
      </c>
      <c r="G3395" s="836" t="s">
        <v>720</v>
      </c>
      <c r="H3395" s="817" t="s">
        <v>73</v>
      </c>
      <c r="I3395" s="837">
        <v>11.5</v>
      </c>
      <c r="J3395" s="827">
        <v>81.03</v>
      </c>
      <c r="K3395" s="861">
        <f t="shared" si="224"/>
        <v>931.84500000000003</v>
      </c>
      <c r="L3395" s="25" t="s">
        <v>707</v>
      </c>
      <c r="M3395" s="21">
        <f t="shared" si="226"/>
        <v>0</v>
      </c>
      <c r="N3395" s="861">
        <f t="shared" si="225"/>
        <v>931.84500000000003</v>
      </c>
      <c r="O3395" s="860" t="s">
        <v>6</v>
      </c>
      <c r="P3395" s="839" t="s">
        <v>535</v>
      </c>
      <c r="Q3395" s="840" t="s">
        <v>8</v>
      </c>
      <c r="R3395" s="841" t="s">
        <v>78</v>
      </c>
    </row>
    <row r="3396" spans="1:18" ht="51" hidden="1" customHeight="1">
      <c r="A3396" s="842">
        <v>175342</v>
      </c>
      <c r="B3396" s="843" t="s">
        <v>728</v>
      </c>
      <c r="C3396" s="843" t="s">
        <v>39</v>
      </c>
      <c r="D3396" s="843" t="s">
        <v>3</v>
      </c>
      <c r="E3396" s="844">
        <v>44540</v>
      </c>
      <c r="F3396" s="843" t="s">
        <v>71</v>
      </c>
      <c r="G3396" s="843" t="s">
        <v>722</v>
      </c>
      <c r="H3396" s="824" t="s">
        <v>73</v>
      </c>
      <c r="I3396" s="845">
        <v>13</v>
      </c>
      <c r="J3396" s="830">
        <v>81.03</v>
      </c>
      <c r="K3396" s="861">
        <f t="shared" si="224"/>
        <v>1053.3900000000001</v>
      </c>
      <c r="L3396" s="25" t="s">
        <v>707</v>
      </c>
      <c r="M3396" s="21">
        <f t="shared" si="226"/>
        <v>0</v>
      </c>
      <c r="N3396" s="861">
        <f t="shared" si="225"/>
        <v>1053.3900000000001</v>
      </c>
      <c r="O3396" s="864" t="s">
        <v>6</v>
      </c>
      <c r="P3396" s="847" t="s">
        <v>125</v>
      </c>
      <c r="Q3396" s="848" t="s">
        <v>8</v>
      </c>
      <c r="R3396" s="849" t="s">
        <v>9</v>
      </c>
    </row>
    <row r="3397" spans="1:18" ht="15" hidden="1" customHeight="1">
      <c r="A3397" s="833">
        <v>185549</v>
      </c>
      <c r="B3397" s="834" t="s">
        <v>553</v>
      </c>
      <c r="C3397" s="834" t="s">
        <v>63</v>
      </c>
      <c r="D3397" s="834" t="s">
        <v>3</v>
      </c>
      <c r="E3397" s="835">
        <v>44540</v>
      </c>
      <c r="F3397" s="834" t="s">
        <v>19</v>
      </c>
      <c r="G3397" s="843" t="s">
        <v>717</v>
      </c>
      <c r="H3397" s="824" t="s">
        <v>21</v>
      </c>
      <c r="I3397" s="845">
        <v>12</v>
      </c>
      <c r="J3397" s="830">
        <v>91.26</v>
      </c>
      <c r="K3397" s="861">
        <f t="shared" ref="K3397:K3460" si="227">J3397*I3397</f>
        <v>1095.1200000000001</v>
      </c>
      <c r="L3397" s="25" t="s">
        <v>707</v>
      </c>
      <c r="M3397" s="21">
        <f t="shared" si="226"/>
        <v>0</v>
      </c>
      <c r="N3397" s="861">
        <f t="shared" si="225"/>
        <v>1095.1200000000001</v>
      </c>
      <c r="O3397" s="864" t="s">
        <v>6</v>
      </c>
      <c r="P3397" s="847" t="s">
        <v>109</v>
      </c>
      <c r="Q3397" s="848" t="s">
        <v>8</v>
      </c>
      <c r="R3397" s="849" t="s">
        <v>9</v>
      </c>
    </row>
    <row r="3398" spans="1:18" ht="15" hidden="1" customHeight="1">
      <c r="A3398" s="833">
        <v>186426</v>
      </c>
      <c r="B3398" s="834" t="s">
        <v>554</v>
      </c>
      <c r="C3398" s="834" t="s">
        <v>63</v>
      </c>
      <c r="D3398" s="834" t="s">
        <v>3</v>
      </c>
      <c r="E3398" s="835">
        <v>44540</v>
      </c>
      <c r="F3398" s="834" t="s">
        <v>19</v>
      </c>
      <c r="G3398" s="843" t="s">
        <v>717</v>
      </c>
      <c r="H3398" s="824" t="s">
        <v>21</v>
      </c>
      <c r="I3398" s="845">
        <v>12</v>
      </c>
      <c r="J3398" s="830">
        <v>91.26</v>
      </c>
      <c r="K3398" s="861">
        <f t="shared" si="227"/>
        <v>1095.1200000000001</v>
      </c>
      <c r="L3398" s="25" t="s">
        <v>707</v>
      </c>
      <c r="M3398" s="21">
        <f t="shared" si="226"/>
        <v>0</v>
      </c>
      <c r="N3398" s="861">
        <f t="shared" ref="N3398:N3461" si="228">K3398+M3398</f>
        <v>1095.1200000000001</v>
      </c>
      <c r="O3398" s="864" t="s">
        <v>6</v>
      </c>
      <c r="P3398" s="847" t="s">
        <v>109</v>
      </c>
      <c r="Q3398" s="848" t="s">
        <v>8</v>
      </c>
      <c r="R3398" s="849" t="s">
        <v>9</v>
      </c>
    </row>
    <row r="3399" spans="1:18" ht="15" hidden="1" customHeight="1">
      <c r="A3399" s="833">
        <v>188879</v>
      </c>
      <c r="B3399" s="834" t="s">
        <v>585</v>
      </c>
      <c r="C3399" s="834" t="s">
        <v>36</v>
      </c>
      <c r="D3399" s="834" t="s">
        <v>3</v>
      </c>
      <c r="E3399" s="835">
        <v>44540</v>
      </c>
      <c r="F3399" s="834" t="s">
        <v>71</v>
      </c>
      <c r="G3399" s="836" t="s">
        <v>720</v>
      </c>
      <c r="H3399" s="817" t="s">
        <v>73</v>
      </c>
      <c r="I3399" s="837">
        <v>11.5</v>
      </c>
      <c r="J3399" s="827">
        <v>132.15</v>
      </c>
      <c r="K3399" s="861">
        <f t="shared" si="227"/>
        <v>1519.7250000000001</v>
      </c>
      <c r="L3399" s="25" t="s">
        <v>707</v>
      </c>
      <c r="M3399" s="21">
        <f t="shared" ref="M3399:M3462" si="229">IFERROR(ROUND(L3399,2),0)</f>
        <v>0</v>
      </c>
      <c r="N3399" s="861">
        <f t="shared" si="228"/>
        <v>1519.7250000000001</v>
      </c>
      <c r="O3399" s="860" t="s">
        <v>6</v>
      </c>
      <c r="P3399" s="839" t="s">
        <v>535</v>
      </c>
      <c r="Q3399" s="840" t="s">
        <v>8</v>
      </c>
      <c r="R3399" s="841" t="s">
        <v>78</v>
      </c>
    </row>
    <row r="3400" spans="1:18" ht="51" hidden="1" customHeight="1">
      <c r="A3400" s="842">
        <v>191181</v>
      </c>
      <c r="B3400" s="843" t="s">
        <v>729</v>
      </c>
      <c r="C3400" s="843" t="s">
        <v>59</v>
      </c>
      <c r="D3400" s="843" t="s">
        <v>3</v>
      </c>
      <c r="E3400" s="844">
        <v>44540</v>
      </c>
      <c r="F3400" s="843" t="s">
        <v>71</v>
      </c>
      <c r="G3400" s="843" t="s">
        <v>722</v>
      </c>
      <c r="H3400" s="824" t="s">
        <v>73</v>
      </c>
      <c r="I3400" s="845">
        <v>13</v>
      </c>
      <c r="J3400" s="830">
        <v>111.7</v>
      </c>
      <c r="K3400" s="861">
        <f t="shared" si="227"/>
        <v>1452.1000000000001</v>
      </c>
      <c r="L3400" s="25" t="s">
        <v>707</v>
      </c>
      <c r="M3400" s="21">
        <f t="shared" si="229"/>
        <v>0</v>
      </c>
      <c r="N3400" s="861">
        <f t="shared" si="228"/>
        <v>1452.1000000000001</v>
      </c>
      <c r="O3400" s="864" t="s">
        <v>6</v>
      </c>
      <c r="P3400" s="847" t="s">
        <v>125</v>
      </c>
      <c r="Q3400" s="848" t="s">
        <v>8</v>
      </c>
      <c r="R3400" s="849" t="s">
        <v>9</v>
      </c>
    </row>
    <row r="3401" spans="1:18" ht="15" hidden="1" customHeight="1">
      <c r="A3401" s="833">
        <v>197658</v>
      </c>
      <c r="B3401" s="834" t="s">
        <v>691</v>
      </c>
      <c r="C3401" s="834" t="s">
        <v>63</v>
      </c>
      <c r="D3401" s="834" t="s">
        <v>3</v>
      </c>
      <c r="E3401" s="835">
        <v>44540</v>
      </c>
      <c r="F3401" s="834" t="s">
        <v>19</v>
      </c>
      <c r="G3401" s="843" t="s">
        <v>717</v>
      </c>
      <c r="H3401" s="824" t="s">
        <v>21</v>
      </c>
      <c r="I3401" s="845">
        <v>12</v>
      </c>
      <c r="J3401" s="830">
        <v>91.26</v>
      </c>
      <c r="K3401" s="861">
        <f t="shared" si="227"/>
        <v>1095.1200000000001</v>
      </c>
      <c r="L3401" s="25" t="s">
        <v>707</v>
      </c>
      <c r="M3401" s="21">
        <f t="shared" si="229"/>
        <v>0</v>
      </c>
      <c r="N3401" s="861">
        <f t="shared" si="228"/>
        <v>1095.1200000000001</v>
      </c>
      <c r="O3401" s="864" t="s">
        <v>6</v>
      </c>
      <c r="P3401" s="847" t="s">
        <v>109</v>
      </c>
      <c r="Q3401" s="848" t="s">
        <v>8</v>
      </c>
      <c r="R3401" s="849" t="s">
        <v>9</v>
      </c>
    </row>
    <row r="3402" spans="1:18" ht="51" hidden="1" customHeight="1">
      <c r="A3402" s="842">
        <v>201825</v>
      </c>
      <c r="B3402" s="843" t="s">
        <v>730</v>
      </c>
      <c r="C3402" s="843" t="s">
        <v>39</v>
      </c>
      <c r="D3402" s="843" t="s">
        <v>3</v>
      </c>
      <c r="E3402" s="844">
        <v>44540</v>
      </c>
      <c r="F3402" s="843" t="s">
        <v>71</v>
      </c>
      <c r="G3402" s="843" t="s">
        <v>722</v>
      </c>
      <c r="H3402" s="824" t="s">
        <v>73</v>
      </c>
      <c r="I3402" s="845">
        <v>13</v>
      </c>
      <c r="J3402" s="830">
        <v>81.03</v>
      </c>
      <c r="K3402" s="861">
        <f t="shared" si="227"/>
        <v>1053.3900000000001</v>
      </c>
      <c r="L3402" s="25" t="s">
        <v>707</v>
      </c>
      <c r="M3402" s="21">
        <f t="shared" si="229"/>
        <v>0</v>
      </c>
      <c r="N3402" s="861">
        <f t="shared" si="228"/>
        <v>1053.3900000000001</v>
      </c>
      <c r="O3402" s="864" t="s">
        <v>6</v>
      </c>
      <c r="P3402" s="847" t="s">
        <v>125</v>
      </c>
      <c r="Q3402" s="848" t="s">
        <v>8</v>
      </c>
      <c r="R3402" s="849" t="s">
        <v>9</v>
      </c>
    </row>
    <row r="3403" spans="1:18" ht="51" hidden="1" customHeight="1">
      <c r="A3403" s="842">
        <v>202793</v>
      </c>
      <c r="B3403" s="843" t="s">
        <v>731</v>
      </c>
      <c r="C3403" s="843" t="s">
        <v>59</v>
      </c>
      <c r="D3403" s="843" t="s">
        <v>3</v>
      </c>
      <c r="E3403" s="844">
        <v>44540</v>
      </c>
      <c r="F3403" s="843" t="s">
        <v>71</v>
      </c>
      <c r="G3403" s="843" t="s">
        <v>722</v>
      </c>
      <c r="H3403" s="824" t="s">
        <v>73</v>
      </c>
      <c r="I3403" s="845">
        <v>12</v>
      </c>
      <c r="J3403" s="830">
        <v>111.7</v>
      </c>
      <c r="K3403" s="861">
        <f t="shared" si="227"/>
        <v>1340.4</v>
      </c>
      <c r="L3403" s="25" t="s">
        <v>707</v>
      </c>
      <c r="M3403" s="21">
        <f t="shared" si="229"/>
        <v>0</v>
      </c>
      <c r="N3403" s="861">
        <f t="shared" si="228"/>
        <v>1340.4</v>
      </c>
      <c r="O3403" s="864" t="s">
        <v>6</v>
      </c>
      <c r="P3403" s="847" t="s">
        <v>125</v>
      </c>
      <c r="Q3403" s="848" t="s">
        <v>8</v>
      </c>
      <c r="R3403" s="849" t="s">
        <v>9</v>
      </c>
    </row>
    <row r="3404" spans="1:18" ht="15" hidden="1" customHeight="1">
      <c r="A3404" s="833">
        <v>202852</v>
      </c>
      <c r="B3404" s="834" t="s">
        <v>703</v>
      </c>
      <c r="C3404" s="834" t="s">
        <v>39</v>
      </c>
      <c r="D3404" s="834" t="s">
        <v>3</v>
      </c>
      <c r="E3404" s="835">
        <v>44540</v>
      </c>
      <c r="F3404" s="834" t="s">
        <v>71</v>
      </c>
      <c r="G3404" s="836" t="s">
        <v>720</v>
      </c>
      <c r="H3404" s="817" t="s">
        <v>73</v>
      </c>
      <c r="I3404" s="837">
        <v>11.5</v>
      </c>
      <c r="J3404" s="827">
        <v>81.03</v>
      </c>
      <c r="K3404" s="861">
        <f t="shared" si="227"/>
        <v>931.84500000000003</v>
      </c>
      <c r="L3404" s="25" t="s">
        <v>707</v>
      </c>
      <c r="M3404" s="21">
        <f t="shared" si="229"/>
        <v>0</v>
      </c>
      <c r="N3404" s="861">
        <f t="shared" si="228"/>
        <v>931.84500000000003</v>
      </c>
      <c r="O3404" s="860" t="s">
        <v>6</v>
      </c>
      <c r="P3404" s="839" t="s">
        <v>535</v>
      </c>
      <c r="Q3404" s="840" t="s">
        <v>8</v>
      </c>
      <c r="R3404" s="841" t="s">
        <v>78</v>
      </c>
    </row>
    <row r="3405" spans="1:18" ht="51" hidden="1" customHeight="1">
      <c r="A3405" s="842">
        <v>208965</v>
      </c>
      <c r="B3405" s="843" t="s">
        <v>732</v>
      </c>
      <c r="C3405" s="843" t="s">
        <v>39</v>
      </c>
      <c r="D3405" s="843" t="s">
        <v>3</v>
      </c>
      <c r="E3405" s="844">
        <v>44540</v>
      </c>
      <c r="F3405" s="843" t="s">
        <v>71</v>
      </c>
      <c r="G3405" s="843" t="s">
        <v>722</v>
      </c>
      <c r="H3405" s="824" t="s">
        <v>73</v>
      </c>
      <c r="I3405" s="845">
        <v>13</v>
      </c>
      <c r="J3405" s="830">
        <v>81.03</v>
      </c>
      <c r="K3405" s="861">
        <f t="shared" si="227"/>
        <v>1053.3900000000001</v>
      </c>
      <c r="L3405" s="25" t="s">
        <v>707</v>
      </c>
      <c r="M3405" s="21">
        <f t="shared" si="229"/>
        <v>0</v>
      </c>
      <c r="N3405" s="861">
        <f t="shared" si="228"/>
        <v>1053.3900000000001</v>
      </c>
      <c r="O3405" s="864" t="s">
        <v>6</v>
      </c>
      <c r="P3405" s="847" t="s">
        <v>125</v>
      </c>
      <c r="Q3405" s="848" t="s">
        <v>8</v>
      </c>
      <c r="R3405" s="849" t="s">
        <v>9</v>
      </c>
    </row>
    <row r="3406" spans="1:18" ht="15" hidden="1" customHeight="1">
      <c r="A3406" s="833">
        <v>210604</v>
      </c>
      <c r="B3406" s="834" t="s">
        <v>651</v>
      </c>
      <c r="C3406" s="834" t="s">
        <v>572</v>
      </c>
      <c r="D3406" s="834" t="s">
        <v>3</v>
      </c>
      <c r="E3406" s="835">
        <v>44540</v>
      </c>
      <c r="F3406" s="834" t="s">
        <v>71</v>
      </c>
      <c r="G3406" s="836" t="s">
        <v>720</v>
      </c>
      <c r="H3406" s="817" t="s">
        <v>73</v>
      </c>
      <c r="I3406" s="837">
        <v>11.5</v>
      </c>
      <c r="J3406" s="827">
        <v>70.81</v>
      </c>
      <c r="K3406" s="861">
        <f t="shared" si="227"/>
        <v>814.31500000000005</v>
      </c>
      <c r="L3406" s="25" t="s">
        <v>707</v>
      </c>
      <c r="M3406" s="21">
        <f t="shared" si="229"/>
        <v>0</v>
      </c>
      <c r="N3406" s="861">
        <f t="shared" si="228"/>
        <v>814.31500000000005</v>
      </c>
      <c r="O3406" s="860" t="s">
        <v>6</v>
      </c>
      <c r="P3406" s="839" t="s">
        <v>535</v>
      </c>
      <c r="Q3406" s="840" t="s">
        <v>8</v>
      </c>
      <c r="R3406" s="841" t="s">
        <v>78</v>
      </c>
    </row>
    <row r="3407" spans="1:18" ht="51" hidden="1" customHeight="1">
      <c r="A3407" s="842">
        <v>210614</v>
      </c>
      <c r="B3407" s="843" t="s">
        <v>733</v>
      </c>
      <c r="C3407" s="843" t="s">
        <v>36</v>
      </c>
      <c r="D3407" s="843" t="s">
        <v>3</v>
      </c>
      <c r="E3407" s="844">
        <v>44540</v>
      </c>
      <c r="F3407" s="843" t="s">
        <v>71</v>
      </c>
      <c r="G3407" s="843" t="s">
        <v>722</v>
      </c>
      <c r="H3407" s="824" t="s">
        <v>73</v>
      </c>
      <c r="I3407" s="845">
        <v>13</v>
      </c>
      <c r="J3407" s="830">
        <v>132.15</v>
      </c>
      <c r="K3407" s="861">
        <f t="shared" si="227"/>
        <v>1717.95</v>
      </c>
      <c r="L3407" s="25" t="s">
        <v>707</v>
      </c>
      <c r="M3407" s="21">
        <f t="shared" si="229"/>
        <v>0</v>
      </c>
      <c r="N3407" s="861">
        <f t="shared" si="228"/>
        <v>1717.95</v>
      </c>
      <c r="O3407" s="864" t="s">
        <v>6</v>
      </c>
      <c r="P3407" s="847" t="s">
        <v>125</v>
      </c>
      <c r="Q3407" s="848" t="s">
        <v>8</v>
      </c>
      <c r="R3407" s="849" t="s">
        <v>9</v>
      </c>
    </row>
    <row r="3408" spans="1:18" ht="15" hidden="1" customHeight="1">
      <c r="A3408" s="833">
        <v>211851</v>
      </c>
      <c r="B3408" s="834" t="s">
        <v>715</v>
      </c>
      <c r="C3408" s="834" t="s">
        <v>36</v>
      </c>
      <c r="D3408" s="834" t="s">
        <v>3</v>
      </c>
      <c r="E3408" s="835">
        <v>44540</v>
      </c>
      <c r="F3408" s="834" t="s">
        <v>19</v>
      </c>
      <c r="G3408" s="843" t="s">
        <v>717</v>
      </c>
      <c r="H3408" s="824" t="s">
        <v>21</v>
      </c>
      <c r="I3408" s="845">
        <v>12</v>
      </c>
      <c r="J3408" s="830">
        <v>132.15</v>
      </c>
      <c r="K3408" s="861">
        <f t="shared" si="227"/>
        <v>1585.8000000000002</v>
      </c>
      <c r="L3408" s="25" t="s">
        <v>707</v>
      </c>
      <c r="M3408" s="21">
        <f t="shared" si="229"/>
        <v>0</v>
      </c>
      <c r="N3408" s="861">
        <f t="shared" si="228"/>
        <v>1585.8000000000002</v>
      </c>
      <c r="O3408" s="864" t="s">
        <v>6</v>
      </c>
      <c r="P3408" s="847" t="s">
        <v>109</v>
      </c>
      <c r="Q3408" s="848" t="s">
        <v>8</v>
      </c>
      <c r="R3408" s="849" t="s">
        <v>9</v>
      </c>
    </row>
    <row r="3409" spans="1:18" ht="15" hidden="1" customHeight="1">
      <c r="A3409" s="833">
        <v>116532</v>
      </c>
      <c r="B3409" s="834" t="s">
        <v>550</v>
      </c>
      <c r="C3409" s="834" t="s">
        <v>209</v>
      </c>
      <c r="D3409" s="834" t="s">
        <v>3</v>
      </c>
      <c r="E3409" s="835">
        <v>44541</v>
      </c>
      <c r="F3409" s="834" t="s">
        <v>71</v>
      </c>
      <c r="G3409" s="836" t="s">
        <v>633</v>
      </c>
      <c r="H3409" s="817" t="s">
        <v>73</v>
      </c>
      <c r="I3409" s="837">
        <v>12</v>
      </c>
      <c r="J3409" s="827">
        <v>146.88999999999999</v>
      </c>
      <c r="K3409" s="861">
        <f t="shared" si="227"/>
        <v>1762.6799999999998</v>
      </c>
      <c r="L3409" s="25" t="s">
        <v>707</v>
      </c>
      <c r="M3409" s="21">
        <f t="shared" si="229"/>
        <v>0</v>
      </c>
      <c r="N3409" s="861">
        <f t="shared" si="228"/>
        <v>1762.6799999999998</v>
      </c>
      <c r="O3409" s="860" t="s">
        <v>6</v>
      </c>
      <c r="P3409" s="839" t="s">
        <v>173</v>
      </c>
      <c r="Q3409" s="840" t="s">
        <v>8</v>
      </c>
      <c r="R3409" s="841" t="s">
        <v>9</v>
      </c>
    </row>
    <row r="3410" spans="1:18" ht="25.5" hidden="1" customHeight="1">
      <c r="A3410" s="842">
        <v>117441</v>
      </c>
      <c r="B3410" s="843" t="s">
        <v>721</v>
      </c>
      <c r="C3410" s="843" t="s">
        <v>59</v>
      </c>
      <c r="D3410" s="843" t="s">
        <v>3</v>
      </c>
      <c r="E3410" s="844">
        <v>44541</v>
      </c>
      <c r="F3410" s="843" t="s">
        <v>71</v>
      </c>
      <c r="G3410" s="843" t="s">
        <v>734</v>
      </c>
      <c r="H3410" s="824" t="s">
        <v>73</v>
      </c>
      <c r="I3410" s="845">
        <v>6</v>
      </c>
      <c r="J3410" s="830">
        <v>111.7</v>
      </c>
      <c r="K3410" s="861">
        <f t="shared" si="227"/>
        <v>670.2</v>
      </c>
      <c r="L3410" s="25" t="s">
        <v>707</v>
      </c>
      <c r="M3410" s="21">
        <f t="shared" si="229"/>
        <v>0</v>
      </c>
      <c r="N3410" s="861">
        <f t="shared" si="228"/>
        <v>670.2</v>
      </c>
      <c r="O3410" s="864" t="s">
        <v>6</v>
      </c>
      <c r="P3410" s="847" t="s">
        <v>173</v>
      </c>
      <c r="Q3410" s="848" t="s">
        <v>8</v>
      </c>
      <c r="R3410" s="849" t="s">
        <v>9</v>
      </c>
    </row>
    <row r="3411" spans="1:18" ht="25.5" hidden="1" customHeight="1">
      <c r="A3411" s="842">
        <v>117466</v>
      </c>
      <c r="B3411" s="843" t="s">
        <v>395</v>
      </c>
      <c r="C3411" s="843" t="s">
        <v>36</v>
      </c>
      <c r="D3411" s="843" t="s">
        <v>3</v>
      </c>
      <c r="E3411" s="844">
        <v>44541</v>
      </c>
      <c r="F3411" s="843" t="s">
        <v>71</v>
      </c>
      <c r="G3411" s="843" t="s">
        <v>734</v>
      </c>
      <c r="H3411" s="824" t="s">
        <v>73</v>
      </c>
      <c r="I3411" s="845">
        <v>6</v>
      </c>
      <c r="J3411" s="830">
        <v>132.15</v>
      </c>
      <c r="K3411" s="861">
        <f t="shared" si="227"/>
        <v>792.90000000000009</v>
      </c>
      <c r="L3411" s="25" t="s">
        <v>707</v>
      </c>
      <c r="M3411" s="21">
        <f t="shared" si="229"/>
        <v>0</v>
      </c>
      <c r="N3411" s="861">
        <f t="shared" si="228"/>
        <v>792.90000000000009</v>
      </c>
      <c r="O3411" s="864" t="s">
        <v>6</v>
      </c>
      <c r="P3411" s="847" t="s">
        <v>173</v>
      </c>
      <c r="Q3411" s="848" t="s">
        <v>8</v>
      </c>
      <c r="R3411" s="849" t="s">
        <v>9</v>
      </c>
    </row>
    <row r="3412" spans="1:18" ht="15" hidden="1" customHeight="1">
      <c r="A3412" s="833">
        <v>117537</v>
      </c>
      <c r="B3412" s="834" t="s">
        <v>582</v>
      </c>
      <c r="C3412" s="834" t="s">
        <v>59</v>
      </c>
      <c r="D3412" s="834" t="s">
        <v>3</v>
      </c>
      <c r="E3412" s="835">
        <v>44541</v>
      </c>
      <c r="F3412" s="834" t="s">
        <v>71</v>
      </c>
      <c r="G3412" s="836" t="s">
        <v>633</v>
      </c>
      <c r="H3412" s="817" t="s">
        <v>73</v>
      </c>
      <c r="I3412" s="837">
        <v>12</v>
      </c>
      <c r="J3412" s="827">
        <v>111.7</v>
      </c>
      <c r="K3412" s="861">
        <f t="shared" si="227"/>
        <v>1340.4</v>
      </c>
      <c r="L3412" s="25" t="s">
        <v>707</v>
      </c>
      <c r="M3412" s="21">
        <f t="shared" si="229"/>
        <v>0</v>
      </c>
      <c r="N3412" s="861">
        <f t="shared" si="228"/>
        <v>1340.4</v>
      </c>
      <c r="O3412" s="860" t="s">
        <v>6</v>
      </c>
      <c r="P3412" s="839" t="s">
        <v>173</v>
      </c>
      <c r="Q3412" s="840" t="s">
        <v>8</v>
      </c>
      <c r="R3412" s="841" t="s">
        <v>9</v>
      </c>
    </row>
    <row r="3413" spans="1:18" ht="15" hidden="1" customHeight="1">
      <c r="A3413" s="833">
        <v>117541</v>
      </c>
      <c r="B3413" s="834" t="s">
        <v>564</v>
      </c>
      <c r="C3413" s="834" t="s">
        <v>59</v>
      </c>
      <c r="D3413" s="834" t="s">
        <v>3</v>
      </c>
      <c r="E3413" s="835">
        <v>44541</v>
      </c>
      <c r="F3413" s="834" t="s">
        <v>71</v>
      </c>
      <c r="G3413" s="836" t="s">
        <v>633</v>
      </c>
      <c r="H3413" s="817" t="s">
        <v>73</v>
      </c>
      <c r="I3413" s="837">
        <v>12</v>
      </c>
      <c r="J3413" s="827">
        <v>111.7</v>
      </c>
      <c r="K3413" s="861">
        <f t="shared" si="227"/>
        <v>1340.4</v>
      </c>
      <c r="L3413" s="25" t="s">
        <v>707</v>
      </c>
      <c r="M3413" s="21">
        <f t="shared" si="229"/>
        <v>0</v>
      </c>
      <c r="N3413" s="861">
        <f t="shared" si="228"/>
        <v>1340.4</v>
      </c>
      <c r="O3413" s="860" t="s">
        <v>6</v>
      </c>
      <c r="P3413" s="839" t="s">
        <v>173</v>
      </c>
      <c r="Q3413" s="840" t="s">
        <v>8</v>
      </c>
      <c r="R3413" s="841" t="s">
        <v>9</v>
      </c>
    </row>
    <row r="3414" spans="1:18" ht="25.5" hidden="1" customHeight="1">
      <c r="A3414" s="842">
        <v>117631</v>
      </c>
      <c r="B3414" s="843" t="s">
        <v>724</v>
      </c>
      <c r="C3414" s="843" t="s">
        <v>59</v>
      </c>
      <c r="D3414" s="843" t="s">
        <v>3</v>
      </c>
      <c r="E3414" s="844">
        <v>44541</v>
      </c>
      <c r="F3414" s="843" t="s">
        <v>71</v>
      </c>
      <c r="G3414" s="843" t="s">
        <v>734</v>
      </c>
      <c r="H3414" s="824" t="s">
        <v>73</v>
      </c>
      <c r="I3414" s="845">
        <v>6.5</v>
      </c>
      <c r="J3414" s="830">
        <v>111.7</v>
      </c>
      <c r="K3414" s="861">
        <f t="shared" si="227"/>
        <v>726.05000000000007</v>
      </c>
      <c r="L3414" s="25" t="s">
        <v>707</v>
      </c>
      <c r="M3414" s="21">
        <f t="shared" si="229"/>
        <v>0</v>
      </c>
      <c r="N3414" s="861">
        <f t="shared" si="228"/>
        <v>726.05000000000007</v>
      </c>
      <c r="O3414" s="864" t="s">
        <v>6</v>
      </c>
      <c r="P3414" s="847" t="s">
        <v>173</v>
      </c>
      <c r="Q3414" s="848" t="s">
        <v>8</v>
      </c>
      <c r="R3414" s="849" t="s">
        <v>9</v>
      </c>
    </row>
    <row r="3415" spans="1:18" ht="15" hidden="1" customHeight="1">
      <c r="A3415" s="833">
        <v>117741</v>
      </c>
      <c r="B3415" s="834" t="s">
        <v>193</v>
      </c>
      <c r="C3415" s="834" t="s">
        <v>39</v>
      </c>
      <c r="D3415" s="834" t="s">
        <v>3</v>
      </c>
      <c r="E3415" s="835">
        <v>44541</v>
      </c>
      <c r="F3415" s="834" t="s">
        <v>71</v>
      </c>
      <c r="G3415" s="836" t="s">
        <v>633</v>
      </c>
      <c r="H3415" s="817" t="s">
        <v>73</v>
      </c>
      <c r="I3415" s="837">
        <v>12</v>
      </c>
      <c r="J3415" s="827">
        <v>81.03</v>
      </c>
      <c r="K3415" s="861">
        <f t="shared" si="227"/>
        <v>972.36</v>
      </c>
      <c r="L3415" s="25" t="s">
        <v>707</v>
      </c>
      <c r="M3415" s="21">
        <f t="shared" si="229"/>
        <v>0</v>
      </c>
      <c r="N3415" s="861">
        <f t="shared" si="228"/>
        <v>972.36</v>
      </c>
      <c r="O3415" s="860" t="s">
        <v>6</v>
      </c>
      <c r="P3415" s="839" t="s">
        <v>173</v>
      </c>
      <c r="Q3415" s="840" t="s">
        <v>8</v>
      </c>
      <c r="R3415" s="841" t="s">
        <v>9</v>
      </c>
    </row>
    <row r="3416" spans="1:18" ht="25.5" hidden="1" customHeight="1">
      <c r="A3416" s="842">
        <v>118179</v>
      </c>
      <c r="B3416" s="843" t="s">
        <v>725</v>
      </c>
      <c r="C3416" s="843" t="s">
        <v>39</v>
      </c>
      <c r="D3416" s="843" t="s">
        <v>3</v>
      </c>
      <c r="E3416" s="844">
        <v>44541</v>
      </c>
      <c r="F3416" s="843" t="s">
        <v>71</v>
      </c>
      <c r="G3416" s="843" t="s">
        <v>734</v>
      </c>
      <c r="H3416" s="824" t="s">
        <v>73</v>
      </c>
      <c r="I3416" s="845">
        <v>6</v>
      </c>
      <c r="J3416" s="830">
        <v>81.03</v>
      </c>
      <c r="K3416" s="861">
        <f t="shared" si="227"/>
        <v>486.18</v>
      </c>
      <c r="L3416" s="25" t="s">
        <v>707</v>
      </c>
      <c r="M3416" s="21">
        <f t="shared" si="229"/>
        <v>0</v>
      </c>
      <c r="N3416" s="861">
        <f t="shared" si="228"/>
        <v>486.18</v>
      </c>
      <c r="O3416" s="864" t="s">
        <v>6</v>
      </c>
      <c r="P3416" s="847" t="s">
        <v>173</v>
      </c>
      <c r="Q3416" s="848" t="s">
        <v>8</v>
      </c>
      <c r="R3416" s="849" t="s">
        <v>9</v>
      </c>
    </row>
    <row r="3417" spans="1:18" ht="25.5" hidden="1" customHeight="1">
      <c r="A3417" s="842">
        <v>118282</v>
      </c>
      <c r="B3417" s="843" t="s">
        <v>398</v>
      </c>
      <c r="C3417" s="843" t="s">
        <v>59</v>
      </c>
      <c r="D3417" s="843" t="s">
        <v>3</v>
      </c>
      <c r="E3417" s="844">
        <v>44541</v>
      </c>
      <c r="F3417" s="843" t="s">
        <v>71</v>
      </c>
      <c r="G3417" s="843" t="s">
        <v>734</v>
      </c>
      <c r="H3417" s="824" t="s">
        <v>73</v>
      </c>
      <c r="I3417" s="845">
        <v>6.5</v>
      </c>
      <c r="J3417" s="830">
        <v>111.7</v>
      </c>
      <c r="K3417" s="861">
        <f t="shared" si="227"/>
        <v>726.05000000000007</v>
      </c>
      <c r="L3417" s="25" t="s">
        <v>707</v>
      </c>
      <c r="M3417" s="21">
        <f t="shared" si="229"/>
        <v>0</v>
      </c>
      <c r="N3417" s="861">
        <f t="shared" si="228"/>
        <v>726.05000000000007</v>
      </c>
      <c r="O3417" s="864" t="s">
        <v>6</v>
      </c>
      <c r="P3417" s="847" t="s">
        <v>173</v>
      </c>
      <c r="Q3417" s="848" t="s">
        <v>8</v>
      </c>
      <c r="R3417" s="849" t="s">
        <v>9</v>
      </c>
    </row>
    <row r="3418" spans="1:18" ht="15" hidden="1" customHeight="1">
      <c r="A3418" s="833">
        <v>118370</v>
      </c>
      <c r="B3418" s="834" t="s">
        <v>222</v>
      </c>
      <c r="C3418" s="834" t="s">
        <v>18</v>
      </c>
      <c r="D3418" s="834" t="s">
        <v>3</v>
      </c>
      <c r="E3418" s="835">
        <v>44541</v>
      </c>
      <c r="F3418" s="834" t="s">
        <v>71</v>
      </c>
      <c r="G3418" s="836" t="s">
        <v>223</v>
      </c>
      <c r="H3418" s="817" t="s">
        <v>73</v>
      </c>
      <c r="I3418" s="837">
        <v>11</v>
      </c>
      <c r="J3418" s="827">
        <v>150.59</v>
      </c>
      <c r="K3418" s="861">
        <f t="shared" si="227"/>
        <v>1656.49</v>
      </c>
      <c r="L3418" s="25" t="s">
        <v>707</v>
      </c>
      <c r="M3418" s="21">
        <f t="shared" si="229"/>
        <v>0</v>
      </c>
      <c r="N3418" s="861">
        <f t="shared" si="228"/>
        <v>1656.49</v>
      </c>
      <c r="O3418" s="860"/>
      <c r="P3418" s="839"/>
      <c r="Q3418" s="840" t="s">
        <v>8</v>
      </c>
      <c r="R3418" s="841" t="s">
        <v>9</v>
      </c>
    </row>
    <row r="3419" spans="1:18" ht="25.5" hidden="1" customHeight="1">
      <c r="A3419" s="842">
        <v>118433</v>
      </c>
      <c r="B3419" s="843" t="s">
        <v>726</v>
      </c>
      <c r="C3419" s="843" t="s">
        <v>36</v>
      </c>
      <c r="D3419" s="843" t="s">
        <v>3</v>
      </c>
      <c r="E3419" s="844">
        <v>44541</v>
      </c>
      <c r="F3419" s="843" t="s">
        <v>71</v>
      </c>
      <c r="G3419" s="843" t="s">
        <v>734</v>
      </c>
      <c r="H3419" s="824" t="s">
        <v>73</v>
      </c>
      <c r="I3419" s="845">
        <v>6</v>
      </c>
      <c r="J3419" s="830">
        <v>132.15</v>
      </c>
      <c r="K3419" s="861">
        <f t="shared" si="227"/>
        <v>792.90000000000009</v>
      </c>
      <c r="L3419" s="25" t="s">
        <v>707</v>
      </c>
      <c r="M3419" s="21">
        <f t="shared" si="229"/>
        <v>0</v>
      </c>
      <c r="N3419" s="861">
        <f t="shared" si="228"/>
        <v>792.90000000000009</v>
      </c>
      <c r="O3419" s="864" t="s">
        <v>6</v>
      </c>
      <c r="P3419" s="847" t="s">
        <v>173</v>
      </c>
      <c r="Q3419" s="848" t="s">
        <v>8</v>
      </c>
      <c r="R3419" s="849" t="s">
        <v>9</v>
      </c>
    </row>
    <row r="3420" spans="1:18" ht="15" hidden="1" customHeight="1">
      <c r="A3420" s="833">
        <v>118488</v>
      </c>
      <c r="B3420" s="834" t="s">
        <v>604</v>
      </c>
      <c r="C3420" s="834" t="s">
        <v>401</v>
      </c>
      <c r="D3420" s="834" t="s">
        <v>3</v>
      </c>
      <c r="E3420" s="835">
        <v>44541</v>
      </c>
      <c r="F3420" s="834" t="s">
        <v>71</v>
      </c>
      <c r="G3420" s="836" t="s">
        <v>633</v>
      </c>
      <c r="H3420" s="817" t="s">
        <v>73</v>
      </c>
      <c r="I3420" s="837">
        <v>12</v>
      </c>
      <c r="J3420" s="827">
        <v>81.03</v>
      </c>
      <c r="K3420" s="861">
        <f t="shared" si="227"/>
        <v>972.36</v>
      </c>
      <c r="L3420" s="25" t="s">
        <v>707</v>
      </c>
      <c r="M3420" s="21">
        <f t="shared" si="229"/>
        <v>0</v>
      </c>
      <c r="N3420" s="861">
        <f t="shared" si="228"/>
        <v>972.36</v>
      </c>
      <c r="O3420" s="860" t="s">
        <v>6</v>
      </c>
      <c r="P3420" s="839" t="s">
        <v>173</v>
      </c>
      <c r="Q3420" s="840" t="s">
        <v>8</v>
      </c>
      <c r="R3420" s="841" t="s">
        <v>9</v>
      </c>
    </row>
    <row r="3421" spans="1:18" ht="25.5" hidden="1" customHeight="1">
      <c r="A3421" s="842">
        <v>119105</v>
      </c>
      <c r="B3421" s="843" t="s">
        <v>657</v>
      </c>
      <c r="C3421" s="843" t="s">
        <v>39</v>
      </c>
      <c r="D3421" s="843" t="s">
        <v>3</v>
      </c>
      <c r="E3421" s="844">
        <v>44541</v>
      </c>
      <c r="F3421" s="843" t="s">
        <v>71</v>
      </c>
      <c r="G3421" s="843" t="s">
        <v>734</v>
      </c>
      <c r="H3421" s="824" t="s">
        <v>73</v>
      </c>
      <c r="I3421" s="845">
        <v>6</v>
      </c>
      <c r="J3421" s="830">
        <v>81.03</v>
      </c>
      <c r="K3421" s="861">
        <f t="shared" si="227"/>
        <v>486.18</v>
      </c>
      <c r="L3421" s="25" t="s">
        <v>707</v>
      </c>
      <c r="M3421" s="21">
        <f t="shared" si="229"/>
        <v>0</v>
      </c>
      <c r="N3421" s="861">
        <f t="shared" si="228"/>
        <v>486.18</v>
      </c>
      <c r="O3421" s="864" t="s">
        <v>6</v>
      </c>
      <c r="P3421" s="847" t="s">
        <v>173</v>
      </c>
      <c r="Q3421" s="848" t="s">
        <v>8</v>
      </c>
      <c r="R3421" s="849" t="s">
        <v>9</v>
      </c>
    </row>
    <row r="3422" spans="1:18" ht="15" hidden="1" customHeight="1">
      <c r="A3422" s="833">
        <v>119238</v>
      </c>
      <c r="B3422" s="834" t="s">
        <v>668</v>
      </c>
      <c r="C3422" s="834" t="s">
        <v>36</v>
      </c>
      <c r="D3422" s="834" t="s">
        <v>3</v>
      </c>
      <c r="E3422" s="835">
        <v>44541</v>
      </c>
      <c r="F3422" s="834" t="s">
        <v>71</v>
      </c>
      <c r="G3422" s="836" t="s">
        <v>633</v>
      </c>
      <c r="H3422" s="817" t="s">
        <v>73</v>
      </c>
      <c r="I3422" s="837">
        <v>12</v>
      </c>
      <c r="J3422" s="827">
        <v>132.15</v>
      </c>
      <c r="K3422" s="861">
        <f t="shared" si="227"/>
        <v>1585.8000000000002</v>
      </c>
      <c r="L3422" s="25" t="s">
        <v>707</v>
      </c>
      <c r="M3422" s="21">
        <f t="shared" si="229"/>
        <v>0</v>
      </c>
      <c r="N3422" s="861">
        <f t="shared" si="228"/>
        <v>1585.8000000000002</v>
      </c>
      <c r="O3422" s="860" t="s">
        <v>6</v>
      </c>
      <c r="P3422" s="839" t="s">
        <v>173</v>
      </c>
      <c r="Q3422" s="840" t="s">
        <v>8</v>
      </c>
      <c r="R3422" s="841" t="s">
        <v>9</v>
      </c>
    </row>
    <row r="3423" spans="1:18" ht="25.5" hidden="1" customHeight="1">
      <c r="A3423" s="842">
        <v>137794</v>
      </c>
      <c r="B3423" s="843" t="s">
        <v>727</v>
      </c>
      <c r="C3423" s="843" t="s">
        <v>401</v>
      </c>
      <c r="D3423" s="843" t="s">
        <v>3</v>
      </c>
      <c r="E3423" s="844">
        <v>44541</v>
      </c>
      <c r="F3423" s="843" t="s">
        <v>71</v>
      </c>
      <c r="G3423" s="843" t="s">
        <v>734</v>
      </c>
      <c r="H3423" s="824" t="s">
        <v>73</v>
      </c>
      <c r="I3423" s="845">
        <v>6</v>
      </c>
      <c r="J3423" s="830">
        <v>81.03</v>
      </c>
      <c r="K3423" s="861">
        <f t="shared" si="227"/>
        <v>486.18</v>
      </c>
      <c r="L3423" s="25" t="s">
        <v>707</v>
      </c>
      <c r="M3423" s="21">
        <f t="shared" si="229"/>
        <v>0</v>
      </c>
      <c r="N3423" s="861">
        <f t="shared" si="228"/>
        <v>486.18</v>
      </c>
      <c r="O3423" s="864" t="s">
        <v>6</v>
      </c>
      <c r="P3423" s="847" t="s">
        <v>173</v>
      </c>
      <c r="Q3423" s="848" t="s">
        <v>8</v>
      </c>
      <c r="R3423" s="849" t="s">
        <v>9</v>
      </c>
    </row>
    <row r="3424" spans="1:18" ht="15" hidden="1" customHeight="1">
      <c r="A3424" s="833">
        <v>139162</v>
      </c>
      <c r="B3424" s="834" t="s">
        <v>568</v>
      </c>
      <c r="C3424" s="834" t="s">
        <v>36</v>
      </c>
      <c r="D3424" s="834" t="s">
        <v>3</v>
      </c>
      <c r="E3424" s="835">
        <v>44541</v>
      </c>
      <c r="F3424" s="834" t="s">
        <v>71</v>
      </c>
      <c r="G3424" s="836" t="s">
        <v>633</v>
      </c>
      <c r="H3424" s="817" t="s">
        <v>73</v>
      </c>
      <c r="I3424" s="837">
        <v>12</v>
      </c>
      <c r="J3424" s="827">
        <v>132.15</v>
      </c>
      <c r="K3424" s="861">
        <f t="shared" si="227"/>
        <v>1585.8000000000002</v>
      </c>
      <c r="L3424" s="25" t="s">
        <v>707</v>
      </c>
      <c r="M3424" s="21">
        <f t="shared" si="229"/>
        <v>0</v>
      </c>
      <c r="N3424" s="861">
        <f t="shared" si="228"/>
        <v>1585.8000000000002</v>
      </c>
      <c r="O3424" s="860" t="s">
        <v>6</v>
      </c>
      <c r="P3424" s="839" t="s">
        <v>173</v>
      </c>
      <c r="Q3424" s="840" t="s">
        <v>8</v>
      </c>
      <c r="R3424" s="841" t="s">
        <v>9</v>
      </c>
    </row>
    <row r="3425" spans="1:18" ht="15" hidden="1" customHeight="1">
      <c r="A3425" s="833">
        <v>156150</v>
      </c>
      <c r="B3425" s="834" t="s">
        <v>579</v>
      </c>
      <c r="C3425" s="834" t="s">
        <v>39</v>
      </c>
      <c r="D3425" s="834" t="s">
        <v>3</v>
      </c>
      <c r="E3425" s="835">
        <v>44541</v>
      </c>
      <c r="F3425" s="834" t="s">
        <v>71</v>
      </c>
      <c r="G3425" s="836" t="s">
        <v>633</v>
      </c>
      <c r="H3425" s="817" t="s">
        <v>73</v>
      </c>
      <c r="I3425" s="837">
        <v>12</v>
      </c>
      <c r="J3425" s="827">
        <v>81.03</v>
      </c>
      <c r="K3425" s="861">
        <f t="shared" si="227"/>
        <v>972.36</v>
      </c>
      <c r="L3425" s="25" t="s">
        <v>707</v>
      </c>
      <c r="M3425" s="21">
        <f t="shared" si="229"/>
        <v>0</v>
      </c>
      <c r="N3425" s="861">
        <f t="shared" si="228"/>
        <v>972.36</v>
      </c>
      <c r="O3425" s="860" t="s">
        <v>6</v>
      </c>
      <c r="P3425" s="839" t="s">
        <v>173</v>
      </c>
      <c r="Q3425" s="840" t="s">
        <v>8</v>
      </c>
      <c r="R3425" s="841" t="s">
        <v>9</v>
      </c>
    </row>
    <row r="3426" spans="1:18" ht="25.5" hidden="1" customHeight="1">
      <c r="A3426" s="842">
        <v>175342</v>
      </c>
      <c r="B3426" s="843" t="s">
        <v>728</v>
      </c>
      <c r="C3426" s="843" t="s">
        <v>39</v>
      </c>
      <c r="D3426" s="843" t="s">
        <v>3</v>
      </c>
      <c r="E3426" s="844">
        <v>44541</v>
      </c>
      <c r="F3426" s="843" t="s">
        <v>71</v>
      </c>
      <c r="G3426" s="843" t="s">
        <v>734</v>
      </c>
      <c r="H3426" s="824" t="s">
        <v>73</v>
      </c>
      <c r="I3426" s="845">
        <v>6.5</v>
      </c>
      <c r="J3426" s="830">
        <v>81.03</v>
      </c>
      <c r="K3426" s="861">
        <f t="shared" si="227"/>
        <v>526.69500000000005</v>
      </c>
      <c r="L3426" s="25" t="s">
        <v>707</v>
      </c>
      <c r="M3426" s="21">
        <f t="shared" si="229"/>
        <v>0</v>
      </c>
      <c r="N3426" s="861">
        <f t="shared" si="228"/>
        <v>526.69500000000005</v>
      </c>
      <c r="O3426" s="864" t="s">
        <v>6</v>
      </c>
      <c r="P3426" s="847" t="s">
        <v>173</v>
      </c>
      <c r="Q3426" s="848" t="s">
        <v>8</v>
      </c>
      <c r="R3426" s="849" t="s">
        <v>9</v>
      </c>
    </row>
    <row r="3427" spans="1:18" ht="15" hidden="1" customHeight="1">
      <c r="A3427" s="833">
        <v>185549</v>
      </c>
      <c r="B3427" s="834" t="s">
        <v>553</v>
      </c>
      <c r="C3427" s="834" t="s">
        <v>63</v>
      </c>
      <c r="D3427" s="834" t="s">
        <v>3</v>
      </c>
      <c r="E3427" s="835">
        <v>44541</v>
      </c>
      <c r="F3427" s="834" t="s">
        <v>19</v>
      </c>
      <c r="G3427" s="843" t="s">
        <v>717</v>
      </c>
      <c r="H3427" s="824" t="s">
        <v>21</v>
      </c>
      <c r="I3427" s="845">
        <v>12</v>
      </c>
      <c r="J3427" s="830">
        <v>91.26</v>
      </c>
      <c r="K3427" s="861">
        <f t="shared" si="227"/>
        <v>1095.1200000000001</v>
      </c>
      <c r="L3427" s="25" t="s">
        <v>707</v>
      </c>
      <c r="M3427" s="21">
        <f t="shared" si="229"/>
        <v>0</v>
      </c>
      <c r="N3427" s="861">
        <f t="shared" si="228"/>
        <v>1095.1200000000001</v>
      </c>
      <c r="O3427" s="864" t="s">
        <v>6</v>
      </c>
      <c r="P3427" s="847" t="s">
        <v>735</v>
      </c>
      <c r="Q3427" s="848" t="s">
        <v>8</v>
      </c>
      <c r="R3427" s="849" t="s">
        <v>9</v>
      </c>
    </row>
    <row r="3428" spans="1:18" ht="15" hidden="1" customHeight="1">
      <c r="A3428" s="833">
        <v>186426</v>
      </c>
      <c r="B3428" s="834" t="s">
        <v>554</v>
      </c>
      <c r="C3428" s="834" t="s">
        <v>63</v>
      </c>
      <c r="D3428" s="834" t="s">
        <v>3</v>
      </c>
      <c r="E3428" s="835">
        <v>44541</v>
      </c>
      <c r="F3428" s="834" t="s">
        <v>19</v>
      </c>
      <c r="G3428" s="843" t="s">
        <v>717</v>
      </c>
      <c r="H3428" s="824" t="s">
        <v>21</v>
      </c>
      <c r="I3428" s="845">
        <v>12</v>
      </c>
      <c r="J3428" s="830">
        <v>91.26</v>
      </c>
      <c r="K3428" s="861">
        <f t="shared" si="227"/>
        <v>1095.1200000000001</v>
      </c>
      <c r="L3428" s="25" t="s">
        <v>707</v>
      </c>
      <c r="M3428" s="21">
        <f t="shared" si="229"/>
        <v>0</v>
      </c>
      <c r="N3428" s="861">
        <f t="shared" si="228"/>
        <v>1095.1200000000001</v>
      </c>
      <c r="O3428" s="864" t="s">
        <v>6</v>
      </c>
      <c r="P3428" s="847" t="s">
        <v>735</v>
      </c>
      <c r="Q3428" s="848" t="s">
        <v>8</v>
      </c>
      <c r="R3428" s="849" t="s">
        <v>9</v>
      </c>
    </row>
    <row r="3429" spans="1:18" ht="15" hidden="1" customHeight="1">
      <c r="A3429" s="833">
        <v>188879</v>
      </c>
      <c r="B3429" s="834" t="s">
        <v>585</v>
      </c>
      <c r="C3429" s="834" t="s">
        <v>36</v>
      </c>
      <c r="D3429" s="834" t="s">
        <v>3</v>
      </c>
      <c r="E3429" s="835">
        <v>44541</v>
      </c>
      <c r="F3429" s="834" t="s">
        <v>71</v>
      </c>
      <c r="G3429" s="836" t="s">
        <v>633</v>
      </c>
      <c r="H3429" s="817" t="s">
        <v>73</v>
      </c>
      <c r="I3429" s="837">
        <v>12</v>
      </c>
      <c r="J3429" s="827">
        <v>132.15</v>
      </c>
      <c r="K3429" s="861">
        <f t="shared" si="227"/>
        <v>1585.8000000000002</v>
      </c>
      <c r="L3429" s="25" t="s">
        <v>707</v>
      </c>
      <c r="M3429" s="21">
        <f t="shared" si="229"/>
        <v>0</v>
      </c>
      <c r="N3429" s="861">
        <f t="shared" si="228"/>
        <v>1585.8000000000002</v>
      </c>
      <c r="O3429" s="860" t="s">
        <v>6</v>
      </c>
      <c r="P3429" s="839" t="s">
        <v>173</v>
      </c>
      <c r="Q3429" s="840" t="s">
        <v>8</v>
      </c>
      <c r="R3429" s="841" t="s">
        <v>9</v>
      </c>
    </row>
    <row r="3430" spans="1:18" ht="25.5" hidden="1" customHeight="1">
      <c r="A3430" s="842">
        <v>191181</v>
      </c>
      <c r="B3430" s="843" t="s">
        <v>729</v>
      </c>
      <c r="C3430" s="843" t="s">
        <v>59</v>
      </c>
      <c r="D3430" s="843" t="s">
        <v>3</v>
      </c>
      <c r="E3430" s="844">
        <v>44541</v>
      </c>
      <c r="F3430" s="843" t="s">
        <v>71</v>
      </c>
      <c r="G3430" s="843" t="s">
        <v>734</v>
      </c>
      <c r="H3430" s="824" t="s">
        <v>73</v>
      </c>
      <c r="I3430" s="845">
        <v>6</v>
      </c>
      <c r="J3430" s="830">
        <v>111.7</v>
      </c>
      <c r="K3430" s="861">
        <f t="shared" si="227"/>
        <v>670.2</v>
      </c>
      <c r="L3430" s="25" t="s">
        <v>707</v>
      </c>
      <c r="M3430" s="21">
        <f t="shared" si="229"/>
        <v>0</v>
      </c>
      <c r="N3430" s="861">
        <f t="shared" si="228"/>
        <v>670.2</v>
      </c>
      <c r="O3430" s="864" t="s">
        <v>6</v>
      </c>
      <c r="P3430" s="847" t="s">
        <v>173</v>
      </c>
      <c r="Q3430" s="848" t="s">
        <v>8</v>
      </c>
      <c r="R3430" s="849" t="s">
        <v>9</v>
      </c>
    </row>
    <row r="3431" spans="1:18" ht="15" hidden="1" customHeight="1">
      <c r="A3431" s="833">
        <v>197658</v>
      </c>
      <c r="B3431" s="834" t="s">
        <v>691</v>
      </c>
      <c r="C3431" s="834" t="s">
        <v>63</v>
      </c>
      <c r="D3431" s="834" t="s">
        <v>3</v>
      </c>
      <c r="E3431" s="835">
        <v>44541</v>
      </c>
      <c r="F3431" s="834" t="s">
        <v>19</v>
      </c>
      <c r="G3431" s="843" t="s">
        <v>717</v>
      </c>
      <c r="H3431" s="824" t="s">
        <v>21</v>
      </c>
      <c r="I3431" s="845">
        <v>12</v>
      </c>
      <c r="J3431" s="830">
        <v>91.26</v>
      </c>
      <c r="K3431" s="861">
        <f t="shared" si="227"/>
        <v>1095.1200000000001</v>
      </c>
      <c r="L3431" s="25" t="s">
        <v>707</v>
      </c>
      <c r="M3431" s="21">
        <f t="shared" si="229"/>
        <v>0</v>
      </c>
      <c r="N3431" s="861">
        <f t="shared" si="228"/>
        <v>1095.1200000000001</v>
      </c>
      <c r="O3431" s="864" t="s">
        <v>6</v>
      </c>
      <c r="P3431" s="847" t="s">
        <v>735</v>
      </c>
      <c r="Q3431" s="848" t="s">
        <v>8</v>
      </c>
      <c r="R3431" s="849" t="s">
        <v>9</v>
      </c>
    </row>
    <row r="3432" spans="1:18" ht="25.5" hidden="1" customHeight="1">
      <c r="A3432" s="842">
        <v>201825</v>
      </c>
      <c r="B3432" s="843" t="s">
        <v>730</v>
      </c>
      <c r="C3432" s="843" t="s">
        <v>39</v>
      </c>
      <c r="D3432" s="843" t="s">
        <v>3</v>
      </c>
      <c r="E3432" s="844">
        <v>44541</v>
      </c>
      <c r="F3432" s="843" t="s">
        <v>71</v>
      </c>
      <c r="G3432" s="843" t="s">
        <v>734</v>
      </c>
      <c r="H3432" s="824" t="s">
        <v>73</v>
      </c>
      <c r="I3432" s="845">
        <v>6.5</v>
      </c>
      <c r="J3432" s="830">
        <v>81.03</v>
      </c>
      <c r="K3432" s="861">
        <f t="shared" si="227"/>
        <v>526.69500000000005</v>
      </c>
      <c r="L3432" s="25" t="s">
        <v>707</v>
      </c>
      <c r="M3432" s="21">
        <f t="shared" si="229"/>
        <v>0</v>
      </c>
      <c r="N3432" s="861">
        <f t="shared" si="228"/>
        <v>526.69500000000005</v>
      </c>
      <c r="O3432" s="864" t="s">
        <v>6</v>
      </c>
      <c r="P3432" s="847" t="s">
        <v>173</v>
      </c>
      <c r="Q3432" s="848" t="s">
        <v>8</v>
      </c>
      <c r="R3432" s="849" t="s">
        <v>9</v>
      </c>
    </row>
    <row r="3433" spans="1:18" ht="25.5" hidden="1" customHeight="1">
      <c r="A3433" s="842">
        <v>202793</v>
      </c>
      <c r="B3433" s="843" t="s">
        <v>731</v>
      </c>
      <c r="C3433" s="843" t="s">
        <v>59</v>
      </c>
      <c r="D3433" s="843" t="s">
        <v>3</v>
      </c>
      <c r="E3433" s="844">
        <v>44541</v>
      </c>
      <c r="F3433" s="843" t="s">
        <v>71</v>
      </c>
      <c r="G3433" s="843" t="s">
        <v>734</v>
      </c>
      <c r="H3433" s="824" t="s">
        <v>73</v>
      </c>
      <c r="I3433" s="845">
        <v>6</v>
      </c>
      <c r="J3433" s="830">
        <v>111.7</v>
      </c>
      <c r="K3433" s="861">
        <f t="shared" si="227"/>
        <v>670.2</v>
      </c>
      <c r="L3433" s="25" t="s">
        <v>707</v>
      </c>
      <c r="M3433" s="21">
        <f t="shared" si="229"/>
        <v>0</v>
      </c>
      <c r="N3433" s="861">
        <f t="shared" si="228"/>
        <v>670.2</v>
      </c>
      <c r="O3433" s="864" t="s">
        <v>6</v>
      </c>
      <c r="P3433" s="847" t="s">
        <v>173</v>
      </c>
      <c r="Q3433" s="848" t="s">
        <v>8</v>
      </c>
      <c r="R3433" s="849" t="s">
        <v>9</v>
      </c>
    </row>
    <row r="3434" spans="1:18" ht="15" hidden="1" customHeight="1">
      <c r="A3434" s="833">
        <v>202852</v>
      </c>
      <c r="B3434" s="834" t="s">
        <v>703</v>
      </c>
      <c r="C3434" s="834" t="s">
        <v>39</v>
      </c>
      <c r="D3434" s="834" t="s">
        <v>3</v>
      </c>
      <c r="E3434" s="835">
        <v>44541</v>
      </c>
      <c r="F3434" s="834" t="s">
        <v>71</v>
      </c>
      <c r="G3434" s="836" t="s">
        <v>633</v>
      </c>
      <c r="H3434" s="817" t="s">
        <v>73</v>
      </c>
      <c r="I3434" s="837">
        <v>12</v>
      </c>
      <c r="J3434" s="827">
        <v>81.03</v>
      </c>
      <c r="K3434" s="861">
        <f t="shared" si="227"/>
        <v>972.36</v>
      </c>
      <c r="L3434" s="25" t="s">
        <v>707</v>
      </c>
      <c r="M3434" s="21">
        <f t="shared" si="229"/>
        <v>0</v>
      </c>
      <c r="N3434" s="861">
        <f t="shared" si="228"/>
        <v>972.36</v>
      </c>
      <c r="O3434" s="860" t="s">
        <v>6</v>
      </c>
      <c r="P3434" s="839" t="s">
        <v>173</v>
      </c>
      <c r="Q3434" s="840" t="s">
        <v>8</v>
      </c>
      <c r="R3434" s="841" t="s">
        <v>9</v>
      </c>
    </row>
    <row r="3435" spans="1:18" ht="25.5" hidden="1" customHeight="1">
      <c r="A3435" s="842">
        <v>208965</v>
      </c>
      <c r="B3435" s="843" t="s">
        <v>732</v>
      </c>
      <c r="C3435" s="843" t="s">
        <v>39</v>
      </c>
      <c r="D3435" s="843" t="s">
        <v>3</v>
      </c>
      <c r="E3435" s="844">
        <v>44541</v>
      </c>
      <c r="F3435" s="843" t="s">
        <v>71</v>
      </c>
      <c r="G3435" s="843" t="s">
        <v>734</v>
      </c>
      <c r="H3435" s="824" t="s">
        <v>73</v>
      </c>
      <c r="I3435" s="845">
        <v>6</v>
      </c>
      <c r="J3435" s="830">
        <v>81.03</v>
      </c>
      <c r="K3435" s="861">
        <f t="shared" si="227"/>
        <v>486.18</v>
      </c>
      <c r="L3435" s="25" t="s">
        <v>707</v>
      </c>
      <c r="M3435" s="21">
        <f t="shared" si="229"/>
        <v>0</v>
      </c>
      <c r="N3435" s="861">
        <f t="shared" si="228"/>
        <v>486.18</v>
      </c>
      <c r="O3435" s="864" t="s">
        <v>6</v>
      </c>
      <c r="P3435" s="847" t="s">
        <v>173</v>
      </c>
      <c r="Q3435" s="848" t="s">
        <v>8</v>
      </c>
      <c r="R3435" s="849" t="s">
        <v>9</v>
      </c>
    </row>
    <row r="3436" spans="1:18" ht="15" hidden="1" customHeight="1">
      <c r="A3436" s="833">
        <v>210604</v>
      </c>
      <c r="B3436" s="834" t="s">
        <v>651</v>
      </c>
      <c r="C3436" s="834" t="s">
        <v>572</v>
      </c>
      <c r="D3436" s="834" t="s">
        <v>3</v>
      </c>
      <c r="E3436" s="835">
        <v>44541</v>
      </c>
      <c r="F3436" s="834" t="s">
        <v>71</v>
      </c>
      <c r="G3436" s="836" t="s">
        <v>633</v>
      </c>
      <c r="H3436" s="817" t="s">
        <v>73</v>
      </c>
      <c r="I3436" s="837">
        <v>12</v>
      </c>
      <c r="J3436" s="827">
        <v>70.81</v>
      </c>
      <c r="K3436" s="861">
        <f t="shared" si="227"/>
        <v>849.72</v>
      </c>
      <c r="L3436" s="25" t="s">
        <v>707</v>
      </c>
      <c r="M3436" s="21">
        <f t="shared" si="229"/>
        <v>0</v>
      </c>
      <c r="N3436" s="861">
        <f t="shared" si="228"/>
        <v>849.72</v>
      </c>
      <c r="O3436" s="860" t="s">
        <v>6</v>
      </c>
      <c r="P3436" s="839" t="s">
        <v>173</v>
      </c>
      <c r="Q3436" s="840" t="s">
        <v>8</v>
      </c>
      <c r="R3436" s="841" t="s">
        <v>9</v>
      </c>
    </row>
    <row r="3437" spans="1:18" ht="25.5" hidden="1" customHeight="1">
      <c r="A3437" s="842">
        <v>210614</v>
      </c>
      <c r="B3437" s="843" t="s">
        <v>733</v>
      </c>
      <c r="C3437" s="843" t="s">
        <v>36</v>
      </c>
      <c r="D3437" s="843" t="s">
        <v>3</v>
      </c>
      <c r="E3437" s="844">
        <v>44541</v>
      </c>
      <c r="F3437" s="843" t="s">
        <v>71</v>
      </c>
      <c r="G3437" s="843" t="s">
        <v>734</v>
      </c>
      <c r="H3437" s="824" t="s">
        <v>73</v>
      </c>
      <c r="I3437" s="845">
        <v>6</v>
      </c>
      <c r="J3437" s="830">
        <v>132.15</v>
      </c>
      <c r="K3437" s="861">
        <f t="shared" si="227"/>
        <v>792.90000000000009</v>
      </c>
      <c r="L3437" s="25" t="s">
        <v>707</v>
      </c>
      <c r="M3437" s="21">
        <f t="shared" si="229"/>
        <v>0</v>
      </c>
      <c r="N3437" s="861">
        <f t="shared" si="228"/>
        <v>792.90000000000009</v>
      </c>
      <c r="O3437" s="864" t="s">
        <v>6</v>
      </c>
      <c r="P3437" s="847" t="s">
        <v>173</v>
      </c>
      <c r="Q3437" s="848" t="s">
        <v>8</v>
      </c>
      <c r="R3437" s="849" t="s">
        <v>9</v>
      </c>
    </row>
    <row r="3438" spans="1:18" ht="15" hidden="1" customHeight="1">
      <c r="A3438" s="833">
        <v>211851</v>
      </c>
      <c r="B3438" s="834" t="s">
        <v>715</v>
      </c>
      <c r="C3438" s="834" t="s">
        <v>36</v>
      </c>
      <c r="D3438" s="834" t="s">
        <v>3</v>
      </c>
      <c r="E3438" s="835">
        <v>44541</v>
      </c>
      <c r="F3438" s="834" t="s">
        <v>19</v>
      </c>
      <c r="G3438" s="843" t="s">
        <v>717</v>
      </c>
      <c r="H3438" s="824" t="s">
        <v>21</v>
      </c>
      <c r="I3438" s="845">
        <v>12</v>
      </c>
      <c r="J3438" s="830">
        <v>132.15</v>
      </c>
      <c r="K3438" s="861">
        <f t="shared" si="227"/>
        <v>1585.8000000000002</v>
      </c>
      <c r="L3438" s="25" t="s">
        <v>707</v>
      </c>
      <c r="M3438" s="21">
        <f t="shared" si="229"/>
        <v>0</v>
      </c>
      <c r="N3438" s="861">
        <f t="shared" si="228"/>
        <v>1585.8000000000002</v>
      </c>
      <c r="O3438" s="864" t="s">
        <v>6</v>
      </c>
      <c r="P3438" s="847" t="s">
        <v>735</v>
      </c>
      <c r="Q3438" s="848" t="s">
        <v>8</v>
      </c>
      <c r="R3438" s="849" t="s">
        <v>9</v>
      </c>
    </row>
    <row r="3439" spans="1:18" ht="15" hidden="1" customHeight="1">
      <c r="A3439" s="833">
        <v>116532</v>
      </c>
      <c r="B3439" s="834" t="s">
        <v>550</v>
      </c>
      <c r="C3439" s="834" t="s">
        <v>209</v>
      </c>
      <c r="D3439" s="834" t="s">
        <v>3</v>
      </c>
      <c r="E3439" s="835">
        <v>44542</v>
      </c>
      <c r="F3439" s="834" t="s">
        <v>71</v>
      </c>
      <c r="G3439" s="836" t="s">
        <v>718</v>
      </c>
      <c r="H3439" s="817" t="s">
        <v>73</v>
      </c>
      <c r="I3439" s="837">
        <v>11.5</v>
      </c>
      <c r="J3439" s="827">
        <v>146.88999999999999</v>
      </c>
      <c r="K3439" s="861">
        <f t="shared" si="227"/>
        <v>1689.2349999999999</v>
      </c>
      <c r="L3439" s="25" t="s">
        <v>707</v>
      </c>
      <c r="M3439" s="21">
        <f t="shared" si="229"/>
        <v>0</v>
      </c>
      <c r="N3439" s="861">
        <f t="shared" si="228"/>
        <v>1689.2349999999999</v>
      </c>
      <c r="O3439" s="860"/>
      <c r="P3439" s="839"/>
      <c r="Q3439" s="840" t="s">
        <v>8</v>
      </c>
      <c r="R3439" s="841" t="s">
        <v>9</v>
      </c>
    </row>
    <row r="3440" spans="1:18" ht="15" hidden="1" customHeight="1">
      <c r="A3440" s="833">
        <v>117537</v>
      </c>
      <c r="B3440" s="834" t="s">
        <v>582</v>
      </c>
      <c r="C3440" s="834" t="s">
        <v>59</v>
      </c>
      <c r="D3440" s="834" t="s">
        <v>3</v>
      </c>
      <c r="E3440" s="835">
        <v>44542</v>
      </c>
      <c r="F3440" s="834" t="s">
        <v>71</v>
      </c>
      <c r="G3440" s="836" t="s">
        <v>718</v>
      </c>
      <c r="H3440" s="817" t="s">
        <v>73</v>
      </c>
      <c r="I3440" s="837">
        <v>11.5</v>
      </c>
      <c r="J3440" s="827">
        <v>111.7</v>
      </c>
      <c r="K3440" s="861">
        <f t="shared" si="227"/>
        <v>1284.55</v>
      </c>
      <c r="L3440" s="25" t="s">
        <v>707</v>
      </c>
      <c r="M3440" s="21">
        <f t="shared" si="229"/>
        <v>0</v>
      </c>
      <c r="N3440" s="861">
        <f t="shared" si="228"/>
        <v>1284.55</v>
      </c>
      <c r="O3440" s="860"/>
      <c r="P3440" s="839"/>
      <c r="Q3440" s="840" t="s">
        <v>8</v>
      </c>
      <c r="R3440" s="841" t="s">
        <v>9</v>
      </c>
    </row>
    <row r="3441" spans="1:18" ht="15" hidden="1" customHeight="1">
      <c r="A3441" s="833">
        <v>117541</v>
      </c>
      <c r="B3441" s="834" t="s">
        <v>564</v>
      </c>
      <c r="C3441" s="834" t="s">
        <v>59</v>
      </c>
      <c r="D3441" s="834" t="s">
        <v>3</v>
      </c>
      <c r="E3441" s="835">
        <v>44542</v>
      </c>
      <c r="F3441" s="834" t="s">
        <v>71</v>
      </c>
      <c r="G3441" s="836" t="s">
        <v>718</v>
      </c>
      <c r="H3441" s="817" t="s">
        <v>73</v>
      </c>
      <c r="I3441" s="837">
        <v>11.5</v>
      </c>
      <c r="J3441" s="827">
        <v>111.7</v>
      </c>
      <c r="K3441" s="861">
        <f t="shared" si="227"/>
        <v>1284.55</v>
      </c>
      <c r="L3441" s="25" t="s">
        <v>707</v>
      </c>
      <c r="M3441" s="21">
        <f t="shared" si="229"/>
        <v>0</v>
      </c>
      <c r="N3441" s="861">
        <f t="shared" si="228"/>
        <v>1284.55</v>
      </c>
      <c r="O3441" s="860"/>
      <c r="P3441" s="839"/>
      <c r="Q3441" s="840" t="s">
        <v>8</v>
      </c>
      <c r="R3441" s="841" t="s">
        <v>9</v>
      </c>
    </row>
    <row r="3442" spans="1:18" ht="15" hidden="1" customHeight="1">
      <c r="A3442" s="833">
        <v>117741</v>
      </c>
      <c r="B3442" s="834" t="s">
        <v>193</v>
      </c>
      <c r="C3442" s="834" t="s">
        <v>39</v>
      </c>
      <c r="D3442" s="834" t="s">
        <v>3</v>
      </c>
      <c r="E3442" s="835">
        <v>44542</v>
      </c>
      <c r="F3442" s="834" t="s">
        <v>71</v>
      </c>
      <c r="G3442" s="836" t="s">
        <v>718</v>
      </c>
      <c r="H3442" s="817" t="s">
        <v>73</v>
      </c>
      <c r="I3442" s="837">
        <v>11.5</v>
      </c>
      <c r="J3442" s="827">
        <v>81.03</v>
      </c>
      <c r="K3442" s="861">
        <f t="shared" si="227"/>
        <v>931.84500000000003</v>
      </c>
      <c r="L3442" s="25" t="s">
        <v>707</v>
      </c>
      <c r="M3442" s="21">
        <f t="shared" si="229"/>
        <v>0</v>
      </c>
      <c r="N3442" s="861">
        <f t="shared" si="228"/>
        <v>931.84500000000003</v>
      </c>
      <c r="O3442" s="860"/>
      <c r="P3442" s="839"/>
      <c r="Q3442" s="840" t="s">
        <v>8</v>
      </c>
      <c r="R3442" s="841" t="s">
        <v>9</v>
      </c>
    </row>
    <row r="3443" spans="1:18" ht="15" hidden="1" customHeight="1">
      <c r="A3443" s="833">
        <v>118370</v>
      </c>
      <c r="B3443" s="834" t="s">
        <v>222</v>
      </c>
      <c r="C3443" s="834" t="s">
        <v>18</v>
      </c>
      <c r="D3443" s="834" t="s">
        <v>3</v>
      </c>
      <c r="E3443" s="835">
        <v>44542</v>
      </c>
      <c r="F3443" s="834" t="s">
        <v>71</v>
      </c>
      <c r="G3443" s="836" t="s">
        <v>223</v>
      </c>
      <c r="H3443" s="817" t="s">
        <v>73</v>
      </c>
      <c r="I3443" s="837">
        <v>11</v>
      </c>
      <c r="J3443" s="827">
        <v>150.59</v>
      </c>
      <c r="K3443" s="861">
        <f t="shared" si="227"/>
        <v>1656.49</v>
      </c>
      <c r="L3443" s="25" t="s">
        <v>707</v>
      </c>
      <c r="M3443" s="21">
        <f t="shared" si="229"/>
        <v>0</v>
      </c>
      <c r="N3443" s="861">
        <f t="shared" si="228"/>
        <v>1656.49</v>
      </c>
      <c r="O3443" s="860"/>
      <c r="P3443" s="839"/>
      <c r="Q3443" s="840" t="s">
        <v>8</v>
      </c>
      <c r="R3443" s="841" t="s">
        <v>9</v>
      </c>
    </row>
    <row r="3444" spans="1:18" ht="15" hidden="1" customHeight="1">
      <c r="A3444" s="833">
        <v>118488</v>
      </c>
      <c r="B3444" s="834" t="s">
        <v>604</v>
      </c>
      <c r="C3444" s="834" t="s">
        <v>401</v>
      </c>
      <c r="D3444" s="834" t="s">
        <v>3</v>
      </c>
      <c r="E3444" s="835">
        <v>44542</v>
      </c>
      <c r="F3444" s="834" t="s">
        <v>71</v>
      </c>
      <c r="G3444" s="836" t="s">
        <v>718</v>
      </c>
      <c r="H3444" s="817" t="s">
        <v>73</v>
      </c>
      <c r="I3444" s="837">
        <v>11.5</v>
      </c>
      <c r="J3444" s="827">
        <v>81.03</v>
      </c>
      <c r="K3444" s="861">
        <f t="shared" si="227"/>
        <v>931.84500000000003</v>
      </c>
      <c r="L3444" s="25" t="s">
        <v>707</v>
      </c>
      <c r="M3444" s="21">
        <f t="shared" si="229"/>
        <v>0</v>
      </c>
      <c r="N3444" s="861">
        <f t="shared" si="228"/>
        <v>931.84500000000003</v>
      </c>
      <c r="O3444" s="860"/>
      <c r="P3444" s="839"/>
      <c r="Q3444" s="840" t="s">
        <v>8</v>
      </c>
      <c r="R3444" s="841" t="s">
        <v>9</v>
      </c>
    </row>
    <row r="3445" spans="1:18" ht="15" hidden="1" customHeight="1">
      <c r="A3445" s="833">
        <v>119238</v>
      </c>
      <c r="B3445" s="834" t="s">
        <v>668</v>
      </c>
      <c r="C3445" s="834" t="s">
        <v>36</v>
      </c>
      <c r="D3445" s="834" t="s">
        <v>3</v>
      </c>
      <c r="E3445" s="835">
        <v>44542</v>
      </c>
      <c r="F3445" s="834" t="s">
        <v>71</v>
      </c>
      <c r="G3445" s="836" t="s">
        <v>718</v>
      </c>
      <c r="H3445" s="817" t="s">
        <v>73</v>
      </c>
      <c r="I3445" s="837">
        <v>11.5</v>
      </c>
      <c r="J3445" s="827">
        <v>132.15</v>
      </c>
      <c r="K3445" s="861">
        <f t="shared" si="227"/>
        <v>1519.7250000000001</v>
      </c>
      <c r="L3445" s="25" t="s">
        <v>707</v>
      </c>
      <c r="M3445" s="21">
        <f t="shared" si="229"/>
        <v>0</v>
      </c>
      <c r="N3445" s="861">
        <f t="shared" si="228"/>
        <v>1519.7250000000001</v>
      </c>
      <c r="O3445" s="860"/>
      <c r="P3445" s="839"/>
      <c r="Q3445" s="840" t="s">
        <v>8</v>
      </c>
      <c r="R3445" s="841" t="s">
        <v>9</v>
      </c>
    </row>
    <row r="3446" spans="1:18" ht="15" hidden="1" customHeight="1">
      <c r="A3446" s="833">
        <v>139162</v>
      </c>
      <c r="B3446" s="834" t="s">
        <v>568</v>
      </c>
      <c r="C3446" s="834" t="s">
        <v>36</v>
      </c>
      <c r="D3446" s="834" t="s">
        <v>3</v>
      </c>
      <c r="E3446" s="835">
        <v>44542</v>
      </c>
      <c r="F3446" s="834" t="s">
        <v>71</v>
      </c>
      <c r="G3446" s="836" t="s">
        <v>718</v>
      </c>
      <c r="H3446" s="817" t="s">
        <v>73</v>
      </c>
      <c r="I3446" s="837">
        <v>11.5</v>
      </c>
      <c r="J3446" s="827">
        <v>132.15</v>
      </c>
      <c r="K3446" s="861">
        <f t="shared" si="227"/>
        <v>1519.7250000000001</v>
      </c>
      <c r="L3446" s="25" t="s">
        <v>707</v>
      </c>
      <c r="M3446" s="21">
        <f t="shared" si="229"/>
        <v>0</v>
      </c>
      <c r="N3446" s="861">
        <f t="shared" si="228"/>
        <v>1519.7250000000001</v>
      </c>
      <c r="O3446" s="860"/>
      <c r="P3446" s="839"/>
      <c r="Q3446" s="840" t="s">
        <v>8</v>
      </c>
      <c r="R3446" s="841" t="s">
        <v>9</v>
      </c>
    </row>
    <row r="3447" spans="1:18" ht="15" hidden="1" customHeight="1">
      <c r="A3447" s="833">
        <v>156150</v>
      </c>
      <c r="B3447" s="834" t="s">
        <v>579</v>
      </c>
      <c r="C3447" s="834" t="s">
        <v>39</v>
      </c>
      <c r="D3447" s="834" t="s">
        <v>3</v>
      </c>
      <c r="E3447" s="835">
        <v>44542</v>
      </c>
      <c r="F3447" s="834" t="s">
        <v>71</v>
      </c>
      <c r="G3447" s="836" t="s">
        <v>718</v>
      </c>
      <c r="H3447" s="817" t="s">
        <v>73</v>
      </c>
      <c r="I3447" s="837">
        <v>11.5</v>
      </c>
      <c r="J3447" s="827">
        <v>81.03</v>
      </c>
      <c r="K3447" s="861">
        <f t="shared" si="227"/>
        <v>931.84500000000003</v>
      </c>
      <c r="L3447" s="25" t="s">
        <v>707</v>
      </c>
      <c r="M3447" s="21">
        <f t="shared" si="229"/>
        <v>0</v>
      </c>
      <c r="N3447" s="861">
        <f t="shared" si="228"/>
        <v>931.84500000000003</v>
      </c>
      <c r="O3447" s="860"/>
      <c r="P3447" s="839"/>
      <c r="Q3447" s="840" t="s">
        <v>8</v>
      </c>
      <c r="R3447" s="841" t="s">
        <v>9</v>
      </c>
    </row>
    <row r="3448" spans="1:18" ht="15" hidden="1" customHeight="1">
      <c r="A3448" s="833">
        <v>185078</v>
      </c>
      <c r="B3448" s="834" t="s">
        <v>510</v>
      </c>
      <c r="C3448" s="834" t="s">
        <v>39</v>
      </c>
      <c r="D3448" s="834" t="s">
        <v>3</v>
      </c>
      <c r="E3448" s="835">
        <v>44542</v>
      </c>
      <c r="F3448" s="834" t="s">
        <v>4</v>
      </c>
      <c r="G3448" s="836" t="s">
        <v>736</v>
      </c>
      <c r="H3448" s="820">
        <v>57010120</v>
      </c>
      <c r="I3448" s="837">
        <v>10</v>
      </c>
      <c r="J3448" s="827">
        <v>81.03</v>
      </c>
      <c r="K3448" s="861">
        <f t="shared" si="227"/>
        <v>810.3</v>
      </c>
      <c r="L3448" s="25" t="s">
        <v>707</v>
      </c>
      <c r="M3448" s="21">
        <f t="shared" si="229"/>
        <v>0</v>
      </c>
      <c r="N3448" s="861">
        <f t="shared" si="228"/>
        <v>810.3</v>
      </c>
      <c r="O3448" s="860" t="s">
        <v>6</v>
      </c>
      <c r="P3448" s="839" t="s">
        <v>258</v>
      </c>
      <c r="Q3448" s="840" t="s">
        <v>8</v>
      </c>
      <c r="R3448" s="841" t="s">
        <v>9</v>
      </c>
    </row>
    <row r="3449" spans="1:18" ht="15" hidden="1" customHeight="1">
      <c r="A3449" s="833">
        <v>185549</v>
      </c>
      <c r="B3449" s="834" t="s">
        <v>553</v>
      </c>
      <c r="C3449" s="834" t="s">
        <v>63</v>
      </c>
      <c r="D3449" s="834" t="s">
        <v>3</v>
      </c>
      <c r="E3449" s="835">
        <v>44542</v>
      </c>
      <c r="F3449" s="843" t="s">
        <v>71</v>
      </c>
      <c r="G3449" s="843" t="s">
        <v>737</v>
      </c>
      <c r="H3449" s="824" t="s">
        <v>73</v>
      </c>
      <c r="I3449" s="845">
        <v>12</v>
      </c>
      <c r="J3449" s="830">
        <v>91.26</v>
      </c>
      <c r="K3449" s="861">
        <f t="shared" si="227"/>
        <v>1095.1200000000001</v>
      </c>
      <c r="L3449" s="25" t="s">
        <v>707</v>
      </c>
      <c r="M3449" s="21">
        <f t="shared" si="229"/>
        <v>0</v>
      </c>
      <c r="N3449" s="861">
        <f t="shared" si="228"/>
        <v>1095.1200000000001</v>
      </c>
      <c r="O3449" s="864" t="s">
        <v>6</v>
      </c>
      <c r="P3449" s="847" t="s">
        <v>125</v>
      </c>
      <c r="Q3449" s="848" t="s">
        <v>8</v>
      </c>
      <c r="R3449" s="849" t="s">
        <v>9</v>
      </c>
    </row>
    <row r="3450" spans="1:18" ht="15" hidden="1" customHeight="1">
      <c r="A3450" s="833">
        <v>186426</v>
      </c>
      <c r="B3450" s="834" t="s">
        <v>554</v>
      </c>
      <c r="C3450" s="834" t="s">
        <v>63</v>
      </c>
      <c r="D3450" s="834" t="s">
        <v>3</v>
      </c>
      <c r="E3450" s="835">
        <v>44542</v>
      </c>
      <c r="F3450" s="843" t="s">
        <v>71</v>
      </c>
      <c r="G3450" s="843" t="s">
        <v>737</v>
      </c>
      <c r="H3450" s="824" t="s">
        <v>73</v>
      </c>
      <c r="I3450" s="845">
        <v>12</v>
      </c>
      <c r="J3450" s="830">
        <v>91.26</v>
      </c>
      <c r="K3450" s="861">
        <f t="shared" si="227"/>
        <v>1095.1200000000001</v>
      </c>
      <c r="L3450" s="25" t="s">
        <v>707</v>
      </c>
      <c r="M3450" s="21">
        <f t="shared" si="229"/>
        <v>0</v>
      </c>
      <c r="N3450" s="861">
        <f t="shared" si="228"/>
        <v>1095.1200000000001</v>
      </c>
      <c r="O3450" s="864" t="s">
        <v>6</v>
      </c>
      <c r="P3450" s="847" t="s">
        <v>125</v>
      </c>
      <c r="Q3450" s="848" t="s">
        <v>8</v>
      </c>
      <c r="R3450" s="849" t="s">
        <v>9</v>
      </c>
    </row>
    <row r="3451" spans="1:18" ht="15" hidden="1" customHeight="1">
      <c r="A3451" s="833">
        <v>188879</v>
      </c>
      <c r="B3451" s="834" t="s">
        <v>585</v>
      </c>
      <c r="C3451" s="834" t="s">
        <v>36</v>
      </c>
      <c r="D3451" s="834" t="s">
        <v>3</v>
      </c>
      <c r="E3451" s="835">
        <v>44542</v>
      </c>
      <c r="F3451" s="834" t="s">
        <v>71</v>
      </c>
      <c r="G3451" s="836" t="s">
        <v>718</v>
      </c>
      <c r="H3451" s="817" t="s">
        <v>73</v>
      </c>
      <c r="I3451" s="837">
        <v>11.5</v>
      </c>
      <c r="J3451" s="827">
        <v>132.15</v>
      </c>
      <c r="K3451" s="861">
        <f t="shared" si="227"/>
        <v>1519.7250000000001</v>
      </c>
      <c r="L3451" s="25" t="s">
        <v>707</v>
      </c>
      <c r="M3451" s="21">
        <f t="shared" si="229"/>
        <v>0</v>
      </c>
      <c r="N3451" s="861">
        <f t="shared" si="228"/>
        <v>1519.7250000000001</v>
      </c>
      <c r="O3451" s="860"/>
      <c r="P3451" s="839"/>
      <c r="Q3451" s="840" t="s">
        <v>8</v>
      </c>
      <c r="R3451" s="841" t="s">
        <v>9</v>
      </c>
    </row>
    <row r="3452" spans="1:18" ht="15" hidden="1" customHeight="1">
      <c r="A3452" s="833">
        <v>197658</v>
      </c>
      <c r="B3452" s="834" t="s">
        <v>691</v>
      </c>
      <c r="C3452" s="834" t="s">
        <v>63</v>
      </c>
      <c r="D3452" s="834" t="s">
        <v>3</v>
      </c>
      <c r="E3452" s="835">
        <v>44542</v>
      </c>
      <c r="F3452" s="843" t="s">
        <v>71</v>
      </c>
      <c r="G3452" s="843" t="s">
        <v>737</v>
      </c>
      <c r="H3452" s="824" t="s">
        <v>73</v>
      </c>
      <c r="I3452" s="845">
        <v>12</v>
      </c>
      <c r="J3452" s="830">
        <v>91.26</v>
      </c>
      <c r="K3452" s="861">
        <f t="shared" si="227"/>
        <v>1095.1200000000001</v>
      </c>
      <c r="L3452" s="25" t="s">
        <v>707</v>
      </c>
      <c r="M3452" s="21">
        <f t="shared" si="229"/>
        <v>0</v>
      </c>
      <c r="N3452" s="861">
        <f t="shared" si="228"/>
        <v>1095.1200000000001</v>
      </c>
      <c r="O3452" s="864" t="s">
        <v>6</v>
      </c>
      <c r="P3452" s="847" t="s">
        <v>125</v>
      </c>
      <c r="Q3452" s="848" t="s">
        <v>8</v>
      </c>
      <c r="R3452" s="849" t="s">
        <v>9</v>
      </c>
    </row>
    <row r="3453" spans="1:18" ht="15" hidden="1" customHeight="1">
      <c r="A3453" s="833">
        <v>202852</v>
      </c>
      <c r="B3453" s="834" t="s">
        <v>703</v>
      </c>
      <c r="C3453" s="834" t="s">
        <v>39</v>
      </c>
      <c r="D3453" s="834" t="s">
        <v>3</v>
      </c>
      <c r="E3453" s="835">
        <v>44542</v>
      </c>
      <c r="F3453" s="834" t="s">
        <v>71</v>
      </c>
      <c r="G3453" s="836" t="s">
        <v>718</v>
      </c>
      <c r="H3453" s="817" t="s">
        <v>73</v>
      </c>
      <c r="I3453" s="837">
        <v>11.5</v>
      </c>
      <c r="J3453" s="827">
        <v>81.03</v>
      </c>
      <c r="K3453" s="861">
        <f t="shared" si="227"/>
        <v>931.84500000000003</v>
      </c>
      <c r="L3453" s="25" t="s">
        <v>707</v>
      </c>
      <c r="M3453" s="21">
        <f t="shared" si="229"/>
        <v>0</v>
      </c>
      <c r="N3453" s="861">
        <f t="shared" si="228"/>
        <v>931.84500000000003</v>
      </c>
      <c r="O3453" s="860"/>
      <c r="P3453" s="839"/>
      <c r="Q3453" s="840" t="s">
        <v>8</v>
      </c>
      <c r="R3453" s="841" t="s">
        <v>9</v>
      </c>
    </row>
    <row r="3454" spans="1:18" ht="15" hidden="1" customHeight="1">
      <c r="A3454" s="833">
        <v>210604</v>
      </c>
      <c r="B3454" s="834" t="s">
        <v>651</v>
      </c>
      <c r="C3454" s="834" t="s">
        <v>572</v>
      </c>
      <c r="D3454" s="834" t="s">
        <v>3</v>
      </c>
      <c r="E3454" s="835">
        <v>44542</v>
      </c>
      <c r="F3454" s="834" t="s">
        <v>71</v>
      </c>
      <c r="G3454" s="836" t="s">
        <v>718</v>
      </c>
      <c r="H3454" s="817" t="s">
        <v>73</v>
      </c>
      <c r="I3454" s="837">
        <v>11.5</v>
      </c>
      <c r="J3454" s="827">
        <v>70.81</v>
      </c>
      <c r="K3454" s="861">
        <f t="shared" si="227"/>
        <v>814.31500000000005</v>
      </c>
      <c r="L3454" s="25" t="s">
        <v>707</v>
      </c>
      <c r="M3454" s="21">
        <f t="shared" si="229"/>
        <v>0</v>
      </c>
      <c r="N3454" s="861">
        <f t="shared" si="228"/>
        <v>814.31500000000005</v>
      </c>
      <c r="O3454" s="860"/>
      <c r="P3454" s="839"/>
      <c r="Q3454" s="840" t="s">
        <v>8</v>
      </c>
      <c r="R3454" s="841" t="s">
        <v>9</v>
      </c>
    </row>
    <row r="3455" spans="1:18" ht="15" hidden="1" customHeight="1">
      <c r="A3455" s="833">
        <v>211851</v>
      </c>
      <c r="B3455" s="834" t="s">
        <v>715</v>
      </c>
      <c r="C3455" s="834" t="s">
        <v>36</v>
      </c>
      <c r="D3455" s="834" t="s">
        <v>3</v>
      </c>
      <c r="E3455" s="835">
        <v>44542</v>
      </c>
      <c r="F3455" s="843" t="s">
        <v>71</v>
      </c>
      <c r="G3455" s="843" t="s">
        <v>737</v>
      </c>
      <c r="H3455" s="824" t="s">
        <v>73</v>
      </c>
      <c r="I3455" s="845">
        <v>12</v>
      </c>
      <c r="J3455" s="830">
        <v>132.15</v>
      </c>
      <c r="K3455" s="861">
        <f t="shared" si="227"/>
        <v>1585.8000000000002</v>
      </c>
      <c r="L3455" s="25" t="s">
        <v>707</v>
      </c>
      <c r="M3455" s="21">
        <f t="shared" si="229"/>
        <v>0</v>
      </c>
      <c r="N3455" s="861">
        <f t="shared" si="228"/>
        <v>1585.8000000000002</v>
      </c>
      <c r="O3455" s="864" t="s">
        <v>6</v>
      </c>
      <c r="P3455" s="847" t="s">
        <v>125</v>
      </c>
      <c r="Q3455" s="848" t="s">
        <v>8</v>
      </c>
      <c r="R3455" s="849" t="s">
        <v>9</v>
      </c>
    </row>
    <row r="3456" spans="1:18" ht="15" hidden="1" customHeight="1">
      <c r="A3456" s="833">
        <v>116532</v>
      </c>
      <c r="B3456" s="834" t="s">
        <v>550</v>
      </c>
      <c r="C3456" s="834" t="s">
        <v>209</v>
      </c>
      <c r="D3456" s="834" t="s">
        <v>3</v>
      </c>
      <c r="E3456" s="835">
        <v>44543</v>
      </c>
      <c r="F3456" s="834" t="s">
        <v>71</v>
      </c>
      <c r="G3456" s="836" t="s">
        <v>718</v>
      </c>
      <c r="H3456" s="817" t="s">
        <v>73</v>
      </c>
      <c r="I3456" s="837">
        <v>4</v>
      </c>
      <c r="J3456" s="827">
        <v>146.88999999999999</v>
      </c>
      <c r="K3456" s="861">
        <f t="shared" si="227"/>
        <v>587.55999999999995</v>
      </c>
      <c r="L3456" s="25" t="s">
        <v>707</v>
      </c>
      <c r="M3456" s="21">
        <f t="shared" si="229"/>
        <v>0</v>
      </c>
      <c r="N3456" s="861">
        <f t="shared" si="228"/>
        <v>587.55999999999995</v>
      </c>
      <c r="O3456" s="860"/>
      <c r="P3456" s="839"/>
      <c r="Q3456" s="840" t="s">
        <v>8</v>
      </c>
      <c r="R3456" s="841" t="s">
        <v>9</v>
      </c>
    </row>
    <row r="3457" spans="1:18" ht="15" hidden="1" customHeight="1">
      <c r="A3457" s="833">
        <v>117537</v>
      </c>
      <c r="B3457" s="834" t="s">
        <v>582</v>
      </c>
      <c r="C3457" s="834" t="s">
        <v>59</v>
      </c>
      <c r="D3457" s="834" t="s">
        <v>3</v>
      </c>
      <c r="E3457" s="835">
        <v>44543</v>
      </c>
      <c r="F3457" s="834" t="s">
        <v>71</v>
      </c>
      <c r="G3457" s="836" t="s">
        <v>718</v>
      </c>
      <c r="H3457" s="817" t="s">
        <v>73</v>
      </c>
      <c r="I3457" s="837">
        <v>4</v>
      </c>
      <c r="J3457" s="827">
        <v>111.7</v>
      </c>
      <c r="K3457" s="861">
        <f t="shared" si="227"/>
        <v>446.8</v>
      </c>
      <c r="L3457" s="25" t="s">
        <v>707</v>
      </c>
      <c r="M3457" s="21">
        <f t="shared" si="229"/>
        <v>0</v>
      </c>
      <c r="N3457" s="861">
        <f t="shared" si="228"/>
        <v>446.8</v>
      </c>
      <c r="O3457" s="860"/>
      <c r="P3457" s="839"/>
      <c r="Q3457" s="840" t="s">
        <v>8</v>
      </c>
      <c r="R3457" s="841" t="s">
        <v>9</v>
      </c>
    </row>
    <row r="3458" spans="1:18" ht="15" hidden="1" customHeight="1">
      <c r="A3458" s="833">
        <v>117541</v>
      </c>
      <c r="B3458" s="834" t="s">
        <v>564</v>
      </c>
      <c r="C3458" s="834" t="s">
        <v>59</v>
      </c>
      <c r="D3458" s="834" t="s">
        <v>3</v>
      </c>
      <c r="E3458" s="835">
        <v>44543</v>
      </c>
      <c r="F3458" s="834" t="s">
        <v>71</v>
      </c>
      <c r="G3458" s="836" t="s">
        <v>718</v>
      </c>
      <c r="H3458" s="817" t="s">
        <v>73</v>
      </c>
      <c r="I3458" s="837">
        <v>4</v>
      </c>
      <c r="J3458" s="827">
        <v>111.7</v>
      </c>
      <c r="K3458" s="861">
        <f t="shared" si="227"/>
        <v>446.8</v>
      </c>
      <c r="L3458" s="25" t="s">
        <v>707</v>
      </c>
      <c r="M3458" s="21">
        <f t="shared" si="229"/>
        <v>0</v>
      </c>
      <c r="N3458" s="861">
        <f t="shared" si="228"/>
        <v>446.8</v>
      </c>
      <c r="O3458" s="860"/>
      <c r="P3458" s="839"/>
      <c r="Q3458" s="840" t="s">
        <v>8</v>
      </c>
      <c r="R3458" s="841" t="s">
        <v>9</v>
      </c>
    </row>
    <row r="3459" spans="1:18" ht="15" hidden="1" customHeight="1">
      <c r="A3459" s="833">
        <v>117685</v>
      </c>
      <c r="B3459" s="834" t="s">
        <v>513</v>
      </c>
      <c r="C3459" s="834" t="s">
        <v>63</v>
      </c>
      <c r="D3459" s="834" t="s">
        <v>3</v>
      </c>
      <c r="E3459" s="835">
        <v>44543</v>
      </c>
      <c r="F3459" s="834" t="s">
        <v>19</v>
      </c>
      <c r="G3459" s="843" t="s">
        <v>738</v>
      </c>
      <c r="H3459" s="824" t="s">
        <v>21</v>
      </c>
      <c r="I3459" s="845">
        <v>12</v>
      </c>
      <c r="J3459" s="830">
        <v>91.26</v>
      </c>
      <c r="K3459" s="861">
        <f t="shared" si="227"/>
        <v>1095.1200000000001</v>
      </c>
      <c r="L3459" s="25" t="s">
        <v>707</v>
      </c>
      <c r="M3459" s="21">
        <f t="shared" si="229"/>
        <v>0</v>
      </c>
      <c r="N3459" s="861">
        <f t="shared" si="228"/>
        <v>1095.1200000000001</v>
      </c>
      <c r="O3459" s="864" t="s">
        <v>6</v>
      </c>
      <c r="P3459" s="847" t="s">
        <v>348</v>
      </c>
      <c r="Q3459" s="848" t="s">
        <v>8</v>
      </c>
      <c r="R3459" s="849" t="s">
        <v>9</v>
      </c>
    </row>
    <row r="3460" spans="1:18" ht="15" hidden="1" customHeight="1">
      <c r="A3460" s="833">
        <v>117741</v>
      </c>
      <c r="B3460" s="834" t="s">
        <v>193</v>
      </c>
      <c r="C3460" s="834" t="s">
        <v>39</v>
      </c>
      <c r="D3460" s="834" t="s">
        <v>3</v>
      </c>
      <c r="E3460" s="835">
        <v>44543</v>
      </c>
      <c r="F3460" s="834" t="s">
        <v>71</v>
      </c>
      <c r="G3460" s="836" t="s">
        <v>718</v>
      </c>
      <c r="H3460" s="817" t="s">
        <v>73</v>
      </c>
      <c r="I3460" s="837">
        <v>4</v>
      </c>
      <c r="J3460" s="827">
        <v>81.03</v>
      </c>
      <c r="K3460" s="861">
        <f t="shared" si="227"/>
        <v>324.12</v>
      </c>
      <c r="L3460" s="25" t="s">
        <v>707</v>
      </c>
      <c r="M3460" s="21">
        <f t="shared" si="229"/>
        <v>0</v>
      </c>
      <c r="N3460" s="861">
        <f t="shared" si="228"/>
        <v>324.12</v>
      </c>
      <c r="O3460" s="860"/>
      <c r="P3460" s="839"/>
      <c r="Q3460" s="840" t="s">
        <v>8</v>
      </c>
      <c r="R3460" s="841" t="s">
        <v>9</v>
      </c>
    </row>
    <row r="3461" spans="1:18" ht="15" hidden="1" customHeight="1">
      <c r="A3461" s="833">
        <v>118370</v>
      </c>
      <c r="B3461" s="834" t="s">
        <v>222</v>
      </c>
      <c r="C3461" s="834" t="s">
        <v>18</v>
      </c>
      <c r="D3461" s="834" t="s">
        <v>3</v>
      </c>
      <c r="E3461" s="835">
        <v>44543</v>
      </c>
      <c r="F3461" s="834" t="s">
        <v>71</v>
      </c>
      <c r="G3461" s="836" t="s">
        <v>223</v>
      </c>
      <c r="H3461" s="817" t="s">
        <v>73</v>
      </c>
      <c r="I3461" s="837">
        <v>11</v>
      </c>
      <c r="J3461" s="827">
        <v>150.59</v>
      </c>
      <c r="K3461" s="861">
        <f t="shared" ref="K3461:K3524" si="230">J3461*I3461</f>
        <v>1656.49</v>
      </c>
      <c r="L3461" s="25" t="s">
        <v>707</v>
      </c>
      <c r="M3461" s="21">
        <f t="shared" si="229"/>
        <v>0</v>
      </c>
      <c r="N3461" s="861">
        <f t="shared" si="228"/>
        <v>1656.49</v>
      </c>
      <c r="O3461" s="860"/>
      <c r="P3461" s="839"/>
      <c r="Q3461" s="840" t="s">
        <v>8</v>
      </c>
      <c r="R3461" s="841" t="s">
        <v>9</v>
      </c>
    </row>
    <row r="3462" spans="1:18" ht="15" hidden="1" customHeight="1">
      <c r="A3462" s="833">
        <v>118488</v>
      </c>
      <c r="B3462" s="834" t="s">
        <v>604</v>
      </c>
      <c r="C3462" s="834" t="s">
        <v>401</v>
      </c>
      <c r="D3462" s="834" t="s">
        <v>3</v>
      </c>
      <c r="E3462" s="835">
        <v>44543</v>
      </c>
      <c r="F3462" s="834" t="s">
        <v>71</v>
      </c>
      <c r="G3462" s="836" t="s">
        <v>718</v>
      </c>
      <c r="H3462" s="817" t="s">
        <v>73</v>
      </c>
      <c r="I3462" s="837">
        <v>4</v>
      </c>
      <c r="J3462" s="827">
        <v>81.03</v>
      </c>
      <c r="K3462" s="861">
        <f t="shared" si="230"/>
        <v>324.12</v>
      </c>
      <c r="L3462" s="25" t="s">
        <v>707</v>
      </c>
      <c r="M3462" s="21">
        <f t="shared" si="229"/>
        <v>0</v>
      </c>
      <c r="N3462" s="861">
        <f t="shared" ref="N3462:N3525" si="231">K3462+M3462</f>
        <v>324.12</v>
      </c>
      <c r="O3462" s="860"/>
      <c r="P3462" s="839"/>
      <c r="Q3462" s="840" t="s">
        <v>8</v>
      </c>
      <c r="R3462" s="841" t="s">
        <v>9</v>
      </c>
    </row>
    <row r="3463" spans="1:18" ht="15" hidden="1" customHeight="1">
      <c r="A3463" s="833">
        <v>119238</v>
      </c>
      <c r="B3463" s="834" t="s">
        <v>668</v>
      </c>
      <c r="C3463" s="834" t="s">
        <v>36</v>
      </c>
      <c r="D3463" s="834" t="s">
        <v>3</v>
      </c>
      <c r="E3463" s="835">
        <v>44543</v>
      </c>
      <c r="F3463" s="834" t="s">
        <v>71</v>
      </c>
      <c r="G3463" s="836" t="s">
        <v>718</v>
      </c>
      <c r="H3463" s="817" t="s">
        <v>73</v>
      </c>
      <c r="I3463" s="837">
        <v>4</v>
      </c>
      <c r="J3463" s="827">
        <v>132.15</v>
      </c>
      <c r="K3463" s="861">
        <f t="shared" si="230"/>
        <v>528.6</v>
      </c>
      <c r="L3463" s="25" t="s">
        <v>707</v>
      </c>
      <c r="M3463" s="21">
        <f t="shared" ref="M3463:M3526" si="232">IFERROR(ROUND(L3463,2),0)</f>
        <v>0</v>
      </c>
      <c r="N3463" s="861">
        <f t="shared" si="231"/>
        <v>528.6</v>
      </c>
      <c r="O3463" s="860"/>
      <c r="P3463" s="839"/>
      <c r="Q3463" s="840" t="s">
        <v>8</v>
      </c>
      <c r="R3463" s="841" t="s">
        <v>9</v>
      </c>
    </row>
    <row r="3464" spans="1:18" ht="15" hidden="1" customHeight="1">
      <c r="A3464" s="833">
        <v>139162</v>
      </c>
      <c r="B3464" s="834" t="s">
        <v>568</v>
      </c>
      <c r="C3464" s="834" t="s">
        <v>36</v>
      </c>
      <c r="D3464" s="834" t="s">
        <v>3</v>
      </c>
      <c r="E3464" s="835">
        <v>44543</v>
      </c>
      <c r="F3464" s="834" t="s">
        <v>71</v>
      </c>
      <c r="G3464" s="836" t="s">
        <v>718</v>
      </c>
      <c r="H3464" s="817" t="s">
        <v>73</v>
      </c>
      <c r="I3464" s="837">
        <v>4</v>
      </c>
      <c r="J3464" s="827">
        <v>132.15</v>
      </c>
      <c r="K3464" s="861">
        <f t="shared" si="230"/>
        <v>528.6</v>
      </c>
      <c r="L3464" s="25" t="s">
        <v>707</v>
      </c>
      <c r="M3464" s="21">
        <f t="shared" si="232"/>
        <v>0</v>
      </c>
      <c r="N3464" s="861">
        <f t="shared" si="231"/>
        <v>528.6</v>
      </c>
      <c r="O3464" s="860"/>
      <c r="P3464" s="839"/>
      <c r="Q3464" s="840" t="s">
        <v>8</v>
      </c>
      <c r="R3464" s="841" t="s">
        <v>9</v>
      </c>
    </row>
    <row r="3465" spans="1:18" ht="15" hidden="1" customHeight="1">
      <c r="A3465" s="833">
        <v>155056</v>
      </c>
      <c r="B3465" s="834" t="s">
        <v>237</v>
      </c>
      <c r="C3465" s="834" t="s">
        <v>39</v>
      </c>
      <c r="D3465" s="834" t="s">
        <v>3</v>
      </c>
      <c r="E3465" s="835">
        <v>44543</v>
      </c>
      <c r="F3465" s="834" t="s">
        <v>19</v>
      </c>
      <c r="G3465" s="843" t="s">
        <v>738</v>
      </c>
      <c r="H3465" s="824" t="s">
        <v>21</v>
      </c>
      <c r="I3465" s="845">
        <v>12</v>
      </c>
      <c r="J3465" s="830">
        <v>81.03</v>
      </c>
      <c r="K3465" s="861">
        <f t="shared" si="230"/>
        <v>972.36</v>
      </c>
      <c r="L3465" s="25" t="s">
        <v>707</v>
      </c>
      <c r="M3465" s="21">
        <f t="shared" si="232"/>
        <v>0</v>
      </c>
      <c r="N3465" s="861">
        <f t="shared" si="231"/>
        <v>972.36</v>
      </c>
      <c r="O3465" s="864" t="s">
        <v>6</v>
      </c>
      <c r="P3465" s="847" t="s">
        <v>348</v>
      </c>
      <c r="Q3465" s="848" t="s">
        <v>8</v>
      </c>
      <c r="R3465" s="849" t="s">
        <v>9</v>
      </c>
    </row>
    <row r="3466" spans="1:18" ht="15" hidden="1" customHeight="1">
      <c r="A3466" s="833">
        <v>156150</v>
      </c>
      <c r="B3466" s="834" t="s">
        <v>579</v>
      </c>
      <c r="C3466" s="834" t="s">
        <v>39</v>
      </c>
      <c r="D3466" s="834" t="s">
        <v>3</v>
      </c>
      <c r="E3466" s="835">
        <v>44543</v>
      </c>
      <c r="F3466" s="834" t="s">
        <v>71</v>
      </c>
      <c r="G3466" s="836" t="s">
        <v>718</v>
      </c>
      <c r="H3466" s="817" t="s">
        <v>73</v>
      </c>
      <c r="I3466" s="837">
        <v>4</v>
      </c>
      <c r="J3466" s="827">
        <v>81.03</v>
      </c>
      <c r="K3466" s="861">
        <f t="shared" si="230"/>
        <v>324.12</v>
      </c>
      <c r="L3466" s="25" t="s">
        <v>707</v>
      </c>
      <c r="M3466" s="21">
        <f t="shared" si="232"/>
        <v>0</v>
      </c>
      <c r="N3466" s="861">
        <f t="shared" si="231"/>
        <v>324.12</v>
      </c>
      <c r="O3466" s="860"/>
      <c r="P3466" s="839"/>
      <c r="Q3466" s="840" t="s">
        <v>8</v>
      </c>
      <c r="R3466" s="841" t="s">
        <v>9</v>
      </c>
    </row>
    <row r="3467" spans="1:18" ht="15" hidden="1" customHeight="1">
      <c r="A3467" s="833">
        <v>185078</v>
      </c>
      <c r="B3467" s="834" t="s">
        <v>510</v>
      </c>
      <c r="C3467" s="834" t="s">
        <v>39</v>
      </c>
      <c r="D3467" s="834" t="s">
        <v>3</v>
      </c>
      <c r="E3467" s="835">
        <v>44543</v>
      </c>
      <c r="F3467" s="834" t="s">
        <v>4</v>
      </c>
      <c r="G3467" s="836" t="s">
        <v>736</v>
      </c>
      <c r="H3467" s="820">
        <v>57010120</v>
      </c>
      <c r="I3467" s="837">
        <v>10</v>
      </c>
      <c r="J3467" s="827">
        <v>81.03</v>
      </c>
      <c r="K3467" s="861">
        <f t="shared" si="230"/>
        <v>810.3</v>
      </c>
      <c r="L3467" s="25" t="s">
        <v>707</v>
      </c>
      <c r="M3467" s="21">
        <f t="shared" si="232"/>
        <v>0</v>
      </c>
      <c r="N3467" s="861">
        <f t="shared" si="231"/>
        <v>810.3</v>
      </c>
      <c r="O3467" s="860" t="s">
        <v>6</v>
      </c>
      <c r="P3467" s="839" t="s">
        <v>128</v>
      </c>
      <c r="Q3467" s="840" t="s">
        <v>8</v>
      </c>
      <c r="R3467" s="841" t="s">
        <v>9</v>
      </c>
    </row>
    <row r="3468" spans="1:18" ht="15" hidden="1" customHeight="1">
      <c r="A3468" s="833">
        <v>185549</v>
      </c>
      <c r="B3468" s="834" t="s">
        <v>553</v>
      </c>
      <c r="C3468" s="834" t="s">
        <v>63</v>
      </c>
      <c r="D3468" s="834" t="s">
        <v>3</v>
      </c>
      <c r="E3468" s="835">
        <v>44543</v>
      </c>
      <c r="F3468" s="834" t="s">
        <v>19</v>
      </c>
      <c r="G3468" s="843" t="s">
        <v>738</v>
      </c>
      <c r="H3468" s="824" t="s">
        <v>21</v>
      </c>
      <c r="I3468" s="845">
        <v>12</v>
      </c>
      <c r="J3468" s="830">
        <v>91.26</v>
      </c>
      <c r="K3468" s="861">
        <f t="shared" si="230"/>
        <v>1095.1200000000001</v>
      </c>
      <c r="L3468" s="25" t="s">
        <v>707</v>
      </c>
      <c r="M3468" s="21">
        <f t="shared" si="232"/>
        <v>0</v>
      </c>
      <c r="N3468" s="861">
        <f t="shared" si="231"/>
        <v>1095.1200000000001</v>
      </c>
      <c r="O3468" s="864" t="s">
        <v>6</v>
      </c>
      <c r="P3468" s="847" t="s">
        <v>348</v>
      </c>
      <c r="Q3468" s="848" t="s">
        <v>8</v>
      </c>
      <c r="R3468" s="849" t="s">
        <v>9</v>
      </c>
    </row>
    <row r="3469" spans="1:18" ht="15" hidden="1" customHeight="1">
      <c r="A3469" s="833">
        <v>186426</v>
      </c>
      <c r="B3469" s="834" t="s">
        <v>554</v>
      </c>
      <c r="C3469" s="834" t="s">
        <v>63</v>
      </c>
      <c r="D3469" s="834" t="s">
        <v>3</v>
      </c>
      <c r="E3469" s="835">
        <v>44543</v>
      </c>
      <c r="F3469" s="834" t="s">
        <v>19</v>
      </c>
      <c r="G3469" s="843" t="s">
        <v>738</v>
      </c>
      <c r="H3469" s="824" t="s">
        <v>21</v>
      </c>
      <c r="I3469" s="845">
        <v>12</v>
      </c>
      <c r="J3469" s="830">
        <v>91.26</v>
      </c>
      <c r="K3469" s="861">
        <f t="shared" si="230"/>
        <v>1095.1200000000001</v>
      </c>
      <c r="L3469" s="25" t="s">
        <v>707</v>
      </c>
      <c r="M3469" s="21">
        <f t="shared" si="232"/>
        <v>0</v>
      </c>
      <c r="N3469" s="861">
        <f t="shared" si="231"/>
        <v>1095.1200000000001</v>
      </c>
      <c r="O3469" s="864" t="s">
        <v>6</v>
      </c>
      <c r="P3469" s="847" t="s">
        <v>348</v>
      </c>
      <c r="Q3469" s="848" t="s">
        <v>8</v>
      </c>
      <c r="R3469" s="849" t="s">
        <v>9</v>
      </c>
    </row>
    <row r="3470" spans="1:18" ht="15" hidden="1" customHeight="1">
      <c r="A3470" s="833">
        <v>188879</v>
      </c>
      <c r="B3470" s="834" t="s">
        <v>585</v>
      </c>
      <c r="C3470" s="834" t="s">
        <v>36</v>
      </c>
      <c r="D3470" s="834" t="s">
        <v>3</v>
      </c>
      <c r="E3470" s="835">
        <v>44543</v>
      </c>
      <c r="F3470" s="834" t="s">
        <v>71</v>
      </c>
      <c r="G3470" s="836" t="s">
        <v>718</v>
      </c>
      <c r="H3470" s="817" t="s">
        <v>73</v>
      </c>
      <c r="I3470" s="837">
        <v>4</v>
      </c>
      <c r="J3470" s="827">
        <v>132.15</v>
      </c>
      <c r="K3470" s="861">
        <f t="shared" si="230"/>
        <v>528.6</v>
      </c>
      <c r="L3470" s="25" t="s">
        <v>707</v>
      </c>
      <c r="M3470" s="21">
        <f t="shared" si="232"/>
        <v>0</v>
      </c>
      <c r="N3470" s="861">
        <f t="shared" si="231"/>
        <v>528.6</v>
      </c>
      <c r="O3470" s="860"/>
      <c r="P3470" s="839"/>
      <c r="Q3470" s="840" t="s">
        <v>8</v>
      </c>
      <c r="R3470" s="841" t="s">
        <v>9</v>
      </c>
    </row>
    <row r="3471" spans="1:18" ht="15" hidden="1" customHeight="1">
      <c r="A3471" s="833">
        <v>197658</v>
      </c>
      <c r="B3471" s="834" t="s">
        <v>691</v>
      </c>
      <c r="C3471" s="834" t="s">
        <v>63</v>
      </c>
      <c r="D3471" s="834" t="s">
        <v>3</v>
      </c>
      <c r="E3471" s="835">
        <v>44543</v>
      </c>
      <c r="F3471" s="834" t="s">
        <v>19</v>
      </c>
      <c r="G3471" s="843" t="s">
        <v>738</v>
      </c>
      <c r="H3471" s="824" t="s">
        <v>21</v>
      </c>
      <c r="I3471" s="845">
        <v>12</v>
      </c>
      <c r="J3471" s="830">
        <v>91.26</v>
      </c>
      <c r="K3471" s="861">
        <f t="shared" si="230"/>
        <v>1095.1200000000001</v>
      </c>
      <c r="L3471" s="25" t="s">
        <v>707</v>
      </c>
      <c r="M3471" s="21">
        <f t="shared" si="232"/>
        <v>0</v>
      </c>
      <c r="N3471" s="861">
        <f t="shared" si="231"/>
        <v>1095.1200000000001</v>
      </c>
      <c r="O3471" s="864" t="s">
        <v>6</v>
      </c>
      <c r="P3471" s="847" t="s">
        <v>348</v>
      </c>
      <c r="Q3471" s="848" t="s">
        <v>8</v>
      </c>
      <c r="R3471" s="849" t="s">
        <v>9</v>
      </c>
    </row>
    <row r="3472" spans="1:18" ht="15" hidden="1" customHeight="1">
      <c r="A3472" s="833">
        <v>202852</v>
      </c>
      <c r="B3472" s="834" t="s">
        <v>703</v>
      </c>
      <c r="C3472" s="834" t="s">
        <v>39</v>
      </c>
      <c r="D3472" s="834" t="s">
        <v>3</v>
      </c>
      <c r="E3472" s="835">
        <v>44543</v>
      </c>
      <c r="F3472" s="834" t="s">
        <v>71</v>
      </c>
      <c r="G3472" s="836" t="s">
        <v>718</v>
      </c>
      <c r="H3472" s="817" t="s">
        <v>73</v>
      </c>
      <c r="I3472" s="837">
        <v>4</v>
      </c>
      <c r="J3472" s="827">
        <v>81.03</v>
      </c>
      <c r="K3472" s="861">
        <f t="shared" si="230"/>
        <v>324.12</v>
      </c>
      <c r="L3472" s="25" t="s">
        <v>707</v>
      </c>
      <c r="M3472" s="21">
        <f t="shared" si="232"/>
        <v>0</v>
      </c>
      <c r="N3472" s="861">
        <f t="shared" si="231"/>
        <v>324.12</v>
      </c>
      <c r="O3472" s="860"/>
      <c r="P3472" s="839"/>
      <c r="Q3472" s="840" t="s">
        <v>8</v>
      </c>
      <c r="R3472" s="841" t="s">
        <v>9</v>
      </c>
    </row>
    <row r="3473" spans="1:19" ht="15" hidden="1" customHeight="1">
      <c r="A3473" s="833">
        <v>210604</v>
      </c>
      <c r="B3473" s="834" t="s">
        <v>651</v>
      </c>
      <c r="C3473" s="834" t="s">
        <v>572</v>
      </c>
      <c r="D3473" s="834" t="s">
        <v>3</v>
      </c>
      <c r="E3473" s="835">
        <v>44543</v>
      </c>
      <c r="F3473" s="834" t="s">
        <v>71</v>
      </c>
      <c r="G3473" s="836" t="s">
        <v>718</v>
      </c>
      <c r="H3473" s="817" t="s">
        <v>73</v>
      </c>
      <c r="I3473" s="837">
        <v>4</v>
      </c>
      <c r="J3473" s="827">
        <v>70.81</v>
      </c>
      <c r="K3473" s="861">
        <f t="shared" si="230"/>
        <v>283.24</v>
      </c>
      <c r="L3473" s="25" t="s">
        <v>707</v>
      </c>
      <c r="M3473" s="21">
        <f t="shared" si="232"/>
        <v>0</v>
      </c>
      <c r="N3473" s="861">
        <f t="shared" si="231"/>
        <v>283.24</v>
      </c>
      <c r="O3473" s="860"/>
      <c r="P3473" s="839"/>
      <c r="Q3473" s="840" t="s">
        <v>8</v>
      </c>
      <c r="R3473" s="841" t="s">
        <v>9</v>
      </c>
    </row>
    <row r="3474" spans="1:19" ht="15" hidden="1" customHeight="1">
      <c r="A3474" s="833">
        <v>211851</v>
      </c>
      <c r="B3474" s="834" t="s">
        <v>715</v>
      </c>
      <c r="C3474" s="834" t="s">
        <v>36</v>
      </c>
      <c r="D3474" s="834" t="s">
        <v>3</v>
      </c>
      <c r="E3474" s="835">
        <v>44543</v>
      </c>
      <c r="F3474" s="834" t="s">
        <v>19</v>
      </c>
      <c r="G3474" s="843" t="s">
        <v>738</v>
      </c>
      <c r="H3474" s="824" t="s">
        <v>21</v>
      </c>
      <c r="I3474" s="845">
        <v>12</v>
      </c>
      <c r="J3474" s="830">
        <v>132.15</v>
      </c>
      <c r="K3474" s="861">
        <f t="shared" si="230"/>
        <v>1585.8000000000002</v>
      </c>
      <c r="L3474" s="25" t="s">
        <v>707</v>
      </c>
      <c r="M3474" s="21">
        <f t="shared" si="232"/>
        <v>0</v>
      </c>
      <c r="N3474" s="861">
        <f t="shared" si="231"/>
        <v>1585.8000000000002</v>
      </c>
      <c r="O3474" s="864" t="s">
        <v>6</v>
      </c>
      <c r="P3474" s="847" t="s">
        <v>348</v>
      </c>
      <c r="Q3474" s="848" t="s">
        <v>8</v>
      </c>
      <c r="R3474" s="849" t="s">
        <v>9</v>
      </c>
    </row>
    <row r="3475" spans="1:19" ht="15" hidden="1" customHeight="1">
      <c r="A3475" s="833">
        <v>117541</v>
      </c>
      <c r="B3475" s="834" t="s">
        <v>564</v>
      </c>
      <c r="C3475" s="834" t="s">
        <v>59</v>
      </c>
      <c r="D3475" s="834" t="s">
        <v>3</v>
      </c>
      <c r="E3475" s="835">
        <v>44544</v>
      </c>
      <c r="F3475" s="834" t="s">
        <v>71</v>
      </c>
      <c r="G3475" s="836" t="s">
        <v>718</v>
      </c>
      <c r="H3475" s="817" t="s">
        <v>73</v>
      </c>
      <c r="I3475" s="837">
        <v>11</v>
      </c>
      <c r="J3475" s="827">
        <v>111.7</v>
      </c>
      <c r="K3475" s="861">
        <f t="shared" si="230"/>
        <v>1228.7</v>
      </c>
      <c r="L3475" s="25" t="s">
        <v>707</v>
      </c>
      <c r="M3475" s="21">
        <f t="shared" si="232"/>
        <v>0</v>
      </c>
      <c r="N3475" s="861">
        <f t="shared" si="231"/>
        <v>1228.7</v>
      </c>
      <c r="O3475" s="860"/>
      <c r="P3475" s="839"/>
      <c r="Q3475" s="840" t="s">
        <v>8</v>
      </c>
      <c r="R3475" s="841" t="s">
        <v>9</v>
      </c>
    </row>
    <row r="3476" spans="1:19" ht="15" hidden="1" customHeight="1">
      <c r="A3476" s="833">
        <v>118370</v>
      </c>
      <c r="B3476" s="834" t="s">
        <v>222</v>
      </c>
      <c r="C3476" s="834" t="s">
        <v>18</v>
      </c>
      <c r="D3476" s="834" t="s">
        <v>3</v>
      </c>
      <c r="E3476" s="835">
        <v>44544</v>
      </c>
      <c r="F3476" s="834" t="s">
        <v>71</v>
      </c>
      <c r="G3476" s="836" t="s">
        <v>223</v>
      </c>
      <c r="H3476" s="817" t="s">
        <v>73</v>
      </c>
      <c r="I3476" s="837">
        <v>11</v>
      </c>
      <c r="J3476" s="827">
        <v>150.59</v>
      </c>
      <c r="K3476" s="861">
        <f t="shared" si="230"/>
        <v>1656.49</v>
      </c>
      <c r="L3476" s="25" t="s">
        <v>707</v>
      </c>
      <c r="M3476" s="21">
        <f t="shared" si="232"/>
        <v>0</v>
      </c>
      <c r="N3476" s="861">
        <f t="shared" si="231"/>
        <v>1656.49</v>
      </c>
      <c r="O3476" s="860"/>
      <c r="P3476" s="839"/>
      <c r="Q3476" s="840" t="s">
        <v>8</v>
      </c>
      <c r="R3476" s="841" t="s">
        <v>9</v>
      </c>
    </row>
    <row r="3477" spans="1:19" ht="15" hidden="1" customHeight="1">
      <c r="A3477" s="833">
        <v>185078</v>
      </c>
      <c r="B3477" s="834" t="s">
        <v>510</v>
      </c>
      <c r="C3477" s="834" t="s">
        <v>39</v>
      </c>
      <c r="D3477" s="834" t="s">
        <v>3</v>
      </c>
      <c r="E3477" s="835">
        <v>44544</v>
      </c>
      <c r="F3477" s="834" t="s">
        <v>4</v>
      </c>
      <c r="G3477" s="836" t="s">
        <v>739</v>
      </c>
      <c r="H3477" s="820">
        <v>57010120</v>
      </c>
      <c r="I3477" s="837">
        <v>10</v>
      </c>
      <c r="J3477" s="827">
        <v>81.03</v>
      </c>
      <c r="K3477" s="861">
        <f t="shared" si="230"/>
        <v>810.3</v>
      </c>
      <c r="L3477" s="25" t="s">
        <v>707</v>
      </c>
      <c r="M3477" s="21">
        <f t="shared" si="232"/>
        <v>0</v>
      </c>
      <c r="N3477" s="861">
        <f t="shared" si="231"/>
        <v>810.3</v>
      </c>
      <c r="O3477" s="860" t="s">
        <v>6</v>
      </c>
      <c r="P3477" s="839" t="s">
        <v>128</v>
      </c>
      <c r="Q3477" s="840" t="s">
        <v>8</v>
      </c>
      <c r="R3477" s="841" t="s">
        <v>9</v>
      </c>
    </row>
    <row r="3478" spans="1:19" ht="15" hidden="1" customHeight="1">
      <c r="A3478" s="833">
        <v>185549</v>
      </c>
      <c r="B3478" s="834" t="s">
        <v>553</v>
      </c>
      <c r="C3478" s="834" t="s">
        <v>63</v>
      </c>
      <c r="D3478" s="834" t="s">
        <v>3</v>
      </c>
      <c r="E3478" s="835">
        <v>44544</v>
      </c>
      <c r="F3478" s="843" t="s">
        <v>71</v>
      </c>
      <c r="G3478" s="843" t="s">
        <v>740</v>
      </c>
      <c r="H3478" s="824" t="s">
        <v>73</v>
      </c>
      <c r="I3478" s="845">
        <v>3</v>
      </c>
      <c r="J3478" s="830">
        <v>91.26</v>
      </c>
      <c r="K3478" s="861">
        <f t="shared" si="230"/>
        <v>273.78000000000003</v>
      </c>
      <c r="L3478" s="25" t="s">
        <v>707</v>
      </c>
      <c r="M3478" s="21">
        <f t="shared" si="232"/>
        <v>0</v>
      </c>
      <c r="N3478" s="861">
        <f t="shared" si="231"/>
        <v>273.78000000000003</v>
      </c>
      <c r="O3478" s="864" t="s">
        <v>6</v>
      </c>
      <c r="P3478" s="847" t="s">
        <v>173</v>
      </c>
      <c r="Q3478" s="848" t="s">
        <v>8</v>
      </c>
      <c r="R3478" s="849" t="s">
        <v>9</v>
      </c>
    </row>
    <row r="3479" spans="1:19" ht="15" hidden="1" customHeight="1">
      <c r="A3479" s="833">
        <v>211851</v>
      </c>
      <c r="B3479" s="834" t="s">
        <v>715</v>
      </c>
      <c r="C3479" s="834" t="s">
        <v>36</v>
      </c>
      <c r="D3479" s="834" t="s">
        <v>3</v>
      </c>
      <c r="E3479" s="835">
        <v>44544</v>
      </c>
      <c r="F3479" s="843" t="s">
        <v>71</v>
      </c>
      <c r="G3479" s="843" t="s">
        <v>740</v>
      </c>
      <c r="H3479" s="824" t="s">
        <v>73</v>
      </c>
      <c r="I3479" s="845">
        <v>3</v>
      </c>
      <c r="J3479" s="830">
        <v>132.15</v>
      </c>
      <c r="K3479" s="861">
        <f t="shared" si="230"/>
        <v>396.45000000000005</v>
      </c>
      <c r="L3479" s="25" t="s">
        <v>707</v>
      </c>
      <c r="M3479" s="21">
        <f t="shared" si="232"/>
        <v>0</v>
      </c>
      <c r="N3479" s="861">
        <f t="shared" si="231"/>
        <v>396.45000000000005</v>
      </c>
      <c r="O3479" s="864" t="s">
        <v>6</v>
      </c>
      <c r="P3479" s="847" t="s">
        <v>173</v>
      </c>
      <c r="Q3479" s="848" t="s">
        <v>8</v>
      </c>
      <c r="R3479" s="849" t="s">
        <v>9</v>
      </c>
    </row>
    <row r="3480" spans="1:19" ht="15" hidden="1" customHeight="1">
      <c r="A3480" s="833">
        <v>118370</v>
      </c>
      <c r="B3480" s="834" t="s">
        <v>222</v>
      </c>
      <c r="C3480" s="834" t="s">
        <v>18</v>
      </c>
      <c r="D3480" s="834" t="s">
        <v>3</v>
      </c>
      <c r="E3480" s="835">
        <v>44545</v>
      </c>
      <c r="F3480" s="834" t="s">
        <v>71</v>
      </c>
      <c r="G3480" s="836" t="s">
        <v>223</v>
      </c>
      <c r="H3480" s="817" t="s">
        <v>73</v>
      </c>
      <c r="I3480" s="837">
        <v>11</v>
      </c>
      <c r="J3480" s="827">
        <v>150.59</v>
      </c>
      <c r="K3480" s="861">
        <f t="shared" si="230"/>
        <v>1656.49</v>
      </c>
      <c r="L3480" s="25" t="s">
        <v>707</v>
      </c>
      <c r="M3480" s="21">
        <f t="shared" si="232"/>
        <v>0</v>
      </c>
      <c r="N3480" s="861">
        <f t="shared" si="231"/>
        <v>1656.49</v>
      </c>
      <c r="O3480" s="860"/>
      <c r="P3480" s="839"/>
      <c r="Q3480" s="840" t="s">
        <v>8</v>
      </c>
      <c r="R3480" s="841" t="s">
        <v>9</v>
      </c>
    </row>
    <row r="3481" spans="1:19">
      <c r="A3481" s="850"/>
      <c r="B3481" s="851"/>
      <c r="C3481" s="851"/>
      <c r="D3481" s="851"/>
      <c r="E3481" s="852"/>
      <c r="F3481" s="851"/>
      <c r="G3481" s="853"/>
      <c r="H3481" s="812"/>
      <c r="I3481" s="855"/>
      <c r="J3481" s="828"/>
      <c r="K3481" s="862"/>
      <c r="L3481" s="21">
        <f t="shared" ref="L3481:L3494" si="233">(I3481/8)*210</f>
        <v>0</v>
      </c>
      <c r="M3481" s="339"/>
      <c r="N3481" s="862"/>
      <c r="O3481" s="863"/>
      <c r="P3481" s="857"/>
      <c r="Q3481" s="858"/>
      <c r="R3481" s="859"/>
      <c r="S3481" s="322"/>
    </row>
    <row r="3482" spans="1:19">
      <c r="A3482" s="850"/>
      <c r="B3482" s="851"/>
      <c r="C3482" s="851"/>
      <c r="D3482" s="851"/>
      <c r="E3482" s="852"/>
      <c r="F3482" s="851"/>
      <c r="G3482" s="853"/>
      <c r="H3482" s="812"/>
      <c r="I3482" s="855"/>
      <c r="J3482" s="828"/>
      <c r="K3482" s="862"/>
      <c r="L3482" s="21">
        <f t="shared" si="233"/>
        <v>0</v>
      </c>
      <c r="M3482" s="339"/>
      <c r="N3482" s="862"/>
      <c r="O3482" s="863"/>
      <c r="P3482" s="857"/>
      <c r="Q3482" s="858"/>
      <c r="R3482" s="859"/>
      <c r="S3482" s="322"/>
    </row>
    <row r="3483" spans="1:19">
      <c r="A3483" s="850"/>
      <c r="B3483" s="851"/>
      <c r="C3483" s="851"/>
      <c r="D3483" s="851"/>
      <c r="E3483" s="852"/>
      <c r="F3483" s="851"/>
      <c r="G3483" s="853"/>
      <c r="H3483" s="812"/>
      <c r="I3483" s="855"/>
      <c r="J3483" s="828"/>
      <c r="K3483" s="862"/>
      <c r="L3483" s="21">
        <f t="shared" si="233"/>
        <v>0</v>
      </c>
      <c r="M3483" s="339"/>
      <c r="N3483" s="862"/>
      <c r="O3483" s="863"/>
      <c r="P3483" s="857"/>
      <c r="Q3483" s="858"/>
      <c r="R3483" s="859"/>
      <c r="S3483" s="322"/>
    </row>
    <row r="3484" spans="1:19">
      <c r="A3484" s="850"/>
      <c r="B3484" s="851"/>
      <c r="C3484" s="851"/>
      <c r="D3484" s="851"/>
      <c r="E3484" s="852"/>
      <c r="F3484" s="851"/>
      <c r="G3484" s="853"/>
      <c r="H3484" s="812"/>
      <c r="I3484" s="855"/>
      <c r="J3484" s="828"/>
      <c r="K3484" s="862"/>
      <c r="L3484" s="21">
        <f t="shared" si="233"/>
        <v>0</v>
      </c>
      <c r="M3484" s="339"/>
      <c r="N3484" s="862"/>
      <c r="O3484" s="863"/>
      <c r="P3484" s="857"/>
      <c r="Q3484" s="858"/>
      <c r="R3484" s="859"/>
      <c r="S3484" s="322"/>
    </row>
    <row r="3485" spans="1:19">
      <c r="A3485" s="850"/>
      <c r="B3485" s="851"/>
      <c r="C3485" s="851"/>
      <c r="D3485" s="851"/>
      <c r="E3485" s="852"/>
      <c r="F3485" s="851"/>
      <c r="G3485" s="853"/>
      <c r="H3485" s="812"/>
      <c r="I3485" s="855"/>
      <c r="J3485" s="828"/>
      <c r="K3485" s="862"/>
      <c r="L3485" s="21">
        <f t="shared" si="233"/>
        <v>0</v>
      </c>
      <c r="M3485" s="339"/>
      <c r="N3485" s="862"/>
      <c r="O3485" s="863"/>
      <c r="P3485" s="857"/>
      <c r="Q3485" s="858"/>
      <c r="R3485" s="859"/>
      <c r="S3485" s="322"/>
    </row>
    <row r="3486" spans="1:19">
      <c r="A3486" s="850"/>
      <c r="B3486" s="851"/>
      <c r="C3486" s="851"/>
      <c r="D3486" s="851"/>
      <c r="E3486" s="852"/>
      <c r="F3486" s="851"/>
      <c r="G3486" s="853"/>
      <c r="H3486" s="812"/>
      <c r="I3486" s="855"/>
      <c r="J3486" s="828"/>
      <c r="K3486" s="862"/>
      <c r="L3486" s="21">
        <f t="shared" si="233"/>
        <v>0</v>
      </c>
      <c r="M3486" s="339"/>
      <c r="N3486" s="862"/>
      <c r="O3486" s="863"/>
      <c r="P3486" s="857"/>
      <c r="Q3486" s="858"/>
      <c r="R3486" s="859"/>
      <c r="S3486" s="322"/>
    </row>
    <row r="3487" spans="1:19">
      <c r="A3487" s="850"/>
      <c r="B3487" s="851"/>
      <c r="C3487" s="851"/>
      <c r="D3487" s="851"/>
      <c r="E3487" s="852"/>
      <c r="F3487" s="851"/>
      <c r="G3487" s="853"/>
      <c r="H3487" s="812"/>
      <c r="I3487" s="855"/>
      <c r="J3487" s="828"/>
      <c r="K3487" s="862"/>
      <c r="L3487" s="21">
        <f t="shared" si="233"/>
        <v>0</v>
      </c>
      <c r="M3487" s="339"/>
      <c r="N3487" s="862"/>
      <c r="O3487" s="863"/>
      <c r="P3487" s="857"/>
      <c r="Q3487" s="858"/>
      <c r="R3487" s="859"/>
      <c r="S3487" s="322"/>
    </row>
    <row r="3488" spans="1:19">
      <c r="A3488" s="850"/>
      <c r="B3488" s="851"/>
      <c r="C3488" s="851"/>
      <c r="D3488" s="851"/>
      <c r="E3488" s="852"/>
      <c r="F3488" s="851"/>
      <c r="G3488" s="853"/>
      <c r="H3488" s="812"/>
      <c r="I3488" s="855"/>
      <c r="J3488" s="828"/>
      <c r="K3488" s="862"/>
      <c r="L3488" s="21">
        <f t="shared" si="233"/>
        <v>0</v>
      </c>
      <c r="M3488" s="339"/>
      <c r="N3488" s="862"/>
      <c r="O3488" s="863"/>
      <c r="P3488" s="857"/>
      <c r="Q3488" s="858"/>
      <c r="R3488" s="859"/>
      <c r="S3488" s="322"/>
    </row>
    <row r="3489" spans="1:19">
      <c r="A3489" s="850"/>
      <c r="B3489" s="851"/>
      <c r="C3489" s="851"/>
      <c r="D3489" s="851"/>
      <c r="E3489" s="852"/>
      <c r="F3489" s="851"/>
      <c r="G3489" s="853"/>
      <c r="H3489" s="812"/>
      <c r="I3489" s="855"/>
      <c r="J3489" s="828"/>
      <c r="K3489" s="862"/>
      <c r="L3489" s="21">
        <f t="shared" si="233"/>
        <v>0</v>
      </c>
      <c r="M3489" s="339"/>
      <c r="N3489" s="862"/>
      <c r="O3489" s="863"/>
      <c r="P3489" s="857"/>
      <c r="Q3489" s="858"/>
      <c r="R3489" s="859"/>
      <c r="S3489" s="322"/>
    </row>
    <row r="3490" spans="1:19">
      <c r="A3490" s="850"/>
      <c r="B3490" s="851"/>
      <c r="C3490" s="851"/>
      <c r="D3490" s="851"/>
      <c r="E3490" s="852"/>
      <c r="F3490" s="851"/>
      <c r="G3490" s="853"/>
      <c r="H3490" s="812"/>
      <c r="I3490" s="855"/>
      <c r="J3490" s="828"/>
      <c r="K3490" s="862"/>
      <c r="L3490" s="21">
        <f t="shared" si="233"/>
        <v>0</v>
      </c>
      <c r="M3490" s="339"/>
      <c r="N3490" s="862"/>
      <c r="O3490" s="863"/>
      <c r="P3490" s="857"/>
      <c r="Q3490" s="858"/>
      <c r="R3490" s="859"/>
      <c r="S3490" s="322"/>
    </row>
    <row r="3491" spans="1:19">
      <c r="A3491" s="850"/>
      <c r="B3491" s="851"/>
      <c r="C3491" s="851"/>
      <c r="D3491" s="851"/>
      <c r="E3491" s="852"/>
      <c r="F3491" s="851"/>
      <c r="G3491" s="853"/>
      <c r="H3491" s="812"/>
      <c r="I3491" s="855"/>
      <c r="J3491" s="828"/>
      <c r="K3491" s="862"/>
      <c r="L3491" s="21">
        <f t="shared" si="233"/>
        <v>0</v>
      </c>
      <c r="M3491" s="339"/>
      <c r="N3491" s="862"/>
      <c r="O3491" s="863"/>
      <c r="P3491" s="857"/>
      <c r="Q3491" s="858"/>
      <c r="R3491" s="859"/>
      <c r="S3491" s="322"/>
    </row>
    <row r="3492" spans="1:19">
      <c r="A3492" s="850"/>
      <c r="B3492" s="851"/>
      <c r="C3492" s="851"/>
      <c r="D3492" s="851"/>
      <c r="E3492" s="852"/>
      <c r="F3492" s="851"/>
      <c r="G3492" s="853"/>
      <c r="H3492" s="812"/>
      <c r="I3492" s="855"/>
      <c r="J3492" s="828"/>
      <c r="K3492" s="862"/>
      <c r="L3492" s="21">
        <f t="shared" si="233"/>
        <v>0</v>
      </c>
      <c r="M3492" s="339"/>
      <c r="N3492" s="862"/>
      <c r="O3492" s="863"/>
      <c r="P3492" s="857"/>
      <c r="Q3492" s="858"/>
      <c r="R3492" s="859"/>
      <c r="S3492" s="322"/>
    </row>
    <row r="3493" spans="1:19">
      <c r="A3493" s="850"/>
      <c r="B3493" s="851"/>
      <c r="C3493" s="851"/>
      <c r="D3493" s="851"/>
      <c r="E3493" s="852"/>
      <c r="F3493" s="851"/>
      <c r="G3493" s="853"/>
      <c r="H3493" s="812"/>
      <c r="I3493" s="855"/>
      <c r="J3493" s="828"/>
      <c r="K3493" s="862"/>
      <c r="L3493" s="21">
        <f t="shared" si="233"/>
        <v>0</v>
      </c>
      <c r="M3493" s="339"/>
      <c r="N3493" s="862"/>
      <c r="O3493" s="863"/>
      <c r="P3493" s="857"/>
      <c r="Q3493" s="858"/>
      <c r="R3493" s="859"/>
      <c r="S3493" s="322"/>
    </row>
    <row r="3494" spans="1:19">
      <c r="A3494" s="850"/>
      <c r="B3494" s="851"/>
      <c r="C3494" s="851"/>
      <c r="D3494" s="851"/>
      <c r="E3494" s="852"/>
      <c r="F3494" s="851"/>
      <c r="G3494" s="853"/>
      <c r="H3494" s="812"/>
      <c r="I3494" s="855"/>
      <c r="J3494" s="828"/>
      <c r="K3494" s="862"/>
      <c r="L3494" s="22">
        <f t="shared" si="233"/>
        <v>0</v>
      </c>
      <c r="M3494" s="339"/>
      <c r="N3494" s="862"/>
      <c r="O3494" s="863"/>
      <c r="P3494" s="857"/>
      <c r="Q3494" s="858"/>
      <c r="R3494" s="859"/>
      <c r="S3494" s="322"/>
    </row>
    <row r="3495" spans="1:19" ht="38.25" hidden="1" customHeight="1">
      <c r="A3495" s="833">
        <v>119126</v>
      </c>
      <c r="B3495" s="834" t="s">
        <v>741</v>
      </c>
      <c r="C3495" s="834" t="s">
        <v>59</v>
      </c>
      <c r="D3495" s="834" t="s">
        <v>3</v>
      </c>
      <c r="E3495" s="835">
        <v>44607</v>
      </c>
      <c r="F3495" s="834" t="s">
        <v>742</v>
      </c>
      <c r="G3495" s="836" t="s">
        <v>743</v>
      </c>
      <c r="H3495" s="865">
        <v>57010124</v>
      </c>
      <c r="I3495" s="837">
        <v>12</v>
      </c>
      <c r="J3495" s="838">
        <v>111.7</v>
      </c>
      <c r="K3495" s="861">
        <f t="shared" si="230"/>
        <v>1340.4</v>
      </c>
      <c r="L3495" s="861">
        <f t="shared" ref="L3495:L3558" si="234">IF(OR(I3495=11,I3495&gt;11),210,210*(I3495/11))</f>
        <v>210</v>
      </c>
      <c r="M3495" s="21">
        <f t="shared" si="232"/>
        <v>210</v>
      </c>
      <c r="N3495" s="861">
        <f t="shared" si="231"/>
        <v>1550.4</v>
      </c>
      <c r="O3495" s="860"/>
      <c r="P3495" s="839"/>
      <c r="Q3495" s="840"/>
      <c r="R3495" s="841" t="s">
        <v>9</v>
      </c>
    </row>
    <row r="3496" spans="1:19" ht="38.25" hidden="1" customHeight="1">
      <c r="A3496" s="833">
        <v>116584</v>
      </c>
      <c r="B3496" s="834" t="s">
        <v>744</v>
      </c>
      <c r="C3496" s="834" t="s">
        <v>209</v>
      </c>
      <c r="D3496" s="834" t="s">
        <v>3</v>
      </c>
      <c r="E3496" s="835">
        <v>44607</v>
      </c>
      <c r="F3496" s="834" t="s">
        <v>742</v>
      </c>
      <c r="G3496" s="836" t="s">
        <v>743</v>
      </c>
      <c r="H3496" s="865">
        <v>57010124</v>
      </c>
      <c r="I3496" s="837">
        <v>12</v>
      </c>
      <c r="J3496" s="838">
        <v>146.88999999999999</v>
      </c>
      <c r="K3496" s="861">
        <f t="shared" si="230"/>
        <v>1762.6799999999998</v>
      </c>
      <c r="L3496" s="861">
        <f t="shared" si="234"/>
        <v>210</v>
      </c>
      <c r="M3496" s="21">
        <f t="shared" si="232"/>
        <v>210</v>
      </c>
      <c r="N3496" s="861">
        <f t="shared" si="231"/>
        <v>1972.6799999999998</v>
      </c>
      <c r="O3496" s="860"/>
      <c r="P3496" s="839"/>
      <c r="Q3496" s="840"/>
      <c r="R3496" s="841" t="s">
        <v>9</v>
      </c>
    </row>
    <row r="3497" spans="1:19" ht="38.25" hidden="1" customHeight="1">
      <c r="A3497" s="833">
        <v>116584</v>
      </c>
      <c r="B3497" s="834" t="s">
        <v>744</v>
      </c>
      <c r="C3497" s="834" t="s">
        <v>209</v>
      </c>
      <c r="D3497" s="834" t="s">
        <v>3</v>
      </c>
      <c r="E3497" s="835">
        <v>44608</v>
      </c>
      <c r="F3497" s="834" t="s">
        <v>742</v>
      </c>
      <c r="G3497" s="836" t="s">
        <v>745</v>
      </c>
      <c r="H3497" s="865">
        <v>57010124</v>
      </c>
      <c r="I3497" s="837">
        <v>12</v>
      </c>
      <c r="J3497" s="838">
        <v>146.88999999999999</v>
      </c>
      <c r="K3497" s="861">
        <f t="shared" si="230"/>
        <v>1762.6799999999998</v>
      </c>
      <c r="L3497" s="861">
        <f t="shared" si="234"/>
        <v>210</v>
      </c>
      <c r="M3497" s="21">
        <f t="shared" si="232"/>
        <v>210</v>
      </c>
      <c r="N3497" s="861">
        <f t="shared" si="231"/>
        <v>1972.6799999999998</v>
      </c>
      <c r="O3497" s="860"/>
      <c r="P3497" s="839"/>
      <c r="Q3497" s="840"/>
      <c r="R3497" s="841" t="s">
        <v>9</v>
      </c>
    </row>
    <row r="3498" spans="1:19" ht="38.25" hidden="1" customHeight="1">
      <c r="A3498" s="833">
        <v>119126</v>
      </c>
      <c r="B3498" s="834" t="s">
        <v>741</v>
      </c>
      <c r="C3498" s="834" t="s">
        <v>59</v>
      </c>
      <c r="D3498" s="834" t="s">
        <v>3</v>
      </c>
      <c r="E3498" s="835">
        <v>44608</v>
      </c>
      <c r="F3498" s="834" t="s">
        <v>742</v>
      </c>
      <c r="G3498" s="836" t="s">
        <v>745</v>
      </c>
      <c r="H3498" s="865">
        <v>57010124</v>
      </c>
      <c r="I3498" s="837">
        <v>12</v>
      </c>
      <c r="J3498" s="838">
        <v>111.7</v>
      </c>
      <c r="K3498" s="861">
        <f t="shared" si="230"/>
        <v>1340.4</v>
      </c>
      <c r="L3498" s="861">
        <f t="shared" si="234"/>
        <v>210</v>
      </c>
      <c r="M3498" s="21">
        <f t="shared" si="232"/>
        <v>210</v>
      </c>
      <c r="N3498" s="861">
        <f t="shared" si="231"/>
        <v>1550.4</v>
      </c>
      <c r="O3498" s="860"/>
      <c r="P3498" s="839"/>
      <c r="Q3498" s="840"/>
      <c r="R3498" s="841" t="s">
        <v>9</v>
      </c>
    </row>
    <row r="3499" spans="1:19" ht="63.75" hidden="1" customHeight="1">
      <c r="A3499" s="833">
        <v>119126</v>
      </c>
      <c r="B3499" s="834" t="s">
        <v>741</v>
      </c>
      <c r="C3499" s="834" t="s">
        <v>59</v>
      </c>
      <c r="D3499" s="834" t="s">
        <v>3</v>
      </c>
      <c r="E3499" s="835">
        <v>44609</v>
      </c>
      <c r="F3499" s="834" t="s">
        <v>742</v>
      </c>
      <c r="G3499" s="836" t="s">
        <v>746</v>
      </c>
      <c r="H3499" s="865">
        <v>57010124</v>
      </c>
      <c r="I3499" s="837">
        <v>11</v>
      </c>
      <c r="J3499" s="838">
        <v>111.7</v>
      </c>
      <c r="K3499" s="861">
        <f t="shared" si="230"/>
        <v>1228.7</v>
      </c>
      <c r="L3499" s="861">
        <f t="shared" si="234"/>
        <v>210</v>
      </c>
      <c r="M3499" s="21">
        <f t="shared" si="232"/>
        <v>210</v>
      </c>
      <c r="N3499" s="861">
        <f t="shared" si="231"/>
        <v>1438.7</v>
      </c>
      <c r="O3499" s="860"/>
      <c r="P3499" s="839"/>
      <c r="Q3499" s="840"/>
      <c r="R3499" s="841" t="s">
        <v>9</v>
      </c>
    </row>
    <row r="3500" spans="1:19" ht="63.75" hidden="1" customHeight="1">
      <c r="A3500" s="833">
        <v>116584</v>
      </c>
      <c r="B3500" s="834" t="s">
        <v>744</v>
      </c>
      <c r="C3500" s="834" t="s">
        <v>209</v>
      </c>
      <c r="D3500" s="834" t="s">
        <v>3</v>
      </c>
      <c r="E3500" s="835">
        <v>44609</v>
      </c>
      <c r="F3500" s="834" t="s">
        <v>742</v>
      </c>
      <c r="G3500" s="836" t="s">
        <v>746</v>
      </c>
      <c r="H3500" s="865">
        <v>57010124</v>
      </c>
      <c r="I3500" s="837">
        <v>11</v>
      </c>
      <c r="J3500" s="838">
        <v>146.88999999999999</v>
      </c>
      <c r="K3500" s="861">
        <f t="shared" si="230"/>
        <v>1615.79</v>
      </c>
      <c r="L3500" s="861">
        <f t="shared" si="234"/>
        <v>210</v>
      </c>
      <c r="M3500" s="21">
        <f t="shared" si="232"/>
        <v>210</v>
      </c>
      <c r="N3500" s="861">
        <f t="shared" si="231"/>
        <v>1825.79</v>
      </c>
      <c r="O3500" s="860"/>
      <c r="P3500" s="839"/>
      <c r="Q3500" s="840"/>
      <c r="R3500" s="841" t="s">
        <v>9</v>
      </c>
    </row>
    <row r="3501" spans="1:19" ht="15" hidden="1" customHeight="1">
      <c r="A3501" s="833">
        <v>117996</v>
      </c>
      <c r="B3501" s="834" t="s">
        <v>747</v>
      </c>
      <c r="C3501" s="834" t="s">
        <v>59</v>
      </c>
      <c r="D3501" s="834" t="s">
        <v>3</v>
      </c>
      <c r="E3501" s="835">
        <v>44610</v>
      </c>
      <c r="F3501" s="834" t="s">
        <v>742</v>
      </c>
      <c r="G3501" s="836" t="s">
        <v>748</v>
      </c>
      <c r="H3501" s="865">
        <v>57010124</v>
      </c>
      <c r="I3501" s="837">
        <v>10</v>
      </c>
      <c r="J3501" s="838">
        <v>111.7</v>
      </c>
      <c r="K3501" s="861">
        <f t="shared" si="230"/>
        <v>1117</v>
      </c>
      <c r="L3501" s="861">
        <f t="shared" si="234"/>
        <v>190.90909090909091</v>
      </c>
      <c r="M3501" s="21">
        <f t="shared" si="232"/>
        <v>190.91</v>
      </c>
      <c r="N3501" s="861">
        <f t="shared" si="231"/>
        <v>1307.9100000000001</v>
      </c>
      <c r="O3501" s="860"/>
      <c r="P3501" s="839"/>
      <c r="Q3501" s="840"/>
      <c r="R3501" s="841" t="s">
        <v>9</v>
      </c>
    </row>
    <row r="3502" spans="1:19" ht="15" hidden="1" customHeight="1">
      <c r="A3502" s="833">
        <v>117571</v>
      </c>
      <c r="B3502" s="834" t="s">
        <v>749</v>
      </c>
      <c r="C3502" s="834" t="s">
        <v>209</v>
      </c>
      <c r="D3502" s="834" t="s">
        <v>3</v>
      </c>
      <c r="E3502" s="835">
        <v>44610</v>
      </c>
      <c r="F3502" s="834" t="s">
        <v>742</v>
      </c>
      <c r="G3502" s="836" t="s">
        <v>748</v>
      </c>
      <c r="H3502" s="865">
        <v>57010124</v>
      </c>
      <c r="I3502" s="837">
        <v>10</v>
      </c>
      <c r="J3502" s="838">
        <v>146.88999999999999</v>
      </c>
      <c r="K3502" s="861">
        <f t="shared" si="230"/>
        <v>1468.8999999999999</v>
      </c>
      <c r="L3502" s="861">
        <f t="shared" si="234"/>
        <v>190.90909090909091</v>
      </c>
      <c r="M3502" s="21">
        <f t="shared" si="232"/>
        <v>190.91</v>
      </c>
      <c r="N3502" s="861">
        <f t="shared" si="231"/>
        <v>1659.81</v>
      </c>
      <c r="O3502" s="860"/>
      <c r="P3502" s="839"/>
      <c r="Q3502" s="840"/>
      <c r="R3502" s="841" t="s">
        <v>9</v>
      </c>
    </row>
    <row r="3503" spans="1:19" ht="15" hidden="1" customHeight="1">
      <c r="A3503" s="833">
        <v>157024</v>
      </c>
      <c r="B3503" s="834" t="s">
        <v>750</v>
      </c>
      <c r="C3503" s="834" t="s">
        <v>39</v>
      </c>
      <c r="D3503" s="834" t="s">
        <v>3</v>
      </c>
      <c r="E3503" s="835">
        <v>44610</v>
      </c>
      <c r="F3503" s="834" t="s">
        <v>742</v>
      </c>
      <c r="G3503" s="836" t="s">
        <v>748</v>
      </c>
      <c r="H3503" s="865">
        <v>57010124</v>
      </c>
      <c r="I3503" s="837">
        <v>10</v>
      </c>
      <c r="J3503" s="838">
        <v>81.03</v>
      </c>
      <c r="K3503" s="861">
        <f t="shared" si="230"/>
        <v>810.3</v>
      </c>
      <c r="L3503" s="861">
        <f t="shared" si="234"/>
        <v>190.90909090909091</v>
      </c>
      <c r="M3503" s="21">
        <f t="shared" si="232"/>
        <v>190.91</v>
      </c>
      <c r="N3503" s="861">
        <f t="shared" si="231"/>
        <v>1001.2099999999999</v>
      </c>
      <c r="O3503" s="860"/>
      <c r="P3503" s="839"/>
      <c r="Q3503" s="840"/>
      <c r="R3503" s="841" t="s">
        <v>9</v>
      </c>
    </row>
    <row r="3504" spans="1:19" ht="15" hidden="1" customHeight="1">
      <c r="A3504" s="833">
        <v>185538</v>
      </c>
      <c r="B3504" s="834" t="s">
        <v>751</v>
      </c>
      <c r="C3504" s="834" t="s">
        <v>401</v>
      </c>
      <c r="D3504" s="834" t="s">
        <v>3</v>
      </c>
      <c r="E3504" s="835">
        <v>44611</v>
      </c>
      <c r="F3504" s="834" t="s">
        <v>742</v>
      </c>
      <c r="G3504" s="836" t="s">
        <v>752</v>
      </c>
      <c r="H3504" s="865">
        <v>57010124</v>
      </c>
      <c r="I3504" s="837">
        <v>12</v>
      </c>
      <c r="J3504" s="838">
        <v>81.03</v>
      </c>
      <c r="K3504" s="861">
        <f t="shared" si="230"/>
        <v>972.36</v>
      </c>
      <c r="L3504" s="861">
        <f t="shared" si="234"/>
        <v>210</v>
      </c>
      <c r="M3504" s="21">
        <f t="shared" si="232"/>
        <v>210</v>
      </c>
      <c r="N3504" s="861">
        <f t="shared" si="231"/>
        <v>1182.3600000000001</v>
      </c>
      <c r="O3504" s="860"/>
      <c r="P3504" s="839"/>
      <c r="Q3504" s="840"/>
      <c r="R3504" s="841" t="s">
        <v>9</v>
      </c>
    </row>
    <row r="3505" spans="1:18" ht="15" hidden="1" customHeight="1">
      <c r="A3505" s="833">
        <v>187804</v>
      </c>
      <c r="B3505" s="834" t="s">
        <v>532</v>
      </c>
      <c r="C3505" s="834" t="s">
        <v>59</v>
      </c>
      <c r="D3505" s="834" t="s">
        <v>3</v>
      </c>
      <c r="E3505" s="835">
        <v>44611</v>
      </c>
      <c r="F3505" s="834" t="s">
        <v>742</v>
      </c>
      <c r="G3505" s="836" t="s">
        <v>752</v>
      </c>
      <c r="H3505" s="865">
        <v>57010124</v>
      </c>
      <c r="I3505" s="837">
        <v>12</v>
      </c>
      <c r="J3505" s="838">
        <v>111.7</v>
      </c>
      <c r="K3505" s="861">
        <f t="shared" si="230"/>
        <v>1340.4</v>
      </c>
      <c r="L3505" s="861">
        <f t="shared" si="234"/>
        <v>210</v>
      </c>
      <c r="M3505" s="21">
        <f t="shared" si="232"/>
        <v>210</v>
      </c>
      <c r="N3505" s="861">
        <f t="shared" si="231"/>
        <v>1550.4</v>
      </c>
      <c r="O3505" s="860"/>
      <c r="P3505" s="839"/>
      <c r="Q3505" s="840"/>
      <c r="R3505" s="841" t="s">
        <v>9</v>
      </c>
    </row>
    <row r="3506" spans="1:18" ht="15" hidden="1" customHeight="1">
      <c r="A3506" s="833">
        <v>204378</v>
      </c>
      <c r="B3506" s="834" t="s">
        <v>753</v>
      </c>
      <c r="C3506" s="834" t="s">
        <v>59</v>
      </c>
      <c r="D3506" s="834" t="s">
        <v>3</v>
      </c>
      <c r="E3506" s="835">
        <v>44611</v>
      </c>
      <c r="F3506" s="834" t="s">
        <v>742</v>
      </c>
      <c r="G3506" s="836" t="s">
        <v>752</v>
      </c>
      <c r="H3506" s="865">
        <v>57010124</v>
      </c>
      <c r="I3506" s="837">
        <v>9</v>
      </c>
      <c r="J3506" s="838">
        <v>111.7</v>
      </c>
      <c r="K3506" s="861">
        <f t="shared" si="230"/>
        <v>1005.3000000000001</v>
      </c>
      <c r="L3506" s="861">
        <f t="shared" si="234"/>
        <v>171.81818181818184</v>
      </c>
      <c r="M3506" s="21">
        <f t="shared" si="232"/>
        <v>171.82</v>
      </c>
      <c r="N3506" s="861">
        <f t="shared" si="231"/>
        <v>1177.1200000000001</v>
      </c>
      <c r="O3506" s="860"/>
      <c r="P3506" s="839"/>
      <c r="Q3506" s="840"/>
      <c r="R3506" s="841" t="s">
        <v>9</v>
      </c>
    </row>
    <row r="3507" spans="1:18" ht="15" hidden="1" customHeight="1">
      <c r="A3507" s="833">
        <v>117688</v>
      </c>
      <c r="B3507" s="834" t="s">
        <v>754</v>
      </c>
      <c r="C3507" s="834" t="s">
        <v>209</v>
      </c>
      <c r="D3507" s="834" t="s">
        <v>3</v>
      </c>
      <c r="E3507" s="835">
        <v>44611</v>
      </c>
      <c r="F3507" s="834" t="s">
        <v>742</v>
      </c>
      <c r="G3507" s="836" t="s">
        <v>752</v>
      </c>
      <c r="H3507" s="865">
        <v>57010124</v>
      </c>
      <c r="I3507" s="837">
        <v>12.5</v>
      </c>
      <c r="J3507" s="838">
        <v>146.88999999999999</v>
      </c>
      <c r="K3507" s="861">
        <f t="shared" si="230"/>
        <v>1836.1249999999998</v>
      </c>
      <c r="L3507" s="861">
        <f t="shared" si="234"/>
        <v>210</v>
      </c>
      <c r="M3507" s="21">
        <f t="shared" si="232"/>
        <v>210</v>
      </c>
      <c r="N3507" s="861">
        <f t="shared" si="231"/>
        <v>2046.1249999999998</v>
      </c>
      <c r="O3507" s="860"/>
      <c r="P3507" s="839"/>
      <c r="Q3507" s="840"/>
      <c r="R3507" s="841" t="s">
        <v>9</v>
      </c>
    </row>
    <row r="3508" spans="1:18" ht="15" hidden="1" customHeight="1">
      <c r="A3508" s="833">
        <v>118196</v>
      </c>
      <c r="B3508" s="834" t="s">
        <v>755</v>
      </c>
      <c r="C3508" s="834" t="s">
        <v>39</v>
      </c>
      <c r="D3508" s="834" t="s">
        <v>3</v>
      </c>
      <c r="E3508" s="835">
        <v>44611</v>
      </c>
      <c r="F3508" s="834" t="s">
        <v>742</v>
      </c>
      <c r="G3508" s="836" t="s">
        <v>752</v>
      </c>
      <c r="H3508" s="865">
        <v>57010124</v>
      </c>
      <c r="I3508" s="837">
        <v>12</v>
      </c>
      <c r="J3508" s="838">
        <v>81.03</v>
      </c>
      <c r="K3508" s="861">
        <f t="shared" si="230"/>
        <v>972.36</v>
      </c>
      <c r="L3508" s="861">
        <f t="shared" si="234"/>
        <v>210</v>
      </c>
      <c r="M3508" s="21">
        <f t="shared" si="232"/>
        <v>210</v>
      </c>
      <c r="N3508" s="861">
        <f t="shared" si="231"/>
        <v>1182.3600000000001</v>
      </c>
      <c r="O3508" s="860"/>
      <c r="P3508" s="839"/>
      <c r="Q3508" s="840"/>
      <c r="R3508" s="841" t="s">
        <v>9</v>
      </c>
    </row>
    <row r="3509" spans="1:18" ht="15" hidden="1" customHeight="1">
      <c r="A3509" s="833">
        <v>117628</v>
      </c>
      <c r="B3509" s="834" t="s">
        <v>756</v>
      </c>
      <c r="C3509" s="834" t="s">
        <v>59</v>
      </c>
      <c r="D3509" s="834" t="s">
        <v>3</v>
      </c>
      <c r="E3509" s="835">
        <v>44611</v>
      </c>
      <c r="F3509" s="834" t="s">
        <v>742</v>
      </c>
      <c r="G3509" s="836" t="s">
        <v>757</v>
      </c>
      <c r="H3509" s="865">
        <v>57010124</v>
      </c>
      <c r="I3509" s="837">
        <v>12</v>
      </c>
      <c r="J3509" s="838">
        <v>111.7</v>
      </c>
      <c r="K3509" s="861">
        <f t="shared" si="230"/>
        <v>1340.4</v>
      </c>
      <c r="L3509" s="861">
        <f t="shared" si="234"/>
        <v>210</v>
      </c>
      <c r="M3509" s="21">
        <f t="shared" si="232"/>
        <v>210</v>
      </c>
      <c r="N3509" s="861">
        <f t="shared" si="231"/>
        <v>1550.4</v>
      </c>
      <c r="O3509" s="860"/>
      <c r="P3509" s="839"/>
      <c r="Q3509" s="840"/>
      <c r="R3509" s="841" t="s">
        <v>9</v>
      </c>
    </row>
    <row r="3510" spans="1:18" ht="15" hidden="1" customHeight="1">
      <c r="A3510" s="833">
        <v>116815</v>
      </c>
      <c r="B3510" s="834" t="s">
        <v>758</v>
      </c>
      <c r="C3510" s="834" t="s">
        <v>36</v>
      </c>
      <c r="D3510" s="834" t="s">
        <v>3</v>
      </c>
      <c r="E3510" s="835">
        <v>44611</v>
      </c>
      <c r="F3510" s="834" t="s">
        <v>742</v>
      </c>
      <c r="G3510" s="836" t="s">
        <v>757</v>
      </c>
      <c r="H3510" s="865">
        <v>57010124</v>
      </c>
      <c r="I3510" s="837">
        <v>12</v>
      </c>
      <c r="J3510" s="838">
        <v>132.15</v>
      </c>
      <c r="K3510" s="861">
        <f t="shared" si="230"/>
        <v>1585.8000000000002</v>
      </c>
      <c r="L3510" s="861">
        <f t="shared" si="234"/>
        <v>210</v>
      </c>
      <c r="M3510" s="21">
        <f t="shared" si="232"/>
        <v>210</v>
      </c>
      <c r="N3510" s="861">
        <f t="shared" si="231"/>
        <v>1795.8000000000002</v>
      </c>
      <c r="O3510" s="860"/>
      <c r="P3510" s="839"/>
      <c r="Q3510" s="840"/>
      <c r="R3510" s="841" t="s">
        <v>9</v>
      </c>
    </row>
    <row r="3511" spans="1:18" ht="15" hidden="1" customHeight="1">
      <c r="A3511" s="833">
        <v>116864</v>
      </c>
      <c r="B3511" s="834" t="s">
        <v>759</v>
      </c>
      <c r="C3511" s="834" t="s">
        <v>70</v>
      </c>
      <c r="D3511" s="834" t="s">
        <v>3</v>
      </c>
      <c r="E3511" s="835">
        <v>44611</v>
      </c>
      <c r="F3511" s="834" t="s">
        <v>742</v>
      </c>
      <c r="G3511" s="836" t="s">
        <v>757</v>
      </c>
      <c r="H3511" s="865">
        <v>57010124</v>
      </c>
      <c r="I3511" s="837">
        <v>13</v>
      </c>
      <c r="J3511" s="838">
        <v>132.15</v>
      </c>
      <c r="K3511" s="861">
        <f t="shared" si="230"/>
        <v>1717.95</v>
      </c>
      <c r="L3511" s="861">
        <f t="shared" si="234"/>
        <v>210</v>
      </c>
      <c r="M3511" s="21">
        <f t="shared" si="232"/>
        <v>210</v>
      </c>
      <c r="N3511" s="861">
        <f t="shared" si="231"/>
        <v>1927.95</v>
      </c>
      <c r="O3511" s="860"/>
      <c r="P3511" s="839"/>
      <c r="Q3511" s="840"/>
      <c r="R3511" s="841" t="s">
        <v>9</v>
      </c>
    </row>
    <row r="3512" spans="1:18" ht="15" hidden="1" customHeight="1">
      <c r="A3512" s="833">
        <v>203358</v>
      </c>
      <c r="B3512" s="834" t="s">
        <v>760</v>
      </c>
      <c r="C3512" s="834" t="s">
        <v>685</v>
      </c>
      <c r="D3512" s="834" t="s">
        <v>3</v>
      </c>
      <c r="E3512" s="835">
        <v>44611</v>
      </c>
      <c r="F3512" s="834" t="s">
        <v>742</v>
      </c>
      <c r="G3512" s="836" t="s">
        <v>757</v>
      </c>
      <c r="H3512" s="865">
        <v>57010124</v>
      </c>
      <c r="I3512" s="837">
        <v>13</v>
      </c>
      <c r="J3512" s="838">
        <v>91.26</v>
      </c>
      <c r="K3512" s="861">
        <f t="shared" si="230"/>
        <v>1186.3800000000001</v>
      </c>
      <c r="L3512" s="861">
        <f t="shared" si="234"/>
        <v>210</v>
      </c>
      <c r="M3512" s="21">
        <f t="shared" si="232"/>
        <v>210</v>
      </c>
      <c r="N3512" s="861">
        <f t="shared" si="231"/>
        <v>1396.38</v>
      </c>
      <c r="O3512" s="860"/>
      <c r="P3512" s="839"/>
      <c r="Q3512" s="840"/>
      <c r="R3512" s="841" t="s">
        <v>9</v>
      </c>
    </row>
    <row r="3513" spans="1:18" ht="15" hidden="1" customHeight="1">
      <c r="A3513" s="833">
        <v>116828</v>
      </c>
      <c r="B3513" s="834" t="s">
        <v>761</v>
      </c>
      <c r="C3513" s="834" t="s">
        <v>209</v>
      </c>
      <c r="D3513" s="834" t="s">
        <v>3</v>
      </c>
      <c r="E3513" s="835">
        <v>44611</v>
      </c>
      <c r="F3513" s="834" t="s">
        <v>742</v>
      </c>
      <c r="G3513" s="836" t="s">
        <v>757</v>
      </c>
      <c r="H3513" s="865">
        <v>57010124</v>
      </c>
      <c r="I3513" s="837">
        <v>12.5</v>
      </c>
      <c r="J3513" s="838">
        <v>146.88999999999999</v>
      </c>
      <c r="K3513" s="861">
        <f t="shared" si="230"/>
        <v>1836.1249999999998</v>
      </c>
      <c r="L3513" s="861">
        <f t="shared" si="234"/>
        <v>210</v>
      </c>
      <c r="M3513" s="21">
        <f t="shared" si="232"/>
        <v>210</v>
      </c>
      <c r="N3513" s="861">
        <f t="shared" si="231"/>
        <v>2046.1249999999998</v>
      </c>
      <c r="O3513" s="860"/>
      <c r="P3513" s="839"/>
      <c r="Q3513" s="840"/>
      <c r="R3513" s="841" t="s">
        <v>9</v>
      </c>
    </row>
    <row r="3514" spans="1:18" ht="15" hidden="1" customHeight="1">
      <c r="A3514" s="833">
        <v>116663</v>
      </c>
      <c r="B3514" s="834" t="s">
        <v>762</v>
      </c>
      <c r="C3514" s="834" t="s">
        <v>36</v>
      </c>
      <c r="D3514" s="834" t="s">
        <v>3</v>
      </c>
      <c r="E3514" s="835">
        <v>44611</v>
      </c>
      <c r="F3514" s="834" t="s">
        <v>742</v>
      </c>
      <c r="G3514" s="836" t="s">
        <v>757</v>
      </c>
      <c r="H3514" s="865">
        <v>57010124</v>
      </c>
      <c r="I3514" s="837">
        <v>13</v>
      </c>
      <c r="J3514" s="838">
        <v>132.15</v>
      </c>
      <c r="K3514" s="861">
        <f t="shared" si="230"/>
        <v>1717.95</v>
      </c>
      <c r="L3514" s="861">
        <f t="shared" si="234"/>
        <v>210</v>
      </c>
      <c r="M3514" s="21">
        <f t="shared" si="232"/>
        <v>210</v>
      </c>
      <c r="N3514" s="861">
        <f t="shared" si="231"/>
        <v>1927.95</v>
      </c>
      <c r="O3514" s="860"/>
      <c r="P3514" s="839"/>
      <c r="Q3514" s="840"/>
      <c r="R3514" s="841" t="s">
        <v>9</v>
      </c>
    </row>
    <row r="3515" spans="1:18" ht="15" hidden="1" customHeight="1">
      <c r="A3515" s="833">
        <v>205605</v>
      </c>
      <c r="B3515" s="834" t="s">
        <v>763</v>
      </c>
      <c r="C3515" s="834" t="s">
        <v>401</v>
      </c>
      <c r="D3515" s="834" t="s">
        <v>3</v>
      </c>
      <c r="E3515" s="835">
        <v>44611</v>
      </c>
      <c r="F3515" s="834" t="s">
        <v>742</v>
      </c>
      <c r="G3515" s="836" t="s">
        <v>757</v>
      </c>
      <c r="H3515" s="865">
        <v>57010124</v>
      </c>
      <c r="I3515" s="837">
        <v>13</v>
      </c>
      <c r="J3515" s="838">
        <v>81.03</v>
      </c>
      <c r="K3515" s="861">
        <f t="shared" si="230"/>
        <v>1053.3900000000001</v>
      </c>
      <c r="L3515" s="861">
        <f t="shared" si="234"/>
        <v>210</v>
      </c>
      <c r="M3515" s="21">
        <f t="shared" si="232"/>
        <v>210</v>
      </c>
      <c r="N3515" s="861">
        <f t="shared" si="231"/>
        <v>1263.3900000000001</v>
      </c>
      <c r="O3515" s="860"/>
      <c r="P3515" s="839"/>
      <c r="Q3515" s="840"/>
      <c r="R3515" s="841" t="s">
        <v>9</v>
      </c>
    </row>
    <row r="3516" spans="1:18" ht="15" hidden="1" customHeight="1">
      <c r="A3516" s="833">
        <v>204381</v>
      </c>
      <c r="B3516" s="834" t="s">
        <v>764</v>
      </c>
      <c r="C3516" s="834" t="s">
        <v>36</v>
      </c>
      <c r="D3516" s="834" t="s">
        <v>3</v>
      </c>
      <c r="E3516" s="835">
        <v>44611</v>
      </c>
      <c r="F3516" s="834" t="s">
        <v>742</v>
      </c>
      <c r="G3516" s="836" t="s">
        <v>757</v>
      </c>
      <c r="H3516" s="865">
        <v>57010124</v>
      </c>
      <c r="I3516" s="837">
        <v>13</v>
      </c>
      <c r="J3516" s="838">
        <v>132.15</v>
      </c>
      <c r="K3516" s="861">
        <f t="shared" si="230"/>
        <v>1717.95</v>
      </c>
      <c r="L3516" s="861">
        <f t="shared" si="234"/>
        <v>210</v>
      </c>
      <c r="M3516" s="21">
        <f t="shared" si="232"/>
        <v>210</v>
      </c>
      <c r="N3516" s="861">
        <f t="shared" si="231"/>
        <v>1927.95</v>
      </c>
      <c r="O3516" s="860"/>
      <c r="P3516" s="839"/>
      <c r="Q3516" s="840"/>
      <c r="R3516" s="841" t="s">
        <v>9</v>
      </c>
    </row>
    <row r="3517" spans="1:18" ht="15" hidden="1" customHeight="1">
      <c r="A3517" s="833">
        <v>116662</v>
      </c>
      <c r="B3517" s="834" t="s">
        <v>765</v>
      </c>
      <c r="C3517" s="834" t="s">
        <v>36</v>
      </c>
      <c r="D3517" s="834" t="s">
        <v>3</v>
      </c>
      <c r="E3517" s="835">
        <v>44611</v>
      </c>
      <c r="F3517" s="834" t="s">
        <v>742</v>
      </c>
      <c r="G3517" s="836" t="s">
        <v>757</v>
      </c>
      <c r="H3517" s="865">
        <v>57010124</v>
      </c>
      <c r="I3517" s="837">
        <v>12</v>
      </c>
      <c r="J3517" s="838">
        <v>132.15</v>
      </c>
      <c r="K3517" s="861">
        <f t="shared" si="230"/>
        <v>1585.8000000000002</v>
      </c>
      <c r="L3517" s="861">
        <f t="shared" si="234"/>
        <v>210</v>
      </c>
      <c r="M3517" s="21">
        <f t="shared" si="232"/>
        <v>210</v>
      </c>
      <c r="N3517" s="861">
        <f t="shared" si="231"/>
        <v>1795.8000000000002</v>
      </c>
      <c r="O3517" s="860"/>
      <c r="P3517" s="839"/>
      <c r="Q3517" s="840"/>
      <c r="R3517" s="841" t="s">
        <v>9</v>
      </c>
    </row>
    <row r="3518" spans="1:18" ht="15" hidden="1" customHeight="1">
      <c r="A3518" s="833">
        <v>119201</v>
      </c>
      <c r="B3518" s="834" t="s">
        <v>766</v>
      </c>
      <c r="C3518" s="834" t="s">
        <v>209</v>
      </c>
      <c r="D3518" s="834" t="s">
        <v>3</v>
      </c>
      <c r="E3518" s="835">
        <v>44611</v>
      </c>
      <c r="F3518" s="834" t="s">
        <v>742</v>
      </c>
      <c r="G3518" s="836" t="s">
        <v>767</v>
      </c>
      <c r="H3518" s="865">
        <v>57010124</v>
      </c>
      <c r="I3518" s="837">
        <v>11</v>
      </c>
      <c r="J3518" s="838">
        <v>146.88999999999999</v>
      </c>
      <c r="K3518" s="861">
        <f t="shared" si="230"/>
        <v>1615.79</v>
      </c>
      <c r="L3518" s="861">
        <f t="shared" si="234"/>
        <v>210</v>
      </c>
      <c r="M3518" s="21">
        <f t="shared" si="232"/>
        <v>210</v>
      </c>
      <c r="N3518" s="861">
        <f t="shared" si="231"/>
        <v>1825.79</v>
      </c>
      <c r="O3518" s="860"/>
      <c r="P3518" s="839"/>
      <c r="Q3518" s="840"/>
      <c r="R3518" s="841" t="s">
        <v>9</v>
      </c>
    </row>
    <row r="3519" spans="1:18" ht="51" hidden="1" customHeight="1">
      <c r="A3519" s="833">
        <v>153300</v>
      </c>
      <c r="B3519" s="834" t="s">
        <v>768</v>
      </c>
      <c r="C3519" s="834" t="s">
        <v>186</v>
      </c>
      <c r="D3519" s="834" t="s">
        <v>3</v>
      </c>
      <c r="E3519" s="835">
        <v>44611</v>
      </c>
      <c r="F3519" s="834" t="s">
        <v>742</v>
      </c>
      <c r="G3519" s="836" t="s">
        <v>769</v>
      </c>
      <c r="H3519" s="865">
        <v>57010124</v>
      </c>
      <c r="I3519" s="837">
        <v>12</v>
      </c>
      <c r="J3519" s="838">
        <v>127.04</v>
      </c>
      <c r="K3519" s="861">
        <f t="shared" si="230"/>
        <v>1524.48</v>
      </c>
      <c r="L3519" s="861">
        <f t="shared" si="234"/>
        <v>210</v>
      </c>
      <c r="M3519" s="21">
        <f t="shared" si="232"/>
        <v>210</v>
      </c>
      <c r="N3519" s="861">
        <f t="shared" si="231"/>
        <v>1734.48</v>
      </c>
      <c r="O3519" s="860"/>
      <c r="P3519" s="839"/>
      <c r="Q3519" s="840"/>
      <c r="R3519" s="841" t="s">
        <v>9</v>
      </c>
    </row>
    <row r="3520" spans="1:18" ht="51" hidden="1" customHeight="1">
      <c r="A3520" s="833">
        <v>119126</v>
      </c>
      <c r="B3520" s="834" t="s">
        <v>741</v>
      </c>
      <c r="C3520" s="834" t="s">
        <v>59</v>
      </c>
      <c r="D3520" s="834" t="s">
        <v>3</v>
      </c>
      <c r="E3520" s="835">
        <v>44611</v>
      </c>
      <c r="F3520" s="834" t="s">
        <v>742</v>
      </c>
      <c r="G3520" s="836" t="s">
        <v>769</v>
      </c>
      <c r="H3520" s="865">
        <v>57010124</v>
      </c>
      <c r="I3520" s="837">
        <v>12</v>
      </c>
      <c r="J3520" s="838">
        <v>111.7</v>
      </c>
      <c r="K3520" s="861">
        <f t="shared" si="230"/>
        <v>1340.4</v>
      </c>
      <c r="L3520" s="861">
        <f t="shared" si="234"/>
        <v>210</v>
      </c>
      <c r="M3520" s="21">
        <f t="shared" si="232"/>
        <v>210</v>
      </c>
      <c r="N3520" s="861">
        <f t="shared" si="231"/>
        <v>1550.4</v>
      </c>
      <c r="O3520" s="860"/>
      <c r="P3520" s="839"/>
      <c r="Q3520" s="840"/>
      <c r="R3520" s="841" t="s">
        <v>9</v>
      </c>
    </row>
    <row r="3521" spans="1:18" ht="51" hidden="1" customHeight="1">
      <c r="A3521" s="833">
        <v>116584</v>
      </c>
      <c r="B3521" s="834" t="s">
        <v>744</v>
      </c>
      <c r="C3521" s="834" t="s">
        <v>209</v>
      </c>
      <c r="D3521" s="834" t="s">
        <v>3</v>
      </c>
      <c r="E3521" s="835">
        <v>44611</v>
      </c>
      <c r="F3521" s="834" t="s">
        <v>742</v>
      </c>
      <c r="G3521" s="836" t="s">
        <v>769</v>
      </c>
      <c r="H3521" s="865">
        <v>57010124</v>
      </c>
      <c r="I3521" s="837">
        <v>12</v>
      </c>
      <c r="J3521" s="838">
        <v>146.88999999999999</v>
      </c>
      <c r="K3521" s="861">
        <f t="shared" si="230"/>
        <v>1762.6799999999998</v>
      </c>
      <c r="L3521" s="861">
        <f t="shared" si="234"/>
        <v>210</v>
      </c>
      <c r="M3521" s="21">
        <f t="shared" si="232"/>
        <v>210</v>
      </c>
      <c r="N3521" s="861">
        <f t="shared" si="231"/>
        <v>1972.6799999999998</v>
      </c>
      <c r="O3521" s="860"/>
      <c r="P3521" s="839"/>
      <c r="Q3521" s="840"/>
      <c r="R3521" s="841" t="s">
        <v>9</v>
      </c>
    </row>
    <row r="3522" spans="1:18" ht="15" hidden="1" customHeight="1">
      <c r="A3522" s="833">
        <v>117996</v>
      </c>
      <c r="B3522" s="834" t="s">
        <v>747</v>
      </c>
      <c r="C3522" s="834" t="s">
        <v>59</v>
      </c>
      <c r="D3522" s="834" t="s">
        <v>3</v>
      </c>
      <c r="E3522" s="835">
        <v>44611</v>
      </c>
      <c r="F3522" s="834" t="s">
        <v>742</v>
      </c>
      <c r="G3522" s="836" t="s">
        <v>770</v>
      </c>
      <c r="H3522" s="865">
        <v>57010124</v>
      </c>
      <c r="I3522" s="837">
        <v>11.5</v>
      </c>
      <c r="J3522" s="838">
        <v>111.7</v>
      </c>
      <c r="K3522" s="861">
        <f t="shared" si="230"/>
        <v>1284.55</v>
      </c>
      <c r="L3522" s="861">
        <f t="shared" si="234"/>
        <v>210</v>
      </c>
      <c r="M3522" s="21">
        <f t="shared" si="232"/>
        <v>210</v>
      </c>
      <c r="N3522" s="861">
        <f t="shared" si="231"/>
        <v>1494.55</v>
      </c>
      <c r="O3522" s="860"/>
      <c r="P3522" s="839"/>
      <c r="Q3522" s="840"/>
      <c r="R3522" s="841" t="s">
        <v>9</v>
      </c>
    </row>
    <row r="3523" spans="1:18" ht="15" hidden="1" customHeight="1">
      <c r="A3523" s="833">
        <v>117571</v>
      </c>
      <c r="B3523" s="834" t="s">
        <v>749</v>
      </c>
      <c r="C3523" s="834" t="s">
        <v>209</v>
      </c>
      <c r="D3523" s="834" t="s">
        <v>3</v>
      </c>
      <c r="E3523" s="835">
        <v>44611</v>
      </c>
      <c r="F3523" s="834" t="s">
        <v>742</v>
      </c>
      <c r="G3523" s="836" t="s">
        <v>770</v>
      </c>
      <c r="H3523" s="865">
        <v>57010124</v>
      </c>
      <c r="I3523" s="837">
        <v>11.5</v>
      </c>
      <c r="J3523" s="838">
        <v>146.88999999999999</v>
      </c>
      <c r="K3523" s="861">
        <f t="shared" si="230"/>
        <v>1689.2349999999999</v>
      </c>
      <c r="L3523" s="861">
        <f t="shared" si="234"/>
        <v>210</v>
      </c>
      <c r="M3523" s="21">
        <f t="shared" si="232"/>
        <v>210</v>
      </c>
      <c r="N3523" s="861">
        <f t="shared" si="231"/>
        <v>1899.2349999999999</v>
      </c>
      <c r="O3523" s="860"/>
      <c r="P3523" s="839"/>
      <c r="Q3523" s="840"/>
      <c r="R3523" s="841" t="s">
        <v>9</v>
      </c>
    </row>
    <row r="3524" spans="1:18" ht="15" hidden="1" customHeight="1">
      <c r="A3524" s="833">
        <v>157024</v>
      </c>
      <c r="B3524" s="834" t="s">
        <v>750</v>
      </c>
      <c r="C3524" s="834" t="s">
        <v>39</v>
      </c>
      <c r="D3524" s="834" t="s">
        <v>3</v>
      </c>
      <c r="E3524" s="835">
        <v>44611</v>
      </c>
      <c r="F3524" s="834" t="s">
        <v>742</v>
      </c>
      <c r="G3524" s="836" t="s">
        <v>770</v>
      </c>
      <c r="H3524" s="865">
        <v>57010124</v>
      </c>
      <c r="I3524" s="837">
        <v>11.5</v>
      </c>
      <c r="J3524" s="838">
        <v>81.03</v>
      </c>
      <c r="K3524" s="861">
        <f t="shared" si="230"/>
        <v>931.84500000000003</v>
      </c>
      <c r="L3524" s="861">
        <f t="shared" si="234"/>
        <v>210</v>
      </c>
      <c r="M3524" s="21">
        <f t="shared" si="232"/>
        <v>210</v>
      </c>
      <c r="N3524" s="861">
        <f t="shared" si="231"/>
        <v>1141.845</v>
      </c>
      <c r="O3524" s="860"/>
      <c r="P3524" s="839"/>
      <c r="Q3524" s="840"/>
      <c r="R3524" s="841" t="s">
        <v>9</v>
      </c>
    </row>
    <row r="3525" spans="1:18" ht="15" hidden="1" customHeight="1">
      <c r="A3525" s="833">
        <v>185538</v>
      </c>
      <c r="B3525" s="834" t="s">
        <v>751</v>
      </c>
      <c r="C3525" s="834" t="s">
        <v>401</v>
      </c>
      <c r="D3525" s="834" t="s">
        <v>3</v>
      </c>
      <c r="E3525" s="835">
        <v>44612</v>
      </c>
      <c r="F3525" s="834" t="s">
        <v>742</v>
      </c>
      <c r="G3525" s="836" t="s">
        <v>771</v>
      </c>
      <c r="H3525" s="865">
        <v>57010124</v>
      </c>
      <c r="I3525" s="837">
        <v>10</v>
      </c>
      <c r="J3525" s="838">
        <v>81.03</v>
      </c>
      <c r="K3525" s="861">
        <f t="shared" ref="K3525:K3588" si="235">J3525*I3525</f>
        <v>810.3</v>
      </c>
      <c r="L3525" s="861">
        <f t="shared" si="234"/>
        <v>190.90909090909091</v>
      </c>
      <c r="M3525" s="21">
        <f t="shared" si="232"/>
        <v>190.91</v>
      </c>
      <c r="N3525" s="861">
        <f t="shared" si="231"/>
        <v>1001.2099999999999</v>
      </c>
      <c r="O3525" s="860"/>
      <c r="P3525" s="839"/>
      <c r="Q3525" s="840"/>
      <c r="R3525" s="841" t="s">
        <v>9</v>
      </c>
    </row>
    <row r="3526" spans="1:18" ht="15" hidden="1" customHeight="1">
      <c r="A3526" s="833">
        <v>118362</v>
      </c>
      <c r="B3526" s="834" t="s">
        <v>772</v>
      </c>
      <c r="C3526" s="834" t="s">
        <v>36</v>
      </c>
      <c r="D3526" s="834" t="s">
        <v>3</v>
      </c>
      <c r="E3526" s="835">
        <v>44612</v>
      </c>
      <c r="F3526" s="834" t="s">
        <v>742</v>
      </c>
      <c r="G3526" s="836" t="s">
        <v>771</v>
      </c>
      <c r="H3526" s="865">
        <v>57010124</v>
      </c>
      <c r="I3526" s="837">
        <v>11.5</v>
      </c>
      <c r="J3526" s="838">
        <v>132.15</v>
      </c>
      <c r="K3526" s="861">
        <f t="shared" si="235"/>
        <v>1519.7250000000001</v>
      </c>
      <c r="L3526" s="861">
        <f t="shared" si="234"/>
        <v>210</v>
      </c>
      <c r="M3526" s="21">
        <f t="shared" si="232"/>
        <v>210</v>
      </c>
      <c r="N3526" s="861">
        <f t="shared" ref="N3526:N3589" si="236">K3526+M3526</f>
        <v>1729.7250000000001</v>
      </c>
      <c r="O3526" s="860"/>
      <c r="P3526" s="839"/>
      <c r="Q3526" s="840"/>
      <c r="R3526" s="841" t="s">
        <v>9</v>
      </c>
    </row>
    <row r="3527" spans="1:18" ht="15" hidden="1" customHeight="1">
      <c r="A3527" s="833">
        <v>180170</v>
      </c>
      <c r="B3527" s="834" t="s">
        <v>773</v>
      </c>
      <c r="C3527" s="834" t="s">
        <v>685</v>
      </c>
      <c r="D3527" s="834" t="s">
        <v>3</v>
      </c>
      <c r="E3527" s="835">
        <v>44612</v>
      </c>
      <c r="F3527" s="834" t="s">
        <v>742</v>
      </c>
      <c r="G3527" s="836" t="s">
        <v>771</v>
      </c>
      <c r="H3527" s="865">
        <v>57010124</v>
      </c>
      <c r="I3527" s="837">
        <v>11.5</v>
      </c>
      <c r="J3527" s="838">
        <v>91.26</v>
      </c>
      <c r="K3527" s="861">
        <f t="shared" si="235"/>
        <v>1049.49</v>
      </c>
      <c r="L3527" s="861">
        <f t="shared" si="234"/>
        <v>210</v>
      </c>
      <c r="M3527" s="21">
        <f t="shared" ref="M3527:M3590" si="237">IFERROR(ROUND(L3527,2),0)</f>
        <v>210</v>
      </c>
      <c r="N3527" s="861">
        <f t="shared" si="236"/>
        <v>1259.49</v>
      </c>
      <c r="O3527" s="860"/>
      <c r="P3527" s="839"/>
      <c r="Q3527" s="840"/>
      <c r="R3527" s="841" t="s">
        <v>9</v>
      </c>
    </row>
    <row r="3528" spans="1:18" ht="15" hidden="1" customHeight="1">
      <c r="A3528" s="833">
        <v>187804</v>
      </c>
      <c r="B3528" s="834" t="s">
        <v>532</v>
      </c>
      <c r="C3528" s="834" t="s">
        <v>59</v>
      </c>
      <c r="D3528" s="834" t="s">
        <v>3</v>
      </c>
      <c r="E3528" s="835">
        <v>44612</v>
      </c>
      <c r="F3528" s="834" t="s">
        <v>742</v>
      </c>
      <c r="G3528" s="836" t="s">
        <v>771</v>
      </c>
      <c r="H3528" s="865">
        <v>57010124</v>
      </c>
      <c r="I3528" s="837">
        <v>10</v>
      </c>
      <c r="J3528" s="838">
        <v>111.7</v>
      </c>
      <c r="K3528" s="861">
        <f t="shared" si="235"/>
        <v>1117</v>
      </c>
      <c r="L3528" s="861">
        <f t="shared" si="234"/>
        <v>190.90909090909091</v>
      </c>
      <c r="M3528" s="21">
        <f t="shared" si="237"/>
        <v>190.91</v>
      </c>
      <c r="N3528" s="861">
        <f t="shared" si="236"/>
        <v>1307.9100000000001</v>
      </c>
      <c r="O3528" s="860"/>
      <c r="P3528" s="839"/>
      <c r="Q3528" s="840"/>
      <c r="R3528" s="841" t="s">
        <v>9</v>
      </c>
    </row>
    <row r="3529" spans="1:18" ht="15" hidden="1" customHeight="1">
      <c r="A3529" s="833">
        <v>204378</v>
      </c>
      <c r="B3529" s="834" t="s">
        <v>753</v>
      </c>
      <c r="C3529" s="834" t="s">
        <v>59</v>
      </c>
      <c r="D3529" s="834" t="s">
        <v>3</v>
      </c>
      <c r="E3529" s="835">
        <v>44612</v>
      </c>
      <c r="F3529" s="834" t="s">
        <v>742</v>
      </c>
      <c r="G3529" s="836" t="s">
        <v>771</v>
      </c>
      <c r="H3529" s="865">
        <v>57010124</v>
      </c>
      <c r="I3529" s="837">
        <v>4</v>
      </c>
      <c r="J3529" s="838">
        <v>111.7</v>
      </c>
      <c r="K3529" s="861">
        <f t="shared" si="235"/>
        <v>446.8</v>
      </c>
      <c r="L3529" s="861">
        <f t="shared" si="234"/>
        <v>76.36363636363636</v>
      </c>
      <c r="M3529" s="21">
        <f t="shared" si="237"/>
        <v>76.36</v>
      </c>
      <c r="N3529" s="861">
        <f t="shared" si="236"/>
        <v>523.16</v>
      </c>
      <c r="O3529" s="860"/>
      <c r="P3529" s="839"/>
      <c r="Q3529" s="840"/>
      <c r="R3529" s="841" t="s">
        <v>9</v>
      </c>
    </row>
    <row r="3530" spans="1:18" ht="15" hidden="1" customHeight="1">
      <c r="A3530" s="833">
        <v>118196</v>
      </c>
      <c r="B3530" s="834" t="s">
        <v>755</v>
      </c>
      <c r="C3530" s="834" t="s">
        <v>39</v>
      </c>
      <c r="D3530" s="834" t="s">
        <v>3</v>
      </c>
      <c r="E3530" s="835">
        <v>44612</v>
      </c>
      <c r="F3530" s="834" t="s">
        <v>742</v>
      </c>
      <c r="G3530" s="836" t="s">
        <v>771</v>
      </c>
      <c r="H3530" s="865">
        <v>57010124</v>
      </c>
      <c r="I3530" s="837">
        <v>10</v>
      </c>
      <c r="J3530" s="838">
        <v>81.03</v>
      </c>
      <c r="K3530" s="861">
        <f t="shared" si="235"/>
        <v>810.3</v>
      </c>
      <c r="L3530" s="861">
        <f t="shared" si="234"/>
        <v>190.90909090909091</v>
      </c>
      <c r="M3530" s="21">
        <f t="shared" si="237"/>
        <v>190.91</v>
      </c>
      <c r="N3530" s="861">
        <f t="shared" si="236"/>
        <v>1001.2099999999999</v>
      </c>
      <c r="O3530" s="860"/>
      <c r="P3530" s="839"/>
      <c r="Q3530" s="840"/>
      <c r="R3530" s="841" t="s">
        <v>9</v>
      </c>
    </row>
    <row r="3531" spans="1:18" ht="15" hidden="1" customHeight="1">
      <c r="A3531" s="833">
        <v>117688</v>
      </c>
      <c r="B3531" s="834" t="s">
        <v>754</v>
      </c>
      <c r="C3531" s="834" t="s">
        <v>209</v>
      </c>
      <c r="D3531" s="834" t="s">
        <v>3</v>
      </c>
      <c r="E3531" s="835">
        <v>44612</v>
      </c>
      <c r="F3531" s="834" t="s">
        <v>742</v>
      </c>
      <c r="G3531" s="836" t="s">
        <v>771</v>
      </c>
      <c r="H3531" s="865">
        <v>57010124</v>
      </c>
      <c r="I3531" s="837">
        <v>12</v>
      </c>
      <c r="J3531" s="838">
        <v>146.88999999999999</v>
      </c>
      <c r="K3531" s="861">
        <f t="shared" si="235"/>
        <v>1762.6799999999998</v>
      </c>
      <c r="L3531" s="861">
        <f t="shared" si="234"/>
        <v>210</v>
      </c>
      <c r="M3531" s="21">
        <f t="shared" si="237"/>
        <v>210</v>
      </c>
      <c r="N3531" s="861">
        <f t="shared" si="236"/>
        <v>1972.6799999999998</v>
      </c>
      <c r="O3531" s="860"/>
      <c r="P3531" s="839"/>
      <c r="Q3531" s="840"/>
      <c r="R3531" s="841" t="s">
        <v>9</v>
      </c>
    </row>
    <row r="3532" spans="1:18" ht="15" hidden="1" customHeight="1">
      <c r="A3532" s="833">
        <v>117628</v>
      </c>
      <c r="B3532" s="834" t="s">
        <v>756</v>
      </c>
      <c r="C3532" s="834" t="s">
        <v>59</v>
      </c>
      <c r="D3532" s="834" t="s">
        <v>3</v>
      </c>
      <c r="E3532" s="835">
        <v>44612</v>
      </c>
      <c r="F3532" s="834" t="s">
        <v>742</v>
      </c>
      <c r="G3532" s="836" t="s">
        <v>774</v>
      </c>
      <c r="H3532" s="865">
        <v>57010124</v>
      </c>
      <c r="I3532" s="837">
        <v>10</v>
      </c>
      <c r="J3532" s="838">
        <v>111.7</v>
      </c>
      <c r="K3532" s="861">
        <f t="shared" si="235"/>
        <v>1117</v>
      </c>
      <c r="L3532" s="861">
        <f t="shared" si="234"/>
        <v>190.90909090909091</v>
      </c>
      <c r="M3532" s="21">
        <f t="shared" si="237"/>
        <v>190.91</v>
      </c>
      <c r="N3532" s="861">
        <f t="shared" si="236"/>
        <v>1307.9100000000001</v>
      </c>
      <c r="O3532" s="860"/>
      <c r="P3532" s="839"/>
      <c r="Q3532" s="840"/>
      <c r="R3532" s="841" t="s">
        <v>9</v>
      </c>
    </row>
    <row r="3533" spans="1:18" ht="15" hidden="1" customHeight="1">
      <c r="A3533" s="833">
        <v>116815</v>
      </c>
      <c r="B3533" s="834" t="s">
        <v>758</v>
      </c>
      <c r="C3533" s="834" t="s">
        <v>36</v>
      </c>
      <c r="D3533" s="834" t="s">
        <v>3</v>
      </c>
      <c r="E3533" s="835">
        <v>44612</v>
      </c>
      <c r="F3533" s="834" t="s">
        <v>742</v>
      </c>
      <c r="G3533" s="836" t="s">
        <v>774</v>
      </c>
      <c r="H3533" s="865">
        <v>57010124</v>
      </c>
      <c r="I3533" s="837">
        <v>10</v>
      </c>
      <c r="J3533" s="838">
        <v>132.15</v>
      </c>
      <c r="K3533" s="861">
        <f t="shared" si="235"/>
        <v>1321.5</v>
      </c>
      <c r="L3533" s="861">
        <f t="shared" si="234"/>
        <v>190.90909090909091</v>
      </c>
      <c r="M3533" s="21">
        <f t="shared" si="237"/>
        <v>190.91</v>
      </c>
      <c r="N3533" s="861">
        <f t="shared" si="236"/>
        <v>1512.41</v>
      </c>
      <c r="O3533" s="860"/>
      <c r="P3533" s="839"/>
      <c r="Q3533" s="840"/>
      <c r="R3533" s="841" t="s">
        <v>9</v>
      </c>
    </row>
    <row r="3534" spans="1:18" ht="15" hidden="1" customHeight="1">
      <c r="A3534" s="833">
        <v>116864</v>
      </c>
      <c r="B3534" s="834" t="s">
        <v>759</v>
      </c>
      <c r="C3534" s="834" t="s">
        <v>70</v>
      </c>
      <c r="D3534" s="834" t="s">
        <v>3</v>
      </c>
      <c r="E3534" s="835">
        <v>44612</v>
      </c>
      <c r="F3534" s="834" t="s">
        <v>742</v>
      </c>
      <c r="G3534" s="836" t="s">
        <v>774</v>
      </c>
      <c r="H3534" s="865">
        <v>57010124</v>
      </c>
      <c r="I3534" s="837">
        <v>10</v>
      </c>
      <c r="J3534" s="838">
        <v>132.15</v>
      </c>
      <c r="K3534" s="861">
        <f t="shared" si="235"/>
        <v>1321.5</v>
      </c>
      <c r="L3534" s="861">
        <f t="shared" si="234"/>
        <v>190.90909090909091</v>
      </c>
      <c r="M3534" s="21">
        <f t="shared" si="237"/>
        <v>190.91</v>
      </c>
      <c r="N3534" s="861">
        <f t="shared" si="236"/>
        <v>1512.41</v>
      </c>
      <c r="O3534" s="860"/>
      <c r="P3534" s="839"/>
      <c r="Q3534" s="840"/>
      <c r="R3534" s="841" t="s">
        <v>9</v>
      </c>
    </row>
    <row r="3535" spans="1:18" ht="15" hidden="1" customHeight="1">
      <c r="A3535" s="833">
        <v>203358</v>
      </c>
      <c r="B3535" s="834" t="s">
        <v>760</v>
      </c>
      <c r="C3535" s="834" t="s">
        <v>685</v>
      </c>
      <c r="D3535" s="834" t="s">
        <v>3</v>
      </c>
      <c r="E3535" s="835">
        <v>44612</v>
      </c>
      <c r="F3535" s="834" t="s">
        <v>742</v>
      </c>
      <c r="G3535" s="836" t="s">
        <v>774</v>
      </c>
      <c r="H3535" s="865">
        <v>57010124</v>
      </c>
      <c r="I3535" s="837">
        <v>10</v>
      </c>
      <c r="J3535" s="838">
        <v>91.26</v>
      </c>
      <c r="K3535" s="861">
        <f t="shared" si="235"/>
        <v>912.6</v>
      </c>
      <c r="L3535" s="861">
        <f t="shared" si="234"/>
        <v>190.90909090909091</v>
      </c>
      <c r="M3535" s="21">
        <f t="shared" si="237"/>
        <v>190.91</v>
      </c>
      <c r="N3535" s="861">
        <f t="shared" si="236"/>
        <v>1103.51</v>
      </c>
      <c r="O3535" s="860"/>
      <c r="P3535" s="839"/>
      <c r="Q3535" s="840"/>
      <c r="R3535" s="841" t="s">
        <v>9</v>
      </c>
    </row>
    <row r="3536" spans="1:18" ht="15" hidden="1" customHeight="1">
      <c r="A3536" s="833">
        <v>116828</v>
      </c>
      <c r="B3536" s="834" t="s">
        <v>761</v>
      </c>
      <c r="C3536" s="834" t="s">
        <v>209</v>
      </c>
      <c r="D3536" s="834" t="s">
        <v>3</v>
      </c>
      <c r="E3536" s="835">
        <v>44612</v>
      </c>
      <c r="F3536" s="834" t="s">
        <v>742</v>
      </c>
      <c r="G3536" s="836" t="s">
        <v>774</v>
      </c>
      <c r="H3536" s="865">
        <v>57010124</v>
      </c>
      <c r="I3536" s="837">
        <v>10.5</v>
      </c>
      <c r="J3536" s="838">
        <v>146.88999999999999</v>
      </c>
      <c r="K3536" s="861">
        <f t="shared" si="235"/>
        <v>1542.3449999999998</v>
      </c>
      <c r="L3536" s="861">
        <f t="shared" si="234"/>
        <v>200.45454545454547</v>
      </c>
      <c r="M3536" s="21">
        <f t="shared" si="237"/>
        <v>200.45</v>
      </c>
      <c r="N3536" s="861">
        <f t="shared" si="236"/>
        <v>1742.7949999999998</v>
      </c>
      <c r="O3536" s="860"/>
      <c r="P3536" s="839"/>
      <c r="Q3536" s="840"/>
      <c r="R3536" s="841" t="s">
        <v>9</v>
      </c>
    </row>
    <row r="3537" spans="1:18" ht="15" hidden="1" customHeight="1">
      <c r="A3537" s="833">
        <v>116663</v>
      </c>
      <c r="B3537" s="834" t="s">
        <v>762</v>
      </c>
      <c r="C3537" s="834" t="s">
        <v>36</v>
      </c>
      <c r="D3537" s="834" t="s">
        <v>3</v>
      </c>
      <c r="E3537" s="835">
        <v>44612</v>
      </c>
      <c r="F3537" s="834" t="s">
        <v>742</v>
      </c>
      <c r="G3537" s="836" t="s">
        <v>774</v>
      </c>
      <c r="H3537" s="865">
        <v>57010124</v>
      </c>
      <c r="I3537" s="837">
        <v>10</v>
      </c>
      <c r="J3537" s="838">
        <v>132.15</v>
      </c>
      <c r="K3537" s="861">
        <f t="shared" si="235"/>
        <v>1321.5</v>
      </c>
      <c r="L3537" s="861">
        <f t="shared" si="234"/>
        <v>190.90909090909091</v>
      </c>
      <c r="M3537" s="21">
        <f t="shared" si="237"/>
        <v>190.91</v>
      </c>
      <c r="N3537" s="861">
        <f t="shared" si="236"/>
        <v>1512.41</v>
      </c>
      <c r="O3537" s="860"/>
      <c r="P3537" s="839"/>
      <c r="Q3537" s="840"/>
      <c r="R3537" s="841" t="s">
        <v>9</v>
      </c>
    </row>
    <row r="3538" spans="1:18" ht="15" hidden="1" customHeight="1">
      <c r="A3538" s="833">
        <v>205605</v>
      </c>
      <c r="B3538" s="834" t="s">
        <v>763</v>
      </c>
      <c r="C3538" s="834" t="s">
        <v>401</v>
      </c>
      <c r="D3538" s="834" t="s">
        <v>3</v>
      </c>
      <c r="E3538" s="835">
        <v>44612</v>
      </c>
      <c r="F3538" s="834" t="s">
        <v>742</v>
      </c>
      <c r="G3538" s="836" t="s">
        <v>774</v>
      </c>
      <c r="H3538" s="865">
        <v>57010124</v>
      </c>
      <c r="I3538" s="837">
        <v>10</v>
      </c>
      <c r="J3538" s="838">
        <v>81.03</v>
      </c>
      <c r="K3538" s="861">
        <f t="shared" si="235"/>
        <v>810.3</v>
      </c>
      <c r="L3538" s="861">
        <f t="shared" si="234"/>
        <v>190.90909090909091</v>
      </c>
      <c r="M3538" s="21">
        <f t="shared" si="237"/>
        <v>190.91</v>
      </c>
      <c r="N3538" s="861">
        <f t="shared" si="236"/>
        <v>1001.2099999999999</v>
      </c>
      <c r="O3538" s="860"/>
      <c r="P3538" s="839"/>
      <c r="Q3538" s="840"/>
      <c r="R3538" s="841" t="s">
        <v>9</v>
      </c>
    </row>
    <row r="3539" spans="1:18" ht="15" hidden="1" customHeight="1">
      <c r="A3539" s="833">
        <v>204381</v>
      </c>
      <c r="B3539" s="834" t="s">
        <v>764</v>
      </c>
      <c r="C3539" s="834" t="s">
        <v>36</v>
      </c>
      <c r="D3539" s="834" t="s">
        <v>3</v>
      </c>
      <c r="E3539" s="835">
        <v>44612</v>
      </c>
      <c r="F3539" s="834" t="s">
        <v>742</v>
      </c>
      <c r="G3539" s="836" t="s">
        <v>774</v>
      </c>
      <c r="H3539" s="865">
        <v>57010124</v>
      </c>
      <c r="I3539" s="837">
        <v>10</v>
      </c>
      <c r="J3539" s="838">
        <v>132.15</v>
      </c>
      <c r="K3539" s="861">
        <f t="shared" si="235"/>
        <v>1321.5</v>
      </c>
      <c r="L3539" s="861">
        <f t="shared" si="234"/>
        <v>190.90909090909091</v>
      </c>
      <c r="M3539" s="21">
        <f t="shared" si="237"/>
        <v>190.91</v>
      </c>
      <c r="N3539" s="861">
        <f t="shared" si="236"/>
        <v>1512.41</v>
      </c>
      <c r="O3539" s="860"/>
      <c r="P3539" s="839"/>
      <c r="Q3539" s="840"/>
      <c r="R3539" s="841" t="s">
        <v>9</v>
      </c>
    </row>
    <row r="3540" spans="1:18" ht="15" hidden="1" customHeight="1">
      <c r="A3540" s="833">
        <v>116662</v>
      </c>
      <c r="B3540" s="834" t="s">
        <v>765</v>
      </c>
      <c r="C3540" s="834" t="s">
        <v>36</v>
      </c>
      <c r="D3540" s="834" t="s">
        <v>3</v>
      </c>
      <c r="E3540" s="835">
        <v>44612</v>
      </c>
      <c r="F3540" s="834" t="s">
        <v>742</v>
      </c>
      <c r="G3540" s="836" t="s">
        <v>774</v>
      </c>
      <c r="H3540" s="865">
        <v>57010124</v>
      </c>
      <c r="I3540" s="837">
        <v>10</v>
      </c>
      <c r="J3540" s="838">
        <v>132.15</v>
      </c>
      <c r="K3540" s="861">
        <f t="shared" si="235"/>
        <v>1321.5</v>
      </c>
      <c r="L3540" s="861">
        <f t="shared" si="234"/>
        <v>190.90909090909091</v>
      </c>
      <c r="M3540" s="21">
        <f t="shared" si="237"/>
        <v>190.91</v>
      </c>
      <c r="N3540" s="861">
        <f t="shared" si="236"/>
        <v>1512.41</v>
      </c>
      <c r="O3540" s="860"/>
      <c r="P3540" s="839"/>
      <c r="Q3540" s="840"/>
      <c r="R3540" s="841" t="s">
        <v>9</v>
      </c>
    </row>
    <row r="3541" spans="1:18" ht="38.25" hidden="1" customHeight="1">
      <c r="A3541" s="833">
        <v>153300</v>
      </c>
      <c r="B3541" s="834" t="s">
        <v>768</v>
      </c>
      <c r="C3541" s="834" t="s">
        <v>186</v>
      </c>
      <c r="D3541" s="834" t="s">
        <v>3</v>
      </c>
      <c r="E3541" s="835">
        <v>44612</v>
      </c>
      <c r="F3541" s="834" t="s">
        <v>742</v>
      </c>
      <c r="G3541" s="836" t="s">
        <v>775</v>
      </c>
      <c r="H3541" s="865">
        <v>57010124</v>
      </c>
      <c r="I3541" s="837">
        <v>8</v>
      </c>
      <c r="J3541" s="838">
        <v>127.04</v>
      </c>
      <c r="K3541" s="861">
        <f t="shared" si="235"/>
        <v>1016.32</v>
      </c>
      <c r="L3541" s="861">
        <f t="shared" si="234"/>
        <v>152.72727272727272</v>
      </c>
      <c r="M3541" s="21">
        <f t="shared" si="237"/>
        <v>152.72999999999999</v>
      </c>
      <c r="N3541" s="861">
        <f t="shared" si="236"/>
        <v>1169.05</v>
      </c>
      <c r="O3541" s="860"/>
      <c r="P3541" s="839"/>
      <c r="Q3541" s="840"/>
      <c r="R3541" s="841" t="s">
        <v>9</v>
      </c>
    </row>
    <row r="3542" spans="1:18" ht="38.25" hidden="1" customHeight="1">
      <c r="A3542" s="833">
        <v>119126</v>
      </c>
      <c r="B3542" s="834" t="s">
        <v>741</v>
      </c>
      <c r="C3542" s="834" t="s">
        <v>59</v>
      </c>
      <c r="D3542" s="834" t="s">
        <v>3</v>
      </c>
      <c r="E3542" s="835">
        <v>44612</v>
      </c>
      <c r="F3542" s="834" t="s">
        <v>742</v>
      </c>
      <c r="G3542" s="836" t="s">
        <v>775</v>
      </c>
      <c r="H3542" s="865">
        <v>57010124</v>
      </c>
      <c r="I3542" s="837">
        <v>10</v>
      </c>
      <c r="J3542" s="838">
        <v>111.7</v>
      </c>
      <c r="K3542" s="861">
        <f t="shared" si="235"/>
        <v>1117</v>
      </c>
      <c r="L3542" s="861">
        <f t="shared" si="234"/>
        <v>190.90909090909091</v>
      </c>
      <c r="M3542" s="21">
        <f t="shared" si="237"/>
        <v>190.91</v>
      </c>
      <c r="N3542" s="861">
        <f t="shared" si="236"/>
        <v>1307.9100000000001</v>
      </c>
      <c r="O3542" s="860"/>
      <c r="P3542" s="839"/>
      <c r="Q3542" s="840"/>
      <c r="R3542" s="841" t="s">
        <v>9</v>
      </c>
    </row>
    <row r="3543" spans="1:18" ht="38.25" hidden="1" customHeight="1">
      <c r="A3543" s="833">
        <v>116584</v>
      </c>
      <c r="B3543" s="834" t="s">
        <v>744</v>
      </c>
      <c r="C3543" s="834" t="s">
        <v>209</v>
      </c>
      <c r="D3543" s="834" t="s">
        <v>3</v>
      </c>
      <c r="E3543" s="835">
        <v>44612</v>
      </c>
      <c r="F3543" s="834" t="s">
        <v>742</v>
      </c>
      <c r="G3543" s="836" t="s">
        <v>775</v>
      </c>
      <c r="H3543" s="865">
        <v>57010124</v>
      </c>
      <c r="I3543" s="837">
        <v>10</v>
      </c>
      <c r="J3543" s="838">
        <v>146.88999999999999</v>
      </c>
      <c r="K3543" s="861">
        <f t="shared" si="235"/>
        <v>1468.8999999999999</v>
      </c>
      <c r="L3543" s="861">
        <f t="shared" si="234"/>
        <v>190.90909090909091</v>
      </c>
      <c r="M3543" s="21">
        <f t="shared" si="237"/>
        <v>190.91</v>
      </c>
      <c r="N3543" s="861">
        <f t="shared" si="236"/>
        <v>1659.81</v>
      </c>
      <c r="O3543" s="860"/>
      <c r="P3543" s="839"/>
      <c r="Q3543" s="840"/>
      <c r="R3543" s="841" t="s">
        <v>9</v>
      </c>
    </row>
    <row r="3544" spans="1:18" ht="15" hidden="1" customHeight="1">
      <c r="A3544" s="833">
        <v>157024</v>
      </c>
      <c r="B3544" s="834" t="s">
        <v>750</v>
      </c>
      <c r="C3544" s="834" t="s">
        <v>39</v>
      </c>
      <c r="D3544" s="834" t="s">
        <v>3</v>
      </c>
      <c r="E3544" s="835">
        <v>44612</v>
      </c>
      <c r="F3544" s="834" t="s">
        <v>742</v>
      </c>
      <c r="G3544" s="836" t="s">
        <v>776</v>
      </c>
      <c r="H3544" s="865">
        <v>57010124</v>
      </c>
      <c r="I3544" s="837">
        <v>10</v>
      </c>
      <c r="J3544" s="838">
        <v>81.03</v>
      </c>
      <c r="K3544" s="861">
        <f t="shared" si="235"/>
        <v>810.3</v>
      </c>
      <c r="L3544" s="861">
        <f t="shared" si="234"/>
        <v>190.90909090909091</v>
      </c>
      <c r="M3544" s="21">
        <f t="shared" si="237"/>
        <v>190.91</v>
      </c>
      <c r="N3544" s="861">
        <f t="shared" si="236"/>
        <v>1001.2099999999999</v>
      </c>
      <c r="O3544" s="860"/>
      <c r="P3544" s="839"/>
      <c r="Q3544" s="840"/>
      <c r="R3544" s="841" t="s">
        <v>9</v>
      </c>
    </row>
    <row r="3545" spans="1:18" ht="15" hidden="1" customHeight="1">
      <c r="A3545" s="833">
        <v>117571</v>
      </c>
      <c r="B3545" s="834" t="s">
        <v>749</v>
      </c>
      <c r="C3545" s="834" t="s">
        <v>209</v>
      </c>
      <c r="D3545" s="834" t="s">
        <v>3</v>
      </c>
      <c r="E3545" s="835">
        <v>44612</v>
      </c>
      <c r="F3545" s="834" t="s">
        <v>742</v>
      </c>
      <c r="G3545" s="836" t="s">
        <v>776</v>
      </c>
      <c r="H3545" s="865">
        <v>57010124</v>
      </c>
      <c r="I3545" s="837">
        <v>10</v>
      </c>
      <c r="J3545" s="838">
        <v>146.88999999999999</v>
      </c>
      <c r="K3545" s="861">
        <f t="shared" si="235"/>
        <v>1468.8999999999999</v>
      </c>
      <c r="L3545" s="861">
        <f t="shared" si="234"/>
        <v>190.90909090909091</v>
      </c>
      <c r="M3545" s="21">
        <f t="shared" si="237"/>
        <v>190.91</v>
      </c>
      <c r="N3545" s="861">
        <f t="shared" si="236"/>
        <v>1659.81</v>
      </c>
      <c r="O3545" s="860"/>
      <c r="P3545" s="839"/>
      <c r="Q3545" s="840"/>
      <c r="R3545" s="841" t="s">
        <v>9</v>
      </c>
    </row>
    <row r="3546" spans="1:18" ht="15" hidden="1" customHeight="1">
      <c r="A3546" s="833">
        <v>117996</v>
      </c>
      <c r="B3546" s="834" t="s">
        <v>747</v>
      </c>
      <c r="C3546" s="834" t="s">
        <v>59</v>
      </c>
      <c r="D3546" s="834" t="s">
        <v>3</v>
      </c>
      <c r="E3546" s="835">
        <v>44612</v>
      </c>
      <c r="F3546" s="834" t="s">
        <v>742</v>
      </c>
      <c r="G3546" s="836" t="s">
        <v>776</v>
      </c>
      <c r="H3546" s="865">
        <v>57010124</v>
      </c>
      <c r="I3546" s="837">
        <v>10</v>
      </c>
      <c r="J3546" s="838">
        <v>111.7</v>
      </c>
      <c r="K3546" s="861">
        <f t="shared" si="235"/>
        <v>1117</v>
      </c>
      <c r="L3546" s="861">
        <f t="shared" si="234"/>
        <v>190.90909090909091</v>
      </c>
      <c r="M3546" s="21">
        <f t="shared" si="237"/>
        <v>190.91</v>
      </c>
      <c r="N3546" s="861">
        <f t="shared" si="236"/>
        <v>1307.9100000000001</v>
      </c>
      <c r="O3546" s="860"/>
      <c r="P3546" s="839"/>
      <c r="Q3546" s="840"/>
      <c r="R3546" s="841" t="s">
        <v>9</v>
      </c>
    </row>
    <row r="3547" spans="1:18" ht="15" hidden="1" customHeight="1">
      <c r="A3547" s="833">
        <v>185538</v>
      </c>
      <c r="B3547" s="834" t="s">
        <v>751</v>
      </c>
      <c r="C3547" s="834" t="s">
        <v>401</v>
      </c>
      <c r="D3547" s="834" t="s">
        <v>3</v>
      </c>
      <c r="E3547" s="835">
        <v>44613</v>
      </c>
      <c r="F3547" s="834" t="s">
        <v>742</v>
      </c>
      <c r="G3547" s="836" t="s">
        <v>771</v>
      </c>
      <c r="H3547" s="865">
        <v>57010124</v>
      </c>
      <c r="I3547" s="837">
        <v>13</v>
      </c>
      <c r="J3547" s="838">
        <v>81.03</v>
      </c>
      <c r="K3547" s="861">
        <f t="shared" si="235"/>
        <v>1053.3900000000001</v>
      </c>
      <c r="L3547" s="861">
        <f t="shared" si="234"/>
        <v>210</v>
      </c>
      <c r="M3547" s="21">
        <f t="shared" si="237"/>
        <v>210</v>
      </c>
      <c r="N3547" s="861">
        <f t="shared" si="236"/>
        <v>1263.3900000000001</v>
      </c>
      <c r="O3547" s="860"/>
      <c r="P3547" s="839"/>
      <c r="Q3547" s="840"/>
      <c r="R3547" s="841" t="s">
        <v>9</v>
      </c>
    </row>
    <row r="3548" spans="1:18" ht="15" hidden="1" customHeight="1">
      <c r="A3548" s="833">
        <v>187804</v>
      </c>
      <c r="B3548" s="834" t="s">
        <v>532</v>
      </c>
      <c r="C3548" s="834" t="s">
        <v>59</v>
      </c>
      <c r="D3548" s="834" t="s">
        <v>3</v>
      </c>
      <c r="E3548" s="835">
        <v>44613</v>
      </c>
      <c r="F3548" s="834" t="s">
        <v>742</v>
      </c>
      <c r="G3548" s="836" t="s">
        <v>771</v>
      </c>
      <c r="H3548" s="865">
        <v>57010124</v>
      </c>
      <c r="I3548" s="837">
        <v>13</v>
      </c>
      <c r="J3548" s="838">
        <v>111.7</v>
      </c>
      <c r="K3548" s="861">
        <f t="shared" si="235"/>
        <v>1452.1000000000001</v>
      </c>
      <c r="L3548" s="861">
        <f t="shared" si="234"/>
        <v>210</v>
      </c>
      <c r="M3548" s="21">
        <f t="shared" si="237"/>
        <v>210</v>
      </c>
      <c r="N3548" s="861">
        <f t="shared" si="236"/>
        <v>1662.1000000000001</v>
      </c>
      <c r="O3548" s="860"/>
      <c r="P3548" s="839"/>
      <c r="Q3548" s="840"/>
      <c r="R3548" s="841" t="s">
        <v>9</v>
      </c>
    </row>
    <row r="3549" spans="1:18" ht="15" hidden="1" customHeight="1">
      <c r="A3549" s="833">
        <v>204378</v>
      </c>
      <c r="B3549" s="834" t="s">
        <v>753</v>
      </c>
      <c r="C3549" s="834" t="s">
        <v>59</v>
      </c>
      <c r="D3549" s="834" t="s">
        <v>3</v>
      </c>
      <c r="E3549" s="835">
        <v>44613</v>
      </c>
      <c r="F3549" s="834" t="s">
        <v>742</v>
      </c>
      <c r="G3549" s="836" t="s">
        <v>771</v>
      </c>
      <c r="H3549" s="865">
        <v>57010124</v>
      </c>
      <c r="I3549" s="837">
        <v>11</v>
      </c>
      <c r="J3549" s="838">
        <v>111.7</v>
      </c>
      <c r="K3549" s="861">
        <f t="shared" si="235"/>
        <v>1228.7</v>
      </c>
      <c r="L3549" s="861">
        <f t="shared" si="234"/>
        <v>210</v>
      </c>
      <c r="M3549" s="21">
        <f t="shared" si="237"/>
        <v>210</v>
      </c>
      <c r="N3549" s="861">
        <f t="shared" si="236"/>
        <v>1438.7</v>
      </c>
      <c r="O3549" s="860"/>
      <c r="P3549" s="839"/>
      <c r="Q3549" s="840"/>
      <c r="R3549" s="841" t="s">
        <v>9</v>
      </c>
    </row>
    <row r="3550" spans="1:18" ht="15" hidden="1" customHeight="1">
      <c r="A3550" s="833">
        <v>118196</v>
      </c>
      <c r="B3550" s="834" t="s">
        <v>755</v>
      </c>
      <c r="C3550" s="834" t="s">
        <v>39</v>
      </c>
      <c r="D3550" s="834" t="s">
        <v>3</v>
      </c>
      <c r="E3550" s="835">
        <v>44613</v>
      </c>
      <c r="F3550" s="834" t="s">
        <v>742</v>
      </c>
      <c r="G3550" s="836" t="s">
        <v>771</v>
      </c>
      <c r="H3550" s="865">
        <v>57010124</v>
      </c>
      <c r="I3550" s="837">
        <v>13</v>
      </c>
      <c r="J3550" s="838">
        <v>81.03</v>
      </c>
      <c r="K3550" s="861">
        <f t="shared" si="235"/>
        <v>1053.3900000000001</v>
      </c>
      <c r="L3550" s="861">
        <f t="shared" si="234"/>
        <v>210</v>
      </c>
      <c r="M3550" s="21">
        <f t="shared" si="237"/>
        <v>210</v>
      </c>
      <c r="N3550" s="861">
        <f t="shared" si="236"/>
        <v>1263.3900000000001</v>
      </c>
      <c r="O3550" s="860"/>
      <c r="P3550" s="839"/>
      <c r="Q3550" s="840"/>
      <c r="R3550" s="841" t="s">
        <v>9</v>
      </c>
    </row>
    <row r="3551" spans="1:18" ht="15" hidden="1" customHeight="1">
      <c r="A3551" s="833">
        <v>117688</v>
      </c>
      <c r="B3551" s="834" t="s">
        <v>754</v>
      </c>
      <c r="C3551" s="834" t="s">
        <v>209</v>
      </c>
      <c r="D3551" s="834" t="s">
        <v>3</v>
      </c>
      <c r="E3551" s="835">
        <v>44613</v>
      </c>
      <c r="F3551" s="834" t="s">
        <v>742</v>
      </c>
      <c r="G3551" s="836" t="s">
        <v>771</v>
      </c>
      <c r="H3551" s="865">
        <v>57010124</v>
      </c>
      <c r="I3551" s="837">
        <v>13</v>
      </c>
      <c r="J3551" s="838">
        <v>146.88999999999999</v>
      </c>
      <c r="K3551" s="861">
        <f t="shared" si="235"/>
        <v>1909.5699999999997</v>
      </c>
      <c r="L3551" s="861">
        <f t="shared" si="234"/>
        <v>210</v>
      </c>
      <c r="M3551" s="21">
        <f t="shared" si="237"/>
        <v>210</v>
      </c>
      <c r="N3551" s="861">
        <f t="shared" si="236"/>
        <v>2119.5699999999997</v>
      </c>
      <c r="O3551" s="860"/>
      <c r="P3551" s="839"/>
      <c r="Q3551" s="840"/>
      <c r="R3551" s="841" t="s">
        <v>9</v>
      </c>
    </row>
    <row r="3552" spans="1:18" ht="15" hidden="1" customHeight="1">
      <c r="A3552" s="833">
        <v>119201</v>
      </c>
      <c r="B3552" s="834" t="s">
        <v>766</v>
      </c>
      <c r="C3552" s="834" t="s">
        <v>209</v>
      </c>
      <c r="D3552" s="834" t="s">
        <v>3</v>
      </c>
      <c r="E3552" s="835">
        <v>44613</v>
      </c>
      <c r="F3552" s="834" t="s">
        <v>742</v>
      </c>
      <c r="G3552" s="836" t="s">
        <v>777</v>
      </c>
      <c r="H3552" s="865">
        <v>57010124</v>
      </c>
      <c r="I3552" s="837">
        <v>12</v>
      </c>
      <c r="J3552" s="838">
        <v>146.88999999999999</v>
      </c>
      <c r="K3552" s="861">
        <f t="shared" si="235"/>
        <v>1762.6799999999998</v>
      </c>
      <c r="L3552" s="861">
        <f t="shared" si="234"/>
        <v>210</v>
      </c>
      <c r="M3552" s="21">
        <f t="shared" si="237"/>
        <v>210</v>
      </c>
      <c r="N3552" s="861">
        <f t="shared" si="236"/>
        <v>1972.6799999999998</v>
      </c>
      <c r="O3552" s="860"/>
      <c r="P3552" s="839"/>
      <c r="Q3552" s="840"/>
      <c r="R3552" s="841" t="s">
        <v>9</v>
      </c>
    </row>
    <row r="3553" spans="1:18" ht="15" hidden="1" customHeight="1">
      <c r="A3553" s="833">
        <v>117628</v>
      </c>
      <c r="B3553" s="834" t="s">
        <v>756</v>
      </c>
      <c r="C3553" s="834" t="s">
        <v>59</v>
      </c>
      <c r="D3553" s="834" t="s">
        <v>3</v>
      </c>
      <c r="E3553" s="835">
        <v>44613</v>
      </c>
      <c r="F3553" s="834" t="s">
        <v>742</v>
      </c>
      <c r="G3553" s="836" t="s">
        <v>774</v>
      </c>
      <c r="H3553" s="865">
        <v>57010124</v>
      </c>
      <c r="I3553" s="837">
        <v>12</v>
      </c>
      <c r="J3553" s="838">
        <v>111.7</v>
      </c>
      <c r="K3553" s="861">
        <f t="shared" si="235"/>
        <v>1340.4</v>
      </c>
      <c r="L3553" s="861">
        <f t="shared" si="234"/>
        <v>210</v>
      </c>
      <c r="M3553" s="21">
        <f t="shared" si="237"/>
        <v>210</v>
      </c>
      <c r="N3553" s="861">
        <f t="shared" si="236"/>
        <v>1550.4</v>
      </c>
      <c r="O3553" s="860"/>
      <c r="P3553" s="839"/>
      <c r="Q3553" s="840"/>
      <c r="R3553" s="841" t="s">
        <v>9</v>
      </c>
    </row>
    <row r="3554" spans="1:18" ht="15" hidden="1" customHeight="1">
      <c r="A3554" s="833">
        <v>116815</v>
      </c>
      <c r="B3554" s="834" t="s">
        <v>758</v>
      </c>
      <c r="C3554" s="834" t="s">
        <v>36</v>
      </c>
      <c r="D3554" s="834" t="s">
        <v>3</v>
      </c>
      <c r="E3554" s="835">
        <v>44613</v>
      </c>
      <c r="F3554" s="834" t="s">
        <v>742</v>
      </c>
      <c r="G3554" s="836" t="s">
        <v>774</v>
      </c>
      <c r="H3554" s="865">
        <v>57010124</v>
      </c>
      <c r="I3554" s="837">
        <v>12</v>
      </c>
      <c r="J3554" s="838">
        <v>132.15</v>
      </c>
      <c r="K3554" s="861">
        <f t="shared" si="235"/>
        <v>1585.8000000000002</v>
      </c>
      <c r="L3554" s="861">
        <f t="shared" si="234"/>
        <v>210</v>
      </c>
      <c r="M3554" s="21">
        <f t="shared" si="237"/>
        <v>210</v>
      </c>
      <c r="N3554" s="861">
        <f t="shared" si="236"/>
        <v>1795.8000000000002</v>
      </c>
      <c r="O3554" s="860"/>
      <c r="P3554" s="839"/>
      <c r="Q3554" s="840"/>
      <c r="R3554" s="841" t="s">
        <v>9</v>
      </c>
    </row>
    <row r="3555" spans="1:18" ht="15" hidden="1" customHeight="1">
      <c r="A3555" s="833">
        <v>116864</v>
      </c>
      <c r="B3555" s="834" t="s">
        <v>759</v>
      </c>
      <c r="C3555" s="834" t="s">
        <v>70</v>
      </c>
      <c r="D3555" s="834" t="s">
        <v>3</v>
      </c>
      <c r="E3555" s="835">
        <v>44613</v>
      </c>
      <c r="F3555" s="834" t="s">
        <v>742</v>
      </c>
      <c r="G3555" s="836" t="s">
        <v>774</v>
      </c>
      <c r="H3555" s="865">
        <v>57010124</v>
      </c>
      <c r="I3555" s="837">
        <v>12</v>
      </c>
      <c r="J3555" s="838">
        <v>132.15</v>
      </c>
      <c r="K3555" s="861">
        <f t="shared" si="235"/>
        <v>1585.8000000000002</v>
      </c>
      <c r="L3555" s="861">
        <f t="shared" si="234"/>
        <v>210</v>
      </c>
      <c r="M3555" s="21">
        <f t="shared" si="237"/>
        <v>210</v>
      </c>
      <c r="N3555" s="861">
        <f t="shared" si="236"/>
        <v>1795.8000000000002</v>
      </c>
      <c r="O3555" s="860"/>
      <c r="P3555" s="839"/>
      <c r="Q3555" s="840"/>
      <c r="R3555" s="841" t="s">
        <v>9</v>
      </c>
    </row>
    <row r="3556" spans="1:18" ht="15" hidden="1" customHeight="1">
      <c r="A3556" s="833">
        <v>203358</v>
      </c>
      <c r="B3556" s="834" t="s">
        <v>760</v>
      </c>
      <c r="C3556" s="834" t="s">
        <v>685</v>
      </c>
      <c r="D3556" s="834" t="s">
        <v>3</v>
      </c>
      <c r="E3556" s="835">
        <v>44613</v>
      </c>
      <c r="F3556" s="834" t="s">
        <v>742</v>
      </c>
      <c r="G3556" s="836" t="s">
        <v>774</v>
      </c>
      <c r="H3556" s="865">
        <v>57010124</v>
      </c>
      <c r="I3556" s="837">
        <v>12</v>
      </c>
      <c r="J3556" s="838">
        <v>91.26</v>
      </c>
      <c r="K3556" s="861">
        <f t="shared" si="235"/>
        <v>1095.1200000000001</v>
      </c>
      <c r="L3556" s="861">
        <f t="shared" si="234"/>
        <v>210</v>
      </c>
      <c r="M3556" s="21">
        <f t="shared" si="237"/>
        <v>210</v>
      </c>
      <c r="N3556" s="861">
        <f t="shared" si="236"/>
        <v>1305.1200000000001</v>
      </c>
      <c r="O3556" s="860"/>
      <c r="P3556" s="839"/>
      <c r="Q3556" s="840"/>
      <c r="R3556" s="841" t="s">
        <v>9</v>
      </c>
    </row>
    <row r="3557" spans="1:18" ht="15" hidden="1" customHeight="1">
      <c r="A3557" s="833">
        <v>116828</v>
      </c>
      <c r="B3557" s="834" t="s">
        <v>761</v>
      </c>
      <c r="C3557" s="834" t="s">
        <v>209</v>
      </c>
      <c r="D3557" s="834" t="s">
        <v>3</v>
      </c>
      <c r="E3557" s="835">
        <v>44613</v>
      </c>
      <c r="F3557" s="834" t="s">
        <v>742</v>
      </c>
      <c r="G3557" s="836" t="s">
        <v>774</v>
      </c>
      <c r="H3557" s="865">
        <v>57010124</v>
      </c>
      <c r="I3557" s="837">
        <v>12.5</v>
      </c>
      <c r="J3557" s="838">
        <v>146.88999999999999</v>
      </c>
      <c r="K3557" s="861">
        <f t="shared" si="235"/>
        <v>1836.1249999999998</v>
      </c>
      <c r="L3557" s="861">
        <f t="shared" si="234"/>
        <v>210</v>
      </c>
      <c r="M3557" s="21">
        <f t="shared" si="237"/>
        <v>210</v>
      </c>
      <c r="N3557" s="861">
        <f t="shared" si="236"/>
        <v>2046.1249999999998</v>
      </c>
      <c r="O3557" s="860"/>
      <c r="P3557" s="839"/>
      <c r="Q3557" s="840"/>
      <c r="R3557" s="841" t="s">
        <v>9</v>
      </c>
    </row>
    <row r="3558" spans="1:18" ht="15" hidden="1" customHeight="1">
      <c r="A3558" s="833">
        <v>116663</v>
      </c>
      <c r="B3558" s="834" t="s">
        <v>762</v>
      </c>
      <c r="C3558" s="834" t="s">
        <v>36</v>
      </c>
      <c r="D3558" s="834" t="s">
        <v>3</v>
      </c>
      <c r="E3558" s="835">
        <v>44613</v>
      </c>
      <c r="F3558" s="834" t="s">
        <v>742</v>
      </c>
      <c r="G3558" s="836" t="s">
        <v>774</v>
      </c>
      <c r="H3558" s="865">
        <v>57010124</v>
      </c>
      <c r="I3558" s="837">
        <v>12</v>
      </c>
      <c r="J3558" s="838">
        <v>132.15</v>
      </c>
      <c r="K3558" s="861">
        <f t="shared" si="235"/>
        <v>1585.8000000000002</v>
      </c>
      <c r="L3558" s="861">
        <f t="shared" si="234"/>
        <v>210</v>
      </c>
      <c r="M3558" s="21">
        <f t="shared" si="237"/>
        <v>210</v>
      </c>
      <c r="N3558" s="861">
        <f t="shared" si="236"/>
        <v>1795.8000000000002</v>
      </c>
      <c r="O3558" s="860"/>
      <c r="P3558" s="839"/>
      <c r="Q3558" s="840"/>
      <c r="R3558" s="841" t="s">
        <v>9</v>
      </c>
    </row>
    <row r="3559" spans="1:18" ht="15" hidden="1" customHeight="1">
      <c r="A3559" s="833">
        <v>205605</v>
      </c>
      <c r="B3559" s="834" t="s">
        <v>763</v>
      </c>
      <c r="C3559" s="834" t="s">
        <v>401</v>
      </c>
      <c r="D3559" s="834" t="s">
        <v>3</v>
      </c>
      <c r="E3559" s="835">
        <v>44613</v>
      </c>
      <c r="F3559" s="834" t="s">
        <v>742</v>
      </c>
      <c r="G3559" s="836" t="s">
        <v>774</v>
      </c>
      <c r="H3559" s="865">
        <v>57010124</v>
      </c>
      <c r="I3559" s="837">
        <v>12</v>
      </c>
      <c r="J3559" s="838">
        <v>81.03</v>
      </c>
      <c r="K3559" s="861">
        <f t="shared" si="235"/>
        <v>972.36</v>
      </c>
      <c r="L3559" s="861">
        <f t="shared" ref="L3559:L3622" si="238">IF(OR(I3559=11,I3559&gt;11),210,210*(I3559/11))</f>
        <v>210</v>
      </c>
      <c r="M3559" s="21">
        <f t="shared" si="237"/>
        <v>210</v>
      </c>
      <c r="N3559" s="861">
        <f t="shared" si="236"/>
        <v>1182.3600000000001</v>
      </c>
      <c r="O3559" s="860"/>
      <c r="P3559" s="839"/>
      <c r="Q3559" s="840"/>
      <c r="R3559" s="841" t="s">
        <v>9</v>
      </c>
    </row>
    <row r="3560" spans="1:18" ht="15" hidden="1" customHeight="1">
      <c r="A3560" s="833">
        <v>204381</v>
      </c>
      <c r="B3560" s="834" t="s">
        <v>764</v>
      </c>
      <c r="C3560" s="834" t="s">
        <v>36</v>
      </c>
      <c r="D3560" s="834" t="s">
        <v>3</v>
      </c>
      <c r="E3560" s="835">
        <v>44613</v>
      </c>
      <c r="F3560" s="834" t="s">
        <v>742</v>
      </c>
      <c r="G3560" s="836" t="s">
        <v>774</v>
      </c>
      <c r="H3560" s="865">
        <v>57010124</v>
      </c>
      <c r="I3560" s="837">
        <v>12</v>
      </c>
      <c r="J3560" s="838">
        <v>132.15</v>
      </c>
      <c r="K3560" s="861">
        <f t="shared" si="235"/>
        <v>1585.8000000000002</v>
      </c>
      <c r="L3560" s="861">
        <f t="shared" si="238"/>
        <v>210</v>
      </c>
      <c r="M3560" s="21">
        <f t="shared" si="237"/>
        <v>210</v>
      </c>
      <c r="N3560" s="861">
        <f t="shared" si="236"/>
        <v>1795.8000000000002</v>
      </c>
      <c r="O3560" s="860"/>
      <c r="P3560" s="839"/>
      <c r="Q3560" s="840"/>
      <c r="R3560" s="841" t="s">
        <v>9</v>
      </c>
    </row>
    <row r="3561" spans="1:18" ht="15" hidden="1" customHeight="1">
      <c r="A3561" s="833">
        <v>116662</v>
      </c>
      <c r="B3561" s="834" t="s">
        <v>765</v>
      </c>
      <c r="C3561" s="834" t="s">
        <v>36</v>
      </c>
      <c r="D3561" s="834" t="s">
        <v>3</v>
      </c>
      <c r="E3561" s="835">
        <v>44613</v>
      </c>
      <c r="F3561" s="834" t="s">
        <v>742</v>
      </c>
      <c r="G3561" s="836" t="s">
        <v>774</v>
      </c>
      <c r="H3561" s="865">
        <v>57010124</v>
      </c>
      <c r="I3561" s="837">
        <v>12</v>
      </c>
      <c r="J3561" s="838">
        <v>132.15</v>
      </c>
      <c r="K3561" s="861">
        <f t="shared" si="235"/>
        <v>1585.8000000000002</v>
      </c>
      <c r="L3561" s="861">
        <f t="shared" si="238"/>
        <v>210</v>
      </c>
      <c r="M3561" s="21">
        <f t="shared" si="237"/>
        <v>210</v>
      </c>
      <c r="N3561" s="861">
        <f t="shared" si="236"/>
        <v>1795.8000000000002</v>
      </c>
      <c r="O3561" s="860"/>
      <c r="P3561" s="839"/>
      <c r="Q3561" s="840"/>
      <c r="R3561" s="841" t="s">
        <v>9</v>
      </c>
    </row>
    <row r="3562" spans="1:18" ht="51" hidden="1" customHeight="1">
      <c r="A3562" s="833">
        <v>153300</v>
      </c>
      <c r="B3562" s="834" t="s">
        <v>768</v>
      </c>
      <c r="C3562" s="834" t="s">
        <v>186</v>
      </c>
      <c r="D3562" s="834" t="s">
        <v>3</v>
      </c>
      <c r="E3562" s="835">
        <v>44613</v>
      </c>
      <c r="F3562" s="834" t="s">
        <v>742</v>
      </c>
      <c r="G3562" s="836" t="s">
        <v>778</v>
      </c>
      <c r="H3562" s="865">
        <v>57010124</v>
      </c>
      <c r="I3562" s="837">
        <v>14</v>
      </c>
      <c r="J3562" s="838">
        <v>127.04</v>
      </c>
      <c r="K3562" s="861">
        <f t="shared" si="235"/>
        <v>1778.5600000000002</v>
      </c>
      <c r="L3562" s="861">
        <f t="shared" si="238"/>
        <v>210</v>
      </c>
      <c r="M3562" s="21">
        <f t="shared" si="237"/>
        <v>210</v>
      </c>
      <c r="N3562" s="861">
        <f t="shared" si="236"/>
        <v>1988.5600000000002</v>
      </c>
      <c r="O3562" s="860"/>
      <c r="P3562" s="839"/>
      <c r="Q3562" s="840"/>
      <c r="R3562" s="841" t="s">
        <v>9</v>
      </c>
    </row>
    <row r="3563" spans="1:18" ht="51" hidden="1" customHeight="1">
      <c r="A3563" s="833">
        <v>119126</v>
      </c>
      <c r="B3563" s="834" t="s">
        <v>741</v>
      </c>
      <c r="C3563" s="834" t="s">
        <v>59</v>
      </c>
      <c r="D3563" s="834" t="s">
        <v>3</v>
      </c>
      <c r="E3563" s="835">
        <v>44613</v>
      </c>
      <c r="F3563" s="834" t="s">
        <v>742</v>
      </c>
      <c r="G3563" s="836" t="s">
        <v>778</v>
      </c>
      <c r="H3563" s="865">
        <v>57010124</v>
      </c>
      <c r="I3563" s="837">
        <v>12</v>
      </c>
      <c r="J3563" s="838">
        <v>111.7</v>
      </c>
      <c r="K3563" s="861">
        <f t="shared" si="235"/>
        <v>1340.4</v>
      </c>
      <c r="L3563" s="861">
        <f t="shared" si="238"/>
        <v>210</v>
      </c>
      <c r="M3563" s="21">
        <f t="shared" si="237"/>
        <v>210</v>
      </c>
      <c r="N3563" s="861">
        <f t="shared" si="236"/>
        <v>1550.4</v>
      </c>
      <c r="O3563" s="860"/>
      <c r="P3563" s="839"/>
      <c r="Q3563" s="840"/>
      <c r="R3563" s="841" t="s">
        <v>9</v>
      </c>
    </row>
    <row r="3564" spans="1:18" ht="51" hidden="1" customHeight="1">
      <c r="A3564" s="833">
        <v>116584</v>
      </c>
      <c r="B3564" s="834" t="s">
        <v>744</v>
      </c>
      <c r="C3564" s="834" t="s">
        <v>209</v>
      </c>
      <c r="D3564" s="834" t="s">
        <v>3</v>
      </c>
      <c r="E3564" s="835">
        <v>44613</v>
      </c>
      <c r="F3564" s="834" t="s">
        <v>742</v>
      </c>
      <c r="G3564" s="836" t="s">
        <v>778</v>
      </c>
      <c r="H3564" s="865">
        <v>57010124</v>
      </c>
      <c r="I3564" s="837">
        <v>12</v>
      </c>
      <c r="J3564" s="838">
        <v>146.88999999999999</v>
      </c>
      <c r="K3564" s="861">
        <f t="shared" si="235"/>
        <v>1762.6799999999998</v>
      </c>
      <c r="L3564" s="861">
        <f t="shared" si="238"/>
        <v>210</v>
      </c>
      <c r="M3564" s="21">
        <f t="shared" si="237"/>
        <v>210</v>
      </c>
      <c r="N3564" s="861">
        <f t="shared" si="236"/>
        <v>1972.6799999999998</v>
      </c>
      <c r="O3564" s="860"/>
      <c r="P3564" s="839"/>
      <c r="Q3564" s="840"/>
      <c r="R3564" s="841" t="s">
        <v>9</v>
      </c>
    </row>
    <row r="3565" spans="1:18" ht="15" hidden="1" customHeight="1">
      <c r="A3565" s="833">
        <v>117996</v>
      </c>
      <c r="B3565" s="834" t="s">
        <v>747</v>
      </c>
      <c r="C3565" s="834" t="s">
        <v>59</v>
      </c>
      <c r="D3565" s="834" t="s">
        <v>3</v>
      </c>
      <c r="E3565" s="835">
        <v>44613</v>
      </c>
      <c r="F3565" s="834" t="s">
        <v>742</v>
      </c>
      <c r="G3565" s="836" t="s">
        <v>779</v>
      </c>
      <c r="H3565" s="865">
        <v>57010124</v>
      </c>
      <c r="I3565" s="837">
        <v>12</v>
      </c>
      <c r="J3565" s="838">
        <v>111.7</v>
      </c>
      <c r="K3565" s="861">
        <f t="shared" si="235"/>
        <v>1340.4</v>
      </c>
      <c r="L3565" s="861">
        <f t="shared" si="238"/>
        <v>210</v>
      </c>
      <c r="M3565" s="21">
        <f t="shared" si="237"/>
        <v>210</v>
      </c>
      <c r="N3565" s="861">
        <f t="shared" si="236"/>
        <v>1550.4</v>
      </c>
      <c r="O3565" s="860"/>
      <c r="P3565" s="839"/>
      <c r="Q3565" s="840"/>
      <c r="R3565" s="841" t="s">
        <v>9</v>
      </c>
    </row>
    <row r="3566" spans="1:18" ht="15" hidden="1" customHeight="1">
      <c r="A3566" s="833">
        <v>117571</v>
      </c>
      <c r="B3566" s="834" t="s">
        <v>749</v>
      </c>
      <c r="C3566" s="834" t="s">
        <v>209</v>
      </c>
      <c r="D3566" s="834" t="s">
        <v>3</v>
      </c>
      <c r="E3566" s="835">
        <v>44613</v>
      </c>
      <c r="F3566" s="834" t="s">
        <v>742</v>
      </c>
      <c r="G3566" s="836" t="s">
        <v>779</v>
      </c>
      <c r="H3566" s="865">
        <v>57010124</v>
      </c>
      <c r="I3566" s="837">
        <v>12</v>
      </c>
      <c r="J3566" s="838">
        <v>146.88999999999999</v>
      </c>
      <c r="K3566" s="861">
        <f t="shared" si="235"/>
        <v>1762.6799999999998</v>
      </c>
      <c r="L3566" s="861">
        <f t="shared" si="238"/>
        <v>210</v>
      </c>
      <c r="M3566" s="21">
        <f t="shared" si="237"/>
        <v>210</v>
      </c>
      <c r="N3566" s="861">
        <f t="shared" si="236"/>
        <v>1972.6799999999998</v>
      </c>
      <c r="O3566" s="860"/>
      <c r="P3566" s="839"/>
      <c r="Q3566" s="840"/>
      <c r="R3566" s="841" t="s">
        <v>9</v>
      </c>
    </row>
    <row r="3567" spans="1:18" ht="15" hidden="1" customHeight="1">
      <c r="A3567" s="833">
        <v>157024</v>
      </c>
      <c r="B3567" s="834" t="s">
        <v>750</v>
      </c>
      <c r="C3567" s="834" t="s">
        <v>39</v>
      </c>
      <c r="D3567" s="834" t="s">
        <v>3</v>
      </c>
      <c r="E3567" s="835">
        <v>44613</v>
      </c>
      <c r="F3567" s="834" t="s">
        <v>742</v>
      </c>
      <c r="G3567" s="836" t="s">
        <v>779</v>
      </c>
      <c r="H3567" s="865">
        <v>57010124</v>
      </c>
      <c r="I3567" s="837">
        <v>12</v>
      </c>
      <c r="J3567" s="838">
        <v>81.03</v>
      </c>
      <c r="K3567" s="861">
        <f t="shared" si="235"/>
        <v>972.36</v>
      </c>
      <c r="L3567" s="861">
        <f t="shared" si="238"/>
        <v>210</v>
      </c>
      <c r="M3567" s="21">
        <f t="shared" si="237"/>
        <v>210</v>
      </c>
      <c r="N3567" s="861">
        <f t="shared" si="236"/>
        <v>1182.3600000000001</v>
      </c>
      <c r="O3567" s="860"/>
      <c r="P3567" s="839"/>
      <c r="Q3567" s="840"/>
      <c r="R3567" s="841" t="s">
        <v>9</v>
      </c>
    </row>
    <row r="3568" spans="1:18" ht="15" hidden="1" customHeight="1">
      <c r="A3568" s="833">
        <v>118362</v>
      </c>
      <c r="B3568" s="834" t="s">
        <v>772</v>
      </c>
      <c r="C3568" s="834" t="s">
        <v>36</v>
      </c>
      <c r="D3568" s="834" t="s">
        <v>3</v>
      </c>
      <c r="E3568" s="835">
        <v>44614</v>
      </c>
      <c r="F3568" s="834" t="s">
        <v>742</v>
      </c>
      <c r="G3568" s="836" t="s">
        <v>780</v>
      </c>
      <c r="H3568" s="865">
        <v>57010124</v>
      </c>
      <c r="I3568" s="837">
        <v>12</v>
      </c>
      <c r="J3568" s="838">
        <v>132.15</v>
      </c>
      <c r="K3568" s="861">
        <f t="shared" si="235"/>
        <v>1585.8000000000002</v>
      </c>
      <c r="L3568" s="861">
        <f t="shared" si="238"/>
        <v>210</v>
      </c>
      <c r="M3568" s="21">
        <f t="shared" si="237"/>
        <v>210</v>
      </c>
      <c r="N3568" s="861">
        <f t="shared" si="236"/>
        <v>1795.8000000000002</v>
      </c>
      <c r="O3568" s="860"/>
      <c r="P3568" s="839"/>
      <c r="Q3568" s="840"/>
      <c r="R3568" s="841" t="s">
        <v>9</v>
      </c>
    </row>
    <row r="3569" spans="1:18" ht="15" hidden="1" customHeight="1">
      <c r="A3569" s="833">
        <v>180170</v>
      </c>
      <c r="B3569" s="834" t="s">
        <v>773</v>
      </c>
      <c r="C3569" s="834" t="s">
        <v>685</v>
      </c>
      <c r="D3569" s="834" t="s">
        <v>3</v>
      </c>
      <c r="E3569" s="835">
        <v>44614</v>
      </c>
      <c r="F3569" s="834" t="s">
        <v>742</v>
      </c>
      <c r="G3569" s="836" t="s">
        <v>780</v>
      </c>
      <c r="H3569" s="865">
        <v>57010124</v>
      </c>
      <c r="I3569" s="837">
        <v>12</v>
      </c>
      <c r="J3569" s="838">
        <v>91.26</v>
      </c>
      <c r="K3569" s="861">
        <f t="shared" si="235"/>
        <v>1095.1200000000001</v>
      </c>
      <c r="L3569" s="861">
        <f t="shared" si="238"/>
        <v>210</v>
      </c>
      <c r="M3569" s="21">
        <f t="shared" si="237"/>
        <v>210</v>
      </c>
      <c r="N3569" s="861">
        <f t="shared" si="236"/>
        <v>1305.1200000000001</v>
      </c>
      <c r="O3569" s="860"/>
      <c r="P3569" s="839"/>
      <c r="Q3569" s="840"/>
      <c r="R3569" s="841" t="s">
        <v>9</v>
      </c>
    </row>
    <row r="3570" spans="1:18" ht="15" hidden="1" customHeight="1">
      <c r="A3570" s="833">
        <v>203354</v>
      </c>
      <c r="B3570" s="834" t="s">
        <v>781</v>
      </c>
      <c r="C3570" s="834" t="s">
        <v>361</v>
      </c>
      <c r="D3570" s="834" t="s">
        <v>3</v>
      </c>
      <c r="E3570" s="835">
        <v>44614</v>
      </c>
      <c r="F3570" s="834" t="s">
        <v>742</v>
      </c>
      <c r="G3570" s="836" t="s">
        <v>780</v>
      </c>
      <c r="H3570" s="865">
        <v>57010124</v>
      </c>
      <c r="I3570" s="837">
        <v>12</v>
      </c>
      <c r="J3570" s="838">
        <v>111.7</v>
      </c>
      <c r="K3570" s="861">
        <f t="shared" si="235"/>
        <v>1340.4</v>
      </c>
      <c r="L3570" s="861">
        <f t="shared" si="238"/>
        <v>210</v>
      </c>
      <c r="M3570" s="21">
        <f t="shared" si="237"/>
        <v>210</v>
      </c>
      <c r="N3570" s="861">
        <f t="shared" si="236"/>
        <v>1550.4</v>
      </c>
      <c r="O3570" s="860"/>
      <c r="P3570" s="839"/>
      <c r="Q3570" s="840"/>
      <c r="R3570" s="841" t="s">
        <v>9</v>
      </c>
    </row>
    <row r="3571" spans="1:18" ht="15" hidden="1" customHeight="1">
      <c r="A3571" s="833">
        <v>184683</v>
      </c>
      <c r="B3571" s="834" t="s">
        <v>782</v>
      </c>
      <c r="C3571" s="834" t="s">
        <v>685</v>
      </c>
      <c r="D3571" s="834" t="s">
        <v>3</v>
      </c>
      <c r="E3571" s="835">
        <v>44614</v>
      </c>
      <c r="F3571" s="834" t="s">
        <v>742</v>
      </c>
      <c r="G3571" s="836" t="s">
        <v>780</v>
      </c>
      <c r="H3571" s="865">
        <v>57010124</v>
      </c>
      <c r="I3571" s="837">
        <v>12</v>
      </c>
      <c r="J3571" s="838">
        <v>91.26</v>
      </c>
      <c r="K3571" s="861">
        <f t="shared" si="235"/>
        <v>1095.1200000000001</v>
      </c>
      <c r="L3571" s="861">
        <f t="shared" si="238"/>
        <v>210</v>
      </c>
      <c r="M3571" s="21">
        <f t="shared" si="237"/>
        <v>210</v>
      </c>
      <c r="N3571" s="861">
        <f t="shared" si="236"/>
        <v>1305.1200000000001</v>
      </c>
      <c r="O3571" s="860"/>
      <c r="P3571" s="839"/>
      <c r="Q3571" s="840"/>
      <c r="R3571" s="841" t="s">
        <v>9</v>
      </c>
    </row>
    <row r="3572" spans="1:18" ht="15" hidden="1" customHeight="1">
      <c r="A3572" s="833">
        <v>209527</v>
      </c>
      <c r="B3572" s="834" t="s">
        <v>783</v>
      </c>
      <c r="C3572" s="834" t="s">
        <v>361</v>
      </c>
      <c r="D3572" s="834" t="s">
        <v>3</v>
      </c>
      <c r="E3572" s="835">
        <v>44614</v>
      </c>
      <c r="F3572" s="834" t="s">
        <v>742</v>
      </c>
      <c r="G3572" s="836" t="s">
        <v>780</v>
      </c>
      <c r="H3572" s="865">
        <v>57010124</v>
      </c>
      <c r="I3572" s="837">
        <v>12</v>
      </c>
      <c r="J3572" s="838">
        <v>111.7</v>
      </c>
      <c r="K3572" s="861">
        <f t="shared" si="235"/>
        <v>1340.4</v>
      </c>
      <c r="L3572" s="861">
        <f t="shared" si="238"/>
        <v>210</v>
      </c>
      <c r="M3572" s="21">
        <f t="shared" si="237"/>
        <v>210</v>
      </c>
      <c r="N3572" s="861">
        <f t="shared" si="236"/>
        <v>1550.4</v>
      </c>
      <c r="O3572" s="860"/>
      <c r="P3572" s="839"/>
      <c r="Q3572" s="840"/>
      <c r="R3572" s="841" t="s">
        <v>9</v>
      </c>
    </row>
    <row r="3573" spans="1:18" ht="15" hidden="1" customHeight="1">
      <c r="A3573" s="833">
        <v>184649</v>
      </c>
      <c r="B3573" s="834" t="s">
        <v>784</v>
      </c>
      <c r="C3573" s="834" t="s">
        <v>36</v>
      </c>
      <c r="D3573" s="834" t="s">
        <v>3</v>
      </c>
      <c r="E3573" s="835">
        <v>44614</v>
      </c>
      <c r="F3573" s="834" t="s">
        <v>742</v>
      </c>
      <c r="G3573" s="836" t="s">
        <v>780</v>
      </c>
      <c r="H3573" s="865">
        <v>57010124</v>
      </c>
      <c r="I3573" s="837">
        <v>12</v>
      </c>
      <c r="J3573" s="838">
        <v>132.15</v>
      </c>
      <c r="K3573" s="861">
        <f t="shared" si="235"/>
        <v>1585.8000000000002</v>
      </c>
      <c r="L3573" s="861">
        <f t="shared" si="238"/>
        <v>210</v>
      </c>
      <c r="M3573" s="21">
        <f t="shared" si="237"/>
        <v>210</v>
      </c>
      <c r="N3573" s="861">
        <f t="shared" si="236"/>
        <v>1795.8000000000002</v>
      </c>
      <c r="O3573" s="860"/>
      <c r="P3573" s="839"/>
      <c r="Q3573" s="840"/>
      <c r="R3573" s="841" t="s">
        <v>9</v>
      </c>
    </row>
    <row r="3574" spans="1:18" ht="15" hidden="1" customHeight="1">
      <c r="A3574" s="833">
        <v>211145</v>
      </c>
      <c r="B3574" s="834" t="s">
        <v>785</v>
      </c>
      <c r="C3574" s="834" t="s">
        <v>36</v>
      </c>
      <c r="D3574" s="834" t="s">
        <v>3</v>
      </c>
      <c r="E3574" s="835">
        <v>44614</v>
      </c>
      <c r="F3574" s="834" t="s">
        <v>742</v>
      </c>
      <c r="G3574" s="836" t="s">
        <v>780</v>
      </c>
      <c r="H3574" s="865">
        <v>57010124</v>
      </c>
      <c r="I3574" s="837">
        <v>12</v>
      </c>
      <c r="J3574" s="838">
        <v>132.15</v>
      </c>
      <c r="K3574" s="861">
        <f t="shared" si="235"/>
        <v>1585.8000000000002</v>
      </c>
      <c r="L3574" s="861">
        <f t="shared" si="238"/>
        <v>210</v>
      </c>
      <c r="M3574" s="21">
        <f t="shared" si="237"/>
        <v>210</v>
      </c>
      <c r="N3574" s="861">
        <f t="shared" si="236"/>
        <v>1795.8000000000002</v>
      </c>
      <c r="O3574" s="860"/>
      <c r="P3574" s="839"/>
      <c r="Q3574" s="840"/>
      <c r="R3574" s="841" t="s">
        <v>9</v>
      </c>
    </row>
    <row r="3575" spans="1:18" ht="15" hidden="1" customHeight="1">
      <c r="A3575" s="833">
        <v>183141</v>
      </c>
      <c r="B3575" s="834" t="s">
        <v>786</v>
      </c>
      <c r="C3575" s="834" t="s">
        <v>401</v>
      </c>
      <c r="D3575" s="834" t="s">
        <v>3</v>
      </c>
      <c r="E3575" s="835">
        <v>44614</v>
      </c>
      <c r="F3575" s="834" t="s">
        <v>742</v>
      </c>
      <c r="G3575" s="836" t="s">
        <v>780</v>
      </c>
      <c r="H3575" s="865">
        <v>57010124</v>
      </c>
      <c r="I3575" s="837">
        <v>12</v>
      </c>
      <c r="J3575" s="838">
        <v>81.03</v>
      </c>
      <c r="K3575" s="861">
        <f t="shared" si="235"/>
        <v>972.36</v>
      </c>
      <c r="L3575" s="861">
        <f t="shared" si="238"/>
        <v>210</v>
      </c>
      <c r="M3575" s="21">
        <f t="shared" si="237"/>
        <v>210</v>
      </c>
      <c r="N3575" s="861">
        <f t="shared" si="236"/>
        <v>1182.3600000000001</v>
      </c>
      <c r="O3575" s="860"/>
      <c r="P3575" s="839"/>
      <c r="Q3575" s="840"/>
      <c r="R3575" s="841" t="s">
        <v>9</v>
      </c>
    </row>
    <row r="3576" spans="1:18" ht="15" hidden="1" customHeight="1">
      <c r="A3576" s="833">
        <v>204055</v>
      </c>
      <c r="B3576" s="834" t="s">
        <v>787</v>
      </c>
      <c r="C3576" s="834" t="s">
        <v>36</v>
      </c>
      <c r="D3576" s="834" t="s">
        <v>3</v>
      </c>
      <c r="E3576" s="835">
        <v>44614</v>
      </c>
      <c r="F3576" s="834" t="s">
        <v>742</v>
      </c>
      <c r="G3576" s="836" t="s">
        <v>780</v>
      </c>
      <c r="H3576" s="865">
        <v>57010124</v>
      </c>
      <c r="I3576" s="837">
        <v>12</v>
      </c>
      <c r="J3576" s="838">
        <v>132.15</v>
      </c>
      <c r="K3576" s="861">
        <f t="shared" si="235"/>
        <v>1585.8000000000002</v>
      </c>
      <c r="L3576" s="861">
        <f t="shared" si="238"/>
        <v>210</v>
      </c>
      <c r="M3576" s="21">
        <f t="shared" si="237"/>
        <v>210</v>
      </c>
      <c r="N3576" s="861">
        <f t="shared" si="236"/>
        <v>1795.8000000000002</v>
      </c>
      <c r="O3576" s="860"/>
      <c r="P3576" s="839"/>
      <c r="Q3576" s="840"/>
      <c r="R3576" s="841" t="s">
        <v>9</v>
      </c>
    </row>
    <row r="3577" spans="1:18" ht="15" hidden="1" customHeight="1">
      <c r="A3577" s="833">
        <v>119206</v>
      </c>
      <c r="B3577" s="834" t="s">
        <v>788</v>
      </c>
      <c r="C3577" s="834" t="s">
        <v>36</v>
      </c>
      <c r="D3577" s="834" t="s">
        <v>3</v>
      </c>
      <c r="E3577" s="835">
        <v>44614</v>
      </c>
      <c r="F3577" s="834" t="s">
        <v>742</v>
      </c>
      <c r="G3577" s="836" t="s">
        <v>780</v>
      </c>
      <c r="H3577" s="865">
        <v>57010124</v>
      </c>
      <c r="I3577" s="837">
        <v>12</v>
      </c>
      <c r="J3577" s="838">
        <v>132.15</v>
      </c>
      <c r="K3577" s="861">
        <f t="shared" si="235"/>
        <v>1585.8000000000002</v>
      </c>
      <c r="L3577" s="861">
        <f t="shared" si="238"/>
        <v>210</v>
      </c>
      <c r="M3577" s="21">
        <f t="shared" si="237"/>
        <v>210</v>
      </c>
      <c r="N3577" s="861">
        <f t="shared" si="236"/>
        <v>1795.8000000000002</v>
      </c>
      <c r="O3577" s="860"/>
      <c r="P3577" s="839"/>
      <c r="Q3577" s="840"/>
      <c r="R3577" s="841" t="s">
        <v>9</v>
      </c>
    </row>
    <row r="3578" spans="1:18" ht="15" hidden="1" customHeight="1">
      <c r="A3578" s="833">
        <v>116628</v>
      </c>
      <c r="B3578" s="834" t="s">
        <v>789</v>
      </c>
      <c r="C3578" s="834" t="s">
        <v>361</v>
      </c>
      <c r="D3578" s="834" t="s">
        <v>3</v>
      </c>
      <c r="E3578" s="835">
        <v>44614</v>
      </c>
      <c r="F3578" s="834" t="s">
        <v>742</v>
      </c>
      <c r="G3578" s="836" t="s">
        <v>780</v>
      </c>
      <c r="H3578" s="865">
        <v>57010124</v>
      </c>
      <c r="I3578" s="837">
        <v>12</v>
      </c>
      <c r="J3578" s="838">
        <v>111.7</v>
      </c>
      <c r="K3578" s="861">
        <f t="shared" si="235"/>
        <v>1340.4</v>
      </c>
      <c r="L3578" s="861">
        <f t="shared" si="238"/>
        <v>210</v>
      </c>
      <c r="M3578" s="21">
        <f t="shared" si="237"/>
        <v>210</v>
      </c>
      <c r="N3578" s="861">
        <f t="shared" si="236"/>
        <v>1550.4</v>
      </c>
      <c r="O3578" s="860"/>
      <c r="P3578" s="839"/>
      <c r="Q3578" s="840"/>
      <c r="R3578" s="841" t="s">
        <v>9</v>
      </c>
    </row>
    <row r="3579" spans="1:18" ht="15" hidden="1" customHeight="1">
      <c r="A3579" s="833">
        <v>116826</v>
      </c>
      <c r="B3579" s="834" t="s">
        <v>790</v>
      </c>
      <c r="C3579" s="834" t="s">
        <v>209</v>
      </c>
      <c r="D3579" s="834" t="s">
        <v>3</v>
      </c>
      <c r="E3579" s="835">
        <v>44614</v>
      </c>
      <c r="F3579" s="834" t="s">
        <v>742</v>
      </c>
      <c r="G3579" s="836" t="s">
        <v>780</v>
      </c>
      <c r="H3579" s="865">
        <v>57010124</v>
      </c>
      <c r="I3579" s="837">
        <v>12.5</v>
      </c>
      <c r="J3579" s="838">
        <v>146.88999999999999</v>
      </c>
      <c r="K3579" s="861">
        <f t="shared" si="235"/>
        <v>1836.1249999999998</v>
      </c>
      <c r="L3579" s="861">
        <f t="shared" si="238"/>
        <v>210</v>
      </c>
      <c r="M3579" s="21">
        <f t="shared" si="237"/>
        <v>210</v>
      </c>
      <c r="N3579" s="861">
        <f t="shared" si="236"/>
        <v>2046.1249999999998</v>
      </c>
      <c r="O3579" s="860"/>
      <c r="P3579" s="839"/>
      <c r="Q3579" s="840"/>
      <c r="R3579" s="841" t="s">
        <v>9</v>
      </c>
    </row>
    <row r="3580" spans="1:18" ht="15" hidden="1" customHeight="1">
      <c r="A3580" s="833">
        <v>185538</v>
      </c>
      <c r="B3580" s="834" t="s">
        <v>751</v>
      </c>
      <c r="C3580" s="834" t="s">
        <v>401</v>
      </c>
      <c r="D3580" s="834" t="s">
        <v>3</v>
      </c>
      <c r="E3580" s="835">
        <v>44614</v>
      </c>
      <c r="F3580" s="834" t="s">
        <v>742</v>
      </c>
      <c r="G3580" s="836" t="s">
        <v>771</v>
      </c>
      <c r="H3580" s="865">
        <v>57010124</v>
      </c>
      <c r="I3580" s="837">
        <v>12</v>
      </c>
      <c r="J3580" s="838">
        <v>81.03</v>
      </c>
      <c r="K3580" s="861">
        <f t="shared" si="235"/>
        <v>972.36</v>
      </c>
      <c r="L3580" s="861">
        <f t="shared" si="238"/>
        <v>210</v>
      </c>
      <c r="M3580" s="21">
        <f t="shared" si="237"/>
        <v>210</v>
      </c>
      <c r="N3580" s="861">
        <f t="shared" si="236"/>
        <v>1182.3600000000001</v>
      </c>
      <c r="O3580" s="860"/>
      <c r="P3580" s="839"/>
      <c r="Q3580" s="840"/>
      <c r="R3580" s="841" t="s">
        <v>9</v>
      </c>
    </row>
    <row r="3581" spans="1:18" ht="15" hidden="1" customHeight="1">
      <c r="A3581" s="833">
        <v>187804</v>
      </c>
      <c r="B3581" s="834" t="s">
        <v>532</v>
      </c>
      <c r="C3581" s="834" t="s">
        <v>59</v>
      </c>
      <c r="D3581" s="834" t="s">
        <v>3</v>
      </c>
      <c r="E3581" s="835">
        <v>44614</v>
      </c>
      <c r="F3581" s="834" t="s">
        <v>742</v>
      </c>
      <c r="G3581" s="836" t="s">
        <v>771</v>
      </c>
      <c r="H3581" s="865">
        <v>57010124</v>
      </c>
      <c r="I3581" s="837">
        <v>12</v>
      </c>
      <c r="J3581" s="838">
        <v>111.7</v>
      </c>
      <c r="K3581" s="861">
        <f t="shared" si="235"/>
        <v>1340.4</v>
      </c>
      <c r="L3581" s="861">
        <f t="shared" si="238"/>
        <v>210</v>
      </c>
      <c r="M3581" s="21">
        <f t="shared" si="237"/>
        <v>210</v>
      </c>
      <c r="N3581" s="861">
        <f t="shared" si="236"/>
        <v>1550.4</v>
      </c>
      <c r="O3581" s="860"/>
      <c r="P3581" s="839"/>
      <c r="Q3581" s="840"/>
      <c r="R3581" s="841" t="s">
        <v>9</v>
      </c>
    </row>
    <row r="3582" spans="1:18" ht="15" hidden="1" customHeight="1">
      <c r="A3582" s="833">
        <v>118196</v>
      </c>
      <c r="B3582" s="834" t="s">
        <v>755</v>
      </c>
      <c r="C3582" s="834" t="s">
        <v>39</v>
      </c>
      <c r="D3582" s="834" t="s">
        <v>3</v>
      </c>
      <c r="E3582" s="835">
        <v>44614</v>
      </c>
      <c r="F3582" s="834" t="s">
        <v>742</v>
      </c>
      <c r="G3582" s="836" t="s">
        <v>771</v>
      </c>
      <c r="H3582" s="865">
        <v>57010124</v>
      </c>
      <c r="I3582" s="837">
        <v>12</v>
      </c>
      <c r="J3582" s="838">
        <v>81.03</v>
      </c>
      <c r="K3582" s="861">
        <f t="shared" si="235"/>
        <v>972.36</v>
      </c>
      <c r="L3582" s="861">
        <f t="shared" si="238"/>
        <v>210</v>
      </c>
      <c r="M3582" s="21">
        <f t="shared" si="237"/>
        <v>210</v>
      </c>
      <c r="N3582" s="861">
        <f t="shared" si="236"/>
        <v>1182.3600000000001</v>
      </c>
      <c r="O3582" s="860"/>
      <c r="P3582" s="839"/>
      <c r="Q3582" s="840"/>
      <c r="R3582" s="841" t="s">
        <v>9</v>
      </c>
    </row>
    <row r="3583" spans="1:18" ht="15" hidden="1" customHeight="1">
      <c r="A3583" s="833">
        <v>117688</v>
      </c>
      <c r="B3583" s="834" t="s">
        <v>754</v>
      </c>
      <c r="C3583" s="834" t="s">
        <v>209</v>
      </c>
      <c r="D3583" s="834" t="s">
        <v>3</v>
      </c>
      <c r="E3583" s="835">
        <v>44614</v>
      </c>
      <c r="F3583" s="834" t="s">
        <v>742</v>
      </c>
      <c r="G3583" s="836" t="s">
        <v>771</v>
      </c>
      <c r="H3583" s="865">
        <v>57010124</v>
      </c>
      <c r="I3583" s="837">
        <v>12</v>
      </c>
      <c r="J3583" s="838">
        <v>146.88999999999999</v>
      </c>
      <c r="K3583" s="861">
        <f t="shared" si="235"/>
        <v>1762.6799999999998</v>
      </c>
      <c r="L3583" s="861">
        <f t="shared" si="238"/>
        <v>210</v>
      </c>
      <c r="M3583" s="21">
        <f t="shared" si="237"/>
        <v>210</v>
      </c>
      <c r="N3583" s="861">
        <f t="shared" si="236"/>
        <v>1972.6799999999998</v>
      </c>
      <c r="O3583" s="860"/>
      <c r="P3583" s="839"/>
      <c r="Q3583" s="840"/>
      <c r="R3583" s="841" t="s">
        <v>9</v>
      </c>
    </row>
    <row r="3584" spans="1:18" ht="15" hidden="1" customHeight="1">
      <c r="A3584" s="833">
        <v>117628</v>
      </c>
      <c r="B3584" s="834" t="s">
        <v>756</v>
      </c>
      <c r="C3584" s="834" t="s">
        <v>59</v>
      </c>
      <c r="D3584" s="834" t="s">
        <v>3</v>
      </c>
      <c r="E3584" s="835">
        <v>44614</v>
      </c>
      <c r="F3584" s="834" t="s">
        <v>742</v>
      </c>
      <c r="G3584" s="836" t="s">
        <v>791</v>
      </c>
      <c r="H3584" s="865">
        <v>57010124</v>
      </c>
      <c r="I3584" s="837">
        <v>12</v>
      </c>
      <c r="J3584" s="838">
        <v>111.7</v>
      </c>
      <c r="K3584" s="861">
        <f t="shared" si="235"/>
        <v>1340.4</v>
      </c>
      <c r="L3584" s="861">
        <f t="shared" si="238"/>
        <v>210</v>
      </c>
      <c r="M3584" s="21">
        <f t="shared" si="237"/>
        <v>210</v>
      </c>
      <c r="N3584" s="861">
        <f t="shared" si="236"/>
        <v>1550.4</v>
      </c>
      <c r="O3584" s="860"/>
      <c r="P3584" s="839"/>
      <c r="Q3584" s="840"/>
      <c r="R3584" s="841" t="s">
        <v>9</v>
      </c>
    </row>
    <row r="3585" spans="1:18" ht="15" hidden="1" customHeight="1">
      <c r="A3585" s="833">
        <v>116815</v>
      </c>
      <c r="B3585" s="834" t="s">
        <v>758</v>
      </c>
      <c r="C3585" s="834" t="s">
        <v>36</v>
      </c>
      <c r="D3585" s="834" t="s">
        <v>3</v>
      </c>
      <c r="E3585" s="835">
        <v>44614</v>
      </c>
      <c r="F3585" s="834" t="s">
        <v>742</v>
      </c>
      <c r="G3585" s="836" t="s">
        <v>791</v>
      </c>
      <c r="H3585" s="865">
        <v>57010124</v>
      </c>
      <c r="I3585" s="837">
        <v>12</v>
      </c>
      <c r="J3585" s="838">
        <v>132.15</v>
      </c>
      <c r="K3585" s="861">
        <f t="shared" si="235"/>
        <v>1585.8000000000002</v>
      </c>
      <c r="L3585" s="861">
        <f t="shared" si="238"/>
        <v>210</v>
      </c>
      <c r="M3585" s="21">
        <f t="shared" si="237"/>
        <v>210</v>
      </c>
      <c r="N3585" s="861">
        <f t="shared" si="236"/>
        <v>1795.8000000000002</v>
      </c>
      <c r="O3585" s="860"/>
      <c r="P3585" s="839"/>
      <c r="Q3585" s="840"/>
      <c r="R3585" s="841" t="s">
        <v>9</v>
      </c>
    </row>
    <row r="3586" spans="1:18" ht="15" hidden="1" customHeight="1">
      <c r="A3586" s="833">
        <v>116864</v>
      </c>
      <c r="B3586" s="834" t="s">
        <v>759</v>
      </c>
      <c r="C3586" s="834" t="s">
        <v>70</v>
      </c>
      <c r="D3586" s="834" t="s">
        <v>3</v>
      </c>
      <c r="E3586" s="835">
        <v>44614</v>
      </c>
      <c r="F3586" s="834" t="s">
        <v>742</v>
      </c>
      <c r="G3586" s="836" t="s">
        <v>791</v>
      </c>
      <c r="H3586" s="865">
        <v>57010124</v>
      </c>
      <c r="I3586" s="837">
        <v>12</v>
      </c>
      <c r="J3586" s="838">
        <v>132.15</v>
      </c>
      <c r="K3586" s="861">
        <f t="shared" si="235"/>
        <v>1585.8000000000002</v>
      </c>
      <c r="L3586" s="861">
        <f t="shared" si="238"/>
        <v>210</v>
      </c>
      <c r="M3586" s="21">
        <f t="shared" si="237"/>
        <v>210</v>
      </c>
      <c r="N3586" s="861">
        <f t="shared" si="236"/>
        <v>1795.8000000000002</v>
      </c>
      <c r="O3586" s="860"/>
      <c r="P3586" s="839"/>
      <c r="Q3586" s="840"/>
      <c r="R3586" s="841" t="s">
        <v>9</v>
      </c>
    </row>
    <row r="3587" spans="1:18" ht="15" hidden="1" customHeight="1">
      <c r="A3587" s="833">
        <v>203358</v>
      </c>
      <c r="B3587" s="834" t="s">
        <v>760</v>
      </c>
      <c r="C3587" s="834" t="s">
        <v>685</v>
      </c>
      <c r="D3587" s="834" t="s">
        <v>3</v>
      </c>
      <c r="E3587" s="835">
        <v>44614</v>
      </c>
      <c r="F3587" s="834" t="s">
        <v>742</v>
      </c>
      <c r="G3587" s="836" t="s">
        <v>791</v>
      </c>
      <c r="H3587" s="865">
        <v>57010124</v>
      </c>
      <c r="I3587" s="837">
        <v>12</v>
      </c>
      <c r="J3587" s="838">
        <v>91.26</v>
      </c>
      <c r="K3587" s="861">
        <f t="shared" si="235"/>
        <v>1095.1200000000001</v>
      </c>
      <c r="L3587" s="861">
        <f t="shared" si="238"/>
        <v>210</v>
      </c>
      <c r="M3587" s="21">
        <f t="shared" si="237"/>
        <v>210</v>
      </c>
      <c r="N3587" s="861">
        <f t="shared" si="236"/>
        <v>1305.1200000000001</v>
      </c>
      <c r="O3587" s="860"/>
      <c r="P3587" s="839"/>
      <c r="Q3587" s="840"/>
      <c r="R3587" s="841" t="s">
        <v>9</v>
      </c>
    </row>
    <row r="3588" spans="1:18" ht="15" hidden="1" customHeight="1">
      <c r="A3588" s="833">
        <v>116828</v>
      </c>
      <c r="B3588" s="834" t="s">
        <v>761</v>
      </c>
      <c r="C3588" s="834" t="s">
        <v>209</v>
      </c>
      <c r="D3588" s="834" t="s">
        <v>3</v>
      </c>
      <c r="E3588" s="835">
        <v>44614</v>
      </c>
      <c r="F3588" s="834" t="s">
        <v>742</v>
      </c>
      <c r="G3588" s="836" t="s">
        <v>791</v>
      </c>
      <c r="H3588" s="865">
        <v>57010124</v>
      </c>
      <c r="I3588" s="837">
        <v>12.5</v>
      </c>
      <c r="J3588" s="838">
        <v>146.88999999999999</v>
      </c>
      <c r="K3588" s="861">
        <f t="shared" si="235"/>
        <v>1836.1249999999998</v>
      </c>
      <c r="L3588" s="861">
        <f t="shared" si="238"/>
        <v>210</v>
      </c>
      <c r="M3588" s="21">
        <f t="shared" si="237"/>
        <v>210</v>
      </c>
      <c r="N3588" s="861">
        <f t="shared" si="236"/>
        <v>2046.1249999999998</v>
      </c>
      <c r="O3588" s="860"/>
      <c r="P3588" s="839"/>
      <c r="Q3588" s="840"/>
      <c r="R3588" s="841" t="s">
        <v>9</v>
      </c>
    </row>
    <row r="3589" spans="1:18" ht="15" hidden="1" customHeight="1">
      <c r="A3589" s="833">
        <v>116663</v>
      </c>
      <c r="B3589" s="834" t="s">
        <v>762</v>
      </c>
      <c r="C3589" s="834" t="s">
        <v>36</v>
      </c>
      <c r="D3589" s="834" t="s">
        <v>3</v>
      </c>
      <c r="E3589" s="835">
        <v>44614</v>
      </c>
      <c r="F3589" s="834" t="s">
        <v>742</v>
      </c>
      <c r="G3589" s="836" t="s">
        <v>791</v>
      </c>
      <c r="H3589" s="865">
        <v>57010124</v>
      </c>
      <c r="I3589" s="837">
        <v>12</v>
      </c>
      <c r="J3589" s="838">
        <v>132.15</v>
      </c>
      <c r="K3589" s="861">
        <f t="shared" ref="K3589:K3652" si="239">J3589*I3589</f>
        <v>1585.8000000000002</v>
      </c>
      <c r="L3589" s="861">
        <f t="shared" si="238"/>
        <v>210</v>
      </c>
      <c r="M3589" s="21">
        <f t="shared" si="237"/>
        <v>210</v>
      </c>
      <c r="N3589" s="861">
        <f t="shared" si="236"/>
        <v>1795.8000000000002</v>
      </c>
      <c r="O3589" s="860"/>
      <c r="P3589" s="839"/>
      <c r="Q3589" s="840"/>
      <c r="R3589" s="841" t="s">
        <v>9</v>
      </c>
    </row>
    <row r="3590" spans="1:18" ht="15" hidden="1" customHeight="1">
      <c r="A3590" s="833">
        <v>205605</v>
      </c>
      <c r="B3590" s="834" t="s">
        <v>763</v>
      </c>
      <c r="C3590" s="834" t="s">
        <v>401</v>
      </c>
      <c r="D3590" s="834" t="s">
        <v>3</v>
      </c>
      <c r="E3590" s="835">
        <v>44614</v>
      </c>
      <c r="F3590" s="834" t="s">
        <v>742</v>
      </c>
      <c r="G3590" s="836" t="s">
        <v>791</v>
      </c>
      <c r="H3590" s="865">
        <v>57010124</v>
      </c>
      <c r="I3590" s="837">
        <v>12</v>
      </c>
      <c r="J3590" s="838">
        <v>81.03</v>
      </c>
      <c r="K3590" s="861">
        <f t="shared" si="239"/>
        <v>972.36</v>
      </c>
      <c r="L3590" s="861">
        <f t="shared" si="238"/>
        <v>210</v>
      </c>
      <c r="M3590" s="21">
        <f t="shared" si="237"/>
        <v>210</v>
      </c>
      <c r="N3590" s="861">
        <f t="shared" ref="N3590:N3653" si="240">K3590+M3590</f>
        <v>1182.3600000000001</v>
      </c>
      <c r="O3590" s="860"/>
      <c r="P3590" s="839"/>
      <c r="Q3590" s="840"/>
      <c r="R3590" s="841" t="s">
        <v>9</v>
      </c>
    </row>
    <row r="3591" spans="1:18" ht="15" hidden="1" customHeight="1">
      <c r="A3591" s="833">
        <v>204381</v>
      </c>
      <c r="B3591" s="834" t="s">
        <v>764</v>
      </c>
      <c r="C3591" s="834" t="s">
        <v>36</v>
      </c>
      <c r="D3591" s="834" t="s">
        <v>3</v>
      </c>
      <c r="E3591" s="835">
        <v>44614</v>
      </c>
      <c r="F3591" s="834" t="s">
        <v>742</v>
      </c>
      <c r="G3591" s="836" t="s">
        <v>791</v>
      </c>
      <c r="H3591" s="865">
        <v>57010124</v>
      </c>
      <c r="I3591" s="837">
        <v>12</v>
      </c>
      <c r="J3591" s="838">
        <v>132.15</v>
      </c>
      <c r="K3591" s="861">
        <f t="shared" si="239"/>
        <v>1585.8000000000002</v>
      </c>
      <c r="L3591" s="861">
        <f t="shared" si="238"/>
        <v>210</v>
      </c>
      <c r="M3591" s="21">
        <f t="shared" ref="M3591:M3654" si="241">IFERROR(ROUND(L3591,2),0)</f>
        <v>210</v>
      </c>
      <c r="N3591" s="861">
        <f t="shared" si="240"/>
        <v>1795.8000000000002</v>
      </c>
      <c r="O3591" s="860"/>
      <c r="P3591" s="839"/>
      <c r="Q3591" s="840"/>
      <c r="R3591" s="841" t="s">
        <v>9</v>
      </c>
    </row>
    <row r="3592" spans="1:18" ht="15" hidden="1" customHeight="1">
      <c r="A3592" s="833">
        <v>116662</v>
      </c>
      <c r="B3592" s="834" t="s">
        <v>765</v>
      </c>
      <c r="C3592" s="834" t="s">
        <v>36</v>
      </c>
      <c r="D3592" s="834" t="s">
        <v>3</v>
      </c>
      <c r="E3592" s="835">
        <v>44614</v>
      </c>
      <c r="F3592" s="834" t="s">
        <v>742</v>
      </c>
      <c r="G3592" s="836" t="s">
        <v>791</v>
      </c>
      <c r="H3592" s="865">
        <v>57010124</v>
      </c>
      <c r="I3592" s="837">
        <v>12</v>
      </c>
      <c r="J3592" s="838">
        <v>132.15</v>
      </c>
      <c r="K3592" s="861">
        <f t="shared" si="239"/>
        <v>1585.8000000000002</v>
      </c>
      <c r="L3592" s="861">
        <f t="shared" si="238"/>
        <v>210</v>
      </c>
      <c r="M3592" s="21">
        <f t="shared" si="241"/>
        <v>210</v>
      </c>
      <c r="N3592" s="861">
        <f t="shared" si="240"/>
        <v>1795.8000000000002</v>
      </c>
      <c r="O3592" s="860"/>
      <c r="P3592" s="839"/>
      <c r="Q3592" s="840"/>
      <c r="R3592" s="841" t="s">
        <v>9</v>
      </c>
    </row>
    <row r="3593" spans="1:18" ht="63.75" hidden="1" customHeight="1">
      <c r="A3593" s="833">
        <v>118106</v>
      </c>
      <c r="B3593" s="834" t="s">
        <v>345</v>
      </c>
      <c r="C3593" s="834" t="s">
        <v>209</v>
      </c>
      <c r="D3593" s="834" t="s">
        <v>3</v>
      </c>
      <c r="E3593" s="835">
        <v>44614</v>
      </c>
      <c r="F3593" s="834" t="s">
        <v>742</v>
      </c>
      <c r="G3593" s="836" t="s">
        <v>792</v>
      </c>
      <c r="H3593" s="865">
        <v>57010124</v>
      </c>
      <c r="I3593" s="837">
        <v>11</v>
      </c>
      <c r="J3593" s="838">
        <v>146.88999999999999</v>
      </c>
      <c r="K3593" s="861">
        <f t="shared" si="239"/>
        <v>1615.79</v>
      </c>
      <c r="L3593" s="861">
        <f t="shared" si="238"/>
        <v>210</v>
      </c>
      <c r="M3593" s="21">
        <f t="shared" si="241"/>
        <v>210</v>
      </c>
      <c r="N3593" s="861">
        <f t="shared" si="240"/>
        <v>1825.79</v>
      </c>
      <c r="O3593" s="860"/>
      <c r="P3593" s="839"/>
      <c r="Q3593" s="840"/>
      <c r="R3593" s="841" t="s">
        <v>9</v>
      </c>
    </row>
    <row r="3594" spans="1:18" ht="63.75" hidden="1" customHeight="1">
      <c r="A3594" s="833">
        <v>116641</v>
      </c>
      <c r="B3594" s="834" t="s">
        <v>793</v>
      </c>
      <c r="C3594" s="834" t="s">
        <v>59</v>
      </c>
      <c r="D3594" s="834" t="s">
        <v>3</v>
      </c>
      <c r="E3594" s="835">
        <v>44614</v>
      </c>
      <c r="F3594" s="834" t="s">
        <v>742</v>
      </c>
      <c r="G3594" s="836" t="s">
        <v>792</v>
      </c>
      <c r="H3594" s="865">
        <v>57010124</v>
      </c>
      <c r="I3594" s="837">
        <v>11</v>
      </c>
      <c r="J3594" s="838">
        <v>111.7</v>
      </c>
      <c r="K3594" s="861">
        <f t="shared" si="239"/>
        <v>1228.7</v>
      </c>
      <c r="L3594" s="861">
        <f t="shared" si="238"/>
        <v>210</v>
      </c>
      <c r="M3594" s="21">
        <f t="shared" si="241"/>
        <v>210</v>
      </c>
      <c r="N3594" s="861">
        <f t="shared" si="240"/>
        <v>1438.7</v>
      </c>
      <c r="O3594" s="860"/>
      <c r="P3594" s="839"/>
      <c r="Q3594" s="840"/>
      <c r="R3594" s="841" t="s">
        <v>9</v>
      </c>
    </row>
    <row r="3595" spans="1:18" ht="63.75" hidden="1" customHeight="1">
      <c r="A3595" s="833">
        <v>119291</v>
      </c>
      <c r="B3595" s="834" t="s">
        <v>794</v>
      </c>
      <c r="C3595" s="834" t="s">
        <v>59</v>
      </c>
      <c r="D3595" s="834" t="s">
        <v>3</v>
      </c>
      <c r="E3595" s="835">
        <v>44614</v>
      </c>
      <c r="F3595" s="834" t="s">
        <v>742</v>
      </c>
      <c r="G3595" s="836" t="s">
        <v>792</v>
      </c>
      <c r="H3595" s="865">
        <v>57010124</v>
      </c>
      <c r="I3595" s="837">
        <v>11</v>
      </c>
      <c r="J3595" s="838">
        <v>111.7</v>
      </c>
      <c r="K3595" s="861">
        <f t="shared" si="239"/>
        <v>1228.7</v>
      </c>
      <c r="L3595" s="861">
        <f t="shared" si="238"/>
        <v>210</v>
      </c>
      <c r="M3595" s="21">
        <f t="shared" si="241"/>
        <v>210</v>
      </c>
      <c r="N3595" s="861">
        <f t="shared" si="240"/>
        <v>1438.7</v>
      </c>
      <c r="O3595" s="860"/>
      <c r="P3595" s="839"/>
      <c r="Q3595" s="840"/>
      <c r="R3595" s="841" t="s">
        <v>9</v>
      </c>
    </row>
    <row r="3596" spans="1:18" ht="15" hidden="1" customHeight="1">
      <c r="A3596" s="833">
        <v>116777</v>
      </c>
      <c r="B3596" s="834" t="s">
        <v>795</v>
      </c>
      <c r="C3596" s="834" t="s">
        <v>209</v>
      </c>
      <c r="D3596" s="834" t="s">
        <v>3</v>
      </c>
      <c r="E3596" s="835">
        <v>44614</v>
      </c>
      <c r="F3596" s="834" t="s">
        <v>742</v>
      </c>
      <c r="G3596" s="836" t="s">
        <v>752</v>
      </c>
      <c r="H3596" s="865">
        <v>57010124</v>
      </c>
      <c r="I3596" s="837">
        <v>12</v>
      </c>
      <c r="J3596" s="838">
        <v>146.88999999999999</v>
      </c>
      <c r="K3596" s="861">
        <f t="shared" si="239"/>
        <v>1762.6799999999998</v>
      </c>
      <c r="L3596" s="861">
        <f t="shared" si="238"/>
        <v>210</v>
      </c>
      <c r="M3596" s="21">
        <f t="shared" si="241"/>
        <v>210</v>
      </c>
      <c r="N3596" s="861">
        <f t="shared" si="240"/>
        <v>1972.6799999999998</v>
      </c>
      <c r="O3596" s="860"/>
      <c r="P3596" s="839"/>
      <c r="Q3596" s="840"/>
      <c r="R3596" s="841" t="s">
        <v>9</v>
      </c>
    </row>
    <row r="3597" spans="1:18" ht="15" hidden="1" customHeight="1">
      <c r="A3597" s="833">
        <v>119201</v>
      </c>
      <c r="B3597" s="834" t="s">
        <v>766</v>
      </c>
      <c r="C3597" s="834" t="s">
        <v>209</v>
      </c>
      <c r="D3597" s="834" t="s">
        <v>3</v>
      </c>
      <c r="E3597" s="835">
        <v>44614</v>
      </c>
      <c r="F3597" s="834" t="s">
        <v>742</v>
      </c>
      <c r="G3597" s="836" t="s">
        <v>796</v>
      </c>
      <c r="H3597" s="865">
        <v>57010124</v>
      </c>
      <c r="I3597" s="837">
        <v>12</v>
      </c>
      <c r="J3597" s="838">
        <v>146.88999999999999</v>
      </c>
      <c r="K3597" s="861">
        <f t="shared" si="239"/>
        <v>1762.6799999999998</v>
      </c>
      <c r="L3597" s="861">
        <f t="shared" si="238"/>
        <v>210</v>
      </c>
      <c r="M3597" s="21">
        <f t="shared" si="241"/>
        <v>210</v>
      </c>
      <c r="N3597" s="861">
        <f t="shared" si="240"/>
        <v>1972.6799999999998</v>
      </c>
      <c r="O3597" s="860"/>
      <c r="P3597" s="839"/>
      <c r="Q3597" s="840"/>
      <c r="R3597" s="841" t="s">
        <v>9</v>
      </c>
    </row>
    <row r="3598" spans="1:18" ht="15" hidden="1" customHeight="1">
      <c r="A3598" s="833">
        <v>157024</v>
      </c>
      <c r="B3598" s="834" t="s">
        <v>750</v>
      </c>
      <c r="C3598" s="834" t="s">
        <v>39</v>
      </c>
      <c r="D3598" s="834" t="s">
        <v>3</v>
      </c>
      <c r="E3598" s="835">
        <v>44614</v>
      </c>
      <c r="F3598" s="834" t="s">
        <v>742</v>
      </c>
      <c r="G3598" s="836" t="s">
        <v>797</v>
      </c>
      <c r="H3598" s="865">
        <v>57010124</v>
      </c>
      <c r="I3598" s="837">
        <v>12</v>
      </c>
      <c r="J3598" s="838">
        <v>81.03</v>
      </c>
      <c r="K3598" s="861">
        <f t="shared" si="239"/>
        <v>972.36</v>
      </c>
      <c r="L3598" s="861">
        <f t="shared" si="238"/>
        <v>210</v>
      </c>
      <c r="M3598" s="21">
        <f t="shared" si="241"/>
        <v>210</v>
      </c>
      <c r="N3598" s="861">
        <f t="shared" si="240"/>
        <v>1182.3600000000001</v>
      </c>
      <c r="O3598" s="860"/>
      <c r="P3598" s="839"/>
      <c r="Q3598" s="840"/>
      <c r="R3598" s="841" t="s">
        <v>9</v>
      </c>
    </row>
    <row r="3599" spans="1:18" ht="15" hidden="1" customHeight="1">
      <c r="A3599" s="833">
        <v>117571</v>
      </c>
      <c r="B3599" s="834" t="s">
        <v>749</v>
      </c>
      <c r="C3599" s="834" t="s">
        <v>209</v>
      </c>
      <c r="D3599" s="834" t="s">
        <v>3</v>
      </c>
      <c r="E3599" s="835">
        <v>44614</v>
      </c>
      <c r="F3599" s="834" t="s">
        <v>742</v>
      </c>
      <c r="G3599" s="836" t="s">
        <v>797</v>
      </c>
      <c r="H3599" s="865">
        <v>57010124</v>
      </c>
      <c r="I3599" s="837">
        <v>12</v>
      </c>
      <c r="J3599" s="838">
        <v>146.88999999999999</v>
      </c>
      <c r="K3599" s="861">
        <f t="shared" si="239"/>
        <v>1762.6799999999998</v>
      </c>
      <c r="L3599" s="861">
        <f t="shared" si="238"/>
        <v>210</v>
      </c>
      <c r="M3599" s="21">
        <f t="shared" si="241"/>
        <v>210</v>
      </c>
      <c r="N3599" s="861">
        <f t="shared" si="240"/>
        <v>1972.6799999999998</v>
      </c>
      <c r="O3599" s="860"/>
      <c r="P3599" s="839"/>
      <c r="Q3599" s="840"/>
      <c r="R3599" s="841" t="s">
        <v>9</v>
      </c>
    </row>
    <row r="3600" spans="1:18" ht="15" hidden="1" customHeight="1">
      <c r="A3600" s="833">
        <v>117996</v>
      </c>
      <c r="B3600" s="834" t="s">
        <v>747</v>
      </c>
      <c r="C3600" s="834" t="s">
        <v>59</v>
      </c>
      <c r="D3600" s="834" t="s">
        <v>3</v>
      </c>
      <c r="E3600" s="835">
        <v>44614</v>
      </c>
      <c r="F3600" s="834" t="s">
        <v>742</v>
      </c>
      <c r="G3600" s="836" t="s">
        <v>797</v>
      </c>
      <c r="H3600" s="865">
        <v>57010124</v>
      </c>
      <c r="I3600" s="837">
        <v>12</v>
      </c>
      <c r="J3600" s="838">
        <v>111.7</v>
      </c>
      <c r="K3600" s="861">
        <f t="shared" si="239"/>
        <v>1340.4</v>
      </c>
      <c r="L3600" s="861">
        <f t="shared" si="238"/>
        <v>210</v>
      </c>
      <c r="M3600" s="21">
        <f t="shared" si="241"/>
        <v>210</v>
      </c>
      <c r="N3600" s="861">
        <f t="shared" si="240"/>
        <v>1550.4</v>
      </c>
      <c r="O3600" s="860"/>
      <c r="P3600" s="839"/>
      <c r="Q3600" s="840"/>
      <c r="R3600" s="841" t="s">
        <v>9</v>
      </c>
    </row>
    <row r="3601" spans="1:18" ht="15" hidden="1" customHeight="1">
      <c r="A3601" s="833">
        <v>197057</v>
      </c>
      <c r="B3601" s="834" t="s">
        <v>798</v>
      </c>
      <c r="C3601" s="834" t="s">
        <v>36</v>
      </c>
      <c r="D3601" s="834" t="s">
        <v>3</v>
      </c>
      <c r="E3601" s="835">
        <v>44615</v>
      </c>
      <c r="F3601" s="834" t="s">
        <v>742</v>
      </c>
      <c r="G3601" s="836" t="s">
        <v>799</v>
      </c>
      <c r="H3601" s="865">
        <v>57010124</v>
      </c>
      <c r="I3601" s="837">
        <v>12</v>
      </c>
      <c r="J3601" s="838">
        <v>132.15</v>
      </c>
      <c r="K3601" s="861">
        <f t="shared" si="239"/>
        <v>1585.8000000000002</v>
      </c>
      <c r="L3601" s="861">
        <f t="shared" si="238"/>
        <v>210</v>
      </c>
      <c r="M3601" s="21">
        <f t="shared" si="241"/>
        <v>210</v>
      </c>
      <c r="N3601" s="861">
        <f t="shared" si="240"/>
        <v>1795.8000000000002</v>
      </c>
      <c r="O3601" s="860"/>
      <c r="P3601" s="839"/>
      <c r="Q3601" s="840"/>
      <c r="R3601" s="841" t="s">
        <v>9</v>
      </c>
    </row>
    <row r="3602" spans="1:18" ht="15" hidden="1" customHeight="1">
      <c r="A3602" s="833">
        <v>210614</v>
      </c>
      <c r="B3602" s="834" t="s">
        <v>733</v>
      </c>
      <c r="C3602" s="834" t="s">
        <v>36</v>
      </c>
      <c r="D3602" s="834" t="s">
        <v>3</v>
      </c>
      <c r="E3602" s="835">
        <v>44615</v>
      </c>
      <c r="F3602" s="834" t="s">
        <v>742</v>
      </c>
      <c r="G3602" s="836" t="s">
        <v>799</v>
      </c>
      <c r="H3602" s="865">
        <v>57010124</v>
      </c>
      <c r="I3602" s="837">
        <v>10</v>
      </c>
      <c r="J3602" s="838">
        <v>132.15</v>
      </c>
      <c r="K3602" s="861">
        <f t="shared" si="239"/>
        <v>1321.5</v>
      </c>
      <c r="L3602" s="861">
        <f t="shared" si="238"/>
        <v>190.90909090909091</v>
      </c>
      <c r="M3602" s="21">
        <f t="shared" si="241"/>
        <v>190.91</v>
      </c>
      <c r="N3602" s="861">
        <f t="shared" si="240"/>
        <v>1512.41</v>
      </c>
      <c r="O3602" s="860"/>
      <c r="P3602" s="839"/>
      <c r="Q3602" s="840"/>
      <c r="R3602" s="841" t="s">
        <v>9</v>
      </c>
    </row>
    <row r="3603" spans="1:18" ht="15" hidden="1" customHeight="1">
      <c r="A3603" s="833">
        <v>116849</v>
      </c>
      <c r="B3603" s="834" t="s">
        <v>800</v>
      </c>
      <c r="C3603" s="834" t="s">
        <v>209</v>
      </c>
      <c r="D3603" s="834" t="s">
        <v>3</v>
      </c>
      <c r="E3603" s="835">
        <v>44615</v>
      </c>
      <c r="F3603" s="834" t="s">
        <v>742</v>
      </c>
      <c r="G3603" s="836" t="s">
        <v>799</v>
      </c>
      <c r="H3603" s="865">
        <v>57010124</v>
      </c>
      <c r="I3603" s="837">
        <v>12</v>
      </c>
      <c r="J3603" s="838">
        <v>146.88999999999999</v>
      </c>
      <c r="K3603" s="861">
        <f t="shared" si="239"/>
        <v>1762.6799999999998</v>
      </c>
      <c r="L3603" s="861">
        <f t="shared" si="238"/>
        <v>210</v>
      </c>
      <c r="M3603" s="21">
        <f t="shared" si="241"/>
        <v>210</v>
      </c>
      <c r="N3603" s="861">
        <f t="shared" si="240"/>
        <v>1972.6799999999998</v>
      </c>
      <c r="O3603" s="860"/>
      <c r="P3603" s="839"/>
      <c r="Q3603" s="840"/>
      <c r="R3603" s="841" t="s">
        <v>9</v>
      </c>
    </row>
    <row r="3604" spans="1:18" ht="15" hidden="1" customHeight="1">
      <c r="A3604" s="833">
        <v>203383</v>
      </c>
      <c r="B3604" s="834" t="s">
        <v>801</v>
      </c>
      <c r="C3604" s="834" t="s">
        <v>685</v>
      </c>
      <c r="D3604" s="834" t="s">
        <v>3</v>
      </c>
      <c r="E3604" s="835">
        <v>44615</v>
      </c>
      <c r="F3604" s="834" t="s">
        <v>742</v>
      </c>
      <c r="G3604" s="836" t="s">
        <v>799</v>
      </c>
      <c r="H3604" s="865">
        <v>57010124</v>
      </c>
      <c r="I3604" s="837">
        <v>12</v>
      </c>
      <c r="J3604" s="838">
        <v>91.26</v>
      </c>
      <c r="K3604" s="861">
        <f t="shared" si="239"/>
        <v>1095.1200000000001</v>
      </c>
      <c r="L3604" s="861">
        <f t="shared" si="238"/>
        <v>210</v>
      </c>
      <c r="M3604" s="21">
        <f t="shared" si="241"/>
        <v>210</v>
      </c>
      <c r="N3604" s="861">
        <f t="shared" si="240"/>
        <v>1305.1200000000001</v>
      </c>
      <c r="O3604" s="860"/>
      <c r="P3604" s="839"/>
      <c r="Q3604" s="840"/>
      <c r="R3604" s="841" t="s">
        <v>9</v>
      </c>
    </row>
    <row r="3605" spans="1:18" ht="15" hidden="1" customHeight="1">
      <c r="A3605" s="833">
        <v>137794</v>
      </c>
      <c r="B3605" s="834" t="s">
        <v>727</v>
      </c>
      <c r="C3605" s="834" t="s">
        <v>401</v>
      </c>
      <c r="D3605" s="834" t="s">
        <v>3</v>
      </c>
      <c r="E3605" s="835">
        <v>44615</v>
      </c>
      <c r="F3605" s="834" t="s">
        <v>742</v>
      </c>
      <c r="G3605" s="836" t="s">
        <v>799</v>
      </c>
      <c r="H3605" s="865">
        <v>57010124</v>
      </c>
      <c r="I3605" s="837">
        <v>12</v>
      </c>
      <c r="J3605" s="838">
        <v>81.03</v>
      </c>
      <c r="K3605" s="861">
        <f t="shared" si="239"/>
        <v>972.36</v>
      </c>
      <c r="L3605" s="861">
        <f t="shared" si="238"/>
        <v>210</v>
      </c>
      <c r="M3605" s="21">
        <f t="shared" si="241"/>
        <v>210</v>
      </c>
      <c r="N3605" s="861">
        <f t="shared" si="240"/>
        <v>1182.3600000000001</v>
      </c>
      <c r="O3605" s="860"/>
      <c r="P3605" s="839"/>
      <c r="Q3605" s="840"/>
      <c r="R3605" s="841" t="s">
        <v>9</v>
      </c>
    </row>
    <row r="3606" spans="1:18" ht="15" hidden="1" customHeight="1">
      <c r="A3606" s="833">
        <v>213753</v>
      </c>
      <c r="B3606" s="834" t="s">
        <v>802</v>
      </c>
      <c r="C3606" s="834" t="s">
        <v>361</v>
      </c>
      <c r="D3606" s="834" t="s">
        <v>3</v>
      </c>
      <c r="E3606" s="835">
        <v>44615</v>
      </c>
      <c r="F3606" s="834" t="s">
        <v>742</v>
      </c>
      <c r="G3606" s="836" t="s">
        <v>799</v>
      </c>
      <c r="H3606" s="865">
        <v>57010124</v>
      </c>
      <c r="I3606" s="837">
        <v>12</v>
      </c>
      <c r="J3606" s="838">
        <v>111.7</v>
      </c>
      <c r="K3606" s="861">
        <f t="shared" si="239"/>
        <v>1340.4</v>
      </c>
      <c r="L3606" s="861">
        <f t="shared" si="238"/>
        <v>210</v>
      </c>
      <c r="M3606" s="21">
        <f t="shared" si="241"/>
        <v>210</v>
      </c>
      <c r="N3606" s="861">
        <f t="shared" si="240"/>
        <v>1550.4</v>
      </c>
      <c r="O3606" s="860"/>
      <c r="P3606" s="839"/>
      <c r="Q3606" s="840"/>
      <c r="R3606" s="841" t="s">
        <v>9</v>
      </c>
    </row>
    <row r="3607" spans="1:18" ht="15" hidden="1" customHeight="1">
      <c r="A3607" s="833">
        <v>116555</v>
      </c>
      <c r="B3607" s="834" t="s">
        <v>803</v>
      </c>
      <c r="C3607" s="834" t="s">
        <v>209</v>
      </c>
      <c r="D3607" s="834" t="s">
        <v>3</v>
      </c>
      <c r="E3607" s="835">
        <v>44615</v>
      </c>
      <c r="F3607" s="834" t="s">
        <v>742</v>
      </c>
      <c r="G3607" s="836" t="s">
        <v>799</v>
      </c>
      <c r="H3607" s="865">
        <v>57010124</v>
      </c>
      <c r="I3607" s="837">
        <v>12</v>
      </c>
      <c r="J3607" s="838">
        <v>146.88999999999999</v>
      </c>
      <c r="K3607" s="861">
        <f t="shared" si="239"/>
        <v>1762.6799999999998</v>
      </c>
      <c r="L3607" s="861">
        <f t="shared" si="238"/>
        <v>210</v>
      </c>
      <c r="M3607" s="21">
        <f t="shared" si="241"/>
        <v>210</v>
      </c>
      <c r="N3607" s="861">
        <f t="shared" si="240"/>
        <v>1972.6799999999998</v>
      </c>
      <c r="O3607" s="860"/>
      <c r="P3607" s="839"/>
      <c r="Q3607" s="840"/>
      <c r="R3607" s="841" t="s">
        <v>9</v>
      </c>
    </row>
    <row r="3608" spans="1:18" ht="51" hidden="1" customHeight="1">
      <c r="A3608" s="833">
        <v>118106</v>
      </c>
      <c r="B3608" s="834" t="s">
        <v>345</v>
      </c>
      <c r="C3608" s="834" t="s">
        <v>209</v>
      </c>
      <c r="D3608" s="834" t="s">
        <v>3</v>
      </c>
      <c r="E3608" s="835">
        <v>44615</v>
      </c>
      <c r="F3608" s="834" t="s">
        <v>742</v>
      </c>
      <c r="G3608" s="836" t="s">
        <v>804</v>
      </c>
      <c r="H3608" s="865">
        <v>57010124</v>
      </c>
      <c r="I3608" s="837">
        <v>12</v>
      </c>
      <c r="J3608" s="838">
        <v>146.88999999999999</v>
      </c>
      <c r="K3608" s="861">
        <f t="shared" si="239"/>
        <v>1762.6799999999998</v>
      </c>
      <c r="L3608" s="861">
        <f t="shared" si="238"/>
        <v>210</v>
      </c>
      <c r="M3608" s="21">
        <f t="shared" si="241"/>
        <v>210</v>
      </c>
      <c r="N3608" s="861">
        <f t="shared" si="240"/>
        <v>1972.6799999999998</v>
      </c>
      <c r="O3608" s="860"/>
      <c r="P3608" s="839"/>
      <c r="Q3608" s="840"/>
      <c r="R3608" s="841" t="s">
        <v>9</v>
      </c>
    </row>
    <row r="3609" spans="1:18" ht="51" hidden="1" customHeight="1">
      <c r="A3609" s="833">
        <v>116641</v>
      </c>
      <c r="B3609" s="834" t="s">
        <v>793</v>
      </c>
      <c r="C3609" s="834" t="s">
        <v>59</v>
      </c>
      <c r="D3609" s="834" t="s">
        <v>3</v>
      </c>
      <c r="E3609" s="835">
        <v>44615</v>
      </c>
      <c r="F3609" s="834" t="s">
        <v>742</v>
      </c>
      <c r="G3609" s="836" t="s">
        <v>804</v>
      </c>
      <c r="H3609" s="865">
        <v>57010124</v>
      </c>
      <c r="I3609" s="837">
        <v>12</v>
      </c>
      <c r="J3609" s="838">
        <v>111.7</v>
      </c>
      <c r="K3609" s="861">
        <f t="shared" si="239"/>
        <v>1340.4</v>
      </c>
      <c r="L3609" s="861">
        <f t="shared" si="238"/>
        <v>210</v>
      </c>
      <c r="M3609" s="21">
        <f t="shared" si="241"/>
        <v>210</v>
      </c>
      <c r="N3609" s="861">
        <f t="shared" si="240"/>
        <v>1550.4</v>
      </c>
      <c r="O3609" s="860"/>
      <c r="P3609" s="839"/>
      <c r="Q3609" s="840"/>
      <c r="R3609" s="841" t="s">
        <v>9</v>
      </c>
    </row>
    <row r="3610" spans="1:18" ht="51" hidden="1" customHeight="1">
      <c r="A3610" s="833">
        <v>119291</v>
      </c>
      <c r="B3610" s="834" t="s">
        <v>794</v>
      </c>
      <c r="C3610" s="834" t="s">
        <v>59</v>
      </c>
      <c r="D3610" s="834" t="s">
        <v>3</v>
      </c>
      <c r="E3610" s="835">
        <v>44615</v>
      </c>
      <c r="F3610" s="834" t="s">
        <v>742</v>
      </c>
      <c r="G3610" s="836" t="s">
        <v>804</v>
      </c>
      <c r="H3610" s="865">
        <v>57010124</v>
      </c>
      <c r="I3610" s="837">
        <v>12</v>
      </c>
      <c r="J3610" s="838">
        <v>111.7</v>
      </c>
      <c r="K3610" s="861">
        <f t="shared" si="239"/>
        <v>1340.4</v>
      </c>
      <c r="L3610" s="861">
        <f t="shared" si="238"/>
        <v>210</v>
      </c>
      <c r="M3610" s="21">
        <f t="shared" si="241"/>
        <v>210</v>
      </c>
      <c r="N3610" s="861">
        <f t="shared" si="240"/>
        <v>1550.4</v>
      </c>
      <c r="O3610" s="860"/>
      <c r="P3610" s="839"/>
      <c r="Q3610" s="840"/>
      <c r="R3610" s="841" t="s">
        <v>9</v>
      </c>
    </row>
    <row r="3611" spans="1:18" ht="25.5" hidden="1" customHeight="1">
      <c r="A3611" s="833">
        <v>118362</v>
      </c>
      <c r="B3611" s="834" t="s">
        <v>772</v>
      </c>
      <c r="C3611" s="834" t="s">
        <v>36</v>
      </c>
      <c r="D3611" s="834" t="s">
        <v>3</v>
      </c>
      <c r="E3611" s="835">
        <v>44615</v>
      </c>
      <c r="F3611" s="834" t="s">
        <v>742</v>
      </c>
      <c r="G3611" s="836" t="s">
        <v>805</v>
      </c>
      <c r="H3611" s="865">
        <v>57010124</v>
      </c>
      <c r="I3611" s="837">
        <v>12.5</v>
      </c>
      <c r="J3611" s="838">
        <v>132.15</v>
      </c>
      <c r="K3611" s="861">
        <f t="shared" si="239"/>
        <v>1651.875</v>
      </c>
      <c r="L3611" s="861">
        <f t="shared" si="238"/>
        <v>210</v>
      </c>
      <c r="M3611" s="21">
        <f t="shared" si="241"/>
        <v>210</v>
      </c>
      <c r="N3611" s="861">
        <f t="shared" si="240"/>
        <v>1861.875</v>
      </c>
      <c r="O3611" s="860"/>
      <c r="P3611" s="839"/>
      <c r="Q3611" s="840"/>
      <c r="R3611" s="841" t="s">
        <v>9</v>
      </c>
    </row>
    <row r="3612" spans="1:18" ht="25.5" hidden="1" customHeight="1">
      <c r="A3612" s="833">
        <v>180170</v>
      </c>
      <c r="B3612" s="834" t="s">
        <v>773</v>
      </c>
      <c r="C3612" s="834" t="s">
        <v>685</v>
      </c>
      <c r="D3612" s="834" t="s">
        <v>3</v>
      </c>
      <c r="E3612" s="835">
        <v>44615</v>
      </c>
      <c r="F3612" s="834" t="s">
        <v>742</v>
      </c>
      <c r="G3612" s="836" t="s">
        <v>805</v>
      </c>
      <c r="H3612" s="865">
        <v>57010124</v>
      </c>
      <c r="I3612" s="837">
        <v>12.5</v>
      </c>
      <c r="J3612" s="838">
        <v>91.26</v>
      </c>
      <c r="K3612" s="861">
        <f t="shared" si="239"/>
        <v>1140.75</v>
      </c>
      <c r="L3612" s="861">
        <f t="shared" si="238"/>
        <v>210</v>
      </c>
      <c r="M3612" s="21">
        <f t="shared" si="241"/>
        <v>210</v>
      </c>
      <c r="N3612" s="861">
        <f t="shared" si="240"/>
        <v>1350.75</v>
      </c>
      <c r="O3612" s="860"/>
      <c r="P3612" s="839"/>
      <c r="Q3612" s="840"/>
      <c r="R3612" s="841" t="s">
        <v>9</v>
      </c>
    </row>
    <row r="3613" spans="1:18" ht="25.5" hidden="1" customHeight="1">
      <c r="A3613" s="833">
        <v>203354</v>
      </c>
      <c r="B3613" s="834" t="s">
        <v>781</v>
      </c>
      <c r="C3613" s="834" t="s">
        <v>361</v>
      </c>
      <c r="D3613" s="834" t="s">
        <v>3</v>
      </c>
      <c r="E3613" s="835">
        <v>44615</v>
      </c>
      <c r="F3613" s="834" t="s">
        <v>742</v>
      </c>
      <c r="G3613" s="836" t="s">
        <v>805</v>
      </c>
      <c r="H3613" s="865">
        <v>57010124</v>
      </c>
      <c r="I3613" s="837">
        <v>12.5</v>
      </c>
      <c r="J3613" s="838">
        <v>111.7</v>
      </c>
      <c r="K3613" s="861">
        <f t="shared" si="239"/>
        <v>1396.25</v>
      </c>
      <c r="L3613" s="861">
        <f t="shared" si="238"/>
        <v>210</v>
      </c>
      <c r="M3613" s="21">
        <f t="shared" si="241"/>
        <v>210</v>
      </c>
      <c r="N3613" s="861">
        <f t="shared" si="240"/>
        <v>1606.25</v>
      </c>
      <c r="O3613" s="860"/>
      <c r="P3613" s="839"/>
      <c r="Q3613" s="840"/>
      <c r="R3613" s="841" t="s">
        <v>9</v>
      </c>
    </row>
    <row r="3614" spans="1:18" ht="25.5" hidden="1" customHeight="1">
      <c r="A3614" s="833">
        <v>184683</v>
      </c>
      <c r="B3614" s="834" t="s">
        <v>782</v>
      </c>
      <c r="C3614" s="834" t="s">
        <v>685</v>
      </c>
      <c r="D3614" s="834" t="s">
        <v>3</v>
      </c>
      <c r="E3614" s="835">
        <v>44615</v>
      </c>
      <c r="F3614" s="834" t="s">
        <v>742</v>
      </c>
      <c r="G3614" s="836" t="s">
        <v>805</v>
      </c>
      <c r="H3614" s="865">
        <v>57010124</v>
      </c>
      <c r="I3614" s="837">
        <v>12.5</v>
      </c>
      <c r="J3614" s="838">
        <v>91.26</v>
      </c>
      <c r="K3614" s="861">
        <f t="shared" si="239"/>
        <v>1140.75</v>
      </c>
      <c r="L3614" s="861">
        <f t="shared" si="238"/>
        <v>210</v>
      </c>
      <c r="M3614" s="21">
        <f t="shared" si="241"/>
        <v>210</v>
      </c>
      <c r="N3614" s="861">
        <f t="shared" si="240"/>
        <v>1350.75</v>
      </c>
      <c r="O3614" s="860"/>
      <c r="P3614" s="839"/>
      <c r="Q3614" s="840"/>
      <c r="R3614" s="841" t="s">
        <v>9</v>
      </c>
    </row>
    <row r="3615" spans="1:18" ht="25.5" hidden="1" customHeight="1">
      <c r="A3615" s="833">
        <v>209527</v>
      </c>
      <c r="B3615" s="834" t="s">
        <v>783</v>
      </c>
      <c r="C3615" s="834" t="s">
        <v>361</v>
      </c>
      <c r="D3615" s="834" t="s">
        <v>3</v>
      </c>
      <c r="E3615" s="835">
        <v>44615</v>
      </c>
      <c r="F3615" s="834" t="s">
        <v>742</v>
      </c>
      <c r="G3615" s="836" t="s">
        <v>805</v>
      </c>
      <c r="H3615" s="865">
        <v>57010124</v>
      </c>
      <c r="I3615" s="837">
        <v>12.5</v>
      </c>
      <c r="J3615" s="838">
        <v>111.7</v>
      </c>
      <c r="K3615" s="861">
        <f t="shared" si="239"/>
        <v>1396.25</v>
      </c>
      <c r="L3615" s="861">
        <f t="shared" si="238"/>
        <v>210</v>
      </c>
      <c r="M3615" s="21">
        <f t="shared" si="241"/>
        <v>210</v>
      </c>
      <c r="N3615" s="861">
        <f t="shared" si="240"/>
        <v>1606.25</v>
      </c>
      <c r="O3615" s="860"/>
      <c r="P3615" s="839"/>
      <c r="Q3615" s="840"/>
      <c r="R3615" s="841" t="s">
        <v>9</v>
      </c>
    </row>
    <row r="3616" spans="1:18" ht="25.5" hidden="1" customHeight="1">
      <c r="A3616" s="833">
        <v>184649</v>
      </c>
      <c r="B3616" s="834" t="s">
        <v>784</v>
      </c>
      <c r="C3616" s="834" t="s">
        <v>36</v>
      </c>
      <c r="D3616" s="834" t="s">
        <v>3</v>
      </c>
      <c r="E3616" s="835">
        <v>44615</v>
      </c>
      <c r="F3616" s="834" t="s">
        <v>742</v>
      </c>
      <c r="G3616" s="836" t="s">
        <v>805</v>
      </c>
      <c r="H3616" s="865">
        <v>57010124</v>
      </c>
      <c r="I3616" s="837">
        <v>12.5</v>
      </c>
      <c r="J3616" s="838">
        <v>132.15</v>
      </c>
      <c r="K3616" s="861">
        <f t="shared" si="239"/>
        <v>1651.875</v>
      </c>
      <c r="L3616" s="861">
        <f t="shared" si="238"/>
        <v>210</v>
      </c>
      <c r="M3616" s="21">
        <f t="shared" si="241"/>
        <v>210</v>
      </c>
      <c r="N3616" s="861">
        <f t="shared" si="240"/>
        <v>1861.875</v>
      </c>
      <c r="O3616" s="860"/>
      <c r="P3616" s="839"/>
      <c r="Q3616" s="840"/>
      <c r="R3616" s="841" t="s">
        <v>9</v>
      </c>
    </row>
    <row r="3617" spans="1:18" ht="25.5" hidden="1" customHeight="1">
      <c r="A3617" s="833">
        <v>211145</v>
      </c>
      <c r="B3617" s="834" t="s">
        <v>785</v>
      </c>
      <c r="C3617" s="834" t="s">
        <v>36</v>
      </c>
      <c r="D3617" s="834" t="s">
        <v>3</v>
      </c>
      <c r="E3617" s="835">
        <v>44615</v>
      </c>
      <c r="F3617" s="834" t="s">
        <v>742</v>
      </c>
      <c r="G3617" s="836" t="s">
        <v>805</v>
      </c>
      <c r="H3617" s="865">
        <v>57010124</v>
      </c>
      <c r="I3617" s="837">
        <v>12.5</v>
      </c>
      <c r="J3617" s="838">
        <v>132.15</v>
      </c>
      <c r="K3617" s="861">
        <f t="shared" si="239"/>
        <v>1651.875</v>
      </c>
      <c r="L3617" s="861">
        <f t="shared" si="238"/>
        <v>210</v>
      </c>
      <c r="M3617" s="21">
        <f t="shared" si="241"/>
        <v>210</v>
      </c>
      <c r="N3617" s="861">
        <f t="shared" si="240"/>
        <v>1861.875</v>
      </c>
      <c r="O3617" s="860"/>
      <c r="P3617" s="839"/>
      <c r="Q3617" s="840"/>
      <c r="R3617" s="841" t="s">
        <v>9</v>
      </c>
    </row>
    <row r="3618" spans="1:18" ht="25.5" hidden="1" customHeight="1">
      <c r="A3618" s="833">
        <v>183141</v>
      </c>
      <c r="B3618" s="834" t="s">
        <v>786</v>
      </c>
      <c r="C3618" s="834" t="s">
        <v>401</v>
      </c>
      <c r="D3618" s="834" t="s">
        <v>3</v>
      </c>
      <c r="E3618" s="835">
        <v>44615</v>
      </c>
      <c r="F3618" s="834" t="s">
        <v>742</v>
      </c>
      <c r="G3618" s="836" t="s">
        <v>805</v>
      </c>
      <c r="H3618" s="865">
        <v>57010124</v>
      </c>
      <c r="I3618" s="837">
        <v>12.5</v>
      </c>
      <c r="J3618" s="838">
        <v>81.03</v>
      </c>
      <c r="K3618" s="861">
        <f t="shared" si="239"/>
        <v>1012.875</v>
      </c>
      <c r="L3618" s="861">
        <f t="shared" si="238"/>
        <v>210</v>
      </c>
      <c r="M3618" s="21">
        <f t="shared" si="241"/>
        <v>210</v>
      </c>
      <c r="N3618" s="861">
        <f t="shared" si="240"/>
        <v>1222.875</v>
      </c>
      <c r="O3618" s="860"/>
      <c r="P3618" s="839"/>
      <c r="Q3618" s="840"/>
      <c r="R3618" s="841" t="s">
        <v>9</v>
      </c>
    </row>
    <row r="3619" spans="1:18" ht="25.5" hidden="1" customHeight="1">
      <c r="A3619" s="833">
        <v>204055</v>
      </c>
      <c r="B3619" s="834" t="s">
        <v>787</v>
      </c>
      <c r="C3619" s="834" t="s">
        <v>36</v>
      </c>
      <c r="D3619" s="834" t="s">
        <v>3</v>
      </c>
      <c r="E3619" s="835">
        <v>44615</v>
      </c>
      <c r="F3619" s="834" t="s">
        <v>742</v>
      </c>
      <c r="G3619" s="836" t="s">
        <v>805</v>
      </c>
      <c r="H3619" s="865">
        <v>57010124</v>
      </c>
      <c r="I3619" s="837">
        <v>12.5</v>
      </c>
      <c r="J3619" s="838">
        <v>132.15</v>
      </c>
      <c r="K3619" s="861">
        <f t="shared" si="239"/>
        <v>1651.875</v>
      </c>
      <c r="L3619" s="861">
        <f t="shared" si="238"/>
        <v>210</v>
      </c>
      <c r="M3619" s="21">
        <f t="shared" si="241"/>
        <v>210</v>
      </c>
      <c r="N3619" s="861">
        <f t="shared" si="240"/>
        <v>1861.875</v>
      </c>
      <c r="O3619" s="860"/>
      <c r="P3619" s="839"/>
      <c r="Q3619" s="840"/>
      <c r="R3619" s="841" t="s">
        <v>9</v>
      </c>
    </row>
    <row r="3620" spans="1:18" ht="25.5" hidden="1" customHeight="1">
      <c r="A3620" s="833">
        <v>119206</v>
      </c>
      <c r="B3620" s="834" t="s">
        <v>788</v>
      </c>
      <c r="C3620" s="834" t="s">
        <v>36</v>
      </c>
      <c r="D3620" s="834" t="s">
        <v>3</v>
      </c>
      <c r="E3620" s="835">
        <v>44615</v>
      </c>
      <c r="F3620" s="834" t="s">
        <v>742</v>
      </c>
      <c r="G3620" s="836" t="s">
        <v>805</v>
      </c>
      <c r="H3620" s="865">
        <v>57010124</v>
      </c>
      <c r="I3620" s="837">
        <v>12.5</v>
      </c>
      <c r="J3620" s="838">
        <v>132.15</v>
      </c>
      <c r="K3620" s="861">
        <f t="shared" si="239"/>
        <v>1651.875</v>
      </c>
      <c r="L3620" s="861">
        <f t="shared" si="238"/>
        <v>210</v>
      </c>
      <c r="M3620" s="21">
        <f t="shared" si="241"/>
        <v>210</v>
      </c>
      <c r="N3620" s="861">
        <f t="shared" si="240"/>
        <v>1861.875</v>
      </c>
      <c r="O3620" s="860"/>
      <c r="P3620" s="839"/>
      <c r="Q3620" s="840"/>
      <c r="R3620" s="841" t="s">
        <v>9</v>
      </c>
    </row>
    <row r="3621" spans="1:18" ht="25.5" hidden="1" customHeight="1">
      <c r="A3621" s="833">
        <v>116628</v>
      </c>
      <c r="B3621" s="834" t="s">
        <v>789</v>
      </c>
      <c r="C3621" s="834" t="s">
        <v>361</v>
      </c>
      <c r="D3621" s="834" t="s">
        <v>3</v>
      </c>
      <c r="E3621" s="835">
        <v>44615</v>
      </c>
      <c r="F3621" s="834" t="s">
        <v>742</v>
      </c>
      <c r="G3621" s="836" t="s">
        <v>805</v>
      </c>
      <c r="H3621" s="865">
        <v>57010124</v>
      </c>
      <c r="I3621" s="837">
        <v>12.5</v>
      </c>
      <c r="J3621" s="838">
        <v>111.7</v>
      </c>
      <c r="K3621" s="861">
        <f t="shared" si="239"/>
        <v>1396.25</v>
      </c>
      <c r="L3621" s="861">
        <f t="shared" si="238"/>
        <v>210</v>
      </c>
      <c r="M3621" s="21">
        <f t="shared" si="241"/>
        <v>210</v>
      </c>
      <c r="N3621" s="861">
        <f t="shared" si="240"/>
        <v>1606.25</v>
      </c>
      <c r="O3621" s="860"/>
      <c r="P3621" s="839"/>
      <c r="Q3621" s="840"/>
      <c r="R3621" s="841" t="s">
        <v>9</v>
      </c>
    </row>
    <row r="3622" spans="1:18" ht="25.5" hidden="1" customHeight="1">
      <c r="A3622" s="833">
        <v>116826</v>
      </c>
      <c r="B3622" s="834" t="s">
        <v>790</v>
      </c>
      <c r="C3622" s="834" t="s">
        <v>209</v>
      </c>
      <c r="D3622" s="834" t="s">
        <v>3</v>
      </c>
      <c r="E3622" s="835">
        <v>44615</v>
      </c>
      <c r="F3622" s="834" t="s">
        <v>742</v>
      </c>
      <c r="G3622" s="836" t="s">
        <v>805</v>
      </c>
      <c r="H3622" s="865">
        <v>57010124</v>
      </c>
      <c r="I3622" s="837">
        <v>13</v>
      </c>
      <c r="J3622" s="838">
        <v>146.88999999999999</v>
      </c>
      <c r="K3622" s="861">
        <f t="shared" si="239"/>
        <v>1909.5699999999997</v>
      </c>
      <c r="L3622" s="861">
        <f t="shared" si="238"/>
        <v>210</v>
      </c>
      <c r="M3622" s="21">
        <f t="shared" si="241"/>
        <v>210</v>
      </c>
      <c r="N3622" s="861">
        <f t="shared" si="240"/>
        <v>2119.5699999999997</v>
      </c>
      <c r="O3622" s="860"/>
      <c r="P3622" s="839"/>
      <c r="Q3622" s="840"/>
      <c r="R3622" s="841" t="s">
        <v>9</v>
      </c>
    </row>
    <row r="3623" spans="1:18" ht="15" hidden="1" customHeight="1">
      <c r="A3623" s="833">
        <v>185538</v>
      </c>
      <c r="B3623" s="834" t="s">
        <v>751</v>
      </c>
      <c r="C3623" s="834" t="s">
        <v>401</v>
      </c>
      <c r="D3623" s="834" t="s">
        <v>3</v>
      </c>
      <c r="E3623" s="835">
        <v>44615</v>
      </c>
      <c r="F3623" s="834" t="s">
        <v>742</v>
      </c>
      <c r="G3623" s="836" t="s">
        <v>752</v>
      </c>
      <c r="H3623" s="865">
        <v>57010124</v>
      </c>
      <c r="I3623" s="837">
        <v>12</v>
      </c>
      <c r="J3623" s="838">
        <v>81.03</v>
      </c>
      <c r="K3623" s="861">
        <f t="shared" si="239"/>
        <v>972.36</v>
      </c>
      <c r="L3623" s="861">
        <f t="shared" ref="L3623:L3686" si="242">IF(OR(I3623=11,I3623&gt;11),210,210*(I3623/11))</f>
        <v>210</v>
      </c>
      <c r="M3623" s="21">
        <f t="shared" si="241"/>
        <v>210</v>
      </c>
      <c r="N3623" s="861">
        <f t="shared" si="240"/>
        <v>1182.3600000000001</v>
      </c>
      <c r="O3623" s="860"/>
      <c r="P3623" s="839"/>
      <c r="Q3623" s="840"/>
      <c r="R3623" s="841" t="s">
        <v>9</v>
      </c>
    </row>
    <row r="3624" spans="1:18" ht="15" hidden="1" customHeight="1">
      <c r="A3624" s="833">
        <v>187804</v>
      </c>
      <c r="B3624" s="834" t="s">
        <v>532</v>
      </c>
      <c r="C3624" s="834" t="s">
        <v>59</v>
      </c>
      <c r="D3624" s="834" t="s">
        <v>3</v>
      </c>
      <c r="E3624" s="835">
        <v>44615</v>
      </c>
      <c r="F3624" s="834" t="s">
        <v>742</v>
      </c>
      <c r="G3624" s="836" t="s">
        <v>752</v>
      </c>
      <c r="H3624" s="865">
        <v>57010124</v>
      </c>
      <c r="I3624" s="837">
        <v>12</v>
      </c>
      <c r="J3624" s="838">
        <v>111.7</v>
      </c>
      <c r="K3624" s="861">
        <f t="shared" si="239"/>
        <v>1340.4</v>
      </c>
      <c r="L3624" s="861">
        <f t="shared" si="242"/>
        <v>210</v>
      </c>
      <c r="M3624" s="21">
        <f t="shared" si="241"/>
        <v>210</v>
      </c>
      <c r="N3624" s="861">
        <f t="shared" si="240"/>
        <v>1550.4</v>
      </c>
      <c r="O3624" s="860"/>
      <c r="P3624" s="839"/>
      <c r="Q3624" s="840"/>
      <c r="R3624" s="841" t="s">
        <v>9</v>
      </c>
    </row>
    <row r="3625" spans="1:18" ht="15" hidden="1" customHeight="1">
      <c r="A3625" s="833">
        <v>204378</v>
      </c>
      <c r="B3625" s="834" t="s">
        <v>753</v>
      </c>
      <c r="C3625" s="834" t="s">
        <v>59</v>
      </c>
      <c r="D3625" s="834" t="s">
        <v>3</v>
      </c>
      <c r="E3625" s="835">
        <v>44615</v>
      </c>
      <c r="F3625" s="834" t="s">
        <v>742</v>
      </c>
      <c r="G3625" s="836" t="s">
        <v>752</v>
      </c>
      <c r="H3625" s="865">
        <v>57010124</v>
      </c>
      <c r="I3625" s="837">
        <v>11</v>
      </c>
      <c r="J3625" s="838">
        <v>111.7</v>
      </c>
      <c r="K3625" s="861">
        <f t="shared" si="239"/>
        <v>1228.7</v>
      </c>
      <c r="L3625" s="861">
        <f t="shared" si="242"/>
        <v>210</v>
      </c>
      <c r="M3625" s="21">
        <f t="shared" si="241"/>
        <v>210</v>
      </c>
      <c r="N3625" s="861">
        <f t="shared" si="240"/>
        <v>1438.7</v>
      </c>
      <c r="O3625" s="860"/>
      <c r="P3625" s="839"/>
      <c r="Q3625" s="840"/>
      <c r="R3625" s="841" t="s">
        <v>9</v>
      </c>
    </row>
    <row r="3626" spans="1:18" ht="15" hidden="1" customHeight="1">
      <c r="A3626" s="833">
        <v>118196</v>
      </c>
      <c r="B3626" s="834" t="s">
        <v>755</v>
      </c>
      <c r="C3626" s="834" t="s">
        <v>39</v>
      </c>
      <c r="D3626" s="834" t="s">
        <v>3</v>
      </c>
      <c r="E3626" s="835">
        <v>44615</v>
      </c>
      <c r="F3626" s="834" t="s">
        <v>742</v>
      </c>
      <c r="G3626" s="836" t="s">
        <v>752</v>
      </c>
      <c r="H3626" s="865">
        <v>57010124</v>
      </c>
      <c r="I3626" s="837">
        <v>12</v>
      </c>
      <c r="J3626" s="838">
        <v>81.03</v>
      </c>
      <c r="K3626" s="861">
        <f t="shared" si="239"/>
        <v>972.36</v>
      </c>
      <c r="L3626" s="861">
        <f t="shared" si="242"/>
        <v>210</v>
      </c>
      <c r="M3626" s="21">
        <f t="shared" si="241"/>
        <v>210</v>
      </c>
      <c r="N3626" s="861">
        <f t="shared" si="240"/>
        <v>1182.3600000000001</v>
      </c>
      <c r="O3626" s="860"/>
      <c r="P3626" s="839"/>
      <c r="Q3626" s="840"/>
      <c r="R3626" s="841" t="s">
        <v>9</v>
      </c>
    </row>
    <row r="3627" spans="1:18" ht="15" hidden="1" customHeight="1">
      <c r="A3627" s="833">
        <v>117688</v>
      </c>
      <c r="B3627" s="834" t="s">
        <v>754</v>
      </c>
      <c r="C3627" s="834" t="s">
        <v>209</v>
      </c>
      <c r="D3627" s="834" t="s">
        <v>3</v>
      </c>
      <c r="E3627" s="835">
        <v>44615</v>
      </c>
      <c r="F3627" s="834" t="s">
        <v>742</v>
      </c>
      <c r="G3627" s="836" t="s">
        <v>752</v>
      </c>
      <c r="H3627" s="865">
        <v>57010124</v>
      </c>
      <c r="I3627" s="837">
        <v>12</v>
      </c>
      <c r="J3627" s="838">
        <v>146.88999999999999</v>
      </c>
      <c r="K3627" s="861">
        <f t="shared" si="239"/>
        <v>1762.6799999999998</v>
      </c>
      <c r="L3627" s="861">
        <f t="shared" si="242"/>
        <v>210</v>
      </c>
      <c r="M3627" s="21">
        <f t="shared" si="241"/>
        <v>210</v>
      </c>
      <c r="N3627" s="861">
        <f t="shared" si="240"/>
        <v>1972.6799999999998</v>
      </c>
      <c r="O3627" s="860"/>
      <c r="P3627" s="839"/>
      <c r="Q3627" s="840"/>
      <c r="R3627" s="841" t="s">
        <v>9</v>
      </c>
    </row>
    <row r="3628" spans="1:18" ht="15" hidden="1" customHeight="1">
      <c r="A3628" s="833">
        <v>119201</v>
      </c>
      <c r="B3628" s="834" t="s">
        <v>766</v>
      </c>
      <c r="C3628" s="834" t="s">
        <v>209</v>
      </c>
      <c r="D3628" s="834" t="s">
        <v>3</v>
      </c>
      <c r="E3628" s="835">
        <v>44615</v>
      </c>
      <c r="F3628" s="834" t="s">
        <v>742</v>
      </c>
      <c r="G3628" s="836" t="s">
        <v>806</v>
      </c>
      <c r="H3628" s="865">
        <v>57010124</v>
      </c>
      <c r="I3628" s="837">
        <v>12</v>
      </c>
      <c r="J3628" s="838">
        <v>146.88999999999999</v>
      </c>
      <c r="K3628" s="861">
        <f t="shared" si="239"/>
        <v>1762.6799999999998</v>
      </c>
      <c r="L3628" s="861">
        <f t="shared" si="242"/>
        <v>210</v>
      </c>
      <c r="M3628" s="21">
        <f t="shared" si="241"/>
        <v>210</v>
      </c>
      <c r="N3628" s="861">
        <f t="shared" si="240"/>
        <v>1972.6799999999998</v>
      </c>
      <c r="O3628" s="860"/>
      <c r="P3628" s="839"/>
      <c r="Q3628" s="840"/>
      <c r="R3628" s="841" t="s">
        <v>9</v>
      </c>
    </row>
    <row r="3629" spans="1:18" ht="15" hidden="1" customHeight="1">
      <c r="A3629" s="833">
        <v>118338</v>
      </c>
      <c r="B3629" s="834" t="s">
        <v>807</v>
      </c>
      <c r="C3629" s="834" t="s">
        <v>36</v>
      </c>
      <c r="D3629" s="834" t="s">
        <v>3</v>
      </c>
      <c r="E3629" s="835">
        <v>44615</v>
      </c>
      <c r="F3629" s="834" t="s">
        <v>742</v>
      </c>
      <c r="G3629" s="836" t="s">
        <v>808</v>
      </c>
      <c r="H3629" s="865">
        <v>57010124</v>
      </c>
      <c r="I3629" s="837">
        <v>12</v>
      </c>
      <c r="J3629" s="838">
        <v>132.15</v>
      </c>
      <c r="K3629" s="861">
        <f t="shared" si="239"/>
        <v>1585.8000000000002</v>
      </c>
      <c r="L3629" s="861">
        <f t="shared" si="242"/>
        <v>210</v>
      </c>
      <c r="M3629" s="21">
        <f t="shared" si="241"/>
        <v>210</v>
      </c>
      <c r="N3629" s="861">
        <f t="shared" si="240"/>
        <v>1795.8000000000002</v>
      </c>
      <c r="O3629" s="860"/>
      <c r="P3629" s="839"/>
      <c r="Q3629" s="840"/>
      <c r="R3629" s="841" t="s">
        <v>9</v>
      </c>
    </row>
    <row r="3630" spans="1:18" ht="15" hidden="1" customHeight="1">
      <c r="A3630" s="833">
        <v>117628</v>
      </c>
      <c r="B3630" s="834" t="s">
        <v>756</v>
      </c>
      <c r="C3630" s="834" t="s">
        <v>59</v>
      </c>
      <c r="D3630" s="834" t="s">
        <v>3</v>
      </c>
      <c r="E3630" s="835">
        <v>44615</v>
      </c>
      <c r="F3630" s="834" t="s">
        <v>742</v>
      </c>
      <c r="G3630" s="836" t="s">
        <v>809</v>
      </c>
      <c r="H3630" s="865">
        <v>57010124</v>
      </c>
      <c r="I3630" s="837">
        <v>12</v>
      </c>
      <c r="J3630" s="838">
        <v>111.7</v>
      </c>
      <c r="K3630" s="861">
        <f t="shared" si="239"/>
        <v>1340.4</v>
      </c>
      <c r="L3630" s="861">
        <f t="shared" si="242"/>
        <v>210</v>
      </c>
      <c r="M3630" s="21">
        <f t="shared" si="241"/>
        <v>210</v>
      </c>
      <c r="N3630" s="861">
        <f t="shared" si="240"/>
        <v>1550.4</v>
      </c>
      <c r="O3630" s="860"/>
      <c r="P3630" s="839"/>
      <c r="Q3630" s="840"/>
      <c r="R3630" s="841" t="s">
        <v>9</v>
      </c>
    </row>
    <row r="3631" spans="1:18" ht="15" hidden="1" customHeight="1">
      <c r="A3631" s="833">
        <v>116815</v>
      </c>
      <c r="B3631" s="834" t="s">
        <v>758</v>
      </c>
      <c r="C3631" s="834" t="s">
        <v>36</v>
      </c>
      <c r="D3631" s="834" t="s">
        <v>3</v>
      </c>
      <c r="E3631" s="835">
        <v>44615</v>
      </c>
      <c r="F3631" s="834" t="s">
        <v>742</v>
      </c>
      <c r="G3631" s="836" t="s">
        <v>809</v>
      </c>
      <c r="H3631" s="865">
        <v>57010124</v>
      </c>
      <c r="I3631" s="837">
        <v>12</v>
      </c>
      <c r="J3631" s="838">
        <v>132.15</v>
      </c>
      <c r="K3631" s="861">
        <f t="shared" si="239"/>
        <v>1585.8000000000002</v>
      </c>
      <c r="L3631" s="861">
        <f t="shared" si="242"/>
        <v>210</v>
      </c>
      <c r="M3631" s="21">
        <f t="shared" si="241"/>
        <v>210</v>
      </c>
      <c r="N3631" s="861">
        <f t="shared" si="240"/>
        <v>1795.8000000000002</v>
      </c>
      <c r="O3631" s="860"/>
      <c r="P3631" s="839"/>
      <c r="Q3631" s="840"/>
      <c r="R3631" s="841" t="s">
        <v>9</v>
      </c>
    </row>
    <row r="3632" spans="1:18" ht="15" hidden="1" customHeight="1">
      <c r="A3632" s="833">
        <v>116864</v>
      </c>
      <c r="B3632" s="834" t="s">
        <v>759</v>
      </c>
      <c r="C3632" s="834" t="s">
        <v>70</v>
      </c>
      <c r="D3632" s="834" t="s">
        <v>3</v>
      </c>
      <c r="E3632" s="835">
        <v>44615</v>
      </c>
      <c r="F3632" s="834" t="s">
        <v>742</v>
      </c>
      <c r="G3632" s="836" t="s">
        <v>809</v>
      </c>
      <c r="H3632" s="865">
        <v>57010124</v>
      </c>
      <c r="I3632" s="837">
        <v>12</v>
      </c>
      <c r="J3632" s="838">
        <v>132.15</v>
      </c>
      <c r="K3632" s="861">
        <f t="shared" si="239"/>
        <v>1585.8000000000002</v>
      </c>
      <c r="L3632" s="861">
        <f t="shared" si="242"/>
        <v>210</v>
      </c>
      <c r="M3632" s="21">
        <f t="shared" si="241"/>
        <v>210</v>
      </c>
      <c r="N3632" s="861">
        <f t="shared" si="240"/>
        <v>1795.8000000000002</v>
      </c>
      <c r="O3632" s="860"/>
      <c r="P3632" s="839"/>
      <c r="Q3632" s="840"/>
      <c r="R3632" s="841" t="s">
        <v>9</v>
      </c>
    </row>
    <row r="3633" spans="1:18" ht="15" hidden="1" customHeight="1">
      <c r="A3633" s="833">
        <v>203358</v>
      </c>
      <c r="B3633" s="834" t="s">
        <v>760</v>
      </c>
      <c r="C3633" s="834" t="s">
        <v>685</v>
      </c>
      <c r="D3633" s="834" t="s">
        <v>3</v>
      </c>
      <c r="E3633" s="835">
        <v>44615</v>
      </c>
      <c r="F3633" s="834" t="s">
        <v>742</v>
      </c>
      <c r="G3633" s="836" t="s">
        <v>809</v>
      </c>
      <c r="H3633" s="865">
        <v>57010124</v>
      </c>
      <c r="I3633" s="837">
        <v>12</v>
      </c>
      <c r="J3633" s="838">
        <v>91.26</v>
      </c>
      <c r="K3633" s="861">
        <f t="shared" si="239"/>
        <v>1095.1200000000001</v>
      </c>
      <c r="L3633" s="861">
        <f t="shared" si="242"/>
        <v>210</v>
      </c>
      <c r="M3633" s="21">
        <f t="shared" si="241"/>
        <v>210</v>
      </c>
      <c r="N3633" s="861">
        <f t="shared" si="240"/>
        <v>1305.1200000000001</v>
      </c>
      <c r="O3633" s="860"/>
      <c r="P3633" s="839"/>
      <c r="Q3633" s="840"/>
      <c r="R3633" s="841" t="s">
        <v>9</v>
      </c>
    </row>
    <row r="3634" spans="1:18" ht="15" hidden="1" customHeight="1">
      <c r="A3634" s="833">
        <v>116828</v>
      </c>
      <c r="B3634" s="834" t="s">
        <v>761</v>
      </c>
      <c r="C3634" s="834" t="s">
        <v>209</v>
      </c>
      <c r="D3634" s="834" t="s">
        <v>3</v>
      </c>
      <c r="E3634" s="835">
        <v>44615</v>
      </c>
      <c r="F3634" s="834" t="s">
        <v>742</v>
      </c>
      <c r="G3634" s="836" t="s">
        <v>809</v>
      </c>
      <c r="H3634" s="865">
        <v>57010124</v>
      </c>
      <c r="I3634" s="837">
        <v>12.5</v>
      </c>
      <c r="J3634" s="838">
        <v>146.88999999999999</v>
      </c>
      <c r="K3634" s="861">
        <f t="shared" si="239"/>
        <v>1836.1249999999998</v>
      </c>
      <c r="L3634" s="861">
        <f t="shared" si="242"/>
        <v>210</v>
      </c>
      <c r="M3634" s="21">
        <f t="shared" si="241"/>
        <v>210</v>
      </c>
      <c r="N3634" s="861">
        <f t="shared" si="240"/>
        <v>2046.1249999999998</v>
      </c>
      <c r="O3634" s="860"/>
      <c r="P3634" s="839"/>
      <c r="Q3634" s="840"/>
      <c r="R3634" s="841" t="s">
        <v>9</v>
      </c>
    </row>
    <row r="3635" spans="1:18" ht="15" hidden="1" customHeight="1">
      <c r="A3635" s="833">
        <v>116663</v>
      </c>
      <c r="B3635" s="834" t="s">
        <v>762</v>
      </c>
      <c r="C3635" s="834" t="s">
        <v>36</v>
      </c>
      <c r="D3635" s="834" t="s">
        <v>3</v>
      </c>
      <c r="E3635" s="835">
        <v>44615</v>
      </c>
      <c r="F3635" s="834" t="s">
        <v>742</v>
      </c>
      <c r="G3635" s="836" t="s">
        <v>809</v>
      </c>
      <c r="H3635" s="865">
        <v>57010124</v>
      </c>
      <c r="I3635" s="837">
        <v>12</v>
      </c>
      <c r="J3635" s="838">
        <v>132.15</v>
      </c>
      <c r="K3635" s="861">
        <f t="shared" si="239"/>
        <v>1585.8000000000002</v>
      </c>
      <c r="L3635" s="861">
        <f t="shared" si="242"/>
        <v>210</v>
      </c>
      <c r="M3635" s="21">
        <f t="shared" si="241"/>
        <v>210</v>
      </c>
      <c r="N3635" s="861">
        <f t="shared" si="240"/>
        <v>1795.8000000000002</v>
      </c>
      <c r="O3635" s="860"/>
      <c r="P3635" s="839"/>
      <c r="Q3635" s="840"/>
      <c r="R3635" s="841" t="s">
        <v>9</v>
      </c>
    </row>
    <row r="3636" spans="1:18" ht="15" hidden="1" customHeight="1">
      <c r="A3636" s="833">
        <v>205605</v>
      </c>
      <c r="B3636" s="834" t="s">
        <v>763</v>
      </c>
      <c r="C3636" s="834" t="s">
        <v>401</v>
      </c>
      <c r="D3636" s="834" t="s">
        <v>3</v>
      </c>
      <c r="E3636" s="835">
        <v>44615</v>
      </c>
      <c r="F3636" s="834" t="s">
        <v>742</v>
      </c>
      <c r="G3636" s="836" t="s">
        <v>809</v>
      </c>
      <c r="H3636" s="865">
        <v>57010124</v>
      </c>
      <c r="I3636" s="837">
        <v>12</v>
      </c>
      <c r="J3636" s="838">
        <v>81.03</v>
      </c>
      <c r="K3636" s="861">
        <f t="shared" si="239"/>
        <v>972.36</v>
      </c>
      <c r="L3636" s="861">
        <f t="shared" si="242"/>
        <v>210</v>
      </c>
      <c r="M3636" s="21">
        <f t="shared" si="241"/>
        <v>210</v>
      </c>
      <c r="N3636" s="861">
        <f t="shared" si="240"/>
        <v>1182.3600000000001</v>
      </c>
      <c r="O3636" s="860"/>
      <c r="P3636" s="839"/>
      <c r="Q3636" s="840"/>
      <c r="R3636" s="841" t="s">
        <v>9</v>
      </c>
    </row>
    <row r="3637" spans="1:18" ht="15" hidden="1" customHeight="1">
      <c r="A3637" s="833">
        <v>204381</v>
      </c>
      <c r="B3637" s="834" t="s">
        <v>764</v>
      </c>
      <c r="C3637" s="834" t="s">
        <v>36</v>
      </c>
      <c r="D3637" s="834" t="s">
        <v>3</v>
      </c>
      <c r="E3637" s="835">
        <v>44615</v>
      </c>
      <c r="F3637" s="834" t="s">
        <v>742</v>
      </c>
      <c r="G3637" s="836" t="s">
        <v>809</v>
      </c>
      <c r="H3637" s="865">
        <v>57010124</v>
      </c>
      <c r="I3637" s="837">
        <v>12</v>
      </c>
      <c r="J3637" s="838">
        <v>132.15</v>
      </c>
      <c r="K3637" s="861">
        <f t="shared" si="239"/>
        <v>1585.8000000000002</v>
      </c>
      <c r="L3637" s="861">
        <f t="shared" si="242"/>
        <v>210</v>
      </c>
      <c r="M3637" s="21">
        <f t="shared" si="241"/>
        <v>210</v>
      </c>
      <c r="N3637" s="861">
        <f t="shared" si="240"/>
        <v>1795.8000000000002</v>
      </c>
      <c r="O3637" s="860"/>
      <c r="P3637" s="839"/>
      <c r="Q3637" s="840"/>
      <c r="R3637" s="841" t="s">
        <v>9</v>
      </c>
    </row>
    <row r="3638" spans="1:18" ht="15" hidden="1" customHeight="1">
      <c r="A3638" s="833">
        <v>116662</v>
      </c>
      <c r="B3638" s="834" t="s">
        <v>765</v>
      </c>
      <c r="C3638" s="834" t="s">
        <v>36</v>
      </c>
      <c r="D3638" s="834" t="s">
        <v>3</v>
      </c>
      <c r="E3638" s="835">
        <v>44615</v>
      </c>
      <c r="F3638" s="834" t="s">
        <v>742</v>
      </c>
      <c r="G3638" s="836" t="s">
        <v>809</v>
      </c>
      <c r="H3638" s="865">
        <v>57010124</v>
      </c>
      <c r="I3638" s="837">
        <v>12</v>
      </c>
      <c r="J3638" s="838">
        <v>132.15</v>
      </c>
      <c r="K3638" s="861">
        <f t="shared" si="239"/>
        <v>1585.8000000000002</v>
      </c>
      <c r="L3638" s="861">
        <f t="shared" si="242"/>
        <v>210</v>
      </c>
      <c r="M3638" s="21">
        <f t="shared" si="241"/>
        <v>210</v>
      </c>
      <c r="N3638" s="861">
        <f t="shared" si="240"/>
        <v>1795.8000000000002</v>
      </c>
      <c r="O3638" s="860"/>
      <c r="P3638" s="839"/>
      <c r="Q3638" s="840"/>
      <c r="R3638" s="841" t="s">
        <v>9</v>
      </c>
    </row>
    <row r="3639" spans="1:18" ht="15" hidden="1" customHeight="1">
      <c r="A3639" s="833">
        <v>116777</v>
      </c>
      <c r="B3639" s="834" t="s">
        <v>795</v>
      </c>
      <c r="C3639" s="834" t="s">
        <v>209</v>
      </c>
      <c r="D3639" s="834" t="s">
        <v>3</v>
      </c>
      <c r="E3639" s="835">
        <v>44615</v>
      </c>
      <c r="F3639" s="834" t="s">
        <v>742</v>
      </c>
      <c r="G3639" s="836" t="s">
        <v>810</v>
      </c>
      <c r="H3639" s="865">
        <v>57010124</v>
      </c>
      <c r="I3639" s="837">
        <v>12</v>
      </c>
      <c r="J3639" s="838">
        <v>146.88999999999999</v>
      </c>
      <c r="K3639" s="861">
        <f t="shared" si="239"/>
        <v>1762.6799999999998</v>
      </c>
      <c r="L3639" s="861">
        <f t="shared" si="242"/>
        <v>210</v>
      </c>
      <c r="M3639" s="21">
        <f t="shared" si="241"/>
        <v>210</v>
      </c>
      <c r="N3639" s="861">
        <f t="shared" si="240"/>
        <v>1972.6799999999998</v>
      </c>
      <c r="O3639" s="860"/>
      <c r="P3639" s="839"/>
      <c r="Q3639" s="840"/>
      <c r="R3639" s="841" t="s">
        <v>9</v>
      </c>
    </row>
    <row r="3640" spans="1:18" ht="63.75" hidden="1" customHeight="1">
      <c r="A3640" s="833">
        <v>153300</v>
      </c>
      <c r="B3640" s="834" t="s">
        <v>768</v>
      </c>
      <c r="C3640" s="834" t="s">
        <v>186</v>
      </c>
      <c r="D3640" s="834" t="s">
        <v>3</v>
      </c>
      <c r="E3640" s="835">
        <v>44615</v>
      </c>
      <c r="F3640" s="834" t="s">
        <v>742</v>
      </c>
      <c r="G3640" s="836" t="s">
        <v>811</v>
      </c>
      <c r="H3640" s="865">
        <v>57010124</v>
      </c>
      <c r="I3640" s="837">
        <v>4</v>
      </c>
      <c r="J3640" s="838">
        <v>127.04</v>
      </c>
      <c r="K3640" s="861">
        <f t="shared" si="239"/>
        <v>508.16</v>
      </c>
      <c r="L3640" s="861">
        <f t="shared" si="242"/>
        <v>76.36363636363636</v>
      </c>
      <c r="M3640" s="21">
        <f t="shared" si="241"/>
        <v>76.36</v>
      </c>
      <c r="N3640" s="861">
        <f t="shared" si="240"/>
        <v>584.52</v>
      </c>
      <c r="O3640" s="860"/>
      <c r="P3640" s="839"/>
      <c r="Q3640" s="840"/>
      <c r="R3640" s="841" t="s">
        <v>9</v>
      </c>
    </row>
    <row r="3641" spans="1:18" ht="63.75" hidden="1" customHeight="1">
      <c r="A3641" s="833">
        <v>116584</v>
      </c>
      <c r="B3641" s="834" t="s">
        <v>744</v>
      </c>
      <c r="C3641" s="834" t="s">
        <v>209</v>
      </c>
      <c r="D3641" s="834" t="s">
        <v>3</v>
      </c>
      <c r="E3641" s="835">
        <v>44615</v>
      </c>
      <c r="F3641" s="834" t="s">
        <v>742</v>
      </c>
      <c r="G3641" s="836" t="s">
        <v>811</v>
      </c>
      <c r="H3641" s="865">
        <v>57010124</v>
      </c>
      <c r="I3641" s="837">
        <v>12</v>
      </c>
      <c r="J3641" s="838">
        <v>146.88999999999999</v>
      </c>
      <c r="K3641" s="861">
        <f t="shared" si="239"/>
        <v>1762.6799999999998</v>
      </c>
      <c r="L3641" s="861">
        <f t="shared" si="242"/>
        <v>210</v>
      </c>
      <c r="M3641" s="21">
        <f t="shared" si="241"/>
        <v>210</v>
      </c>
      <c r="N3641" s="861">
        <f t="shared" si="240"/>
        <v>1972.6799999999998</v>
      </c>
      <c r="O3641" s="860"/>
      <c r="P3641" s="839"/>
      <c r="Q3641" s="840"/>
      <c r="R3641" s="841" t="s">
        <v>9</v>
      </c>
    </row>
    <row r="3642" spans="1:18" ht="63.75" hidden="1" customHeight="1">
      <c r="A3642" s="833">
        <v>119126</v>
      </c>
      <c r="B3642" s="834" t="s">
        <v>741</v>
      </c>
      <c r="C3642" s="834" t="s">
        <v>59</v>
      </c>
      <c r="D3642" s="834" t="s">
        <v>3</v>
      </c>
      <c r="E3642" s="835">
        <v>44615</v>
      </c>
      <c r="F3642" s="834" t="s">
        <v>742</v>
      </c>
      <c r="G3642" s="836" t="s">
        <v>811</v>
      </c>
      <c r="H3642" s="865">
        <v>57010124</v>
      </c>
      <c r="I3642" s="837">
        <v>12</v>
      </c>
      <c r="J3642" s="838">
        <v>111.7</v>
      </c>
      <c r="K3642" s="861">
        <f t="shared" si="239"/>
        <v>1340.4</v>
      </c>
      <c r="L3642" s="861">
        <f t="shared" si="242"/>
        <v>210</v>
      </c>
      <c r="M3642" s="21">
        <f t="shared" si="241"/>
        <v>210</v>
      </c>
      <c r="N3642" s="861">
        <f t="shared" si="240"/>
        <v>1550.4</v>
      </c>
      <c r="O3642" s="860"/>
      <c r="P3642" s="839"/>
      <c r="Q3642" s="840"/>
      <c r="R3642" s="841" t="s">
        <v>9</v>
      </c>
    </row>
    <row r="3643" spans="1:18" ht="15" hidden="1" customHeight="1">
      <c r="A3643" s="833">
        <v>157024</v>
      </c>
      <c r="B3643" s="834" t="s">
        <v>750</v>
      </c>
      <c r="C3643" s="834" t="s">
        <v>39</v>
      </c>
      <c r="D3643" s="834" t="s">
        <v>3</v>
      </c>
      <c r="E3643" s="835">
        <v>44615</v>
      </c>
      <c r="F3643" s="834" t="s">
        <v>742</v>
      </c>
      <c r="G3643" s="836" t="s">
        <v>812</v>
      </c>
      <c r="H3643" s="865">
        <v>57010124</v>
      </c>
      <c r="I3643" s="837">
        <v>12</v>
      </c>
      <c r="J3643" s="838">
        <v>81.03</v>
      </c>
      <c r="K3643" s="861">
        <f t="shared" si="239"/>
        <v>972.36</v>
      </c>
      <c r="L3643" s="861">
        <f t="shared" si="242"/>
        <v>210</v>
      </c>
      <c r="M3643" s="21">
        <f t="shared" si="241"/>
        <v>210</v>
      </c>
      <c r="N3643" s="861">
        <f t="shared" si="240"/>
        <v>1182.3600000000001</v>
      </c>
      <c r="O3643" s="860"/>
      <c r="P3643" s="839"/>
      <c r="Q3643" s="840"/>
      <c r="R3643" s="841" t="s">
        <v>9</v>
      </c>
    </row>
    <row r="3644" spans="1:18" ht="15" hidden="1" customHeight="1">
      <c r="A3644" s="833">
        <v>117571</v>
      </c>
      <c r="B3644" s="834" t="s">
        <v>749</v>
      </c>
      <c r="C3644" s="834" t="s">
        <v>209</v>
      </c>
      <c r="D3644" s="834" t="s">
        <v>3</v>
      </c>
      <c r="E3644" s="835">
        <v>44615</v>
      </c>
      <c r="F3644" s="834" t="s">
        <v>742</v>
      </c>
      <c r="G3644" s="836" t="s">
        <v>812</v>
      </c>
      <c r="H3644" s="865">
        <v>57010124</v>
      </c>
      <c r="I3644" s="837">
        <v>12</v>
      </c>
      <c r="J3644" s="838">
        <v>146.88999999999999</v>
      </c>
      <c r="K3644" s="861">
        <f t="shared" si="239"/>
        <v>1762.6799999999998</v>
      </c>
      <c r="L3644" s="861">
        <f t="shared" si="242"/>
        <v>210</v>
      </c>
      <c r="M3644" s="21">
        <f t="shared" si="241"/>
        <v>210</v>
      </c>
      <c r="N3644" s="861">
        <f t="shared" si="240"/>
        <v>1972.6799999999998</v>
      </c>
      <c r="O3644" s="860"/>
      <c r="P3644" s="839"/>
      <c r="Q3644" s="840"/>
      <c r="R3644" s="841" t="s">
        <v>9</v>
      </c>
    </row>
    <row r="3645" spans="1:18" ht="15" hidden="1" customHeight="1">
      <c r="A3645" s="833">
        <v>117996</v>
      </c>
      <c r="B3645" s="834" t="s">
        <v>747</v>
      </c>
      <c r="C3645" s="834" t="s">
        <v>59</v>
      </c>
      <c r="D3645" s="834" t="s">
        <v>3</v>
      </c>
      <c r="E3645" s="835">
        <v>44615</v>
      </c>
      <c r="F3645" s="834" t="s">
        <v>742</v>
      </c>
      <c r="G3645" s="836" t="s">
        <v>812</v>
      </c>
      <c r="H3645" s="865">
        <v>57010124</v>
      </c>
      <c r="I3645" s="837">
        <v>12</v>
      </c>
      <c r="J3645" s="838">
        <v>111.7</v>
      </c>
      <c r="K3645" s="861">
        <f t="shared" si="239"/>
        <v>1340.4</v>
      </c>
      <c r="L3645" s="861">
        <f t="shared" si="242"/>
        <v>210</v>
      </c>
      <c r="M3645" s="21">
        <f t="shared" si="241"/>
        <v>210</v>
      </c>
      <c r="N3645" s="861">
        <f t="shared" si="240"/>
        <v>1550.4</v>
      </c>
      <c r="O3645" s="860"/>
      <c r="P3645" s="839"/>
      <c r="Q3645" s="840"/>
      <c r="R3645" s="841" t="s">
        <v>9</v>
      </c>
    </row>
    <row r="3646" spans="1:18" ht="15" hidden="1" customHeight="1">
      <c r="A3646" s="833">
        <v>118032</v>
      </c>
      <c r="B3646" s="834" t="s">
        <v>813</v>
      </c>
      <c r="C3646" s="834" t="s">
        <v>39</v>
      </c>
      <c r="D3646" s="834" t="s">
        <v>3</v>
      </c>
      <c r="E3646" s="835">
        <v>44616</v>
      </c>
      <c r="F3646" s="834" t="s">
        <v>742</v>
      </c>
      <c r="G3646" s="836" t="s">
        <v>814</v>
      </c>
      <c r="H3646" s="865">
        <v>57010124</v>
      </c>
      <c r="I3646" s="837">
        <v>12</v>
      </c>
      <c r="J3646" s="838">
        <v>81.03</v>
      </c>
      <c r="K3646" s="861">
        <f t="shared" si="239"/>
        <v>972.36</v>
      </c>
      <c r="L3646" s="861">
        <f t="shared" si="242"/>
        <v>210</v>
      </c>
      <c r="M3646" s="21">
        <f t="shared" si="241"/>
        <v>210</v>
      </c>
      <c r="N3646" s="861">
        <f t="shared" si="240"/>
        <v>1182.3600000000001</v>
      </c>
      <c r="O3646" s="860"/>
      <c r="P3646" s="839"/>
      <c r="Q3646" s="840"/>
      <c r="R3646" s="841" t="s">
        <v>9</v>
      </c>
    </row>
    <row r="3647" spans="1:18" ht="15" hidden="1" customHeight="1">
      <c r="A3647" s="833">
        <v>197057</v>
      </c>
      <c r="B3647" s="834" t="s">
        <v>798</v>
      </c>
      <c r="C3647" s="834" t="s">
        <v>36</v>
      </c>
      <c r="D3647" s="834" t="s">
        <v>3</v>
      </c>
      <c r="E3647" s="835">
        <v>44616</v>
      </c>
      <c r="F3647" s="834" t="s">
        <v>742</v>
      </c>
      <c r="G3647" s="836" t="s">
        <v>815</v>
      </c>
      <c r="H3647" s="865">
        <v>57010124</v>
      </c>
      <c r="I3647" s="837">
        <v>12</v>
      </c>
      <c r="J3647" s="838">
        <v>132.15</v>
      </c>
      <c r="K3647" s="861">
        <f t="shared" si="239"/>
        <v>1585.8000000000002</v>
      </c>
      <c r="L3647" s="861">
        <f t="shared" si="242"/>
        <v>210</v>
      </c>
      <c r="M3647" s="21">
        <f t="shared" si="241"/>
        <v>210</v>
      </c>
      <c r="N3647" s="861">
        <f t="shared" si="240"/>
        <v>1795.8000000000002</v>
      </c>
      <c r="O3647" s="860"/>
      <c r="P3647" s="839"/>
      <c r="Q3647" s="840"/>
      <c r="R3647" s="841" t="s">
        <v>9</v>
      </c>
    </row>
    <row r="3648" spans="1:18" ht="15" hidden="1" customHeight="1">
      <c r="A3648" s="833">
        <v>210614</v>
      </c>
      <c r="B3648" s="834" t="s">
        <v>733</v>
      </c>
      <c r="C3648" s="834" t="s">
        <v>36</v>
      </c>
      <c r="D3648" s="834" t="s">
        <v>3</v>
      </c>
      <c r="E3648" s="835">
        <v>44616</v>
      </c>
      <c r="F3648" s="834" t="s">
        <v>742</v>
      </c>
      <c r="G3648" s="836" t="s">
        <v>815</v>
      </c>
      <c r="H3648" s="865">
        <v>57010124</v>
      </c>
      <c r="I3648" s="837">
        <v>12</v>
      </c>
      <c r="J3648" s="838">
        <v>132.15</v>
      </c>
      <c r="K3648" s="861">
        <f t="shared" si="239"/>
        <v>1585.8000000000002</v>
      </c>
      <c r="L3648" s="861">
        <f t="shared" si="242"/>
        <v>210</v>
      </c>
      <c r="M3648" s="21">
        <f t="shared" si="241"/>
        <v>210</v>
      </c>
      <c r="N3648" s="861">
        <f t="shared" si="240"/>
        <v>1795.8000000000002</v>
      </c>
      <c r="O3648" s="860"/>
      <c r="P3648" s="839"/>
      <c r="Q3648" s="840"/>
      <c r="R3648" s="841" t="s">
        <v>9</v>
      </c>
    </row>
    <row r="3649" spans="1:18" ht="15" hidden="1" customHeight="1">
      <c r="A3649" s="833">
        <v>116849</v>
      </c>
      <c r="B3649" s="834" t="s">
        <v>800</v>
      </c>
      <c r="C3649" s="834" t="s">
        <v>209</v>
      </c>
      <c r="D3649" s="834" t="s">
        <v>3</v>
      </c>
      <c r="E3649" s="835">
        <v>44616</v>
      </c>
      <c r="F3649" s="834" t="s">
        <v>742</v>
      </c>
      <c r="G3649" s="836" t="s">
        <v>815</v>
      </c>
      <c r="H3649" s="865">
        <v>57010124</v>
      </c>
      <c r="I3649" s="837">
        <v>12.5</v>
      </c>
      <c r="J3649" s="838">
        <v>146.88999999999999</v>
      </c>
      <c r="K3649" s="861">
        <f t="shared" si="239"/>
        <v>1836.1249999999998</v>
      </c>
      <c r="L3649" s="861">
        <f t="shared" si="242"/>
        <v>210</v>
      </c>
      <c r="M3649" s="21">
        <f t="shared" si="241"/>
        <v>210</v>
      </c>
      <c r="N3649" s="861">
        <f t="shared" si="240"/>
        <v>2046.1249999999998</v>
      </c>
      <c r="O3649" s="860"/>
      <c r="P3649" s="839"/>
      <c r="Q3649" s="840"/>
      <c r="R3649" s="841" t="s">
        <v>9</v>
      </c>
    </row>
    <row r="3650" spans="1:18" ht="15" hidden="1" customHeight="1">
      <c r="A3650" s="833">
        <v>203383</v>
      </c>
      <c r="B3650" s="834" t="s">
        <v>801</v>
      </c>
      <c r="C3650" s="834" t="s">
        <v>685</v>
      </c>
      <c r="D3650" s="834" t="s">
        <v>3</v>
      </c>
      <c r="E3650" s="835">
        <v>44616</v>
      </c>
      <c r="F3650" s="834" t="s">
        <v>742</v>
      </c>
      <c r="G3650" s="836" t="s">
        <v>815</v>
      </c>
      <c r="H3650" s="865">
        <v>57010124</v>
      </c>
      <c r="I3650" s="837">
        <v>12</v>
      </c>
      <c r="J3650" s="838">
        <v>91.26</v>
      </c>
      <c r="K3650" s="861">
        <f t="shared" si="239"/>
        <v>1095.1200000000001</v>
      </c>
      <c r="L3650" s="861">
        <f t="shared" si="242"/>
        <v>210</v>
      </c>
      <c r="M3650" s="21">
        <f t="shared" si="241"/>
        <v>210</v>
      </c>
      <c r="N3650" s="861">
        <f t="shared" si="240"/>
        <v>1305.1200000000001</v>
      </c>
      <c r="O3650" s="860"/>
      <c r="P3650" s="839"/>
      <c r="Q3650" s="840"/>
      <c r="R3650" s="841" t="s">
        <v>9</v>
      </c>
    </row>
    <row r="3651" spans="1:18" ht="15" hidden="1" customHeight="1">
      <c r="A3651" s="833">
        <v>137794</v>
      </c>
      <c r="B3651" s="834" t="s">
        <v>727</v>
      </c>
      <c r="C3651" s="834" t="s">
        <v>401</v>
      </c>
      <c r="D3651" s="834" t="s">
        <v>3</v>
      </c>
      <c r="E3651" s="835">
        <v>44616</v>
      </c>
      <c r="F3651" s="834" t="s">
        <v>742</v>
      </c>
      <c r="G3651" s="836" t="s">
        <v>815</v>
      </c>
      <c r="H3651" s="865">
        <v>57010124</v>
      </c>
      <c r="I3651" s="837">
        <v>12</v>
      </c>
      <c r="J3651" s="838">
        <v>81.03</v>
      </c>
      <c r="K3651" s="861">
        <f t="shared" si="239"/>
        <v>972.36</v>
      </c>
      <c r="L3651" s="861">
        <f t="shared" si="242"/>
        <v>210</v>
      </c>
      <c r="M3651" s="21">
        <f t="shared" si="241"/>
        <v>210</v>
      </c>
      <c r="N3651" s="861">
        <f t="shared" si="240"/>
        <v>1182.3600000000001</v>
      </c>
      <c r="O3651" s="860"/>
      <c r="P3651" s="839"/>
      <c r="Q3651" s="840"/>
      <c r="R3651" s="841" t="s">
        <v>9</v>
      </c>
    </row>
    <row r="3652" spans="1:18" ht="15" hidden="1" customHeight="1">
      <c r="A3652" s="833">
        <v>213753</v>
      </c>
      <c r="B3652" s="834" t="s">
        <v>802</v>
      </c>
      <c r="C3652" s="834" t="s">
        <v>361</v>
      </c>
      <c r="D3652" s="834" t="s">
        <v>3</v>
      </c>
      <c r="E3652" s="835">
        <v>44616</v>
      </c>
      <c r="F3652" s="834" t="s">
        <v>742</v>
      </c>
      <c r="G3652" s="836" t="s">
        <v>815</v>
      </c>
      <c r="H3652" s="865">
        <v>57010124</v>
      </c>
      <c r="I3652" s="837">
        <v>12</v>
      </c>
      <c r="J3652" s="838">
        <v>111.7</v>
      </c>
      <c r="K3652" s="861">
        <f t="shared" si="239"/>
        <v>1340.4</v>
      </c>
      <c r="L3652" s="861">
        <f t="shared" si="242"/>
        <v>210</v>
      </c>
      <c r="M3652" s="21">
        <f t="shared" si="241"/>
        <v>210</v>
      </c>
      <c r="N3652" s="861">
        <f t="shared" si="240"/>
        <v>1550.4</v>
      </c>
      <c r="O3652" s="860"/>
      <c r="P3652" s="839"/>
      <c r="Q3652" s="840"/>
      <c r="R3652" s="841" t="s">
        <v>9</v>
      </c>
    </row>
    <row r="3653" spans="1:18" ht="15" hidden="1" customHeight="1">
      <c r="A3653" s="833">
        <v>116555</v>
      </c>
      <c r="B3653" s="834" t="s">
        <v>803</v>
      </c>
      <c r="C3653" s="834" t="s">
        <v>209</v>
      </c>
      <c r="D3653" s="834" t="s">
        <v>3</v>
      </c>
      <c r="E3653" s="835">
        <v>44616</v>
      </c>
      <c r="F3653" s="834" t="s">
        <v>742</v>
      </c>
      <c r="G3653" s="836" t="s">
        <v>815</v>
      </c>
      <c r="H3653" s="865">
        <v>57010124</v>
      </c>
      <c r="I3653" s="837">
        <v>12</v>
      </c>
      <c r="J3653" s="838">
        <v>146.88999999999999</v>
      </c>
      <c r="K3653" s="861">
        <f t="shared" ref="K3653:K3716" si="243">J3653*I3653</f>
        <v>1762.6799999999998</v>
      </c>
      <c r="L3653" s="861">
        <f t="shared" si="242"/>
        <v>210</v>
      </c>
      <c r="M3653" s="21">
        <f t="shared" si="241"/>
        <v>210</v>
      </c>
      <c r="N3653" s="861">
        <f t="shared" si="240"/>
        <v>1972.6799999999998</v>
      </c>
      <c r="O3653" s="860"/>
      <c r="P3653" s="839"/>
      <c r="Q3653" s="840"/>
      <c r="R3653" s="841" t="s">
        <v>9</v>
      </c>
    </row>
    <row r="3654" spans="1:18" ht="15" hidden="1" customHeight="1">
      <c r="A3654" s="833">
        <v>117628</v>
      </c>
      <c r="B3654" s="834" t="s">
        <v>756</v>
      </c>
      <c r="C3654" s="834" t="s">
        <v>59</v>
      </c>
      <c r="D3654" s="834" t="s">
        <v>3</v>
      </c>
      <c r="E3654" s="835">
        <v>44616</v>
      </c>
      <c r="F3654" s="834" t="s">
        <v>742</v>
      </c>
      <c r="G3654" s="836" t="s">
        <v>816</v>
      </c>
      <c r="H3654" s="865">
        <v>57010124</v>
      </c>
      <c r="I3654" s="837">
        <v>13</v>
      </c>
      <c r="J3654" s="838">
        <v>111.7</v>
      </c>
      <c r="K3654" s="861">
        <f t="shared" si="243"/>
        <v>1452.1000000000001</v>
      </c>
      <c r="L3654" s="861">
        <f t="shared" si="242"/>
        <v>210</v>
      </c>
      <c r="M3654" s="21">
        <f t="shared" si="241"/>
        <v>210</v>
      </c>
      <c r="N3654" s="861">
        <f t="shared" ref="N3654:N3717" si="244">K3654+M3654</f>
        <v>1662.1000000000001</v>
      </c>
      <c r="O3654" s="860"/>
      <c r="P3654" s="839"/>
      <c r="Q3654" s="840"/>
      <c r="R3654" s="841" t="s">
        <v>9</v>
      </c>
    </row>
    <row r="3655" spans="1:18" ht="15" hidden="1" customHeight="1">
      <c r="A3655" s="833">
        <v>116815</v>
      </c>
      <c r="B3655" s="834" t="s">
        <v>758</v>
      </c>
      <c r="C3655" s="834" t="s">
        <v>36</v>
      </c>
      <c r="D3655" s="834" t="s">
        <v>3</v>
      </c>
      <c r="E3655" s="835">
        <v>44616</v>
      </c>
      <c r="F3655" s="834" t="s">
        <v>742</v>
      </c>
      <c r="G3655" s="836" t="s">
        <v>816</v>
      </c>
      <c r="H3655" s="865">
        <v>57010124</v>
      </c>
      <c r="I3655" s="837">
        <v>13</v>
      </c>
      <c r="J3655" s="838">
        <v>132.15</v>
      </c>
      <c r="K3655" s="861">
        <f t="shared" si="243"/>
        <v>1717.95</v>
      </c>
      <c r="L3655" s="861">
        <f t="shared" si="242"/>
        <v>210</v>
      </c>
      <c r="M3655" s="21">
        <f t="shared" ref="M3655:M3718" si="245">IFERROR(ROUND(L3655,2),0)</f>
        <v>210</v>
      </c>
      <c r="N3655" s="861">
        <f t="shared" si="244"/>
        <v>1927.95</v>
      </c>
      <c r="O3655" s="860"/>
      <c r="P3655" s="839"/>
      <c r="Q3655" s="840"/>
      <c r="R3655" s="841" t="s">
        <v>9</v>
      </c>
    </row>
    <row r="3656" spans="1:18" ht="15" hidden="1" customHeight="1">
      <c r="A3656" s="833">
        <v>116864</v>
      </c>
      <c r="B3656" s="834" t="s">
        <v>759</v>
      </c>
      <c r="C3656" s="834" t="s">
        <v>70</v>
      </c>
      <c r="D3656" s="834" t="s">
        <v>3</v>
      </c>
      <c r="E3656" s="835">
        <v>44616</v>
      </c>
      <c r="F3656" s="834" t="s">
        <v>742</v>
      </c>
      <c r="G3656" s="836" t="s">
        <v>816</v>
      </c>
      <c r="H3656" s="865">
        <v>57010124</v>
      </c>
      <c r="I3656" s="837">
        <v>13</v>
      </c>
      <c r="J3656" s="838">
        <v>132.15</v>
      </c>
      <c r="K3656" s="861">
        <f t="shared" si="243"/>
        <v>1717.95</v>
      </c>
      <c r="L3656" s="861">
        <f t="shared" si="242"/>
        <v>210</v>
      </c>
      <c r="M3656" s="21">
        <f t="shared" si="245"/>
        <v>210</v>
      </c>
      <c r="N3656" s="861">
        <f t="shared" si="244"/>
        <v>1927.95</v>
      </c>
      <c r="O3656" s="860"/>
      <c r="P3656" s="839"/>
      <c r="Q3656" s="840"/>
      <c r="R3656" s="841" t="s">
        <v>9</v>
      </c>
    </row>
    <row r="3657" spans="1:18" ht="15" hidden="1" customHeight="1">
      <c r="A3657" s="833">
        <v>203358</v>
      </c>
      <c r="B3657" s="834" t="s">
        <v>760</v>
      </c>
      <c r="C3657" s="834" t="s">
        <v>685</v>
      </c>
      <c r="D3657" s="834" t="s">
        <v>3</v>
      </c>
      <c r="E3657" s="835">
        <v>44616</v>
      </c>
      <c r="F3657" s="834" t="s">
        <v>742</v>
      </c>
      <c r="G3657" s="836" t="s">
        <v>816</v>
      </c>
      <c r="H3657" s="865">
        <v>57010124</v>
      </c>
      <c r="I3657" s="837">
        <v>13</v>
      </c>
      <c r="J3657" s="838">
        <v>91.26</v>
      </c>
      <c r="K3657" s="861">
        <f t="shared" si="243"/>
        <v>1186.3800000000001</v>
      </c>
      <c r="L3657" s="861">
        <f t="shared" si="242"/>
        <v>210</v>
      </c>
      <c r="M3657" s="21">
        <f t="shared" si="245"/>
        <v>210</v>
      </c>
      <c r="N3657" s="861">
        <f t="shared" si="244"/>
        <v>1396.38</v>
      </c>
      <c r="O3657" s="860"/>
      <c r="P3657" s="839"/>
      <c r="Q3657" s="840"/>
      <c r="R3657" s="841" t="s">
        <v>9</v>
      </c>
    </row>
    <row r="3658" spans="1:18" ht="15" hidden="1" customHeight="1">
      <c r="A3658" s="833">
        <v>116828</v>
      </c>
      <c r="B3658" s="834" t="s">
        <v>761</v>
      </c>
      <c r="C3658" s="834" t="s">
        <v>209</v>
      </c>
      <c r="D3658" s="834" t="s">
        <v>3</v>
      </c>
      <c r="E3658" s="835">
        <v>44616</v>
      </c>
      <c r="F3658" s="834" t="s">
        <v>742</v>
      </c>
      <c r="G3658" s="836" t="s">
        <v>816</v>
      </c>
      <c r="H3658" s="865">
        <v>57010124</v>
      </c>
      <c r="I3658" s="837">
        <v>13.5</v>
      </c>
      <c r="J3658" s="838">
        <v>146.88999999999999</v>
      </c>
      <c r="K3658" s="861">
        <f t="shared" si="243"/>
        <v>1983.0149999999999</v>
      </c>
      <c r="L3658" s="861">
        <f t="shared" si="242"/>
        <v>210</v>
      </c>
      <c r="M3658" s="21">
        <f t="shared" si="245"/>
        <v>210</v>
      </c>
      <c r="N3658" s="861">
        <f t="shared" si="244"/>
        <v>2193.0149999999999</v>
      </c>
      <c r="O3658" s="860"/>
      <c r="P3658" s="839"/>
      <c r="Q3658" s="840"/>
      <c r="R3658" s="841" t="s">
        <v>9</v>
      </c>
    </row>
    <row r="3659" spans="1:18" ht="15" hidden="1" customHeight="1">
      <c r="A3659" s="833">
        <v>116663</v>
      </c>
      <c r="B3659" s="834" t="s">
        <v>762</v>
      </c>
      <c r="C3659" s="834" t="s">
        <v>36</v>
      </c>
      <c r="D3659" s="834" t="s">
        <v>3</v>
      </c>
      <c r="E3659" s="835">
        <v>44616</v>
      </c>
      <c r="F3659" s="834" t="s">
        <v>742</v>
      </c>
      <c r="G3659" s="836" t="s">
        <v>816</v>
      </c>
      <c r="H3659" s="865">
        <v>57010124</v>
      </c>
      <c r="I3659" s="837">
        <v>13</v>
      </c>
      <c r="J3659" s="838">
        <v>132.15</v>
      </c>
      <c r="K3659" s="861">
        <f t="shared" si="243"/>
        <v>1717.95</v>
      </c>
      <c r="L3659" s="861">
        <f t="shared" si="242"/>
        <v>210</v>
      </c>
      <c r="M3659" s="21">
        <f t="shared" si="245"/>
        <v>210</v>
      </c>
      <c r="N3659" s="861">
        <f t="shared" si="244"/>
        <v>1927.95</v>
      </c>
      <c r="O3659" s="860"/>
      <c r="P3659" s="839"/>
      <c r="Q3659" s="840"/>
      <c r="R3659" s="841" t="s">
        <v>9</v>
      </c>
    </row>
    <row r="3660" spans="1:18" ht="15" hidden="1" customHeight="1">
      <c r="A3660" s="833">
        <v>205605</v>
      </c>
      <c r="B3660" s="834" t="s">
        <v>763</v>
      </c>
      <c r="C3660" s="834" t="s">
        <v>401</v>
      </c>
      <c r="D3660" s="834" t="s">
        <v>3</v>
      </c>
      <c r="E3660" s="835">
        <v>44616</v>
      </c>
      <c r="F3660" s="834" t="s">
        <v>742</v>
      </c>
      <c r="G3660" s="836" t="s">
        <v>816</v>
      </c>
      <c r="H3660" s="865">
        <v>57010124</v>
      </c>
      <c r="I3660" s="837">
        <v>13</v>
      </c>
      <c r="J3660" s="838">
        <v>81.03</v>
      </c>
      <c r="K3660" s="861">
        <f t="shared" si="243"/>
        <v>1053.3900000000001</v>
      </c>
      <c r="L3660" s="861">
        <f t="shared" si="242"/>
        <v>210</v>
      </c>
      <c r="M3660" s="21">
        <f t="shared" si="245"/>
        <v>210</v>
      </c>
      <c r="N3660" s="861">
        <f t="shared" si="244"/>
        <v>1263.3900000000001</v>
      </c>
      <c r="O3660" s="860"/>
      <c r="P3660" s="839"/>
      <c r="Q3660" s="840"/>
      <c r="R3660" s="841" t="s">
        <v>9</v>
      </c>
    </row>
    <row r="3661" spans="1:18" ht="15" hidden="1" customHeight="1">
      <c r="A3661" s="833">
        <v>204381</v>
      </c>
      <c r="B3661" s="834" t="s">
        <v>764</v>
      </c>
      <c r="C3661" s="834" t="s">
        <v>36</v>
      </c>
      <c r="D3661" s="834" t="s">
        <v>3</v>
      </c>
      <c r="E3661" s="835">
        <v>44616</v>
      </c>
      <c r="F3661" s="834" t="s">
        <v>742</v>
      </c>
      <c r="G3661" s="836" t="s">
        <v>816</v>
      </c>
      <c r="H3661" s="865">
        <v>57010124</v>
      </c>
      <c r="I3661" s="837">
        <v>13</v>
      </c>
      <c r="J3661" s="838">
        <v>132.15</v>
      </c>
      <c r="K3661" s="861">
        <f t="shared" si="243"/>
        <v>1717.95</v>
      </c>
      <c r="L3661" s="861">
        <f t="shared" si="242"/>
        <v>210</v>
      </c>
      <c r="M3661" s="21">
        <f t="shared" si="245"/>
        <v>210</v>
      </c>
      <c r="N3661" s="861">
        <f t="shared" si="244"/>
        <v>1927.95</v>
      </c>
      <c r="O3661" s="860"/>
      <c r="P3661" s="839"/>
      <c r="Q3661" s="840"/>
      <c r="R3661" s="841" t="s">
        <v>9</v>
      </c>
    </row>
    <row r="3662" spans="1:18" ht="15" hidden="1" customHeight="1">
      <c r="A3662" s="833">
        <v>116662</v>
      </c>
      <c r="B3662" s="834" t="s">
        <v>765</v>
      </c>
      <c r="C3662" s="834" t="s">
        <v>36</v>
      </c>
      <c r="D3662" s="834" t="s">
        <v>3</v>
      </c>
      <c r="E3662" s="835">
        <v>44616</v>
      </c>
      <c r="F3662" s="834" t="s">
        <v>742</v>
      </c>
      <c r="G3662" s="836" t="s">
        <v>816</v>
      </c>
      <c r="H3662" s="865">
        <v>57010124</v>
      </c>
      <c r="I3662" s="837">
        <v>13</v>
      </c>
      <c r="J3662" s="838">
        <v>132.15</v>
      </c>
      <c r="K3662" s="861">
        <f t="shared" si="243"/>
        <v>1717.95</v>
      </c>
      <c r="L3662" s="861">
        <f t="shared" si="242"/>
        <v>210</v>
      </c>
      <c r="M3662" s="21">
        <f t="shared" si="245"/>
        <v>210</v>
      </c>
      <c r="N3662" s="861">
        <f t="shared" si="244"/>
        <v>1927.95</v>
      </c>
      <c r="O3662" s="860"/>
      <c r="P3662" s="839"/>
      <c r="Q3662" s="840"/>
      <c r="R3662" s="841" t="s">
        <v>9</v>
      </c>
    </row>
    <row r="3663" spans="1:18" ht="51" hidden="1" customHeight="1">
      <c r="A3663" s="833">
        <v>118106</v>
      </c>
      <c r="B3663" s="834" t="s">
        <v>345</v>
      </c>
      <c r="C3663" s="834" t="s">
        <v>209</v>
      </c>
      <c r="D3663" s="834" t="s">
        <v>3</v>
      </c>
      <c r="E3663" s="835">
        <v>44616</v>
      </c>
      <c r="F3663" s="834" t="s">
        <v>742</v>
      </c>
      <c r="G3663" s="836" t="s">
        <v>817</v>
      </c>
      <c r="H3663" s="865">
        <v>57010124</v>
      </c>
      <c r="I3663" s="837">
        <v>12.5</v>
      </c>
      <c r="J3663" s="838">
        <v>146.88999999999999</v>
      </c>
      <c r="K3663" s="861">
        <f t="shared" si="243"/>
        <v>1836.1249999999998</v>
      </c>
      <c r="L3663" s="861">
        <f t="shared" si="242"/>
        <v>210</v>
      </c>
      <c r="M3663" s="21">
        <f t="shared" si="245"/>
        <v>210</v>
      </c>
      <c r="N3663" s="861">
        <f t="shared" si="244"/>
        <v>2046.1249999999998</v>
      </c>
      <c r="O3663" s="860"/>
      <c r="P3663" s="839"/>
      <c r="Q3663" s="840"/>
      <c r="R3663" s="841" t="s">
        <v>9</v>
      </c>
    </row>
    <row r="3664" spans="1:18" ht="51" hidden="1" customHeight="1">
      <c r="A3664" s="833">
        <v>116641</v>
      </c>
      <c r="B3664" s="834" t="s">
        <v>793</v>
      </c>
      <c r="C3664" s="834" t="s">
        <v>59</v>
      </c>
      <c r="D3664" s="834" t="s">
        <v>3</v>
      </c>
      <c r="E3664" s="835">
        <v>44616</v>
      </c>
      <c r="F3664" s="834" t="s">
        <v>742</v>
      </c>
      <c r="G3664" s="836" t="s">
        <v>817</v>
      </c>
      <c r="H3664" s="865">
        <v>57010124</v>
      </c>
      <c r="I3664" s="837">
        <v>12.5</v>
      </c>
      <c r="J3664" s="838">
        <v>111.7</v>
      </c>
      <c r="K3664" s="861">
        <f t="shared" si="243"/>
        <v>1396.25</v>
      </c>
      <c r="L3664" s="861">
        <f t="shared" si="242"/>
        <v>210</v>
      </c>
      <c r="M3664" s="21">
        <f t="shared" si="245"/>
        <v>210</v>
      </c>
      <c r="N3664" s="861">
        <f t="shared" si="244"/>
        <v>1606.25</v>
      </c>
      <c r="O3664" s="860"/>
      <c r="P3664" s="839"/>
      <c r="Q3664" s="840"/>
      <c r="R3664" s="841" t="s">
        <v>9</v>
      </c>
    </row>
    <row r="3665" spans="1:18" ht="51" hidden="1" customHeight="1">
      <c r="A3665" s="833">
        <v>119291</v>
      </c>
      <c r="B3665" s="834" t="s">
        <v>794</v>
      </c>
      <c r="C3665" s="834" t="s">
        <v>59</v>
      </c>
      <c r="D3665" s="834" t="s">
        <v>3</v>
      </c>
      <c r="E3665" s="835">
        <v>44616</v>
      </c>
      <c r="F3665" s="834" t="s">
        <v>742</v>
      </c>
      <c r="G3665" s="836" t="s">
        <v>817</v>
      </c>
      <c r="H3665" s="865">
        <v>57010124</v>
      </c>
      <c r="I3665" s="837">
        <v>12.5</v>
      </c>
      <c r="J3665" s="838">
        <v>111.7</v>
      </c>
      <c r="K3665" s="861">
        <f t="shared" si="243"/>
        <v>1396.25</v>
      </c>
      <c r="L3665" s="861">
        <f t="shared" si="242"/>
        <v>210</v>
      </c>
      <c r="M3665" s="21">
        <f t="shared" si="245"/>
        <v>210</v>
      </c>
      <c r="N3665" s="861">
        <f t="shared" si="244"/>
        <v>1606.25</v>
      </c>
      <c r="O3665" s="860"/>
      <c r="P3665" s="839"/>
      <c r="Q3665" s="840"/>
      <c r="R3665" s="841" t="s">
        <v>9</v>
      </c>
    </row>
    <row r="3666" spans="1:18" ht="15" hidden="1" customHeight="1">
      <c r="A3666" s="833">
        <v>118338</v>
      </c>
      <c r="B3666" s="834" t="s">
        <v>807</v>
      </c>
      <c r="C3666" s="834" t="s">
        <v>36</v>
      </c>
      <c r="D3666" s="834" t="s">
        <v>3</v>
      </c>
      <c r="E3666" s="835">
        <v>44616</v>
      </c>
      <c r="F3666" s="834" t="s">
        <v>742</v>
      </c>
      <c r="G3666" s="836" t="s">
        <v>818</v>
      </c>
      <c r="H3666" s="865">
        <v>57010124</v>
      </c>
      <c r="I3666" s="837">
        <v>12.5</v>
      </c>
      <c r="J3666" s="838">
        <v>132.15</v>
      </c>
      <c r="K3666" s="861">
        <f t="shared" si="243"/>
        <v>1651.875</v>
      </c>
      <c r="L3666" s="861">
        <f t="shared" si="242"/>
        <v>210</v>
      </c>
      <c r="M3666" s="21">
        <f t="shared" si="245"/>
        <v>210</v>
      </c>
      <c r="N3666" s="861">
        <f t="shared" si="244"/>
        <v>1861.875</v>
      </c>
      <c r="O3666" s="860"/>
      <c r="P3666" s="839"/>
      <c r="Q3666" s="840"/>
      <c r="R3666" s="841" t="s">
        <v>9</v>
      </c>
    </row>
    <row r="3667" spans="1:18" ht="15" hidden="1" customHeight="1">
      <c r="A3667" s="833">
        <v>119201</v>
      </c>
      <c r="B3667" s="834" t="s">
        <v>766</v>
      </c>
      <c r="C3667" s="834" t="s">
        <v>209</v>
      </c>
      <c r="D3667" s="834" t="s">
        <v>3</v>
      </c>
      <c r="E3667" s="835">
        <v>44616</v>
      </c>
      <c r="F3667" s="834" t="s">
        <v>742</v>
      </c>
      <c r="G3667" s="836" t="s">
        <v>818</v>
      </c>
      <c r="H3667" s="865">
        <v>57010124</v>
      </c>
      <c r="I3667" s="837">
        <v>12.5</v>
      </c>
      <c r="J3667" s="838">
        <v>146.88999999999999</v>
      </c>
      <c r="K3667" s="861">
        <f t="shared" si="243"/>
        <v>1836.1249999999998</v>
      </c>
      <c r="L3667" s="861">
        <f t="shared" si="242"/>
        <v>210</v>
      </c>
      <c r="M3667" s="21">
        <f t="shared" si="245"/>
        <v>210</v>
      </c>
      <c r="N3667" s="861">
        <f t="shared" si="244"/>
        <v>2046.1249999999998</v>
      </c>
      <c r="O3667" s="860"/>
      <c r="P3667" s="839"/>
      <c r="Q3667" s="840"/>
      <c r="R3667" s="841" t="s">
        <v>9</v>
      </c>
    </row>
    <row r="3668" spans="1:18" ht="15" hidden="1" customHeight="1">
      <c r="A3668" s="833">
        <v>185538</v>
      </c>
      <c r="B3668" s="834" t="s">
        <v>751</v>
      </c>
      <c r="C3668" s="834" t="s">
        <v>401</v>
      </c>
      <c r="D3668" s="834" t="s">
        <v>3</v>
      </c>
      <c r="E3668" s="835">
        <v>44616</v>
      </c>
      <c r="F3668" s="834" t="s">
        <v>742</v>
      </c>
      <c r="G3668" s="836" t="s">
        <v>752</v>
      </c>
      <c r="H3668" s="865">
        <v>57010124</v>
      </c>
      <c r="I3668" s="837">
        <v>12</v>
      </c>
      <c r="J3668" s="838">
        <v>81.03</v>
      </c>
      <c r="K3668" s="861">
        <f t="shared" si="243"/>
        <v>972.36</v>
      </c>
      <c r="L3668" s="861">
        <f t="shared" si="242"/>
        <v>210</v>
      </c>
      <c r="M3668" s="21">
        <f t="shared" si="245"/>
        <v>210</v>
      </c>
      <c r="N3668" s="861">
        <f t="shared" si="244"/>
        <v>1182.3600000000001</v>
      </c>
      <c r="O3668" s="860"/>
      <c r="P3668" s="839"/>
      <c r="Q3668" s="840"/>
      <c r="R3668" s="841" t="s">
        <v>9</v>
      </c>
    </row>
    <row r="3669" spans="1:18" ht="15" hidden="1" customHeight="1">
      <c r="A3669" s="833">
        <v>187804</v>
      </c>
      <c r="B3669" s="834" t="s">
        <v>532</v>
      </c>
      <c r="C3669" s="834" t="s">
        <v>59</v>
      </c>
      <c r="D3669" s="834" t="s">
        <v>3</v>
      </c>
      <c r="E3669" s="835">
        <v>44616</v>
      </c>
      <c r="F3669" s="834" t="s">
        <v>742</v>
      </c>
      <c r="G3669" s="836" t="s">
        <v>752</v>
      </c>
      <c r="H3669" s="865">
        <v>57010124</v>
      </c>
      <c r="I3669" s="837">
        <v>12</v>
      </c>
      <c r="J3669" s="838">
        <v>111.7</v>
      </c>
      <c r="K3669" s="861">
        <f t="shared" si="243"/>
        <v>1340.4</v>
      </c>
      <c r="L3669" s="861">
        <f t="shared" si="242"/>
        <v>210</v>
      </c>
      <c r="M3669" s="21">
        <f t="shared" si="245"/>
        <v>210</v>
      </c>
      <c r="N3669" s="861">
        <f t="shared" si="244"/>
        <v>1550.4</v>
      </c>
      <c r="O3669" s="860"/>
      <c r="P3669" s="839"/>
      <c r="Q3669" s="840"/>
      <c r="R3669" s="841" t="s">
        <v>9</v>
      </c>
    </row>
    <row r="3670" spans="1:18" ht="15" hidden="1" customHeight="1">
      <c r="A3670" s="833">
        <v>204378</v>
      </c>
      <c r="B3670" s="834" t="s">
        <v>753</v>
      </c>
      <c r="C3670" s="834" t="s">
        <v>59</v>
      </c>
      <c r="D3670" s="834" t="s">
        <v>3</v>
      </c>
      <c r="E3670" s="835">
        <v>44616</v>
      </c>
      <c r="F3670" s="834" t="s">
        <v>742</v>
      </c>
      <c r="G3670" s="836" t="s">
        <v>752</v>
      </c>
      <c r="H3670" s="865">
        <v>57010124</v>
      </c>
      <c r="I3670" s="837">
        <v>12</v>
      </c>
      <c r="J3670" s="838">
        <v>111.7</v>
      </c>
      <c r="K3670" s="861">
        <f t="shared" si="243"/>
        <v>1340.4</v>
      </c>
      <c r="L3670" s="861">
        <f t="shared" si="242"/>
        <v>210</v>
      </c>
      <c r="M3670" s="21">
        <f t="shared" si="245"/>
        <v>210</v>
      </c>
      <c r="N3670" s="861">
        <f t="shared" si="244"/>
        <v>1550.4</v>
      </c>
      <c r="O3670" s="860"/>
      <c r="P3670" s="839"/>
      <c r="Q3670" s="840"/>
      <c r="R3670" s="841" t="s">
        <v>9</v>
      </c>
    </row>
    <row r="3671" spans="1:18" ht="15" hidden="1" customHeight="1">
      <c r="A3671" s="833">
        <v>118196</v>
      </c>
      <c r="B3671" s="834" t="s">
        <v>755</v>
      </c>
      <c r="C3671" s="834" t="s">
        <v>39</v>
      </c>
      <c r="D3671" s="834" t="s">
        <v>3</v>
      </c>
      <c r="E3671" s="835">
        <v>44616</v>
      </c>
      <c r="F3671" s="834" t="s">
        <v>742</v>
      </c>
      <c r="G3671" s="836" t="s">
        <v>752</v>
      </c>
      <c r="H3671" s="865">
        <v>57010124</v>
      </c>
      <c r="I3671" s="837">
        <v>12</v>
      </c>
      <c r="J3671" s="838">
        <v>81.03</v>
      </c>
      <c r="K3671" s="861">
        <f t="shared" si="243"/>
        <v>972.36</v>
      </c>
      <c r="L3671" s="861">
        <f t="shared" si="242"/>
        <v>210</v>
      </c>
      <c r="M3671" s="21">
        <f t="shared" si="245"/>
        <v>210</v>
      </c>
      <c r="N3671" s="861">
        <f t="shared" si="244"/>
        <v>1182.3600000000001</v>
      </c>
      <c r="O3671" s="860"/>
      <c r="P3671" s="839"/>
      <c r="Q3671" s="840"/>
      <c r="R3671" s="841" t="s">
        <v>9</v>
      </c>
    </row>
    <row r="3672" spans="1:18" ht="15" hidden="1" customHeight="1">
      <c r="A3672" s="833">
        <v>117688</v>
      </c>
      <c r="B3672" s="834" t="s">
        <v>754</v>
      </c>
      <c r="C3672" s="834" t="s">
        <v>209</v>
      </c>
      <c r="D3672" s="834" t="s">
        <v>3</v>
      </c>
      <c r="E3672" s="835">
        <v>44616</v>
      </c>
      <c r="F3672" s="834" t="s">
        <v>742</v>
      </c>
      <c r="G3672" s="836" t="s">
        <v>752</v>
      </c>
      <c r="H3672" s="865">
        <v>57010124</v>
      </c>
      <c r="I3672" s="837">
        <v>12.5</v>
      </c>
      <c r="J3672" s="838">
        <v>146.88999999999999</v>
      </c>
      <c r="K3672" s="861">
        <f t="shared" si="243"/>
        <v>1836.1249999999998</v>
      </c>
      <c r="L3672" s="861">
        <f t="shared" si="242"/>
        <v>210</v>
      </c>
      <c r="M3672" s="21">
        <f t="shared" si="245"/>
        <v>210</v>
      </c>
      <c r="N3672" s="861">
        <f t="shared" si="244"/>
        <v>2046.1249999999998</v>
      </c>
      <c r="O3672" s="860"/>
      <c r="P3672" s="839"/>
      <c r="Q3672" s="840"/>
      <c r="R3672" s="841" t="s">
        <v>9</v>
      </c>
    </row>
    <row r="3673" spans="1:18" ht="38.25" hidden="1" customHeight="1">
      <c r="A3673" s="833">
        <v>118362</v>
      </c>
      <c r="B3673" s="834" t="s">
        <v>772</v>
      </c>
      <c r="C3673" s="834" t="s">
        <v>36</v>
      </c>
      <c r="D3673" s="834" t="s">
        <v>3</v>
      </c>
      <c r="E3673" s="835">
        <v>44616</v>
      </c>
      <c r="F3673" s="834" t="s">
        <v>742</v>
      </c>
      <c r="G3673" s="836" t="s">
        <v>819</v>
      </c>
      <c r="H3673" s="865">
        <v>57010124</v>
      </c>
      <c r="I3673" s="837">
        <v>12</v>
      </c>
      <c r="J3673" s="838">
        <v>132.15</v>
      </c>
      <c r="K3673" s="861">
        <f t="shared" si="243"/>
        <v>1585.8000000000002</v>
      </c>
      <c r="L3673" s="861">
        <f t="shared" si="242"/>
        <v>210</v>
      </c>
      <c r="M3673" s="21">
        <f t="shared" si="245"/>
        <v>210</v>
      </c>
      <c r="N3673" s="861">
        <f t="shared" si="244"/>
        <v>1795.8000000000002</v>
      </c>
      <c r="O3673" s="860"/>
      <c r="P3673" s="839"/>
      <c r="Q3673" s="840"/>
      <c r="R3673" s="841" t="s">
        <v>9</v>
      </c>
    </row>
    <row r="3674" spans="1:18" ht="38.25" hidden="1" customHeight="1">
      <c r="A3674" s="833">
        <v>180170</v>
      </c>
      <c r="B3674" s="834" t="s">
        <v>773</v>
      </c>
      <c r="C3674" s="834" t="s">
        <v>685</v>
      </c>
      <c r="D3674" s="834" t="s">
        <v>3</v>
      </c>
      <c r="E3674" s="835">
        <v>44616</v>
      </c>
      <c r="F3674" s="834" t="s">
        <v>742</v>
      </c>
      <c r="G3674" s="836" t="s">
        <v>819</v>
      </c>
      <c r="H3674" s="865">
        <v>57010124</v>
      </c>
      <c r="I3674" s="837">
        <v>12</v>
      </c>
      <c r="J3674" s="838">
        <v>91.26</v>
      </c>
      <c r="K3674" s="861">
        <f t="shared" si="243"/>
        <v>1095.1200000000001</v>
      </c>
      <c r="L3674" s="861">
        <f t="shared" si="242"/>
        <v>210</v>
      </c>
      <c r="M3674" s="21">
        <f t="shared" si="245"/>
        <v>210</v>
      </c>
      <c r="N3674" s="861">
        <f t="shared" si="244"/>
        <v>1305.1200000000001</v>
      </c>
      <c r="O3674" s="860"/>
      <c r="P3674" s="839"/>
      <c r="Q3674" s="840"/>
      <c r="R3674" s="841" t="s">
        <v>9</v>
      </c>
    </row>
    <row r="3675" spans="1:18" ht="38.25" hidden="1" customHeight="1">
      <c r="A3675" s="833">
        <v>203354</v>
      </c>
      <c r="B3675" s="834" t="s">
        <v>781</v>
      </c>
      <c r="C3675" s="834" t="s">
        <v>361</v>
      </c>
      <c r="D3675" s="834" t="s">
        <v>3</v>
      </c>
      <c r="E3675" s="835">
        <v>44616</v>
      </c>
      <c r="F3675" s="834" t="s">
        <v>742</v>
      </c>
      <c r="G3675" s="836" t="s">
        <v>819</v>
      </c>
      <c r="H3675" s="865">
        <v>57010124</v>
      </c>
      <c r="I3675" s="837">
        <v>12</v>
      </c>
      <c r="J3675" s="838">
        <v>111.7</v>
      </c>
      <c r="K3675" s="861">
        <f t="shared" si="243"/>
        <v>1340.4</v>
      </c>
      <c r="L3675" s="861">
        <f t="shared" si="242"/>
        <v>210</v>
      </c>
      <c r="M3675" s="21">
        <f t="shared" si="245"/>
        <v>210</v>
      </c>
      <c r="N3675" s="861">
        <f t="shared" si="244"/>
        <v>1550.4</v>
      </c>
      <c r="O3675" s="860"/>
      <c r="P3675" s="839"/>
      <c r="Q3675" s="840"/>
      <c r="R3675" s="841" t="s">
        <v>9</v>
      </c>
    </row>
    <row r="3676" spans="1:18" ht="38.25" hidden="1" customHeight="1">
      <c r="A3676" s="833">
        <v>184683</v>
      </c>
      <c r="B3676" s="834" t="s">
        <v>782</v>
      </c>
      <c r="C3676" s="834" t="s">
        <v>685</v>
      </c>
      <c r="D3676" s="834" t="s">
        <v>3</v>
      </c>
      <c r="E3676" s="835">
        <v>44616</v>
      </c>
      <c r="F3676" s="834" t="s">
        <v>742</v>
      </c>
      <c r="G3676" s="836" t="s">
        <v>819</v>
      </c>
      <c r="H3676" s="865">
        <v>57010124</v>
      </c>
      <c r="I3676" s="837">
        <v>12</v>
      </c>
      <c r="J3676" s="838">
        <v>91.26</v>
      </c>
      <c r="K3676" s="861">
        <f t="shared" si="243"/>
        <v>1095.1200000000001</v>
      </c>
      <c r="L3676" s="861">
        <f t="shared" si="242"/>
        <v>210</v>
      </c>
      <c r="M3676" s="21">
        <f t="shared" si="245"/>
        <v>210</v>
      </c>
      <c r="N3676" s="861">
        <f t="shared" si="244"/>
        <v>1305.1200000000001</v>
      </c>
      <c r="O3676" s="860"/>
      <c r="P3676" s="839"/>
      <c r="Q3676" s="840"/>
      <c r="R3676" s="841" t="s">
        <v>9</v>
      </c>
    </row>
    <row r="3677" spans="1:18" ht="38.25" hidden="1" customHeight="1">
      <c r="A3677" s="833">
        <v>209527</v>
      </c>
      <c r="B3677" s="834" t="s">
        <v>783</v>
      </c>
      <c r="C3677" s="834" t="s">
        <v>361</v>
      </c>
      <c r="D3677" s="834" t="s">
        <v>3</v>
      </c>
      <c r="E3677" s="835">
        <v>44616</v>
      </c>
      <c r="F3677" s="834" t="s">
        <v>742</v>
      </c>
      <c r="G3677" s="836" t="s">
        <v>819</v>
      </c>
      <c r="H3677" s="865">
        <v>57010124</v>
      </c>
      <c r="I3677" s="837">
        <v>12</v>
      </c>
      <c r="J3677" s="838">
        <v>111.7</v>
      </c>
      <c r="K3677" s="861">
        <f t="shared" si="243"/>
        <v>1340.4</v>
      </c>
      <c r="L3677" s="861">
        <f t="shared" si="242"/>
        <v>210</v>
      </c>
      <c r="M3677" s="21">
        <f t="shared" si="245"/>
        <v>210</v>
      </c>
      <c r="N3677" s="861">
        <f t="shared" si="244"/>
        <v>1550.4</v>
      </c>
      <c r="O3677" s="860"/>
      <c r="P3677" s="839"/>
      <c r="Q3677" s="840"/>
      <c r="R3677" s="841" t="s">
        <v>9</v>
      </c>
    </row>
    <row r="3678" spans="1:18" ht="38.25" hidden="1" customHeight="1">
      <c r="A3678" s="833">
        <v>184649</v>
      </c>
      <c r="B3678" s="834" t="s">
        <v>784</v>
      </c>
      <c r="C3678" s="834" t="s">
        <v>36</v>
      </c>
      <c r="D3678" s="834" t="s">
        <v>3</v>
      </c>
      <c r="E3678" s="835">
        <v>44616</v>
      </c>
      <c r="F3678" s="834" t="s">
        <v>742</v>
      </c>
      <c r="G3678" s="836" t="s">
        <v>819</v>
      </c>
      <c r="H3678" s="865">
        <v>57010124</v>
      </c>
      <c r="I3678" s="837">
        <v>12</v>
      </c>
      <c r="J3678" s="838">
        <v>132.15</v>
      </c>
      <c r="K3678" s="861">
        <f t="shared" si="243"/>
        <v>1585.8000000000002</v>
      </c>
      <c r="L3678" s="861">
        <f t="shared" si="242"/>
        <v>210</v>
      </c>
      <c r="M3678" s="21">
        <f t="shared" si="245"/>
        <v>210</v>
      </c>
      <c r="N3678" s="861">
        <f t="shared" si="244"/>
        <v>1795.8000000000002</v>
      </c>
      <c r="O3678" s="860"/>
      <c r="P3678" s="839"/>
      <c r="Q3678" s="840"/>
      <c r="R3678" s="841" t="s">
        <v>9</v>
      </c>
    </row>
    <row r="3679" spans="1:18" ht="38.25" hidden="1" customHeight="1">
      <c r="A3679" s="833">
        <v>211145</v>
      </c>
      <c r="B3679" s="834" t="s">
        <v>785</v>
      </c>
      <c r="C3679" s="834" t="s">
        <v>36</v>
      </c>
      <c r="D3679" s="834" t="s">
        <v>3</v>
      </c>
      <c r="E3679" s="835">
        <v>44616</v>
      </c>
      <c r="F3679" s="834" t="s">
        <v>742</v>
      </c>
      <c r="G3679" s="836" t="s">
        <v>819</v>
      </c>
      <c r="H3679" s="865">
        <v>57010124</v>
      </c>
      <c r="I3679" s="837">
        <v>12</v>
      </c>
      <c r="J3679" s="838">
        <v>132.15</v>
      </c>
      <c r="K3679" s="861">
        <f t="shared" si="243"/>
        <v>1585.8000000000002</v>
      </c>
      <c r="L3679" s="861">
        <f t="shared" si="242"/>
        <v>210</v>
      </c>
      <c r="M3679" s="21">
        <f t="shared" si="245"/>
        <v>210</v>
      </c>
      <c r="N3679" s="861">
        <f t="shared" si="244"/>
        <v>1795.8000000000002</v>
      </c>
      <c r="O3679" s="860"/>
      <c r="P3679" s="839"/>
      <c r="Q3679" s="840"/>
      <c r="R3679" s="841" t="s">
        <v>9</v>
      </c>
    </row>
    <row r="3680" spans="1:18" ht="38.25" hidden="1" customHeight="1">
      <c r="A3680" s="833">
        <v>183141</v>
      </c>
      <c r="B3680" s="834" t="s">
        <v>786</v>
      </c>
      <c r="C3680" s="834" t="s">
        <v>401</v>
      </c>
      <c r="D3680" s="834" t="s">
        <v>3</v>
      </c>
      <c r="E3680" s="835">
        <v>44616</v>
      </c>
      <c r="F3680" s="834" t="s">
        <v>742</v>
      </c>
      <c r="G3680" s="836" t="s">
        <v>819</v>
      </c>
      <c r="H3680" s="865">
        <v>57010124</v>
      </c>
      <c r="I3680" s="837">
        <v>12</v>
      </c>
      <c r="J3680" s="838">
        <v>81.03</v>
      </c>
      <c r="K3680" s="861">
        <f t="shared" si="243"/>
        <v>972.36</v>
      </c>
      <c r="L3680" s="861">
        <f t="shared" si="242"/>
        <v>210</v>
      </c>
      <c r="M3680" s="21">
        <f t="shared" si="245"/>
        <v>210</v>
      </c>
      <c r="N3680" s="861">
        <f t="shared" si="244"/>
        <v>1182.3600000000001</v>
      </c>
      <c r="O3680" s="860"/>
      <c r="P3680" s="839"/>
      <c r="Q3680" s="840"/>
      <c r="R3680" s="841" t="s">
        <v>9</v>
      </c>
    </row>
    <row r="3681" spans="1:18" ht="38.25" hidden="1" customHeight="1">
      <c r="A3681" s="833">
        <v>204055</v>
      </c>
      <c r="B3681" s="834" t="s">
        <v>787</v>
      </c>
      <c r="C3681" s="834" t="s">
        <v>36</v>
      </c>
      <c r="D3681" s="834" t="s">
        <v>3</v>
      </c>
      <c r="E3681" s="835">
        <v>44616</v>
      </c>
      <c r="F3681" s="834" t="s">
        <v>742</v>
      </c>
      <c r="G3681" s="836" t="s">
        <v>819</v>
      </c>
      <c r="H3681" s="865">
        <v>57010124</v>
      </c>
      <c r="I3681" s="837">
        <v>12</v>
      </c>
      <c r="J3681" s="838">
        <v>132.15</v>
      </c>
      <c r="K3681" s="861">
        <f t="shared" si="243"/>
        <v>1585.8000000000002</v>
      </c>
      <c r="L3681" s="861">
        <f t="shared" si="242"/>
        <v>210</v>
      </c>
      <c r="M3681" s="21">
        <f t="shared" si="245"/>
        <v>210</v>
      </c>
      <c r="N3681" s="861">
        <f t="shared" si="244"/>
        <v>1795.8000000000002</v>
      </c>
      <c r="O3681" s="860"/>
      <c r="P3681" s="839"/>
      <c r="Q3681" s="840"/>
      <c r="R3681" s="841" t="s">
        <v>9</v>
      </c>
    </row>
    <row r="3682" spans="1:18" ht="38.25" hidden="1" customHeight="1">
      <c r="A3682" s="833">
        <v>119206</v>
      </c>
      <c r="B3682" s="834" t="s">
        <v>788</v>
      </c>
      <c r="C3682" s="834" t="s">
        <v>36</v>
      </c>
      <c r="D3682" s="834" t="s">
        <v>3</v>
      </c>
      <c r="E3682" s="835">
        <v>44616</v>
      </c>
      <c r="F3682" s="834" t="s">
        <v>742</v>
      </c>
      <c r="G3682" s="836" t="s">
        <v>819</v>
      </c>
      <c r="H3682" s="865">
        <v>57010124</v>
      </c>
      <c r="I3682" s="837">
        <v>12</v>
      </c>
      <c r="J3682" s="838">
        <v>132.15</v>
      </c>
      <c r="K3682" s="861">
        <f t="shared" si="243"/>
        <v>1585.8000000000002</v>
      </c>
      <c r="L3682" s="861">
        <f t="shared" si="242"/>
        <v>210</v>
      </c>
      <c r="M3682" s="21">
        <f t="shared" si="245"/>
        <v>210</v>
      </c>
      <c r="N3682" s="861">
        <f t="shared" si="244"/>
        <v>1795.8000000000002</v>
      </c>
      <c r="O3682" s="860"/>
      <c r="P3682" s="839"/>
      <c r="Q3682" s="840"/>
      <c r="R3682" s="841" t="s">
        <v>9</v>
      </c>
    </row>
    <row r="3683" spans="1:18" ht="38.25" hidden="1" customHeight="1">
      <c r="A3683" s="833">
        <v>116628</v>
      </c>
      <c r="B3683" s="834" t="s">
        <v>789</v>
      </c>
      <c r="C3683" s="834" t="s">
        <v>361</v>
      </c>
      <c r="D3683" s="834" t="s">
        <v>3</v>
      </c>
      <c r="E3683" s="835">
        <v>44616</v>
      </c>
      <c r="F3683" s="834" t="s">
        <v>742</v>
      </c>
      <c r="G3683" s="836" t="s">
        <v>819</v>
      </c>
      <c r="H3683" s="865">
        <v>57010124</v>
      </c>
      <c r="I3683" s="837">
        <v>12</v>
      </c>
      <c r="J3683" s="838">
        <v>111.7</v>
      </c>
      <c r="K3683" s="861">
        <f t="shared" si="243"/>
        <v>1340.4</v>
      </c>
      <c r="L3683" s="861">
        <f t="shared" si="242"/>
        <v>210</v>
      </c>
      <c r="M3683" s="21">
        <f t="shared" si="245"/>
        <v>210</v>
      </c>
      <c r="N3683" s="861">
        <f t="shared" si="244"/>
        <v>1550.4</v>
      </c>
      <c r="O3683" s="860"/>
      <c r="P3683" s="839"/>
      <c r="Q3683" s="840"/>
      <c r="R3683" s="841" t="s">
        <v>9</v>
      </c>
    </row>
    <row r="3684" spans="1:18" ht="38.25" hidden="1" customHeight="1">
      <c r="A3684" s="833">
        <v>116826</v>
      </c>
      <c r="B3684" s="834" t="s">
        <v>790</v>
      </c>
      <c r="C3684" s="834" t="s">
        <v>209</v>
      </c>
      <c r="D3684" s="834" t="s">
        <v>3</v>
      </c>
      <c r="E3684" s="835">
        <v>44616</v>
      </c>
      <c r="F3684" s="834" t="s">
        <v>742</v>
      </c>
      <c r="G3684" s="836" t="s">
        <v>819</v>
      </c>
      <c r="H3684" s="865">
        <v>57010124</v>
      </c>
      <c r="I3684" s="837">
        <v>12.5</v>
      </c>
      <c r="J3684" s="838">
        <v>146.88999999999999</v>
      </c>
      <c r="K3684" s="861">
        <f t="shared" si="243"/>
        <v>1836.1249999999998</v>
      </c>
      <c r="L3684" s="861">
        <f t="shared" si="242"/>
        <v>210</v>
      </c>
      <c r="M3684" s="21">
        <f t="shared" si="245"/>
        <v>210</v>
      </c>
      <c r="N3684" s="861">
        <f t="shared" si="244"/>
        <v>2046.1249999999998</v>
      </c>
      <c r="O3684" s="860"/>
      <c r="P3684" s="839"/>
      <c r="Q3684" s="840"/>
      <c r="R3684" s="841" t="s">
        <v>9</v>
      </c>
    </row>
    <row r="3685" spans="1:18" ht="15" hidden="1" customHeight="1">
      <c r="A3685" s="833">
        <v>116777</v>
      </c>
      <c r="B3685" s="834" t="s">
        <v>795</v>
      </c>
      <c r="C3685" s="834" t="s">
        <v>209</v>
      </c>
      <c r="D3685" s="834" t="s">
        <v>3</v>
      </c>
      <c r="E3685" s="835">
        <v>44616</v>
      </c>
      <c r="F3685" s="834" t="s">
        <v>742</v>
      </c>
      <c r="G3685" s="836" t="s">
        <v>820</v>
      </c>
      <c r="H3685" s="865">
        <v>57010124</v>
      </c>
      <c r="I3685" s="837">
        <v>12.5</v>
      </c>
      <c r="J3685" s="838">
        <v>146.88999999999999</v>
      </c>
      <c r="K3685" s="861">
        <f t="shared" si="243"/>
        <v>1836.1249999999998</v>
      </c>
      <c r="L3685" s="861">
        <f t="shared" si="242"/>
        <v>210</v>
      </c>
      <c r="M3685" s="21">
        <f t="shared" si="245"/>
        <v>210</v>
      </c>
      <c r="N3685" s="861">
        <f t="shared" si="244"/>
        <v>2046.1249999999998</v>
      </c>
      <c r="O3685" s="860"/>
      <c r="P3685" s="839"/>
      <c r="Q3685" s="840"/>
      <c r="R3685" s="841" t="s">
        <v>9</v>
      </c>
    </row>
    <row r="3686" spans="1:18" ht="51" hidden="1" customHeight="1">
      <c r="A3686" s="833">
        <v>116584</v>
      </c>
      <c r="B3686" s="834" t="s">
        <v>744</v>
      </c>
      <c r="C3686" s="834" t="s">
        <v>209</v>
      </c>
      <c r="D3686" s="834" t="s">
        <v>3</v>
      </c>
      <c r="E3686" s="835">
        <v>44616</v>
      </c>
      <c r="F3686" s="834" t="s">
        <v>742</v>
      </c>
      <c r="G3686" s="836" t="s">
        <v>821</v>
      </c>
      <c r="H3686" s="865">
        <v>57010124</v>
      </c>
      <c r="I3686" s="837">
        <v>12</v>
      </c>
      <c r="J3686" s="838">
        <v>146.88999999999999</v>
      </c>
      <c r="K3686" s="861">
        <f t="shared" si="243"/>
        <v>1762.6799999999998</v>
      </c>
      <c r="L3686" s="861">
        <f t="shared" si="242"/>
        <v>210</v>
      </c>
      <c r="M3686" s="21">
        <f t="shared" si="245"/>
        <v>210</v>
      </c>
      <c r="N3686" s="861">
        <f t="shared" si="244"/>
        <v>1972.6799999999998</v>
      </c>
      <c r="O3686" s="860"/>
      <c r="P3686" s="839"/>
      <c r="Q3686" s="840"/>
      <c r="R3686" s="841" t="s">
        <v>9</v>
      </c>
    </row>
    <row r="3687" spans="1:18" ht="51" hidden="1" customHeight="1">
      <c r="A3687" s="833">
        <v>119126</v>
      </c>
      <c r="B3687" s="834" t="s">
        <v>741</v>
      </c>
      <c r="C3687" s="834" t="s">
        <v>59</v>
      </c>
      <c r="D3687" s="834" t="s">
        <v>3</v>
      </c>
      <c r="E3687" s="835">
        <v>44616</v>
      </c>
      <c r="F3687" s="834" t="s">
        <v>742</v>
      </c>
      <c r="G3687" s="836" t="s">
        <v>821</v>
      </c>
      <c r="H3687" s="865">
        <v>57010124</v>
      </c>
      <c r="I3687" s="837">
        <v>12</v>
      </c>
      <c r="J3687" s="838">
        <v>111.7</v>
      </c>
      <c r="K3687" s="861">
        <f t="shared" si="243"/>
        <v>1340.4</v>
      </c>
      <c r="L3687" s="861">
        <f t="shared" ref="L3687:L3750" si="246">IF(OR(I3687=11,I3687&gt;11),210,210*(I3687/11))</f>
        <v>210</v>
      </c>
      <c r="M3687" s="21">
        <f t="shared" si="245"/>
        <v>210</v>
      </c>
      <c r="N3687" s="861">
        <f t="shared" si="244"/>
        <v>1550.4</v>
      </c>
      <c r="O3687" s="860"/>
      <c r="P3687" s="839"/>
      <c r="Q3687" s="840"/>
      <c r="R3687" s="841" t="s">
        <v>9</v>
      </c>
    </row>
    <row r="3688" spans="1:18" ht="15" hidden="1" customHeight="1">
      <c r="A3688" s="833">
        <v>174682</v>
      </c>
      <c r="B3688" s="834" t="s">
        <v>822</v>
      </c>
      <c r="C3688" s="834" t="s">
        <v>2</v>
      </c>
      <c r="D3688" s="834" t="s">
        <v>3</v>
      </c>
      <c r="E3688" s="835">
        <v>44616</v>
      </c>
      <c r="F3688" s="834" t="s">
        <v>742</v>
      </c>
      <c r="G3688" s="836" t="s">
        <v>823</v>
      </c>
      <c r="H3688" s="865">
        <v>57010124</v>
      </c>
      <c r="I3688" s="837">
        <v>12</v>
      </c>
      <c r="J3688" s="838">
        <v>132.15</v>
      </c>
      <c r="K3688" s="861">
        <f t="shared" si="243"/>
        <v>1585.8000000000002</v>
      </c>
      <c r="L3688" s="861">
        <f t="shared" si="246"/>
        <v>210</v>
      </c>
      <c r="M3688" s="21">
        <f t="shared" si="245"/>
        <v>210</v>
      </c>
      <c r="N3688" s="861">
        <f t="shared" si="244"/>
        <v>1795.8000000000002</v>
      </c>
      <c r="O3688" s="860"/>
      <c r="P3688" s="839"/>
      <c r="Q3688" s="840"/>
      <c r="R3688" s="841" t="s">
        <v>9</v>
      </c>
    </row>
    <row r="3689" spans="1:18" ht="15" hidden="1" customHeight="1">
      <c r="A3689" s="833">
        <v>157024</v>
      </c>
      <c r="B3689" s="834" t="s">
        <v>750</v>
      </c>
      <c r="C3689" s="834" t="s">
        <v>39</v>
      </c>
      <c r="D3689" s="834" t="s">
        <v>3</v>
      </c>
      <c r="E3689" s="835">
        <v>44616</v>
      </c>
      <c r="F3689" s="834" t="s">
        <v>742</v>
      </c>
      <c r="G3689" s="836" t="s">
        <v>824</v>
      </c>
      <c r="H3689" s="865">
        <v>57010124</v>
      </c>
      <c r="I3689" s="837">
        <v>14</v>
      </c>
      <c r="J3689" s="838">
        <v>81.03</v>
      </c>
      <c r="K3689" s="861">
        <f t="shared" si="243"/>
        <v>1134.42</v>
      </c>
      <c r="L3689" s="861">
        <f t="shared" si="246"/>
        <v>210</v>
      </c>
      <c r="M3689" s="21">
        <f t="shared" si="245"/>
        <v>210</v>
      </c>
      <c r="N3689" s="861">
        <f t="shared" si="244"/>
        <v>1344.42</v>
      </c>
      <c r="O3689" s="860"/>
      <c r="P3689" s="839"/>
      <c r="Q3689" s="840"/>
      <c r="R3689" s="841" t="s">
        <v>9</v>
      </c>
    </row>
    <row r="3690" spans="1:18" ht="15" hidden="1" customHeight="1">
      <c r="A3690" s="833">
        <v>117571</v>
      </c>
      <c r="B3690" s="834" t="s">
        <v>749</v>
      </c>
      <c r="C3690" s="834" t="s">
        <v>209</v>
      </c>
      <c r="D3690" s="834" t="s">
        <v>3</v>
      </c>
      <c r="E3690" s="835">
        <v>44616</v>
      </c>
      <c r="F3690" s="834" t="s">
        <v>742</v>
      </c>
      <c r="G3690" s="836" t="s">
        <v>824</v>
      </c>
      <c r="H3690" s="865">
        <v>57010124</v>
      </c>
      <c r="I3690" s="837">
        <v>13</v>
      </c>
      <c r="J3690" s="838">
        <v>146.88999999999999</v>
      </c>
      <c r="K3690" s="861">
        <f t="shared" si="243"/>
        <v>1909.5699999999997</v>
      </c>
      <c r="L3690" s="861">
        <f t="shared" si="246"/>
        <v>210</v>
      </c>
      <c r="M3690" s="21">
        <f t="shared" si="245"/>
        <v>210</v>
      </c>
      <c r="N3690" s="861">
        <f t="shared" si="244"/>
        <v>2119.5699999999997</v>
      </c>
      <c r="O3690" s="860"/>
      <c r="P3690" s="839"/>
      <c r="Q3690" s="840"/>
      <c r="R3690" s="841" t="s">
        <v>9</v>
      </c>
    </row>
    <row r="3691" spans="1:18" ht="15" hidden="1" customHeight="1">
      <c r="A3691" s="833">
        <v>117996</v>
      </c>
      <c r="B3691" s="834" t="s">
        <v>747</v>
      </c>
      <c r="C3691" s="834" t="s">
        <v>59</v>
      </c>
      <c r="D3691" s="834" t="s">
        <v>3</v>
      </c>
      <c r="E3691" s="835">
        <v>44616</v>
      </c>
      <c r="F3691" s="834" t="s">
        <v>742</v>
      </c>
      <c r="G3691" s="836" t="s">
        <v>824</v>
      </c>
      <c r="H3691" s="865">
        <v>57010124</v>
      </c>
      <c r="I3691" s="837">
        <v>14</v>
      </c>
      <c r="J3691" s="838">
        <v>111.7</v>
      </c>
      <c r="K3691" s="861">
        <f t="shared" si="243"/>
        <v>1563.8</v>
      </c>
      <c r="L3691" s="861">
        <f t="shared" si="246"/>
        <v>210</v>
      </c>
      <c r="M3691" s="21">
        <f t="shared" si="245"/>
        <v>210</v>
      </c>
      <c r="N3691" s="861">
        <f t="shared" si="244"/>
        <v>1773.8</v>
      </c>
      <c r="O3691" s="860"/>
      <c r="P3691" s="839"/>
      <c r="Q3691" s="840"/>
      <c r="R3691" s="841" t="s">
        <v>9</v>
      </c>
    </row>
    <row r="3692" spans="1:18" ht="15" hidden="1" customHeight="1">
      <c r="A3692" s="833">
        <v>118032</v>
      </c>
      <c r="B3692" s="834" t="s">
        <v>813</v>
      </c>
      <c r="C3692" s="834" t="s">
        <v>39</v>
      </c>
      <c r="D3692" s="834" t="s">
        <v>3</v>
      </c>
      <c r="E3692" s="835">
        <v>44617</v>
      </c>
      <c r="F3692" s="834" t="s">
        <v>742</v>
      </c>
      <c r="G3692" s="836" t="s">
        <v>814</v>
      </c>
      <c r="H3692" s="865">
        <v>57010124</v>
      </c>
      <c r="I3692" s="837">
        <v>12</v>
      </c>
      <c r="J3692" s="838">
        <v>81.03</v>
      </c>
      <c r="K3692" s="861">
        <f t="shared" si="243"/>
        <v>972.36</v>
      </c>
      <c r="L3692" s="861">
        <f t="shared" si="246"/>
        <v>210</v>
      </c>
      <c r="M3692" s="21">
        <f t="shared" si="245"/>
        <v>210</v>
      </c>
      <c r="N3692" s="861">
        <f t="shared" si="244"/>
        <v>1182.3600000000001</v>
      </c>
      <c r="O3692" s="860"/>
      <c r="P3692" s="839"/>
      <c r="Q3692" s="840"/>
      <c r="R3692" s="841" t="s">
        <v>9</v>
      </c>
    </row>
    <row r="3693" spans="1:18" ht="15" hidden="1" customHeight="1">
      <c r="A3693" s="833">
        <v>197057</v>
      </c>
      <c r="B3693" s="834" t="s">
        <v>798</v>
      </c>
      <c r="C3693" s="834" t="s">
        <v>36</v>
      </c>
      <c r="D3693" s="834" t="s">
        <v>3</v>
      </c>
      <c r="E3693" s="835">
        <v>44617</v>
      </c>
      <c r="F3693" s="834" t="s">
        <v>742</v>
      </c>
      <c r="G3693" s="836" t="s">
        <v>825</v>
      </c>
      <c r="H3693" s="865">
        <v>57010124</v>
      </c>
      <c r="I3693" s="837">
        <v>12</v>
      </c>
      <c r="J3693" s="838">
        <v>132.15</v>
      </c>
      <c r="K3693" s="861">
        <f t="shared" si="243"/>
        <v>1585.8000000000002</v>
      </c>
      <c r="L3693" s="861">
        <f t="shared" si="246"/>
        <v>210</v>
      </c>
      <c r="M3693" s="21">
        <f t="shared" si="245"/>
        <v>210</v>
      </c>
      <c r="N3693" s="861">
        <f t="shared" si="244"/>
        <v>1795.8000000000002</v>
      </c>
      <c r="O3693" s="860"/>
      <c r="P3693" s="839"/>
      <c r="Q3693" s="840"/>
      <c r="R3693" s="841" t="s">
        <v>9</v>
      </c>
    </row>
    <row r="3694" spans="1:18" ht="15" hidden="1" customHeight="1">
      <c r="A3694" s="833">
        <v>210614</v>
      </c>
      <c r="B3694" s="834" t="s">
        <v>733</v>
      </c>
      <c r="C3694" s="834" t="s">
        <v>36</v>
      </c>
      <c r="D3694" s="834" t="s">
        <v>3</v>
      </c>
      <c r="E3694" s="835">
        <v>44617</v>
      </c>
      <c r="F3694" s="834" t="s">
        <v>742</v>
      </c>
      <c r="G3694" s="836" t="s">
        <v>825</v>
      </c>
      <c r="H3694" s="865">
        <v>57010124</v>
      </c>
      <c r="I3694" s="837">
        <v>12</v>
      </c>
      <c r="J3694" s="838">
        <v>132.15</v>
      </c>
      <c r="K3694" s="861">
        <f t="shared" si="243"/>
        <v>1585.8000000000002</v>
      </c>
      <c r="L3694" s="861">
        <f t="shared" si="246"/>
        <v>210</v>
      </c>
      <c r="M3694" s="21">
        <f t="shared" si="245"/>
        <v>210</v>
      </c>
      <c r="N3694" s="861">
        <f t="shared" si="244"/>
        <v>1795.8000000000002</v>
      </c>
      <c r="O3694" s="860"/>
      <c r="P3694" s="839"/>
      <c r="Q3694" s="840"/>
      <c r="R3694" s="841" t="s">
        <v>9</v>
      </c>
    </row>
    <row r="3695" spans="1:18" ht="15" hidden="1" customHeight="1">
      <c r="A3695" s="833">
        <v>116849</v>
      </c>
      <c r="B3695" s="834" t="s">
        <v>800</v>
      </c>
      <c r="C3695" s="834" t="s">
        <v>209</v>
      </c>
      <c r="D3695" s="834" t="s">
        <v>3</v>
      </c>
      <c r="E3695" s="835">
        <v>44617</v>
      </c>
      <c r="F3695" s="834" t="s">
        <v>742</v>
      </c>
      <c r="G3695" s="836" t="s">
        <v>825</v>
      </c>
      <c r="H3695" s="865">
        <v>57010124</v>
      </c>
      <c r="I3695" s="837">
        <v>12</v>
      </c>
      <c r="J3695" s="838">
        <v>146.88999999999999</v>
      </c>
      <c r="K3695" s="861">
        <f t="shared" si="243"/>
        <v>1762.6799999999998</v>
      </c>
      <c r="L3695" s="861">
        <f t="shared" si="246"/>
        <v>210</v>
      </c>
      <c r="M3695" s="21">
        <f t="shared" si="245"/>
        <v>210</v>
      </c>
      <c r="N3695" s="861">
        <f t="shared" si="244"/>
        <v>1972.6799999999998</v>
      </c>
      <c r="O3695" s="860"/>
      <c r="P3695" s="839"/>
      <c r="Q3695" s="840"/>
      <c r="R3695" s="841" t="s">
        <v>9</v>
      </c>
    </row>
    <row r="3696" spans="1:18" ht="15" hidden="1" customHeight="1">
      <c r="A3696" s="833">
        <v>203383</v>
      </c>
      <c r="B3696" s="834" t="s">
        <v>801</v>
      </c>
      <c r="C3696" s="834" t="s">
        <v>685</v>
      </c>
      <c r="D3696" s="834" t="s">
        <v>3</v>
      </c>
      <c r="E3696" s="835">
        <v>44617</v>
      </c>
      <c r="F3696" s="834" t="s">
        <v>742</v>
      </c>
      <c r="G3696" s="836" t="s">
        <v>825</v>
      </c>
      <c r="H3696" s="865">
        <v>57010124</v>
      </c>
      <c r="I3696" s="837">
        <v>12</v>
      </c>
      <c r="J3696" s="838">
        <v>91.26</v>
      </c>
      <c r="K3696" s="861">
        <f t="shared" si="243"/>
        <v>1095.1200000000001</v>
      </c>
      <c r="L3696" s="861">
        <f t="shared" si="246"/>
        <v>210</v>
      </c>
      <c r="M3696" s="21">
        <f t="shared" si="245"/>
        <v>210</v>
      </c>
      <c r="N3696" s="861">
        <f t="shared" si="244"/>
        <v>1305.1200000000001</v>
      </c>
      <c r="O3696" s="860"/>
      <c r="P3696" s="839"/>
      <c r="Q3696" s="840"/>
      <c r="R3696" s="841" t="s">
        <v>9</v>
      </c>
    </row>
    <row r="3697" spans="1:18" ht="15" hidden="1" customHeight="1">
      <c r="A3697" s="833">
        <v>137794</v>
      </c>
      <c r="B3697" s="834" t="s">
        <v>727</v>
      </c>
      <c r="C3697" s="834" t="s">
        <v>401</v>
      </c>
      <c r="D3697" s="834" t="s">
        <v>3</v>
      </c>
      <c r="E3697" s="835">
        <v>44617</v>
      </c>
      <c r="F3697" s="834" t="s">
        <v>742</v>
      </c>
      <c r="G3697" s="836" t="s">
        <v>825</v>
      </c>
      <c r="H3697" s="865">
        <v>57010124</v>
      </c>
      <c r="I3697" s="837">
        <v>12</v>
      </c>
      <c r="J3697" s="838">
        <v>81.03</v>
      </c>
      <c r="K3697" s="861">
        <f t="shared" si="243"/>
        <v>972.36</v>
      </c>
      <c r="L3697" s="861">
        <f t="shared" si="246"/>
        <v>210</v>
      </c>
      <c r="M3697" s="21">
        <f t="shared" si="245"/>
        <v>210</v>
      </c>
      <c r="N3697" s="861">
        <f t="shared" si="244"/>
        <v>1182.3600000000001</v>
      </c>
      <c r="O3697" s="860"/>
      <c r="P3697" s="839"/>
      <c r="Q3697" s="840"/>
      <c r="R3697" s="841" t="s">
        <v>9</v>
      </c>
    </row>
    <row r="3698" spans="1:18" ht="15" hidden="1" customHeight="1">
      <c r="A3698" s="833">
        <v>213753</v>
      </c>
      <c r="B3698" s="834" t="s">
        <v>802</v>
      </c>
      <c r="C3698" s="834" t="s">
        <v>361</v>
      </c>
      <c r="D3698" s="834" t="s">
        <v>3</v>
      </c>
      <c r="E3698" s="835">
        <v>44617</v>
      </c>
      <c r="F3698" s="834" t="s">
        <v>742</v>
      </c>
      <c r="G3698" s="836" t="s">
        <v>825</v>
      </c>
      <c r="H3698" s="865">
        <v>57010124</v>
      </c>
      <c r="I3698" s="837">
        <v>12</v>
      </c>
      <c r="J3698" s="838">
        <v>111.7</v>
      </c>
      <c r="K3698" s="861">
        <f t="shared" si="243"/>
        <v>1340.4</v>
      </c>
      <c r="L3698" s="861">
        <f t="shared" si="246"/>
        <v>210</v>
      </c>
      <c r="M3698" s="21">
        <f t="shared" si="245"/>
        <v>210</v>
      </c>
      <c r="N3698" s="861">
        <f t="shared" si="244"/>
        <v>1550.4</v>
      </c>
      <c r="O3698" s="860"/>
      <c r="P3698" s="839"/>
      <c r="Q3698" s="840"/>
      <c r="R3698" s="841" t="s">
        <v>9</v>
      </c>
    </row>
    <row r="3699" spans="1:18" ht="15" hidden="1" customHeight="1">
      <c r="A3699" s="833">
        <v>116555</v>
      </c>
      <c r="B3699" s="834" t="s">
        <v>803</v>
      </c>
      <c r="C3699" s="834" t="s">
        <v>209</v>
      </c>
      <c r="D3699" s="834" t="s">
        <v>3</v>
      </c>
      <c r="E3699" s="835">
        <v>44617</v>
      </c>
      <c r="F3699" s="834" t="s">
        <v>742</v>
      </c>
      <c r="G3699" s="836" t="s">
        <v>825</v>
      </c>
      <c r="H3699" s="865">
        <v>57010124</v>
      </c>
      <c r="I3699" s="837">
        <v>12</v>
      </c>
      <c r="J3699" s="838">
        <v>146.88999999999999</v>
      </c>
      <c r="K3699" s="861">
        <f t="shared" si="243"/>
        <v>1762.6799999999998</v>
      </c>
      <c r="L3699" s="861">
        <f t="shared" si="246"/>
        <v>210</v>
      </c>
      <c r="M3699" s="21">
        <f t="shared" si="245"/>
        <v>210</v>
      </c>
      <c r="N3699" s="861">
        <f t="shared" si="244"/>
        <v>1972.6799999999998</v>
      </c>
      <c r="O3699" s="860"/>
      <c r="P3699" s="839"/>
      <c r="Q3699" s="840"/>
      <c r="R3699" s="841" t="s">
        <v>9</v>
      </c>
    </row>
    <row r="3700" spans="1:18" ht="38.25" hidden="1" customHeight="1">
      <c r="A3700" s="833">
        <v>118362</v>
      </c>
      <c r="B3700" s="834" t="s">
        <v>772</v>
      </c>
      <c r="C3700" s="834" t="s">
        <v>36</v>
      </c>
      <c r="D3700" s="834" t="s">
        <v>3</v>
      </c>
      <c r="E3700" s="835">
        <v>44617</v>
      </c>
      <c r="F3700" s="834" t="s">
        <v>742</v>
      </c>
      <c r="G3700" s="836" t="s">
        <v>826</v>
      </c>
      <c r="H3700" s="865">
        <v>57010124</v>
      </c>
      <c r="I3700" s="837">
        <v>12.5</v>
      </c>
      <c r="J3700" s="838">
        <v>132.15</v>
      </c>
      <c r="K3700" s="861">
        <f t="shared" si="243"/>
        <v>1651.875</v>
      </c>
      <c r="L3700" s="861">
        <f t="shared" si="246"/>
        <v>210</v>
      </c>
      <c r="M3700" s="21">
        <f t="shared" si="245"/>
        <v>210</v>
      </c>
      <c r="N3700" s="861">
        <f t="shared" si="244"/>
        <v>1861.875</v>
      </c>
      <c r="O3700" s="860"/>
      <c r="P3700" s="839"/>
      <c r="Q3700" s="840"/>
      <c r="R3700" s="841" t="s">
        <v>9</v>
      </c>
    </row>
    <row r="3701" spans="1:18" ht="38.25" hidden="1" customHeight="1">
      <c r="A3701" s="833">
        <v>180170</v>
      </c>
      <c r="B3701" s="834" t="s">
        <v>773</v>
      </c>
      <c r="C3701" s="834" t="s">
        <v>685</v>
      </c>
      <c r="D3701" s="834" t="s">
        <v>3</v>
      </c>
      <c r="E3701" s="835">
        <v>44617</v>
      </c>
      <c r="F3701" s="834" t="s">
        <v>742</v>
      </c>
      <c r="G3701" s="836" t="s">
        <v>826</v>
      </c>
      <c r="H3701" s="865">
        <v>57010124</v>
      </c>
      <c r="I3701" s="837">
        <v>12.5</v>
      </c>
      <c r="J3701" s="838">
        <v>91.26</v>
      </c>
      <c r="K3701" s="861">
        <f t="shared" si="243"/>
        <v>1140.75</v>
      </c>
      <c r="L3701" s="861">
        <f t="shared" si="246"/>
        <v>210</v>
      </c>
      <c r="M3701" s="21">
        <f t="shared" si="245"/>
        <v>210</v>
      </c>
      <c r="N3701" s="861">
        <f t="shared" si="244"/>
        <v>1350.75</v>
      </c>
      <c r="O3701" s="860"/>
      <c r="P3701" s="839"/>
      <c r="Q3701" s="840"/>
      <c r="R3701" s="841" t="s">
        <v>9</v>
      </c>
    </row>
    <row r="3702" spans="1:18" ht="38.25" hidden="1" customHeight="1">
      <c r="A3702" s="833">
        <v>203354</v>
      </c>
      <c r="B3702" s="834" t="s">
        <v>781</v>
      </c>
      <c r="C3702" s="834" t="s">
        <v>361</v>
      </c>
      <c r="D3702" s="834" t="s">
        <v>3</v>
      </c>
      <c r="E3702" s="835">
        <v>44617</v>
      </c>
      <c r="F3702" s="834" t="s">
        <v>742</v>
      </c>
      <c r="G3702" s="836" t="s">
        <v>826</v>
      </c>
      <c r="H3702" s="865">
        <v>57010124</v>
      </c>
      <c r="I3702" s="837">
        <v>12.5</v>
      </c>
      <c r="J3702" s="838">
        <v>111.7</v>
      </c>
      <c r="K3702" s="861">
        <f t="shared" si="243"/>
        <v>1396.25</v>
      </c>
      <c r="L3702" s="861">
        <f t="shared" si="246"/>
        <v>210</v>
      </c>
      <c r="M3702" s="21">
        <f t="shared" si="245"/>
        <v>210</v>
      </c>
      <c r="N3702" s="861">
        <f t="shared" si="244"/>
        <v>1606.25</v>
      </c>
      <c r="O3702" s="860"/>
      <c r="P3702" s="839"/>
      <c r="Q3702" s="840"/>
      <c r="R3702" s="841" t="s">
        <v>9</v>
      </c>
    </row>
    <row r="3703" spans="1:18" ht="38.25" hidden="1" customHeight="1">
      <c r="A3703" s="833">
        <v>184683</v>
      </c>
      <c r="B3703" s="834" t="s">
        <v>782</v>
      </c>
      <c r="C3703" s="834" t="s">
        <v>685</v>
      </c>
      <c r="D3703" s="834" t="s">
        <v>3</v>
      </c>
      <c r="E3703" s="835">
        <v>44617</v>
      </c>
      <c r="F3703" s="834" t="s">
        <v>742</v>
      </c>
      <c r="G3703" s="836" t="s">
        <v>826</v>
      </c>
      <c r="H3703" s="865">
        <v>57010124</v>
      </c>
      <c r="I3703" s="837">
        <v>12.5</v>
      </c>
      <c r="J3703" s="838">
        <v>91.26</v>
      </c>
      <c r="K3703" s="861">
        <f t="shared" si="243"/>
        <v>1140.75</v>
      </c>
      <c r="L3703" s="861">
        <f t="shared" si="246"/>
        <v>210</v>
      </c>
      <c r="M3703" s="21">
        <f t="shared" si="245"/>
        <v>210</v>
      </c>
      <c r="N3703" s="861">
        <f t="shared" si="244"/>
        <v>1350.75</v>
      </c>
      <c r="O3703" s="860"/>
      <c r="P3703" s="839"/>
      <c r="Q3703" s="840"/>
      <c r="R3703" s="841" t="s">
        <v>9</v>
      </c>
    </row>
    <row r="3704" spans="1:18" ht="38.25" hidden="1" customHeight="1">
      <c r="A3704" s="833">
        <v>209527</v>
      </c>
      <c r="B3704" s="834" t="s">
        <v>783</v>
      </c>
      <c r="C3704" s="834" t="s">
        <v>361</v>
      </c>
      <c r="D3704" s="834" t="s">
        <v>3</v>
      </c>
      <c r="E3704" s="835">
        <v>44617</v>
      </c>
      <c r="F3704" s="834" t="s">
        <v>742</v>
      </c>
      <c r="G3704" s="836" t="s">
        <v>826</v>
      </c>
      <c r="H3704" s="865">
        <v>57010124</v>
      </c>
      <c r="I3704" s="837">
        <v>12.5</v>
      </c>
      <c r="J3704" s="838">
        <v>111.7</v>
      </c>
      <c r="K3704" s="861">
        <f t="shared" si="243"/>
        <v>1396.25</v>
      </c>
      <c r="L3704" s="861">
        <f t="shared" si="246"/>
        <v>210</v>
      </c>
      <c r="M3704" s="21">
        <f t="shared" si="245"/>
        <v>210</v>
      </c>
      <c r="N3704" s="861">
        <f t="shared" si="244"/>
        <v>1606.25</v>
      </c>
      <c r="O3704" s="860"/>
      <c r="P3704" s="839"/>
      <c r="Q3704" s="840"/>
      <c r="R3704" s="841" t="s">
        <v>9</v>
      </c>
    </row>
    <row r="3705" spans="1:18" ht="38.25" hidden="1" customHeight="1">
      <c r="A3705" s="833">
        <v>184649</v>
      </c>
      <c r="B3705" s="834" t="s">
        <v>784</v>
      </c>
      <c r="C3705" s="834" t="s">
        <v>36</v>
      </c>
      <c r="D3705" s="834" t="s">
        <v>3</v>
      </c>
      <c r="E3705" s="835">
        <v>44617</v>
      </c>
      <c r="F3705" s="834" t="s">
        <v>742</v>
      </c>
      <c r="G3705" s="836" t="s">
        <v>826</v>
      </c>
      <c r="H3705" s="865">
        <v>57010124</v>
      </c>
      <c r="I3705" s="837">
        <v>12.5</v>
      </c>
      <c r="J3705" s="838">
        <v>132.15</v>
      </c>
      <c r="K3705" s="861">
        <f t="shared" si="243"/>
        <v>1651.875</v>
      </c>
      <c r="L3705" s="861">
        <f t="shared" si="246"/>
        <v>210</v>
      </c>
      <c r="M3705" s="21">
        <f t="shared" si="245"/>
        <v>210</v>
      </c>
      <c r="N3705" s="861">
        <f t="shared" si="244"/>
        <v>1861.875</v>
      </c>
      <c r="O3705" s="860"/>
      <c r="P3705" s="839"/>
      <c r="Q3705" s="840"/>
      <c r="R3705" s="841" t="s">
        <v>9</v>
      </c>
    </row>
    <row r="3706" spans="1:18" ht="38.25" hidden="1" customHeight="1">
      <c r="A3706" s="833">
        <v>211145</v>
      </c>
      <c r="B3706" s="834" t="s">
        <v>785</v>
      </c>
      <c r="C3706" s="834" t="s">
        <v>36</v>
      </c>
      <c r="D3706" s="834" t="s">
        <v>3</v>
      </c>
      <c r="E3706" s="835">
        <v>44617</v>
      </c>
      <c r="F3706" s="834" t="s">
        <v>742</v>
      </c>
      <c r="G3706" s="836" t="s">
        <v>826</v>
      </c>
      <c r="H3706" s="865">
        <v>57010124</v>
      </c>
      <c r="I3706" s="837">
        <v>12.5</v>
      </c>
      <c r="J3706" s="838">
        <v>132.15</v>
      </c>
      <c r="K3706" s="861">
        <f t="shared" si="243"/>
        <v>1651.875</v>
      </c>
      <c r="L3706" s="861">
        <f t="shared" si="246"/>
        <v>210</v>
      </c>
      <c r="M3706" s="21">
        <f t="shared" si="245"/>
        <v>210</v>
      </c>
      <c r="N3706" s="861">
        <f t="shared" si="244"/>
        <v>1861.875</v>
      </c>
      <c r="O3706" s="860"/>
      <c r="P3706" s="839"/>
      <c r="Q3706" s="840"/>
      <c r="R3706" s="841" t="s">
        <v>9</v>
      </c>
    </row>
    <row r="3707" spans="1:18" ht="38.25" hidden="1" customHeight="1">
      <c r="A3707" s="833">
        <v>183141</v>
      </c>
      <c r="B3707" s="834" t="s">
        <v>786</v>
      </c>
      <c r="C3707" s="834" t="s">
        <v>401</v>
      </c>
      <c r="D3707" s="834" t="s">
        <v>3</v>
      </c>
      <c r="E3707" s="835">
        <v>44617</v>
      </c>
      <c r="F3707" s="834" t="s">
        <v>742</v>
      </c>
      <c r="G3707" s="836" t="s">
        <v>826</v>
      </c>
      <c r="H3707" s="865">
        <v>57010124</v>
      </c>
      <c r="I3707" s="837">
        <v>12.5</v>
      </c>
      <c r="J3707" s="838">
        <v>81.03</v>
      </c>
      <c r="K3707" s="861">
        <f t="shared" si="243"/>
        <v>1012.875</v>
      </c>
      <c r="L3707" s="861">
        <f t="shared" si="246"/>
        <v>210</v>
      </c>
      <c r="M3707" s="21">
        <f t="shared" si="245"/>
        <v>210</v>
      </c>
      <c r="N3707" s="861">
        <f t="shared" si="244"/>
        <v>1222.875</v>
      </c>
      <c r="O3707" s="860"/>
      <c r="P3707" s="839"/>
      <c r="Q3707" s="840"/>
      <c r="R3707" s="841" t="s">
        <v>9</v>
      </c>
    </row>
    <row r="3708" spans="1:18" ht="38.25" hidden="1" customHeight="1">
      <c r="A3708" s="833">
        <v>204055</v>
      </c>
      <c r="B3708" s="834" t="s">
        <v>787</v>
      </c>
      <c r="C3708" s="834" t="s">
        <v>36</v>
      </c>
      <c r="D3708" s="834" t="s">
        <v>3</v>
      </c>
      <c r="E3708" s="835">
        <v>44617</v>
      </c>
      <c r="F3708" s="834" t="s">
        <v>742</v>
      </c>
      <c r="G3708" s="836" t="s">
        <v>826</v>
      </c>
      <c r="H3708" s="865">
        <v>57010124</v>
      </c>
      <c r="I3708" s="837">
        <v>12.5</v>
      </c>
      <c r="J3708" s="838">
        <v>132.15</v>
      </c>
      <c r="K3708" s="861">
        <f t="shared" si="243"/>
        <v>1651.875</v>
      </c>
      <c r="L3708" s="861">
        <f t="shared" si="246"/>
        <v>210</v>
      </c>
      <c r="M3708" s="21">
        <f t="shared" si="245"/>
        <v>210</v>
      </c>
      <c r="N3708" s="861">
        <f t="shared" si="244"/>
        <v>1861.875</v>
      </c>
      <c r="O3708" s="860"/>
      <c r="P3708" s="839"/>
      <c r="Q3708" s="840"/>
      <c r="R3708" s="841" t="s">
        <v>9</v>
      </c>
    </row>
    <row r="3709" spans="1:18" ht="38.25" hidden="1" customHeight="1">
      <c r="A3709" s="833">
        <v>119206</v>
      </c>
      <c r="B3709" s="834" t="s">
        <v>788</v>
      </c>
      <c r="C3709" s="834" t="s">
        <v>36</v>
      </c>
      <c r="D3709" s="834" t="s">
        <v>3</v>
      </c>
      <c r="E3709" s="835">
        <v>44617</v>
      </c>
      <c r="F3709" s="834" t="s">
        <v>742</v>
      </c>
      <c r="G3709" s="836" t="s">
        <v>826</v>
      </c>
      <c r="H3709" s="865">
        <v>57010124</v>
      </c>
      <c r="I3709" s="837">
        <v>12.5</v>
      </c>
      <c r="J3709" s="838">
        <v>132.15</v>
      </c>
      <c r="K3709" s="861">
        <f t="shared" si="243"/>
        <v>1651.875</v>
      </c>
      <c r="L3709" s="861">
        <f t="shared" si="246"/>
        <v>210</v>
      </c>
      <c r="M3709" s="21">
        <f t="shared" si="245"/>
        <v>210</v>
      </c>
      <c r="N3709" s="861">
        <f t="shared" si="244"/>
        <v>1861.875</v>
      </c>
      <c r="O3709" s="860"/>
      <c r="P3709" s="839"/>
      <c r="Q3709" s="840"/>
      <c r="R3709" s="841" t="s">
        <v>9</v>
      </c>
    </row>
    <row r="3710" spans="1:18" ht="38.25" hidden="1" customHeight="1">
      <c r="A3710" s="833">
        <v>116628</v>
      </c>
      <c r="B3710" s="834" t="s">
        <v>789</v>
      </c>
      <c r="C3710" s="834" t="s">
        <v>361</v>
      </c>
      <c r="D3710" s="834" t="s">
        <v>3</v>
      </c>
      <c r="E3710" s="835">
        <v>44617</v>
      </c>
      <c r="F3710" s="834" t="s">
        <v>742</v>
      </c>
      <c r="G3710" s="836" t="s">
        <v>826</v>
      </c>
      <c r="H3710" s="865">
        <v>57010124</v>
      </c>
      <c r="I3710" s="837">
        <v>12.5</v>
      </c>
      <c r="J3710" s="838">
        <v>111.7</v>
      </c>
      <c r="K3710" s="861">
        <f t="shared" si="243"/>
        <v>1396.25</v>
      </c>
      <c r="L3710" s="861">
        <f t="shared" si="246"/>
        <v>210</v>
      </c>
      <c r="M3710" s="21">
        <f t="shared" si="245"/>
        <v>210</v>
      </c>
      <c r="N3710" s="861">
        <f t="shared" si="244"/>
        <v>1606.25</v>
      </c>
      <c r="O3710" s="860"/>
      <c r="P3710" s="839"/>
      <c r="Q3710" s="840"/>
      <c r="R3710" s="841" t="s">
        <v>9</v>
      </c>
    </row>
    <row r="3711" spans="1:18" ht="38.25" hidden="1" customHeight="1">
      <c r="A3711" s="833">
        <v>116826</v>
      </c>
      <c r="B3711" s="834" t="s">
        <v>790</v>
      </c>
      <c r="C3711" s="834" t="s">
        <v>209</v>
      </c>
      <c r="D3711" s="834" t="s">
        <v>3</v>
      </c>
      <c r="E3711" s="835">
        <v>44617</v>
      </c>
      <c r="F3711" s="834" t="s">
        <v>742</v>
      </c>
      <c r="G3711" s="836" t="s">
        <v>826</v>
      </c>
      <c r="H3711" s="865">
        <v>57010124</v>
      </c>
      <c r="I3711" s="837">
        <v>13</v>
      </c>
      <c r="J3711" s="838">
        <v>146.88999999999999</v>
      </c>
      <c r="K3711" s="861">
        <f t="shared" si="243"/>
        <v>1909.5699999999997</v>
      </c>
      <c r="L3711" s="861">
        <f t="shared" si="246"/>
        <v>210</v>
      </c>
      <c r="M3711" s="21">
        <f t="shared" si="245"/>
        <v>210</v>
      </c>
      <c r="N3711" s="861">
        <f t="shared" si="244"/>
        <v>2119.5699999999997</v>
      </c>
      <c r="O3711" s="860"/>
      <c r="P3711" s="839"/>
      <c r="Q3711" s="840"/>
      <c r="R3711" s="841" t="s">
        <v>9</v>
      </c>
    </row>
    <row r="3712" spans="1:18" ht="15" hidden="1" customHeight="1">
      <c r="A3712" s="833">
        <v>153300</v>
      </c>
      <c r="B3712" s="834" t="s">
        <v>768</v>
      </c>
      <c r="C3712" s="834" t="s">
        <v>186</v>
      </c>
      <c r="D3712" s="834" t="s">
        <v>3</v>
      </c>
      <c r="E3712" s="835">
        <v>44617</v>
      </c>
      <c r="F3712" s="834" t="s">
        <v>742</v>
      </c>
      <c r="G3712" s="836" t="s">
        <v>827</v>
      </c>
      <c r="H3712" s="865">
        <v>57010124</v>
      </c>
      <c r="I3712" s="837">
        <v>13</v>
      </c>
      <c r="J3712" s="838">
        <v>127.04</v>
      </c>
      <c r="K3712" s="861">
        <f t="shared" si="243"/>
        <v>1651.52</v>
      </c>
      <c r="L3712" s="861">
        <f t="shared" si="246"/>
        <v>210</v>
      </c>
      <c r="M3712" s="21">
        <f t="shared" si="245"/>
        <v>210</v>
      </c>
      <c r="N3712" s="861">
        <f t="shared" si="244"/>
        <v>1861.52</v>
      </c>
      <c r="O3712" s="860"/>
      <c r="P3712" s="839"/>
      <c r="Q3712" s="840"/>
      <c r="R3712" s="841" t="s">
        <v>9</v>
      </c>
    </row>
    <row r="3713" spans="1:18" ht="15" hidden="1" customHeight="1">
      <c r="A3713" s="833">
        <v>185538</v>
      </c>
      <c r="B3713" s="834" t="s">
        <v>751</v>
      </c>
      <c r="C3713" s="834" t="s">
        <v>401</v>
      </c>
      <c r="D3713" s="834" t="s">
        <v>3</v>
      </c>
      <c r="E3713" s="835">
        <v>44617</v>
      </c>
      <c r="F3713" s="834" t="s">
        <v>742</v>
      </c>
      <c r="G3713" s="836" t="s">
        <v>827</v>
      </c>
      <c r="H3713" s="865">
        <v>57010124</v>
      </c>
      <c r="I3713" s="837">
        <v>12.5</v>
      </c>
      <c r="J3713" s="838">
        <v>81.03</v>
      </c>
      <c r="K3713" s="861">
        <f t="shared" si="243"/>
        <v>1012.875</v>
      </c>
      <c r="L3713" s="861">
        <f t="shared" si="246"/>
        <v>210</v>
      </c>
      <c r="M3713" s="21">
        <f t="shared" si="245"/>
        <v>210</v>
      </c>
      <c r="N3713" s="861">
        <f t="shared" si="244"/>
        <v>1222.875</v>
      </c>
      <c r="O3713" s="860"/>
      <c r="P3713" s="839"/>
      <c r="Q3713" s="840"/>
      <c r="R3713" s="841" t="s">
        <v>9</v>
      </c>
    </row>
    <row r="3714" spans="1:18" ht="15" hidden="1" customHeight="1">
      <c r="A3714" s="833">
        <v>187804</v>
      </c>
      <c r="B3714" s="834" t="s">
        <v>532</v>
      </c>
      <c r="C3714" s="834" t="s">
        <v>59</v>
      </c>
      <c r="D3714" s="834" t="s">
        <v>3</v>
      </c>
      <c r="E3714" s="835">
        <v>44617</v>
      </c>
      <c r="F3714" s="834" t="s">
        <v>742</v>
      </c>
      <c r="G3714" s="836" t="s">
        <v>827</v>
      </c>
      <c r="H3714" s="865">
        <v>57010124</v>
      </c>
      <c r="I3714" s="837">
        <v>12.5</v>
      </c>
      <c r="J3714" s="838">
        <v>111.7</v>
      </c>
      <c r="K3714" s="861">
        <f t="shared" si="243"/>
        <v>1396.25</v>
      </c>
      <c r="L3714" s="861">
        <f t="shared" si="246"/>
        <v>210</v>
      </c>
      <c r="M3714" s="21">
        <f t="shared" si="245"/>
        <v>210</v>
      </c>
      <c r="N3714" s="861">
        <f t="shared" si="244"/>
        <v>1606.25</v>
      </c>
      <c r="O3714" s="860"/>
      <c r="P3714" s="839"/>
      <c r="Q3714" s="840"/>
      <c r="R3714" s="841" t="s">
        <v>9</v>
      </c>
    </row>
    <row r="3715" spans="1:18" ht="15" hidden="1" customHeight="1">
      <c r="A3715" s="833">
        <v>204378</v>
      </c>
      <c r="B3715" s="834" t="s">
        <v>753</v>
      </c>
      <c r="C3715" s="834" t="s">
        <v>59</v>
      </c>
      <c r="D3715" s="834" t="s">
        <v>3</v>
      </c>
      <c r="E3715" s="835">
        <v>44617</v>
      </c>
      <c r="F3715" s="834" t="s">
        <v>742</v>
      </c>
      <c r="G3715" s="836" t="s">
        <v>827</v>
      </c>
      <c r="H3715" s="865">
        <v>57010124</v>
      </c>
      <c r="I3715" s="837">
        <v>12.5</v>
      </c>
      <c r="J3715" s="838">
        <v>111.7</v>
      </c>
      <c r="K3715" s="861">
        <f t="shared" si="243"/>
        <v>1396.25</v>
      </c>
      <c r="L3715" s="861">
        <f t="shared" si="246"/>
        <v>210</v>
      </c>
      <c r="M3715" s="21">
        <f t="shared" si="245"/>
        <v>210</v>
      </c>
      <c r="N3715" s="861">
        <f t="shared" si="244"/>
        <v>1606.25</v>
      </c>
      <c r="O3715" s="860"/>
      <c r="P3715" s="839"/>
      <c r="Q3715" s="840"/>
      <c r="R3715" s="841" t="s">
        <v>9</v>
      </c>
    </row>
    <row r="3716" spans="1:18" ht="15" hidden="1" customHeight="1">
      <c r="A3716" s="833">
        <v>118196</v>
      </c>
      <c r="B3716" s="834" t="s">
        <v>755</v>
      </c>
      <c r="C3716" s="834" t="s">
        <v>39</v>
      </c>
      <c r="D3716" s="834" t="s">
        <v>3</v>
      </c>
      <c r="E3716" s="835">
        <v>44617</v>
      </c>
      <c r="F3716" s="834" t="s">
        <v>742</v>
      </c>
      <c r="G3716" s="836" t="s">
        <v>827</v>
      </c>
      <c r="H3716" s="865">
        <v>57010124</v>
      </c>
      <c r="I3716" s="837">
        <v>12.5</v>
      </c>
      <c r="J3716" s="838">
        <v>81.03</v>
      </c>
      <c r="K3716" s="861">
        <f t="shared" si="243"/>
        <v>1012.875</v>
      </c>
      <c r="L3716" s="861">
        <f t="shared" si="246"/>
        <v>210</v>
      </c>
      <c r="M3716" s="21">
        <f t="shared" si="245"/>
        <v>210</v>
      </c>
      <c r="N3716" s="861">
        <f t="shared" si="244"/>
        <v>1222.875</v>
      </c>
      <c r="O3716" s="860"/>
      <c r="P3716" s="839"/>
      <c r="Q3716" s="840"/>
      <c r="R3716" s="841" t="s">
        <v>9</v>
      </c>
    </row>
    <row r="3717" spans="1:18" ht="15" hidden="1" customHeight="1">
      <c r="A3717" s="833">
        <v>117688</v>
      </c>
      <c r="B3717" s="834" t="s">
        <v>754</v>
      </c>
      <c r="C3717" s="834" t="s">
        <v>209</v>
      </c>
      <c r="D3717" s="834" t="s">
        <v>3</v>
      </c>
      <c r="E3717" s="835">
        <v>44617</v>
      </c>
      <c r="F3717" s="834" t="s">
        <v>742</v>
      </c>
      <c r="G3717" s="836" t="s">
        <v>827</v>
      </c>
      <c r="H3717" s="865">
        <v>57010124</v>
      </c>
      <c r="I3717" s="837">
        <v>13</v>
      </c>
      <c r="J3717" s="838">
        <v>146.88999999999999</v>
      </c>
      <c r="K3717" s="861">
        <f t="shared" ref="K3717:K3780" si="247">J3717*I3717</f>
        <v>1909.5699999999997</v>
      </c>
      <c r="L3717" s="861">
        <f t="shared" si="246"/>
        <v>210</v>
      </c>
      <c r="M3717" s="21">
        <f t="shared" si="245"/>
        <v>210</v>
      </c>
      <c r="N3717" s="861">
        <f t="shared" si="244"/>
        <v>2119.5699999999997</v>
      </c>
      <c r="O3717" s="860"/>
      <c r="P3717" s="839"/>
      <c r="Q3717" s="840"/>
      <c r="R3717" s="841" t="s">
        <v>9</v>
      </c>
    </row>
    <row r="3718" spans="1:18" ht="15" hidden="1" customHeight="1">
      <c r="A3718" s="833">
        <v>116777</v>
      </c>
      <c r="B3718" s="834" t="s">
        <v>795</v>
      </c>
      <c r="C3718" s="834" t="s">
        <v>209</v>
      </c>
      <c r="D3718" s="834" t="s">
        <v>3</v>
      </c>
      <c r="E3718" s="835">
        <v>44617</v>
      </c>
      <c r="F3718" s="834" t="s">
        <v>742</v>
      </c>
      <c r="G3718" s="836" t="s">
        <v>828</v>
      </c>
      <c r="H3718" s="865">
        <v>57010124</v>
      </c>
      <c r="I3718" s="837">
        <v>12.5</v>
      </c>
      <c r="J3718" s="838">
        <v>146.88999999999999</v>
      </c>
      <c r="K3718" s="861">
        <f t="shared" si="247"/>
        <v>1836.1249999999998</v>
      </c>
      <c r="L3718" s="861">
        <f t="shared" si="246"/>
        <v>210</v>
      </c>
      <c r="M3718" s="21">
        <f t="shared" si="245"/>
        <v>210</v>
      </c>
      <c r="N3718" s="861">
        <f t="shared" ref="N3718:N3781" si="248">K3718+M3718</f>
        <v>2046.1249999999998</v>
      </c>
      <c r="O3718" s="860"/>
      <c r="P3718" s="839"/>
      <c r="Q3718" s="840"/>
      <c r="R3718" s="841" t="s">
        <v>9</v>
      </c>
    </row>
    <row r="3719" spans="1:18" ht="15" hidden="1" customHeight="1">
      <c r="A3719" s="833">
        <v>117628</v>
      </c>
      <c r="B3719" s="834" t="s">
        <v>756</v>
      </c>
      <c r="C3719" s="834" t="s">
        <v>59</v>
      </c>
      <c r="D3719" s="834" t="s">
        <v>3</v>
      </c>
      <c r="E3719" s="835">
        <v>44617</v>
      </c>
      <c r="F3719" s="834" t="s">
        <v>742</v>
      </c>
      <c r="G3719" s="836" t="s">
        <v>829</v>
      </c>
      <c r="H3719" s="865">
        <v>57010124</v>
      </c>
      <c r="I3719" s="837">
        <v>13</v>
      </c>
      <c r="J3719" s="838">
        <v>111.7</v>
      </c>
      <c r="K3719" s="861">
        <f t="shared" si="247"/>
        <v>1452.1000000000001</v>
      </c>
      <c r="L3719" s="861">
        <f t="shared" si="246"/>
        <v>210</v>
      </c>
      <c r="M3719" s="21">
        <f t="shared" ref="M3719:M3782" si="249">IFERROR(ROUND(L3719,2),0)</f>
        <v>210</v>
      </c>
      <c r="N3719" s="861">
        <f t="shared" si="248"/>
        <v>1662.1000000000001</v>
      </c>
      <c r="O3719" s="860"/>
      <c r="P3719" s="839"/>
      <c r="Q3719" s="840"/>
      <c r="R3719" s="841" t="s">
        <v>9</v>
      </c>
    </row>
    <row r="3720" spans="1:18" ht="15" hidden="1" customHeight="1">
      <c r="A3720" s="833">
        <v>116815</v>
      </c>
      <c r="B3720" s="834" t="s">
        <v>758</v>
      </c>
      <c r="C3720" s="834" t="s">
        <v>36</v>
      </c>
      <c r="D3720" s="834" t="s">
        <v>3</v>
      </c>
      <c r="E3720" s="835">
        <v>44617</v>
      </c>
      <c r="F3720" s="834" t="s">
        <v>742</v>
      </c>
      <c r="G3720" s="836" t="s">
        <v>829</v>
      </c>
      <c r="H3720" s="865">
        <v>57010124</v>
      </c>
      <c r="I3720" s="837">
        <v>13</v>
      </c>
      <c r="J3720" s="838">
        <v>132.15</v>
      </c>
      <c r="K3720" s="861">
        <f t="shared" si="247"/>
        <v>1717.95</v>
      </c>
      <c r="L3720" s="861">
        <f t="shared" si="246"/>
        <v>210</v>
      </c>
      <c r="M3720" s="21">
        <f t="shared" si="249"/>
        <v>210</v>
      </c>
      <c r="N3720" s="861">
        <f t="shared" si="248"/>
        <v>1927.95</v>
      </c>
      <c r="O3720" s="860"/>
      <c r="P3720" s="839"/>
      <c r="Q3720" s="840"/>
      <c r="R3720" s="841" t="s">
        <v>9</v>
      </c>
    </row>
    <row r="3721" spans="1:18" ht="15" hidden="1" customHeight="1">
      <c r="A3721" s="833">
        <v>116864</v>
      </c>
      <c r="B3721" s="834" t="s">
        <v>759</v>
      </c>
      <c r="C3721" s="834" t="s">
        <v>70</v>
      </c>
      <c r="D3721" s="834" t="s">
        <v>3</v>
      </c>
      <c r="E3721" s="835">
        <v>44617</v>
      </c>
      <c r="F3721" s="834" t="s">
        <v>742</v>
      </c>
      <c r="G3721" s="836" t="s">
        <v>829</v>
      </c>
      <c r="H3721" s="865">
        <v>57010124</v>
      </c>
      <c r="I3721" s="837">
        <v>13</v>
      </c>
      <c r="J3721" s="838">
        <v>132.15</v>
      </c>
      <c r="K3721" s="861">
        <f t="shared" si="247"/>
        <v>1717.95</v>
      </c>
      <c r="L3721" s="861">
        <f t="shared" si="246"/>
        <v>210</v>
      </c>
      <c r="M3721" s="21">
        <f t="shared" si="249"/>
        <v>210</v>
      </c>
      <c r="N3721" s="861">
        <f t="shared" si="248"/>
        <v>1927.95</v>
      </c>
      <c r="O3721" s="860"/>
      <c r="P3721" s="839"/>
      <c r="Q3721" s="840"/>
      <c r="R3721" s="841" t="s">
        <v>9</v>
      </c>
    </row>
    <row r="3722" spans="1:18" ht="15" hidden="1" customHeight="1">
      <c r="A3722" s="833">
        <v>203358</v>
      </c>
      <c r="B3722" s="834" t="s">
        <v>760</v>
      </c>
      <c r="C3722" s="834" t="s">
        <v>685</v>
      </c>
      <c r="D3722" s="834" t="s">
        <v>3</v>
      </c>
      <c r="E3722" s="835">
        <v>44617</v>
      </c>
      <c r="F3722" s="834" t="s">
        <v>742</v>
      </c>
      <c r="G3722" s="836" t="s">
        <v>829</v>
      </c>
      <c r="H3722" s="865">
        <v>57010124</v>
      </c>
      <c r="I3722" s="837">
        <v>13</v>
      </c>
      <c r="J3722" s="838">
        <v>91.26</v>
      </c>
      <c r="K3722" s="861">
        <f t="shared" si="247"/>
        <v>1186.3800000000001</v>
      </c>
      <c r="L3722" s="861">
        <f t="shared" si="246"/>
        <v>210</v>
      </c>
      <c r="M3722" s="21">
        <f t="shared" si="249"/>
        <v>210</v>
      </c>
      <c r="N3722" s="861">
        <f t="shared" si="248"/>
        <v>1396.38</v>
      </c>
      <c r="O3722" s="860"/>
      <c r="P3722" s="839"/>
      <c r="Q3722" s="840"/>
      <c r="R3722" s="841" t="s">
        <v>9</v>
      </c>
    </row>
    <row r="3723" spans="1:18" ht="15" hidden="1" customHeight="1">
      <c r="A3723" s="833">
        <v>116828</v>
      </c>
      <c r="B3723" s="834" t="s">
        <v>761</v>
      </c>
      <c r="C3723" s="834" t="s">
        <v>209</v>
      </c>
      <c r="D3723" s="834" t="s">
        <v>3</v>
      </c>
      <c r="E3723" s="835">
        <v>44617</v>
      </c>
      <c r="F3723" s="834" t="s">
        <v>742</v>
      </c>
      <c r="G3723" s="836" t="s">
        <v>829</v>
      </c>
      <c r="H3723" s="865">
        <v>57010124</v>
      </c>
      <c r="I3723" s="837">
        <v>13.5</v>
      </c>
      <c r="J3723" s="838">
        <v>146.88999999999999</v>
      </c>
      <c r="K3723" s="861">
        <f t="shared" si="247"/>
        <v>1983.0149999999999</v>
      </c>
      <c r="L3723" s="861">
        <f t="shared" si="246"/>
        <v>210</v>
      </c>
      <c r="M3723" s="21">
        <f t="shared" si="249"/>
        <v>210</v>
      </c>
      <c r="N3723" s="861">
        <f t="shared" si="248"/>
        <v>2193.0149999999999</v>
      </c>
      <c r="O3723" s="860"/>
      <c r="P3723" s="839"/>
      <c r="Q3723" s="840"/>
      <c r="R3723" s="841" t="s">
        <v>9</v>
      </c>
    </row>
    <row r="3724" spans="1:18" ht="15" hidden="1" customHeight="1">
      <c r="A3724" s="833">
        <v>116663</v>
      </c>
      <c r="B3724" s="834" t="s">
        <v>762</v>
      </c>
      <c r="C3724" s="834" t="s">
        <v>36</v>
      </c>
      <c r="D3724" s="834" t="s">
        <v>3</v>
      </c>
      <c r="E3724" s="835">
        <v>44617</v>
      </c>
      <c r="F3724" s="834" t="s">
        <v>742</v>
      </c>
      <c r="G3724" s="836" t="s">
        <v>829</v>
      </c>
      <c r="H3724" s="865">
        <v>57010124</v>
      </c>
      <c r="I3724" s="837">
        <v>13</v>
      </c>
      <c r="J3724" s="838">
        <v>132.15</v>
      </c>
      <c r="K3724" s="861">
        <f t="shared" si="247"/>
        <v>1717.95</v>
      </c>
      <c r="L3724" s="861">
        <f t="shared" si="246"/>
        <v>210</v>
      </c>
      <c r="M3724" s="21">
        <f t="shared" si="249"/>
        <v>210</v>
      </c>
      <c r="N3724" s="861">
        <f t="shared" si="248"/>
        <v>1927.95</v>
      </c>
      <c r="O3724" s="860"/>
      <c r="P3724" s="839"/>
      <c r="Q3724" s="840"/>
      <c r="R3724" s="841" t="s">
        <v>9</v>
      </c>
    </row>
    <row r="3725" spans="1:18" ht="15" hidden="1" customHeight="1">
      <c r="A3725" s="833">
        <v>205605</v>
      </c>
      <c r="B3725" s="834" t="s">
        <v>763</v>
      </c>
      <c r="C3725" s="834" t="s">
        <v>401</v>
      </c>
      <c r="D3725" s="834" t="s">
        <v>3</v>
      </c>
      <c r="E3725" s="835">
        <v>44617</v>
      </c>
      <c r="F3725" s="834" t="s">
        <v>742</v>
      </c>
      <c r="G3725" s="836" t="s">
        <v>829</v>
      </c>
      <c r="H3725" s="865">
        <v>57010124</v>
      </c>
      <c r="I3725" s="837">
        <v>13</v>
      </c>
      <c r="J3725" s="838">
        <v>81.03</v>
      </c>
      <c r="K3725" s="861">
        <f t="shared" si="247"/>
        <v>1053.3900000000001</v>
      </c>
      <c r="L3725" s="861">
        <f t="shared" si="246"/>
        <v>210</v>
      </c>
      <c r="M3725" s="21">
        <f t="shared" si="249"/>
        <v>210</v>
      </c>
      <c r="N3725" s="861">
        <f t="shared" si="248"/>
        <v>1263.3900000000001</v>
      </c>
      <c r="O3725" s="860"/>
      <c r="P3725" s="839"/>
      <c r="Q3725" s="840"/>
      <c r="R3725" s="841" t="s">
        <v>9</v>
      </c>
    </row>
    <row r="3726" spans="1:18" ht="15" hidden="1" customHeight="1">
      <c r="A3726" s="833">
        <v>204381</v>
      </c>
      <c r="B3726" s="834" t="s">
        <v>764</v>
      </c>
      <c r="C3726" s="834" t="s">
        <v>36</v>
      </c>
      <c r="D3726" s="834" t="s">
        <v>3</v>
      </c>
      <c r="E3726" s="835">
        <v>44617</v>
      </c>
      <c r="F3726" s="834" t="s">
        <v>742</v>
      </c>
      <c r="G3726" s="836" t="s">
        <v>829</v>
      </c>
      <c r="H3726" s="865">
        <v>57010124</v>
      </c>
      <c r="I3726" s="837">
        <v>13</v>
      </c>
      <c r="J3726" s="838">
        <v>132.15</v>
      </c>
      <c r="K3726" s="861">
        <f t="shared" si="247"/>
        <v>1717.95</v>
      </c>
      <c r="L3726" s="861">
        <f t="shared" si="246"/>
        <v>210</v>
      </c>
      <c r="M3726" s="21">
        <f t="shared" si="249"/>
        <v>210</v>
      </c>
      <c r="N3726" s="861">
        <f t="shared" si="248"/>
        <v>1927.95</v>
      </c>
      <c r="O3726" s="860"/>
      <c r="P3726" s="839"/>
      <c r="Q3726" s="840"/>
      <c r="R3726" s="841" t="s">
        <v>9</v>
      </c>
    </row>
    <row r="3727" spans="1:18" ht="15" hidden="1" customHeight="1">
      <c r="A3727" s="833">
        <v>116662</v>
      </c>
      <c r="B3727" s="834" t="s">
        <v>765</v>
      </c>
      <c r="C3727" s="834" t="s">
        <v>36</v>
      </c>
      <c r="D3727" s="834" t="s">
        <v>3</v>
      </c>
      <c r="E3727" s="835">
        <v>44617</v>
      </c>
      <c r="F3727" s="834" t="s">
        <v>742</v>
      </c>
      <c r="G3727" s="836" t="s">
        <v>829</v>
      </c>
      <c r="H3727" s="865">
        <v>57010124</v>
      </c>
      <c r="I3727" s="837">
        <v>13</v>
      </c>
      <c r="J3727" s="838">
        <v>132.15</v>
      </c>
      <c r="K3727" s="861">
        <f t="shared" si="247"/>
        <v>1717.95</v>
      </c>
      <c r="L3727" s="861">
        <f t="shared" si="246"/>
        <v>210</v>
      </c>
      <c r="M3727" s="21">
        <f t="shared" si="249"/>
        <v>210</v>
      </c>
      <c r="N3727" s="861">
        <f t="shared" si="248"/>
        <v>1927.95</v>
      </c>
      <c r="O3727" s="860"/>
      <c r="P3727" s="839"/>
      <c r="Q3727" s="840"/>
      <c r="R3727" s="841" t="s">
        <v>9</v>
      </c>
    </row>
    <row r="3728" spans="1:18" ht="38.25" hidden="1" customHeight="1">
      <c r="A3728" s="833">
        <v>118106</v>
      </c>
      <c r="B3728" s="834" t="s">
        <v>345</v>
      </c>
      <c r="C3728" s="834" t="s">
        <v>209</v>
      </c>
      <c r="D3728" s="834" t="s">
        <v>3</v>
      </c>
      <c r="E3728" s="835">
        <v>44617</v>
      </c>
      <c r="F3728" s="834" t="s">
        <v>742</v>
      </c>
      <c r="G3728" s="836" t="s">
        <v>830</v>
      </c>
      <c r="H3728" s="865">
        <v>57010124</v>
      </c>
      <c r="I3728" s="837">
        <v>12.5</v>
      </c>
      <c r="J3728" s="838">
        <v>146.88999999999999</v>
      </c>
      <c r="K3728" s="861">
        <f t="shared" si="247"/>
        <v>1836.1249999999998</v>
      </c>
      <c r="L3728" s="861">
        <f t="shared" si="246"/>
        <v>210</v>
      </c>
      <c r="M3728" s="21">
        <f t="shared" si="249"/>
        <v>210</v>
      </c>
      <c r="N3728" s="861">
        <f t="shared" si="248"/>
        <v>2046.1249999999998</v>
      </c>
      <c r="O3728" s="860"/>
      <c r="P3728" s="839"/>
      <c r="Q3728" s="840"/>
      <c r="R3728" s="841" t="s">
        <v>9</v>
      </c>
    </row>
    <row r="3729" spans="1:18" ht="38.25" hidden="1" customHeight="1">
      <c r="A3729" s="833">
        <v>116641</v>
      </c>
      <c r="B3729" s="834" t="s">
        <v>793</v>
      </c>
      <c r="C3729" s="834" t="s">
        <v>59</v>
      </c>
      <c r="D3729" s="834" t="s">
        <v>3</v>
      </c>
      <c r="E3729" s="835">
        <v>44617</v>
      </c>
      <c r="F3729" s="834" t="s">
        <v>742</v>
      </c>
      <c r="G3729" s="836" t="s">
        <v>830</v>
      </c>
      <c r="H3729" s="865">
        <v>57010124</v>
      </c>
      <c r="I3729" s="837">
        <v>12.5</v>
      </c>
      <c r="J3729" s="838">
        <v>111.7</v>
      </c>
      <c r="K3729" s="861">
        <f t="shared" si="247"/>
        <v>1396.25</v>
      </c>
      <c r="L3729" s="861">
        <f t="shared" si="246"/>
        <v>210</v>
      </c>
      <c r="M3729" s="21">
        <f t="shared" si="249"/>
        <v>210</v>
      </c>
      <c r="N3729" s="861">
        <f t="shared" si="248"/>
        <v>1606.25</v>
      </c>
      <c r="O3729" s="860"/>
      <c r="P3729" s="839"/>
      <c r="Q3729" s="840"/>
      <c r="R3729" s="841" t="s">
        <v>9</v>
      </c>
    </row>
    <row r="3730" spans="1:18" ht="38.25" hidden="1" customHeight="1">
      <c r="A3730" s="833">
        <v>119291</v>
      </c>
      <c r="B3730" s="834" t="s">
        <v>794</v>
      </c>
      <c r="C3730" s="834" t="s">
        <v>59</v>
      </c>
      <c r="D3730" s="834" t="s">
        <v>3</v>
      </c>
      <c r="E3730" s="835">
        <v>44617</v>
      </c>
      <c r="F3730" s="834" t="s">
        <v>742</v>
      </c>
      <c r="G3730" s="836" t="s">
        <v>830</v>
      </c>
      <c r="H3730" s="865">
        <v>57010124</v>
      </c>
      <c r="I3730" s="837">
        <v>12.5</v>
      </c>
      <c r="J3730" s="838">
        <v>111.7</v>
      </c>
      <c r="K3730" s="861">
        <f t="shared" si="247"/>
        <v>1396.25</v>
      </c>
      <c r="L3730" s="861">
        <f t="shared" si="246"/>
        <v>210</v>
      </c>
      <c r="M3730" s="21">
        <f t="shared" si="249"/>
        <v>210</v>
      </c>
      <c r="N3730" s="861">
        <f t="shared" si="248"/>
        <v>1606.25</v>
      </c>
      <c r="O3730" s="860"/>
      <c r="P3730" s="839"/>
      <c r="Q3730" s="840"/>
      <c r="R3730" s="841" t="s">
        <v>9</v>
      </c>
    </row>
    <row r="3731" spans="1:18" ht="15" hidden="1" customHeight="1">
      <c r="A3731" s="833">
        <v>118338</v>
      </c>
      <c r="B3731" s="834" t="s">
        <v>807</v>
      </c>
      <c r="C3731" s="834" t="s">
        <v>36</v>
      </c>
      <c r="D3731" s="834" t="s">
        <v>3</v>
      </c>
      <c r="E3731" s="835">
        <v>44617</v>
      </c>
      <c r="F3731" s="834" t="s">
        <v>742</v>
      </c>
      <c r="G3731" s="836" t="s">
        <v>831</v>
      </c>
      <c r="H3731" s="865">
        <v>57010124</v>
      </c>
      <c r="I3731" s="837">
        <v>12.5</v>
      </c>
      <c r="J3731" s="838">
        <v>132.15</v>
      </c>
      <c r="K3731" s="861">
        <f t="shared" si="247"/>
        <v>1651.875</v>
      </c>
      <c r="L3731" s="861">
        <f t="shared" si="246"/>
        <v>210</v>
      </c>
      <c r="M3731" s="21">
        <f t="shared" si="249"/>
        <v>210</v>
      </c>
      <c r="N3731" s="861">
        <f t="shared" si="248"/>
        <v>1861.875</v>
      </c>
      <c r="O3731" s="860"/>
      <c r="P3731" s="839"/>
      <c r="Q3731" s="840"/>
      <c r="R3731" s="841" t="s">
        <v>9</v>
      </c>
    </row>
    <row r="3732" spans="1:18" ht="15" hidden="1" customHeight="1">
      <c r="A3732" s="833">
        <v>119201</v>
      </c>
      <c r="B3732" s="834" t="s">
        <v>766</v>
      </c>
      <c r="C3732" s="834" t="s">
        <v>209</v>
      </c>
      <c r="D3732" s="834" t="s">
        <v>3</v>
      </c>
      <c r="E3732" s="835">
        <v>44617</v>
      </c>
      <c r="F3732" s="834" t="s">
        <v>742</v>
      </c>
      <c r="G3732" s="836" t="s">
        <v>831</v>
      </c>
      <c r="H3732" s="865">
        <v>57010124</v>
      </c>
      <c r="I3732" s="837">
        <v>12.5</v>
      </c>
      <c r="J3732" s="838">
        <v>146.88999999999999</v>
      </c>
      <c r="K3732" s="861">
        <f t="shared" si="247"/>
        <v>1836.1249999999998</v>
      </c>
      <c r="L3732" s="861">
        <f t="shared" si="246"/>
        <v>210</v>
      </c>
      <c r="M3732" s="21">
        <f t="shared" si="249"/>
        <v>210</v>
      </c>
      <c r="N3732" s="861">
        <f t="shared" si="248"/>
        <v>2046.1249999999998</v>
      </c>
      <c r="O3732" s="860"/>
      <c r="P3732" s="839"/>
      <c r="Q3732" s="840"/>
      <c r="R3732" s="841" t="s">
        <v>9</v>
      </c>
    </row>
    <row r="3733" spans="1:18" ht="15" hidden="1" customHeight="1">
      <c r="A3733" s="833">
        <v>157024</v>
      </c>
      <c r="B3733" s="834" t="s">
        <v>750</v>
      </c>
      <c r="C3733" s="834" t="s">
        <v>39</v>
      </c>
      <c r="D3733" s="834" t="s">
        <v>3</v>
      </c>
      <c r="E3733" s="835">
        <v>44617</v>
      </c>
      <c r="F3733" s="834" t="s">
        <v>742</v>
      </c>
      <c r="G3733" s="836" t="s">
        <v>832</v>
      </c>
      <c r="H3733" s="865">
        <v>57010124</v>
      </c>
      <c r="I3733" s="837">
        <v>13</v>
      </c>
      <c r="J3733" s="838">
        <v>81.03</v>
      </c>
      <c r="K3733" s="861">
        <f t="shared" si="247"/>
        <v>1053.3900000000001</v>
      </c>
      <c r="L3733" s="861">
        <f t="shared" si="246"/>
        <v>210</v>
      </c>
      <c r="M3733" s="21">
        <f t="shared" si="249"/>
        <v>210</v>
      </c>
      <c r="N3733" s="861">
        <f t="shared" si="248"/>
        <v>1263.3900000000001</v>
      </c>
      <c r="O3733" s="860"/>
      <c r="P3733" s="839"/>
      <c r="Q3733" s="840"/>
      <c r="R3733" s="841" t="s">
        <v>9</v>
      </c>
    </row>
    <row r="3734" spans="1:18" ht="15" hidden="1" customHeight="1">
      <c r="A3734" s="833">
        <v>117571</v>
      </c>
      <c r="B3734" s="834" t="s">
        <v>749</v>
      </c>
      <c r="C3734" s="834" t="s">
        <v>209</v>
      </c>
      <c r="D3734" s="834" t="s">
        <v>3</v>
      </c>
      <c r="E3734" s="835">
        <v>44617</v>
      </c>
      <c r="F3734" s="834" t="s">
        <v>742</v>
      </c>
      <c r="G3734" s="836" t="s">
        <v>832</v>
      </c>
      <c r="H3734" s="865">
        <v>57010124</v>
      </c>
      <c r="I3734" s="837">
        <v>12</v>
      </c>
      <c r="J3734" s="838">
        <v>146.88999999999999</v>
      </c>
      <c r="K3734" s="861">
        <f t="shared" si="247"/>
        <v>1762.6799999999998</v>
      </c>
      <c r="L3734" s="861">
        <f t="shared" si="246"/>
        <v>210</v>
      </c>
      <c r="M3734" s="21">
        <f t="shared" si="249"/>
        <v>210</v>
      </c>
      <c r="N3734" s="861">
        <f t="shared" si="248"/>
        <v>1972.6799999999998</v>
      </c>
      <c r="O3734" s="860"/>
      <c r="P3734" s="839"/>
      <c r="Q3734" s="840"/>
      <c r="R3734" s="841" t="s">
        <v>9</v>
      </c>
    </row>
    <row r="3735" spans="1:18" ht="15" hidden="1" customHeight="1">
      <c r="A3735" s="833">
        <v>117996</v>
      </c>
      <c r="B3735" s="834" t="s">
        <v>747</v>
      </c>
      <c r="C3735" s="834" t="s">
        <v>59</v>
      </c>
      <c r="D3735" s="834" t="s">
        <v>3</v>
      </c>
      <c r="E3735" s="835">
        <v>44617</v>
      </c>
      <c r="F3735" s="834" t="s">
        <v>742</v>
      </c>
      <c r="G3735" s="836" t="s">
        <v>832</v>
      </c>
      <c r="H3735" s="865">
        <v>57010124</v>
      </c>
      <c r="I3735" s="837">
        <v>12</v>
      </c>
      <c r="J3735" s="838">
        <v>111.7</v>
      </c>
      <c r="K3735" s="861">
        <f t="shared" si="247"/>
        <v>1340.4</v>
      </c>
      <c r="L3735" s="861">
        <f t="shared" si="246"/>
        <v>210</v>
      </c>
      <c r="M3735" s="21">
        <f t="shared" si="249"/>
        <v>210</v>
      </c>
      <c r="N3735" s="861">
        <f t="shared" si="248"/>
        <v>1550.4</v>
      </c>
      <c r="O3735" s="860"/>
      <c r="P3735" s="839"/>
      <c r="Q3735" s="840"/>
      <c r="R3735" s="841" t="s">
        <v>9</v>
      </c>
    </row>
    <row r="3736" spans="1:18" ht="15" hidden="1" customHeight="1">
      <c r="A3736" s="833">
        <v>174682</v>
      </c>
      <c r="B3736" s="834" t="s">
        <v>822</v>
      </c>
      <c r="C3736" s="834" t="s">
        <v>2</v>
      </c>
      <c r="D3736" s="834" t="s">
        <v>3</v>
      </c>
      <c r="E3736" s="835">
        <v>44617</v>
      </c>
      <c r="F3736" s="834" t="s">
        <v>742</v>
      </c>
      <c r="G3736" s="836" t="s">
        <v>823</v>
      </c>
      <c r="H3736" s="865">
        <v>57010124</v>
      </c>
      <c r="I3736" s="837">
        <v>12</v>
      </c>
      <c r="J3736" s="838">
        <v>132.15</v>
      </c>
      <c r="K3736" s="861">
        <f t="shared" si="247"/>
        <v>1585.8000000000002</v>
      </c>
      <c r="L3736" s="861">
        <f t="shared" si="246"/>
        <v>210</v>
      </c>
      <c r="M3736" s="21">
        <f t="shared" si="249"/>
        <v>210</v>
      </c>
      <c r="N3736" s="861">
        <f t="shared" si="248"/>
        <v>1795.8000000000002</v>
      </c>
      <c r="O3736" s="860"/>
      <c r="P3736" s="839"/>
      <c r="Q3736" s="840"/>
      <c r="R3736" s="841" t="s">
        <v>9</v>
      </c>
    </row>
    <row r="3737" spans="1:18" ht="15" hidden="1" customHeight="1">
      <c r="A3737" s="833">
        <v>117628</v>
      </c>
      <c r="B3737" s="834" t="s">
        <v>756</v>
      </c>
      <c r="C3737" s="834" t="s">
        <v>59</v>
      </c>
      <c r="D3737" s="834" t="s">
        <v>3</v>
      </c>
      <c r="E3737" s="835">
        <v>44618</v>
      </c>
      <c r="F3737" s="834" t="s">
        <v>742</v>
      </c>
      <c r="G3737" s="836" t="s">
        <v>833</v>
      </c>
      <c r="H3737" s="865">
        <v>57010124</v>
      </c>
      <c r="I3737" s="837">
        <v>13</v>
      </c>
      <c r="J3737" s="838">
        <v>111.7</v>
      </c>
      <c r="K3737" s="861">
        <f t="shared" si="247"/>
        <v>1452.1000000000001</v>
      </c>
      <c r="L3737" s="861">
        <f t="shared" si="246"/>
        <v>210</v>
      </c>
      <c r="M3737" s="21">
        <f t="shared" si="249"/>
        <v>210</v>
      </c>
      <c r="N3737" s="861">
        <f t="shared" si="248"/>
        <v>1662.1000000000001</v>
      </c>
      <c r="O3737" s="860"/>
      <c r="P3737" s="839"/>
      <c r="Q3737" s="840"/>
      <c r="R3737" s="841" t="s">
        <v>9</v>
      </c>
    </row>
    <row r="3738" spans="1:18" ht="15" hidden="1" customHeight="1">
      <c r="A3738" s="833">
        <v>116815</v>
      </c>
      <c r="B3738" s="834" t="s">
        <v>758</v>
      </c>
      <c r="C3738" s="834" t="s">
        <v>36</v>
      </c>
      <c r="D3738" s="834" t="s">
        <v>3</v>
      </c>
      <c r="E3738" s="835">
        <v>44618</v>
      </c>
      <c r="F3738" s="834" t="s">
        <v>742</v>
      </c>
      <c r="G3738" s="836" t="s">
        <v>833</v>
      </c>
      <c r="H3738" s="865">
        <v>57010124</v>
      </c>
      <c r="I3738" s="837">
        <v>13</v>
      </c>
      <c r="J3738" s="838">
        <v>132.15</v>
      </c>
      <c r="K3738" s="861">
        <f t="shared" si="247"/>
        <v>1717.95</v>
      </c>
      <c r="L3738" s="861">
        <f t="shared" si="246"/>
        <v>210</v>
      </c>
      <c r="M3738" s="21">
        <f t="shared" si="249"/>
        <v>210</v>
      </c>
      <c r="N3738" s="861">
        <f t="shared" si="248"/>
        <v>1927.95</v>
      </c>
      <c r="O3738" s="860"/>
      <c r="P3738" s="839"/>
      <c r="Q3738" s="840"/>
      <c r="R3738" s="841" t="s">
        <v>9</v>
      </c>
    </row>
    <row r="3739" spans="1:18" ht="15" hidden="1" customHeight="1">
      <c r="A3739" s="833">
        <v>116864</v>
      </c>
      <c r="B3739" s="834" t="s">
        <v>759</v>
      </c>
      <c r="C3739" s="834" t="s">
        <v>70</v>
      </c>
      <c r="D3739" s="834" t="s">
        <v>3</v>
      </c>
      <c r="E3739" s="835">
        <v>44618</v>
      </c>
      <c r="F3739" s="834" t="s">
        <v>742</v>
      </c>
      <c r="G3739" s="836" t="s">
        <v>833</v>
      </c>
      <c r="H3739" s="865">
        <v>57010124</v>
      </c>
      <c r="I3739" s="837">
        <v>13</v>
      </c>
      <c r="J3739" s="838">
        <v>132.15</v>
      </c>
      <c r="K3739" s="861">
        <f t="shared" si="247"/>
        <v>1717.95</v>
      </c>
      <c r="L3739" s="861">
        <f t="shared" si="246"/>
        <v>210</v>
      </c>
      <c r="M3739" s="21">
        <f t="shared" si="249"/>
        <v>210</v>
      </c>
      <c r="N3739" s="861">
        <f t="shared" si="248"/>
        <v>1927.95</v>
      </c>
      <c r="O3739" s="860"/>
      <c r="P3739" s="839"/>
      <c r="Q3739" s="840"/>
      <c r="R3739" s="841" t="s">
        <v>9</v>
      </c>
    </row>
    <row r="3740" spans="1:18" ht="15" hidden="1" customHeight="1">
      <c r="A3740" s="833">
        <v>203358</v>
      </c>
      <c r="B3740" s="834" t="s">
        <v>760</v>
      </c>
      <c r="C3740" s="834" t="s">
        <v>685</v>
      </c>
      <c r="D3740" s="834" t="s">
        <v>3</v>
      </c>
      <c r="E3740" s="835">
        <v>44618</v>
      </c>
      <c r="F3740" s="834" t="s">
        <v>742</v>
      </c>
      <c r="G3740" s="836" t="s">
        <v>833</v>
      </c>
      <c r="H3740" s="865">
        <v>57010124</v>
      </c>
      <c r="I3740" s="837">
        <v>13</v>
      </c>
      <c r="J3740" s="838">
        <v>91.26</v>
      </c>
      <c r="K3740" s="861">
        <f t="shared" si="247"/>
        <v>1186.3800000000001</v>
      </c>
      <c r="L3740" s="861">
        <f t="shared" si="246"/>
        <v>210</v>
      </c>
      <c r="M3740" s="21">
        <f t="shared" si="249"/>
        <v>210</v>
      </c>
      <c r="N3740" s="861">
        <f t="shared" si="248"/>
        <v>1396.38</v>
      </c>
      <c r="O3740" s="860"/>
      <c r="P3740" s="839"/>
      <c r="Q3740" s="840"/>
      <c r="R3740" s="841" t="s">
        <v>9</v>
      </c>
    </row>
    <row r="3741" spans="1:18" ht="15" hidden="1" customHeight="1">
      <c r="A3741" s="833">
        <v>116828</v>
      </c>
      <c r="B3741" s="834" t="s">
        <v>761</v>
      </c>
      <c r="C3741" s="834" t="s">
        <v>209</v>
      </c>
      <c r="D3741" s="834" t="s">
        <v>3</v>
      </c>
      <c r="E3741" s="835">
        <v>44618</v>
      </c>
      <c r="F3741" s="834" t="s">
        <v>742</v>
      </c>
      <c r="G3741" s="836" t="s">
        <v>833</v>
      </c>
      <c r="H3741" s="865">
        <v>57010124</v>
      </c>
      <c r="I3741" s="837">
        <v>13.5</v>
      </c>
      <c r="J3741" s="838">
        <v>146.88999999999999</v>
      </c>
      <c r="K3741" s="861">
        <f t="shared" si="247"/>
        <v>1983.0149999999999</v>
      </c>
      <c r="L3741" s="861">
        <f t="shared" si="246"/>
        <v>210</v>
      </c>
      <c r="M3741" s="21">
        <f t="shared" si="249"/>
        <v>210</v>
      </c>
      <c r="N3741" s="861">
        <f t="shared" si="248"/>
        <v>2193.0149999999999</v>
      </c>
      <c r="O3741" s="860"/>
      <c r="P3741" s="839"/>
      <c r="Q3741" s="840"/>
      <c r="R3741" s="841" t="s">
        <v>9</v>
      </c>
    </row>
    <row r="3742" spans="1:18" ht="15" hidden="1" customHeight="1">
      <c r="A3742" s="833">
        <v>116663</v>
      </c>
      <c r="B3742" s="834" t="s">
        <v>762</v>
      </c>
      <c r="C3742" s="834" t="s">
        <v>36</v>
      </c>
      <c r="D3742" s="834" t="s">
        <v>3</v>
      </c>
      <c r="E3742" s="835">
        <v>44618</v>
      </c>
      <c r="F3742" s="834" t="s">
        <v>742</v>
      </c>
      <c r="G3742" s="836" t="s">
        <v>833</v>
      </c>
      <c r="H3742" s="865">
        <v>57010124</v>
      </c>
      <c r="I3742" s="837">
        <v>13</v>
      </c>
      <c r="J3742" s="838">
        <v>132.15</v>
      </c>
      <c r="K3742" s="861">
        <f t="shared" si="247"/>
        <v>1717.95</v>
      </c>
      <c r="L3742" s="861">
        <f t="shared" si="246"/>
        <v>210</v>
      </c>
      <c r="M3742" s="21">
        <f t="shared" si="249"/>
        <v>210</v>
      </c>
      <c r="N3742" s="861">
        <f t="shared" si="248"/>
        <v>1927.95</v>
      </c>
      <c r="O3742" s="860"/>
      <c r="P3742" s="839"/>
      <c r="Q3742" s="840"/>
      <c r="R3742" s="841" t="s">
        <v>9</v>
      </c>
    </row>
    <row r="3743" spans="1:18" ht="15" hidden="1" customHeight="1">
      <c r="A3743" s="833">
        <v>205605</v>
      </c>
      <c r="B3743" s="834" t="s">
        <v>763</v>
      </c>
      <c r="C3743" s="834" t="s">
        <v>401</v>
      </c>
      <c r="D3743" s="834" t="s">
        <v>3</v>
      </c>
      <c r="E3743" s="835">
        <v>44618</v>
      </c>
      <c r="F3743" s="834" t="s">
        <v>742</v>
      </c>
      <c r="G3743" s="836" t="s">
        <v>833</v>
      </c>
      <c r="H3743" s="865">
        <v>57010124</v>
      </c>
      <c r="I3743" s="837">
        <v>13</v>
      </c>
      <c r="J3743" s="838">
        <v>81.03</v>
      </c>
      <c r="K3743" s="861">
        <f t="shared" si="247"/>
        <v>1053.3900000000001</v>
      </c>
      <c r="L3743" s="861">
        <f t="shared" si="246"/>
        <v>210</v>
      </c>
      <c r="M3743" s="21">
        <f t="shared" si="249"/>
        <v>210</v>
      </c>
      <c r="N3743" s="861">
        <f t="shared" si="248"/>
        <v>1263.3900000000001</v>
      </c>
      <c r="O3743" s="860"/>
      <c r="P3743" s="839"/>
      <c r="Q3743" s="840"/>
      <c r="R3743" s="841" t="s">
        <v>9</v>
      </c>
    </row>
    <row r="3744" spans="1:18" ht="15" hidden="1" customHeight="1">
      <c r="A3744" s="833">
        <v>204381</v>
      </c>
      <c r="B3744" s="834" t="s">
        <v>764</v>
      </c>
      <c r="C3744" s="834" t="s">
        <v>36</v>
      </c>
      <c r="D3744" s="834" t="s">
        <v>3</v>
      </c>
      <c r="E3744" s="835">
        <v>44618</v>
      </c>
      <c r="F3744" s="834" t="s">
        <v>742</v>
      </c>
      <c r="G3744" s="836" t="s">
        <v>833</v>
      </c>
      <c r="H3744" s="865">
        <v>57010124</v>
      </c>
      <c r="I3744" s="837">
        <v>13</v>
      </c>
      <c r="J3744" s="838">
        <v>132.15</v>
      </c>
      <c r="K3744" s="861">
        <f t="shared" si="247"/>
        <v>1717.95</v>
      </c>
      <c r="L3744" s="861">
        <f t="shared" si="246"/>
        <v>210</v>
      </c>
      <c r="M3744" s="21">
        <f t="shared" si="249"/>
        <v>210</v>
      </c>
      <c r="N3744" s="861">
        <f t="shared" si="248"/>
        <v>1927.95</v>
      </c>
      <c r="O3744" s="860"/>
      <c r="P3744" s="839"/>
      <c r="Q3744" s="840"/>
      <c r="R3744" s="841" t="s">
        <v>9</v>
      </c>
    </row>
    <row r="3745" spans="1:18" ht="15" hidden="1" customHeight="1">
      <c r="A3745" s="833">
        <v>116662</v>
      </c>
      <c r="B3745" s="834" t="s">
        <v>765</v>
      </c>
      <c r="C3745" s="834" t="s">
        <v>36</v>
      </c>
      <c r="D3745" s="834" t="s">
        <v>3</v>
      </c>
      <c r="E3745" s="835">
        <v>44618</v>
      </c>
      <c r="F3745" s="834" t="s">
        <v>742</v>
      </c>
      <c r="G3745" s="836" t="s">
        <v>833</v>
      </c>
      <c r="H3745" s="865">
        <v>57010124</v>
      </c>
      <c r="I3745" s="837">
        <v>13</v>
      </c>
      <c r="J3745" s="838">
        <v>132.15</v>
      </c>
      <c r="K3745" s="861">
        <f t="shared" si="247"/>
        <v>1717.95</v>
      </c>
      <c r="L3745" s="861">
        <f t="shared" si="246"/>
        <v>210</v>
      </c>
      <c r="M3745" s="21">
        <f t="shared" si="249"/>
        <v>210</v>
      </c>
      <c r="N3745" s="861">
        <f t="shared" si="248"/>
        <v>1927.95</v>
      </c>
      <c r="O3745" s="860"/>
      <c r="P3745" s="839"/>
      <c r="Q3745" s="840"/>
      <c r="R3745" s="841" t="s">
        <v>9</v>
      </c>
    </row>
    <row r="3746" spans="1:18" ht="15" hidden="1" customHeight="1">
      <c r="A3746" s="833">
        <v>118032</v>
      </c>
      <c r="B3746" s="834" t="s">
        <v>813</v>
      </c>
      <c r="C3746" s="834" t="s">
        <v>39</v>
      </c>
      <c r="D3746" s="834" t="s">
        <v>3</v>
      </c>
      <c r="E3746" s="835">
        <v>44618</v>
      </c>
      <c r="F3746" s="834" t="s">
        <v>742</v>
      </c>
      <c r="G3746" s="836" t="s">
        <v>814</v>
      </c>
      <c r="H3746" s="865">
        <v>57010124</v>
      </c>
      <c r="I3746" s="837">
        <v>12</v>
      </c>
      <c r="J3746" s="838">
        <v>81.03</v>
      </c>
      <c r="K3746" s="861">
        <f t="shared" si="247"/>
        <v>972.36</v>
      </c>
      <c r="L3746" s="861">
        <f t="shared" si="246"/>
        <v>210</v>
      </c>
      <c r="M3746" s="21">
        <f t="shared" si="249"/>
        <v>210</v>
      </c>
      <c r="N3746" s="861">
        <f t="shared" si="248"/>
        <v>1182.3600000000001</v>
      </c>
      <c r="O3746" s="860"/>
      <c r="P3746" s="839"/>
      <c r="Q3746" s="840"/>
      <c r="R3746" s="841" t="s">
        <v>9</v>
      </c>
    </row>
    <row r="3747" spans="1:18" ht="15" hidden="1" customHeight="1">
      <c r="A3747" s="833">
        <v>153300</v>
      </c>
      <c r="B3747" s="834" t="s">
        <v>768</v>
      </c>
      <c r="C3747" s="834" t="s">
        <v>186</v>
      </c>
      <c r="D3747" s="834" t="s">
        <v>3</v>
      </c>
      <c r="E3747" s="835">
        <v>44618</v>
      </c>
      <c r="F3747" s="834" t="s">
        <v>742</v>
      </c>
      <c r="G3747" s="836" t="s">
        <v>834</v>
      </c>
      <c r="H3747" s="865">
        <v>57010124</v>
      </c>
      <c r="I3747" s="837">
        <v>13</v>
      </c>
      <c r="J3747" s="838">
        <v>127.04</v>
      </c>
      <c r="K3747" s="861">
        <f t="shared" si="247"/>
        <v>1651.52</v>
      </c>
      <c r="L3747" s="861">
        <f t="shared" si="246"/>
        <v>210</v>
      </c>
      <c r="M3747" s="21">
        <f t="shared" si="249"/>
        <v>210</v>
      </c>
      <c r="N3747" s="861">
        <f t="shared" si="248"/>
        <v>1861.52</v>
      </c>
      <c r="O3747" s="860"/>
      <c r="P3747" s="839"/>
      <c r="Q3747" s="840"/>
      <c r="R3747" s="841" t="s">
        <v>9</v>
      </c>
    </row>
    <row r="3748" spans="1:18" ht="15" hidden="1" customHeight="1">
      <c r="A3748" s="833">
        <v>185538</v>
      </c>
      <c r="B3748" s="834" t="s">
        <v>751</v>
      </c>
      <c r="C3748" s="834" t="s">
        <v>401</v>
      </c>
      <c r="D3748" s="834" t="s">
        <v>3</v>
      </c>
      <c r="E3748" s="835">
        <v>44618</v>
      </c>
      <c r="F3748" s="834" t="s">
        <v>742</v>
      </c>
      <c r="G3748" s="836" t="s">
        <v>834</v>
      </c>
      <c r="H3748" s="865">
        <v>57010124</v>
      </c>
      <c r="I3748" s="837">
        <v>12</v>
      </c>
      <c r="J3748" s="838">
        <v>81.03</v>
      </c>
      <c r="K3748" s="861">
        <f t="shared" si="247"/>
        <v>972.36</v>
      </c>
      <c r="L3748" s="861">
        <f t="shared" si="246"/>
        <v>210</v>
      </c>
      <c r="M3748" s="21">
        <f t="shared" si="249"/>
        <v>210</v>
      </c>
      <c r="N3748" s="861">
        <f t="shared" si="248"/>
        <v>1182.3600000000001</v>
      </c>
      <c r="O3748" s="860"/>
      <c r="P3748" s="839"/>
      <c r="Q3748" s="840"/>
      <c r="R3748" s="841" t="s">
        <v>9</v>
      </c>
    </row>
    <row r="3749" spans="1:18" ht="15" hidden="1" customHeight="1">
      <c r="A3749" s="833">
        <v>187804</v>
      </c>
      <c r="B3749" s="834" t="s">
        <v>532</v>
      </c>
      <c r="C3749" s="834" t="s">
        <v>59</v>
      </c>
      <c r="D3749" s="834" t="s">
        <v>3</v>
      </c>
      <c r="E3749" s="835">
        <v>44618</v>
      </c>
      <c r="F3749" s="834" t="s">
        <v>742</v>
      </c>
      <c r="G3749" s="836" t="s">
        <v>834</v>
      </c>
      <c r="H3749" s="865">
        <v>57010124</v>
      </c>
      <c r="I3749" s="837">
        <v>12</v>
      </c>
      <c r="J3749" s="838">
        <v>111.7</v>
      </c>
      <c r="K3749" s="861">
        <f t="shared" si="247"/>
        <v>1340.4</v>
      </c>
      <c r="L3749" s="861">
        <f t="shared" si="246"/>
        <v>210</v>
      </c>
      <c r="M3749" s="21">
        <f t="shared" si="249"/>
        <v>210</v>
      </c>
      <c r="N3749" s="861">
        <f t="shared" si="248"/>
        <v>1550.4</v>
      </c>
      <c r="O3749" s="860"/>
      <c r="P3749" s="839"/>
      <c r="Q3749" s="840"/>
      <c r="R3749" s="841" t="s">
        <v>9</v>
      </c>
    </row>
    <row r="3750" spans="1:18" ht="15" hidden="1" customHeight="1">
      <c r="A3750" s="833">
        <v>204378</v>
      </c>
      <c r="B3750" s="834" t="s">
        <v>753</v>
      </c>
      <c r="C3750" s="834" t="s">
        <v>59</v>
      </c>
      <c r="D3750" s="834" t="s">
        <v>3</v>
      </c>
      <c r="E3750" s="835">
        <v>44618</v>
      </c>
      <c r="F3750" s="834" t="s">
        <v>742</v>
      </c>
      <c r="G3750" s="836" t="s">
        <v>834</v>
      </c>
      <c r="H3750" s="865">
        <v>57010124</v>
      </c>
      <c r="I3750" s="837">
        <v>12</v>
      </c>
      <c r="J3750" s="838">
        <v>111.7</v>
      </c>
      <c r="K3750" s="861">
        <f t="shared" si="247"/>
        <v>1340.4</v>
      </c>
      <c r="L3750" s="861">
        <f t="shared" si="246"/>
        <v>210</v>
      </c>
      <c r="M3750" s="21">
        <f t="shared" si="249"/>
        <v>210</v>
      </c>
      <c r="N3750" s="861">
        <f t="shared" si="248"/>
        <v>1550.4</v>
      </c>
      <c r="O3750" s="860"/>
      <c r="P3750" s="839"/>
      <c r="Q3750" s="840"/>
      <c r="R3750" s="841" t="s">
        <v>9</v>
      </c>
    </row>
    <row r="3751" spans="1:18" ht="15" hidden="1" customHeight="1">
      <c r="A3751" s="833">
        <v>118196</v>
      </c>
      <c r="B3751" s="834" t="s">
        <v>755</v>
      </c>
      <c r="C3751" s="834" t="s">
        <v>39</v>
      </c>
      <c r="D3751" s="834" t="s">
        <v>3</v>
      </c>
      <c r="E3751" s="835">
        <v>44618</v>
      </c>
      <c r="F3751" s="834" t="s">
        <v>742</v>
      </c>
      <c r="G3751" s="836" t="s">
        <v>834</v>
      </c>
      <c r="H3751" s="865">
        <v>57010124</v>
      </c>
      <c r="I3751" s="837">
        <v>12</v>
      </c>
      <c r="J3751" s="838">
        <v>81.03</v>
      </c>
      <c r="K3751" s="861">
        <f t="shared" si="247"/>
        <v>972.36</v>
      </c>
      <c r="L3751" s="861">
        <f t="shared" ref="L3751:L3814" si="250">IF(OR(I3751=11,I3751&gt;11),210,210*(I3751/11))</f>
        <v>210</v>
      </c>
      <c r="M3751" s="21">
        <f t="shared" si="249"/>
        <v>210</v>
      </c>
      <c r="N3751" s="861">
        <f t="shared" si="248"/>
        <v>1182.3600000000001</v>
      </c>
      <c r="O3751" s="860"/>
      <c r="P3751" s="839"/>
      <c r="Q3751" s="840"/>
      <c r="R3751" s="841" t="s">
        <v>9</v>
      </c>
    </row>
    <row r="3752" spans="1:18" ht="15" hidden="1" customHeight="1">
      <c r="A3752" s="833">
        <v>117688</v>
      </c>
      <c r="B3752" s="834" t="s">
        <v>754</v>
      </c>
      <c r="C3752" s="834" t="s">
        <v>209</v>
      </c>
      <c r="D3752" s="834" t="s">
        <v>3</v>
      </c>
      <c r="E3752" s="835">
        <v>44618</v>
      </c>
      <c r="F3752" s="834" t="s">
        <v>742</v>
      </c>
      <c r="G3752" s="836" t="s">
        <v>834</v>
      </c>
      <c r="H3752" s="865">
        <v>57010124</v>
      </c>
      <c r="I3752" s="837">
        <v>13</v>
      </c>
      <c r="J3752" s="838">
        <v>146.88999999999999</v>
      </c>
      <c r="K3752" s="861">
        <f t="shared" si="247"/>
        <v>1909.5699999999997</v>
      </c>
      <c r="L3752" s="861">
        <f t="shared" si="250"/>
        <v>210</v>
      </c>
      <c r="M3752" s="21">
        <f t="shared" si="249"/>
        <v>210</v>
      </c>
      <c r="N3752" s="861">
        <f t="shared" si="248"/>
        <v>2119.5699999999997</v>
      </c>
      <c r="O3752" s="860"/>
      <c r="P3752" s="839"/>
      <c r="Q3752" s="840"/>
      <c r="R3752" s="841" t="s">
        <v>9</v>
      </c>
    </row>
    <row r="3753" spans="1:18" ht="25.5" hidden="1" customHeight="1">
      <c r="A3753" s="833">
        <v>118362</v>
      </c>
      <c r="B3753" s="834" t="s">
        <v>772</v>
      </c>
      <c r="C3753" s="834" t="s">
        <v>36</v>
      </c>
      <c r="D3753" s="834" t="s">
        <v>3</v>
      </c>
      <c r="E3753" s="835">
        <v>44618</v>
      </c>
      <c r="F3753" s="834" t="s">
        <v>742</v>
      </c>
      <c r="G3753" s="836" t="s">
        <v>835</v>
      </c>
      <c r="H3753" s="865">
        <v>57010124</v>
      </c>
      <c r="I3753" s="837">
        <v>12</v>
      </c>
      <c r="J3753" s="838">
        <v>132.15</v>
      </c>
      <c r="K3753" s="861">
        <f t="shared" si="247"/>
        <v>1585.8000000000002</v>
      </c>
      <c r="L3753" s="861">
        <f t="shared" si="250"/>
        <v>210</v>
      </c>
      <c r="M3753" s="21">
        <f t="shared" si="249"/>
        <v>210</v>
      </c>
      <c r="N3753" s="861">
        <f t="shared" si="248"/>
        <v>1795.8000000000002</v>
      </c>
      <c r="O3753" s="860"/>
      <c r="P3753" s="839"/>
      <c r="Q3753" s="840"/>
      <c r="R3753" s="841" t="s">
        <v>9</v>
      </c>
    </row>
    <row r="3754" spans="1:18" ht="25.5" hidden="1" customHeight="1">
      <c r="A3754" s="833">
        <v>180170</v>
      </c>
      <c r="B3754" s="834" t="s">
        <v>773</v>
      </c>
      <c r="C3754" s="834" t="s">
        <v>685</v>
      </c>
      <c r="D3754" s="834" t="s">
        <v>3</v>
      </c>
      <c r="E3754" s="835">
        <v>44618</v>
      </c>
      <c r="F3754" s="834" t="s">
        <v>742</v>
      </c>
      <c r="G3754" s="836" t="s">
        <v>835</v>
      </c>
      <c r="H3754" s="865">
        <v>57010124</v>
      </c>
      <c r="I3754" s="837">
        <v>12</v>
      </c>
      <c r="J3754" s="838">
        <v>91.26</v>
      </c>
      <c r="K3754" s="861">
        <f t="shared" si="247"/>
        <v>1095.1200000000001</v>
      </c>
      <c r="L3754" s="861">
        <f t="shared" si="250"/>
        <v>210</v>
      </c>
      <c r="M3754" s="21">
        <f t="shared" si="249"/>
        <v>210</v>
      </c>
      <c r="N3754" s="861">
        <f t="shared" si="248"/>
        <v>1305.1200000000001</v>
      </c>
      <c r="O3754" s="860"/>
      <c r="P3754" s="839"/>
      <c r="Q3754" s="840"/>
      <c r="R3754" s="841" t="s">
        <v>9</v>
      </c>
    </row>
    <row r="3755" spans="1:18" ht="25.5" hidden="1" customHeight="1">
      <c r="A3755" s="833">
        <v>203354</v>
      </c>
      <c r="B3755" s="834" t="s">
        <v>781</v>
      </c>
      <c r="C3755" s="834" t="s">
        <v>361</v>
      </c>
      <c r="D3755" s="834" t="s">
        <v>3</v>
      </c>
      <c r="E3755" s="835">
        <v>44618</v>
      </c>
      <c r="F3755" s="834" t="s">
        <v>742</v>
      </c>
      <c r="G3755" s="836" t="s">
        <v>835</v>
      </c>
      <c r="H3755" s="865">
        <v>57010124</v>
      </c>
      <c r="I3755" s="837">
        <v>12</v>
      </c>
      <c r="J3755" s="838">
        <v>111.7</v>
      </c>
      <c r="K3755" s="861">
        <f t="shared" si="247"/>
        <v>1340.4</v>
      </c>
      <c r="L3755" s="861">
        <f t="shared" si="250"/>
        <v>210</v>
      </c>
      <c r="M3755" s="21">
        <f t="shared" si="249"/>
        <v>210</v>
      </c>
      <c r="N3755" s="861">
        <f t="shared" si="248"/>
        <v>1550.4</v>
      </c>
      <c r="O3755" s="860"/>
      <c r="P3755" s="839"/>
      <c r="Q3755" s="840"/>
      <c r="R3755" s="841" t="s">
        <v>9</v>
      </c>
    </row>
    <row r="3756" spans="1:18" ht="25.5" hidden="1" customHeight="1">
      <c r="A3756" s="833">
        <v>184683</v>
      </c>
      <c r="B3756" s="834" t="s">
        <v>782</v>
      </c>
      <c r="C3756" s="834" t="s">
        <v>685</v>
      </c>
      <c r="D3756" s="834" t="s">
        <v>3</v>
      </c>
      <c r="E3756" s="835">
        <v>44618</v>
      </c>
      <c r="F3756" s="834" t="s">
        <v>742</v>
      </c>
      <c r="G3756" s="836" t="s">
        <v>835</v>
      </c>
      <c r="H3756" s="865">
        <v>57010124</v>
      </c>
      <c r="I3756" s="837">
        <v>12</v>
      </c>
      <c r="J3756" s="838">
        <v>91.26</v>
      </c>
      <c r="K3756" s="861">
        <f t="shared" si="247"/>
        <v>1095.1200000000001</v>
      </c>
      <c r="L3756" s="861">
        <f t="shared" si="250"/>
        <v>210</v>
      </c>
      <c r="M3756" s="21">
        <f t="shared" si="249"/>
        <v>210</v>
      </c>
      <c r="N3756" s="861">
        <f t="shared" si="248"/>
        <v>1305.1200000000001</v>
      </c>
      <c r="O3756" s="860"/>
      <c r="P3756" s="839"/>
      <c r="Q3756" s="840"/>
      <c r="R3756" s="841" t="s">
        <v>9</v>
      </c>
    </row>
    <row r="3757" spans="1:18" ht="25.5" hidden="1" customHeight="1">
      <c r="A3757" s="833">
        <v>209527</v>
      </c>
      <c r="B3757" s="834" t="s">
        <v>783</v>
      </c>
      <c r="C3757" s="834" t="s">
        <v>361</v>
      </c>
      <c r="D3757" s="834" t="s">
        <v>3</v>
      </c>
      <c r="E3757" s="835">
        <v>44618</v>
      </c>
      <c r="F3757" s="834" t="s">
        <v>742</v>
      </c>
      <c r="G3757" s="836" t="s">
        <v>835</v>
      </c>
      <c r="H3757" s="865">
        <v>57010124</v>
      </c>
      <c r="I3757" s="837">
        <v>12</v>
      </c>
      <c r="J3757" s="838">
        <v>111.7</v>
      </c>
      <c r="K3757" s="861">
        <f t="shared" si="247"/>
        <v>1340.4</v>
      </c>
      <c r="L3757" s="861">
        <f t="shared" si="250"/>
        <v>210</v>
      </c>
      <c r="M3757" s="21">
        <f t="shared" si="249"/>
        <v>210</v>
      </c>
      <c r="N3757" s="861">
        <f t="shared" si="248"/>
        <v>1550.4</v>
      </c>
      <c r="O3757" s="860"/>
      <c r="P3757" s="839"/>
      <c r="Q3757" s="840"/>
      <c r="R3757" s="841" t="s">
        <v>9</v>
      </c>
    </row>
    <row r="3758" spans="1:18" ht="25.5" hidden="1" customHeight="1">
      <c r="A3758" s="833">
        <v>184649</v>
      </c>
      <c r="B3758" s="834" t="s">
        <v>784</v>
      </c>
      <c r="C3758" s="834" t="s">
        <v>36</v>
      </c>
      <c r="D3758" s="834" t="s">
        <v>3</v>
      </c>
      <c r="E3758" s="835">
        <v>44618</v>
      </c>
      <c r="F3758" s="834" t="s">
        <v>742</v>
      </c>
      <c r="G3758" s="836" t="s">
        <v>835</v>
      </c>
      <c r="H3758" s="865">
        <v>57010124</v>
      </c>
      <c r="I3758" s="837">
        <v>12</v>
      </c>
      <c r="J3758" s="838">
        <v>132.15</v>
      </c>
      <c r="K3758" s="861">
        <f t="shared" si="247"/>
        <v>1585.8000000000002</v>
      </c>
      <c r="L3758" s="861">
        <f t="shared" si="250"/>
        <v>210</v>
      </c>
      <c r="M3758" s="21">
        <f t="shared" si="249"/>
        <v>210</v>
      </c>
      <c r="N3758" s="861">
        <f t="shared" si="248"/>
        <v>1795.8000000000002</v>
      </c>
      <c r="O3758" s="860"/>
      <c r="P3758" s="839"/>
      <c r="Q3758" s="840"/>
      <c r="R3758" s="841" t="s">
        <v>9</v>
      </c>
    </row>
    <row r="3759" spans="1:18" ht="25.5" hidden="1" customHeight="1">
      <c r="A3759" s="833">
        <v>211145</v>
      </c>
      <c r="B3759" s="834" t="s">
        <v>785</v>
      </c>
      <c r="C3759" s="834" t="s">
        <v>36</v>
      </c>
      <c r="D3759" s="834" t="s">
        <v>3</v>
      </c>
      <c r="E3759" s="835">
        <v>44618</v>
      </c>
      <c r="F3759" s="834" t="s">
        <v>742</v>
      </c>
      <c r="G3759" s="836" t="s">
        <v>835</v>
      </c>
      <c r="H3759" s="865">
        <v>57010124</v>
      </c>
      <c r="I3759" s="837">
        <v>12</v>
      </c>
      <c r="J3759" s="838">
        <v>132.15</v>
      </c>
      <c r="K3759" s="861">
        <f t="shared" si="247"/>
        <v>1585.8000000000002</v>
      </c>
      <c r="L3759" s="861">
        <f t="shared" si="250"/>
        <v>210</v>
      </c>
      <c r="M3759" s="21">
        <f t="shared" si="249"/>
        <v>210</v>
      </c>
      <c r="N3759" s="861">
        <f t="shared" si="248"/>
        <v>1795.8000000000002</v>
      </c>
      <c r="O3759" s="860"/>
      <c r="P3759" s="839"/>
      <c r="Q3759" s="840"/>
      <c r="R3759" s="841" t="s">
        <v>9</v>
      </c>
    </row>
    <row r="3760" spans="1:18" ht="25.5" hidden="1" customHeight="1">
      <c r="A3760" s="833">
        <v>183141</v>
      </c>
      <c r="B3760" s="834" t="s">
        <v>786</v>
      </c>
      <c r="C3760" s="834" t="s">
        <v>401</v>
      </c>
      <c r="D3760" s="834" t="s">
        <v>3</v>
      </c>
      <c r="E3760" s="835">
        <v>44618</v>
      </c>
      <c r="F3760" s="834" t="s">
        <v>742</v>
      </c>
      <c r="G3760" s="836" t="s">
        <v>835</v>
      </c>
      <c r="H3760" s="865">
        <v>57010124</v>
      </c>
      <c r="I3760" s="837">
        <v>12</v>
      </c>
      <c r="J3760" s="838">
        <v>81.03</v>
      </c>
      <c r="K3760" s="861">
        <f t="shared" si="247"/>
        <v>972.36</v>
      </c>
      <c r="L3760" s="861">
        <f t="shared" si="250"/>
        <v>210</v>
      </c>
      <c r="M3760" s="21">
        <f t="shared" si="249"/>
        <v>210</v>
      </c>
      <c r="N3760" s="861">
        <f t="shared" si="248"/>
        <v>1182.3600000000001</v>
      </c>
      <c r="O3760" s="860"/>
      <c r="P3760" s="839"/>
      <c r="Q3760" s="840"/>
      <c r="R3760" s="841" t="s">
        <v>9</v>
      </c>
    </row>
    <row r="3761" spans="1:18" ht="25.5" hidden="1" customHeight="1">
      <c r="A3761" s="833">
        <v>204055</v>
      </c>
      <c r="B3761" s="834" t="s">
        <v>787</v>
      </c>
      <c r="C3761" s="834" t="s">
        <v>36</v>
      </c>
      <c r="D3761" s="834" t="s">
        <v>3</v>
      </c>
      <c r="E3761" s="835">
        <v>44618</v>
      </c>
      <c r="F3761" s="834" t="s">
        <v>742</v>
      </c>
      <c r="G3761" s="836" t="s">
        <v>835</v>
      </c>
      <c r="H3761" s="865">
        <v>57010124</v>
      </c>
      <c r="I3761" s="837">
        <v>12</v>
      </c>
      <c r="J3761" s="838">
        <v>132.15</v>
      </c>
      <c r="K3761" s="861">
        <f t="shared" si="247"/>
        <v>1585.8000000000002</v>
      </c>
      <c r="L3761" s="861">
        <f t="shared" si="250"/>
        <v>210</v>
      </c>
      <c r="M3761" s="21">
        <f t="shared" si="249"/>
        <v>210</v>
      </c>
      <c r="N3761" s="861">
        <f t="shared" si="248"/>
        <v>1795.8000000000002</v>
      </c>
      <c r="O3761" s="860"/>
      <c r="P3761" s="839"/>
      <c r="Q3761" s="840"/>
      <c r="R3761" s="841" t="s">
        <v>9</v>
      </c>
    </row>
    <row r="3762" spans="1:18" ht="25.5" hidden="1" customHeight="1">
      <c r="A3762" s="833">
        <v>119206</v>
      </c>
      <c r="B3762" s="834" t="s">
        <v>788</v>
      </c>
      <c r="C3762" s="834" t="s">
        <v>36</v>
      </c>
      <c r="D3762" s="834" t="s">
        <v>3</v>
      </c>
      <c r="E3762" s="835">
        <v>44618</v>
      </c>
      <c r="F3762" s="834" t="s">
        <v>742</v>
      </c>
      <c r="G3762" s="836" t="s">
        <v>835</v>
      </c>
      <c r="H3762" s="865">
        <v>57010124</v>
      </c>
      <c r="I3762" s="837">
        <v>12</v>
      </c>
      <c r="J3762" s="838">
        <v>132.15</v>
      </c>
      <c r="K3762" s="861">
        <f t="shared" si="247"/>
        <v>1585.8000000000002</v>
      </c>
      <c r="L3762" s="861">
        <f t="shared" si="250"/>
        <v>210</v>
      </c>
      <c r="M3762" s="21">
        <f t="shared" si="249"/>
        <v>210</v>
      </c>
      <c r="N3762" s="861">
        <f t="shared" si="248"/>
        <v>1795.8000000000002</v>
      </c>
      <c r="O3762" s="860"/>
      <c r="P3762" s="839"/>
      <c r="Q3762" s="840"/>
      <c r="R3762" s="841" t="s">
        <v>9</v>
      </c>
    </row>
    <row r="3763" spans="1:18" ht="25.5" hidden="1" customHeight="1">
      <c r="A3763" s="833">
        <v>116628</v>
      </c>
      <c r="B3763" s="834" t="s">
        <v>789</v>
      </c>
      <c r="C3763" s="834" t="s">
        <v>361</v>
      </c>
      <c r="D3763" s="834" t="s">
        <v>3</v>
      </c>
      <c r="E3763" s="835">
        <v>44618</v>
      </c>
      <c r="F3763" s="834" t="s">
        <v>742</v>
      </c>
      <c r="G3763" s="836" t="s">
        <v>835</v>
      </c>
      <c r="H3763" s="865">
        <v>57010124</v>
      </c>
      <c r="I3763" s="837">
        <v>12</v>
      </c>
      <c r="J3763" s="838">
        <v>111.7</v>
      </c>
      <c r="K3763" s="861">
        <f t="shared" si="247"/>
        <v>1340.4</v>
      </c>
      <c r="L3763" s="861">
        <f t="shared" si="250"/>
        <v>210</v>
      </c>
      <c r="M3763" s="21">
        <f t="shared" si="249"/>
        <v>210</v>
      </c>
      <c r="N3763" s="861">
        <f t="shared" si="248"/>
        <v>1550.4</v>
      </c>
      <c r="O3763" s="860"/>
      <c r="P3763" s="839"/>
      <c r="Q3763" s="840"/>
      <c r="R3763" s="841" t="s">
        <v>9</v>
      </c>
    </row>
    <row r="3764" spans="1:18" ht="25.5" hidden="1" customHeight="1">
      <c r="A3764" s="833">
        <v>116826</v>
      </c>
      <c r="B3764" s="834" t="s">
        <v>790</v>
      </c>
      <c r="C3764" s="834" t="s">
        <v>209</v>
      </c>
      <c r="D3764" s="834" t="s">
        <v>3</v>
      </c>
      <c r="E3764" s="835">
        <v>44618</v>
      </c>
      <c r="F3764" s="834" t="s">
        <v>742</v>
      </c>
      <c r="G3764" s="836" t="s">
        <v>835</v>
      </c>
      <c r="H3764" s="865">
        <v>57010124</v>
      </c>
      <c r="I3764" s="837">
        <v>13</v>
      </c>
      <c r="J3764" s="838">
        <v>146.88999999999999</v>
      </c>
      <c r="K3764" s="861">
        <f t="shared" si="247"/>
        <v>1909.5699999999997</v>
      </c>
      <c r="L3764" s="861">
        <f t="shared" si="250"/>
        <v>210</v>
      </c>
      <c r="M3764" s="21">
        <f t="shared" si="249"/>
        <v>210</v>
      </c>
      <c r="N3764" s="861">
        <f t="shared" si="248"/>
        <v>2119.5699999999997</v>
      </c>
      <c r="O3764" s="860"/>
      <c r="P3764" s="839"/>
      <c r="Q3764" s="840"/>
      <c r="R3764" s="841" t="s">
        <v>9</v>
      </c>
    </row>
    <row r="3765" spans="1:18" ht="51" hidden="1" customHeight="1">
      <c r="A3765" s="833">
        <v>118106</v>
      </c>
      <c r="B3765" s="834" t="s">
        <v>345</v>
      </c>
      <c r="C3765" s="834" t="s">
        <v>209</v>
      </c>
      <c r="D3765" s="834" t="s">
        <v>3</v>
      </c>
      <c r="E3765" s="835">
        <v>44618</v>
      </c>
      <c r="F3765" s="834" t="s">
        <v>742</v>
      </c>
      <c r="G3765" s="836" t="s">
        <v>836</v>
      </c>
      <c r="H3765" s="865">
        <v>57010124</v>
      </c>
      <c r="I3765" s="837">
        <v>12</v>
      </c>
      <c r="J3765" s="838">
        <v>146.88999999999999</v>
      </c>
      <c r="K3765" s="861">
        <f t="shared" si="247"/>
        <v>1762.6799999999998</v>
      </c>
      <c r="L3765" s="861">
        <f t="shared" si="250"/>
        <v>210</v>
      </c>
      <c r="M3765" s="21">
        <f t="shared" si="249"/>
        <v>210</v>
      </c>
      <c r="N3765" s="861">
        <f t="shared" si="248"/>
        <v>1972.6799999999998</v>
      </c>
      <c r="O3765" s="860"/>
      <c r="P3765" s="839"/>
      <c r="Q3765" s="840"/>
      <c r="R3765" s="841" t="s">
        <v>9</v>
      </c>
    </row>
    <row r="3766" spans="1:18" ht="51" hidden="1" customHeight="1">
      <c r="A3766" s="833">
        <v>116641</v>
      </c>
      <c r="B3766" s="834" t="s">
        <v>793</v>
      </c>
      <c r="C3766" s="834" t="s">
        <v>59</v>
      </c>
      <c r="D3766" s="834" t="s">
        <v>3</v>
      </c>
      <c r="E3766" s="835">
        <v>44618</v>
      </c>
      <c r="F3766" s="834" t="s">
        <v>742</v>
      </c>
      <c r="G3766" s="836" t="s">
        <v>836</v>
      </c>
      <c r="H3766" s="865">
        <v>57010124</v>
      </c>
      <c r="I3766" s="837">
        <v>12</v>
      </c>
      <c r="J3766" s="838">
        <v>111.7</v>
      </c>
      <c r="K3766" s="861">
        <f t="shared" si="247"/>
        <v>1340.4</v>
      </c>
      <c r="L3766" s="861">
        <f t="shared" si="250"/>
        <v>210</v>
      </c>
      <c r="M3766" s="21">
        <f t="shared" si="249"/>
        <v>210</v>
      </c>
      <c r="N3766" s="861">
        <f t="shared" si="248"/>
        <v>1550.4</v>
      </c>
      <c r="O3766" s="860"/>
      <c r="P3766" s="839"/>
      <c r="Q3766" s="840"/>
      <c r="R3766" s="841" t="s">
        <v>9</v>
      </c>
    </row>
    <row r="3767" spans="1:18" ht="51" hidden="1" customHeight="1">
      <c r="A3767" s="833">
        <v>119291</v>
      </c>
      <c r="B3767" s="834" t="s">
        <v>794</v>
      </c>
      <c r="C3767" s="834" t="s">
        <v>59</v>
      </c>
      <c r="D3767" s="834" t="s">
        <v>3</v>
      </c>
      <c r="E3767" s="835">
        <v>44618</v>
      </c>
      <c r="F3767" s="834" t="s">
        <v>742</v>
      </c>
      <c r="G3767" s="836" t="s">
        <v>836</v>
      </c>
      <c r="H3767" s="865">
        <v>57010124</v>
      </c>
      <c r="I3767" s="837">
        <v>12</v>
      </c>
      <c r="J3767" s="838">
        <v>111.7</v>
      </c>
      <c r="K3767" s="861">
        <f t="shared" si="247"/>
        <v>1340.4</v>
      </c>
      <c r="L3767" s="861">
        <f t="shared" si="250"/>
        <v>210</v>
      </c>
      <c r="M3767" s="21">
        <f t="shared" si="249"/>
        <v>210</v>
      </c>
      <c r="N3767" s="861">
        <f t="shared" si="248"/>
        <v>1550.4</v>
      </c>
      <c r="O3767" s="860"/>
      <c r="P3767" s="839"/>
      <c r="Q3767" s="840"/>
      <c r="R3767" s="841" t="s">
        <v>9</v>
      </c>
    </row>
    <row r="3768" spans="1:18" ht="15" hidden="1" customHeight="1">
      <c r="A3768" s="833">
        <v>118338</v>
      </c>
      <c r="B3768" s="834" t="s">
        <v>807</v>
      </c>
      <c r="C3768" s="834" t="s">
        <v>36</v>
      </c>
      <c r="D3768" s="834" t="s">
        <v>3</v>
      </c>
      <c r="E3768" s="835">
        <v>44618</v>
      </c>
      <c r="F3768" s="834" t="s">
        <v>742</v>
      </c>
      <c r="G3768" s="836" t="s">
        <v>837</v>
      </c>
      <c r="H3768" s="865">
        <v>57010124</v>
      </c>
      <c r="I3768" s="837">
        <v>12</v>
      </c>
      <c r="J3768" s="838">
        <v>132.15</v>
      </c>
      <c r="K3768" s="861">
        <f t="shared" si="247"/>
        <v>1585.8000000000002</v>
      </c>
      <c r="L3768" s="861">
        <f t="shared" si="250"/>
        <v>210</v>
      </c>
      <c r="M3768" s="21">
        <f t="shared" si="249"/>
        <v>210</v>
      </c>
      <c r="N3768" s="861">
        <f t="shared" si="248"/>
        <v>1795.8000000000002</v>
      </c>
      <c r="O3768" s="860"/>
      <c r="P3768" s="839"/>
      <c r="Q3768" s="840"/>
      <c r="R3768" s="841" t="s">
        <v>9</v>
      </c>
    </row>
    <row r="3769" spans="1:18" ht="15" hidden="1" customHeight="1">
      <c r="A3769" s="833">
        <v>119201</v>
      </c>
      <c r="B3769" s="834" t="s">
        <v>766</v>
      </c>
      <c r="C3769" s="834" t="s">
        <v>209</v>
      </c>
      <c r="D3769" s="834" t="s">
        <v>3</v>
      </c>
      <c r="E3769" s="835">
        <v>44618</v>
      </c>
      <c r="F3769" s="834" t="s">
        <v>742</v>
      </c>
      <c r="G3769" s="836" t="s">
        <v>837</v>
      </c>
      <c r="H3769" s="865">
        <v>57010124</v>
      </c>
      <c r="I3769" s="837">
        <v>12</v>
      </c>
      <c r="J3769" s="838">
        <v>146.88999999999999</v>
      </c>
      <c r="K3769" s="861">
        <f t="shared" si="247"/>
        <v>1762.6799999999998</v>
      </c>
      <c r="L3769" s="861">
        <f t="shared" si="250"/>
        <v>210</v>
      </c>
      <c r="M3769" s="21">
        <f t="shared" si="249"/>
        <v>210</v>
      </c>
      <c r="N3769" s="861">
        <f t="shared" si="248"/>
        <v>1972.6799999999998</v>
      </c>
      <c r="O3769" s="860"/>
      <c r="P3769" s="839"/>
      <c r="Q3769" s="840"/>
      <c r="R3769" s="841" t="s">
        <v>9</v>
      </c>
    </row>
    <row r="3770" spans="1:18" ht="15" hidden="1" customHeight="1">
      <c r="A3770" s="833">
        <v>116777</v>
      </c>
      <c r="B3770" s="834" t="s">
        <v>795</v>
      </c>
      <c r="C3770" s="834" t="s">
        <v>209</v>
      </c>
      <c r="D3770" s="834" t="s">
        <v>3</v>
      </c>
      <c r="E3770" s="835">
        <v>44618</v>
      </c>
      <c r="F3770" s="834" t="s">
        <v>742</v>
      </c>
      <c r="G3770" s="836" t="s">
        <v>838</v>
      </c>
      <c r="H3770" s="865">
        <v>57010124</v>
      </c>
      <c r="I3770" s="837">
        <v>12</v>
      </c>
      <c r="J3770" s="838">
        <v>146.88999999999999</v>
      </c>
      <c r="K3770" s="861">
        <f t="shared" si="247"/>
        <v>1762.6799999999998</v>
      </c>
      <c r="L3770" s="861">
        <f t="shared" si="250"/>
        <v>210</v>
      </c>
      <c r="M3770" s="21">
        <f t="shared" si="249"/>
        <v>210</v>
      </c>
      <c r="N3770" s="861">
        <f t="shared" si="248"/>
        <v>1972.6799999999998</v>
      </c>
      <c r="O3770" s="860"/>
      <c r="P3770" s="839"/>
      <c r="Q3770" s="840"/>
      <c r="R3770" s="841" t="s">
        <v>9</v>
      </c>
    </row>
    <row r="3771" spans="1:18" ht="15" hidden="1" customHeight="1">
      <c r="A3771" s="833">
        <v>197057</v>
      </c>
      <c r="B3771" s="834" t="s">
        <v>798</v>
      </c>
      <c r="C3771" s="834" t="s">
        <v>36</v>
      </c>
      <c r="D3771" s="834" t="s">
        <v>3</v>
      </c>
      <c r="E3771" s="835">
        <v>44618</v>
      </c>
      <c r="F3771" s="834" t="s">
        <v>742</v>
      </c>
      <c r="G3771" s="836" t="s">
        <v>839</v>
      </c>
      <c r="H3771" s="865">
        <v>57010124</v>
      </c>
      <c r="I3771" s="837">
        <v>12</v>
      </c>
      <c r="J3771" s="838">
        <v>132.15</v>
      </c>
      <c r="K3771" s="861">
        <f t="shared" si="247"/>
        <v>1585.8000000000002</v>
      </c>
      <c r="L3771" s="861">
        <f t="shared" si="250"/>
        <v>210</v>
      </c>
      <c r="M3771" s="21">
        <f t="shared" si="249"/>
        <v>210</v>
      </c>
      <c r="N3771" s="861">
        <f t="shared" si="248"/>
        <v>1795.8000000000002</v>
      </c>
      <c r="O3771" s="860"/>
      <c r="P3771" s="839"/>
      <c r="Q3771" s="840"/>
      <c r="R3771" s="841" t="s">
        <v>9</v>
      </c>
    </row>
    <row r="3772" spans="1:18" ht="15" hidden="1" customHeight="1">
      <c r="A3772" s="833">
        <v>210614</v>
      </c>
      <c r="B3772" s="834" t="s">
        <v>733</v>
      </c>
      <c r="C3772" s="834" t="s">
        <v>36</v>
      </c>
      <c r="D3772" s="834" t="s">
        <v>3</v>
      </c>
      <c r="E3772" s="835">
        <v>44618</v>
      </c>
      <c r="F3772" s="834" t="s">
        <v>742</v>
      </c>
      <c r="G3772" s="836" t="s">
        <v>839</v>
      </c>
      <c r="H3772" s="865">
        <v>57010124</v>
      </c>
      <c r="I3772" s="837">
        <v>12</v>
      </c>
      <c r="J3772" s="838">
        <v>132.15</v>
      </c>
      <c r="K3772" s="861">
        <f t="shared" si="247"/>
        <v>1585.8000000000002</v>
      </c>
      <c r="L3772" s="861">
        <f t="shared" si="250"/>
        <v>210</v>
      </c>
      <c r="M3772" s="21">
        <f t="shared" si="249"/>
        <v>210</v>
      </c>
      <c r="N3772" s="861">
        <f t="shared" si="248"/>
        <v>1795.8000000000002</v>
      </c>
      <c r="O3772" s="860"/>
      <c r="P3772" s="839"/>
      <c r="Q3772" s="840"/>
      <c r="R3772" s="841" t="s">
        <v>9</v>
      </c>
    </row>
    <row r="3773" spans="1:18" ht="15" hidden="1" customHeight="1">
      <c r="A3773" s="833">
        <v>116849</v>
      </c>
      <c r="B3773" s="834" t="s">
        <v>800</v>
      </c>
      <c r="C3773" s="834" t="s">
        <v>209</v>
      </c>
      <c r="D3773" s="834" t="s">
        <v>3</v>
      </c>
      <c r="E3773" s="835">
        <v>44618</v>
      </c>
      <c r="F3773" s="834" t="s">
        <v>742</v>
      </c>
      <c r="G3773" s="836" t="s">
        <v>839</v>
      </c>
      <c r="H3773" s="865">
        <v>57010124</v>
      </c>
      <c r="I3773" s="837">
        <v>12</v>
      </c>
      <c r="J3773" s="838">
        <v>146.88999999999999</v>
      </c>
      <c r="K3773" s="861">
        <f t="shared" si="247"/>
        <v>1762.6799999999998</v>
      </c>
      <c r="L3773" s="861">
        <f t="shared" si="250"/>
        <v>210</v>
      </c>
      <c r="M3773" s="21">
        <f t="shared" si="249"/>
        <v>210</v>
      </c>
      <c r="N3773" s="861">
        <f t="shared" si="248"/>
        <v>1972.6799999999998</v>
      </c>
      <c r="O3773" s="860"/>
      <c r="P3773" s="839"/>
      <c r="Q3773" s="840"/>
      <c r="R3773" s="841" t="s">
        <v>9</v>
      </c>
    </row>
    <row r="3774" spans="1:18" ht="15" hidden="1" customHeight="1">
      <c r="A3774" s="833">
        <v>203383</v>
      </c>
      <c r="B3774" s="834" t="s">
        <v>801</v>
      </c>
      <c r="C3774" s="834" t="s">
        <v>685</v>
      </c>
      <c r="D3774" s="834" t="s">
        <v>3</v>
      </c>
      <c r="E3774" s="835">
        <v>44618</v>
      </c>
      <c r="F3774" s="834" t="s">
        <v>742</v>
      </c>
      <c r="G3774" s="836" t="s">
        <v>839</v>
      </c>
      <c r="H3774" s="865">
        <v>57010124</v>
      </c>
      <c r="I3774" s="837">
        <v>12</v>
      </c>
      <c r="J3774" s="838">
        <v>91.26</v>
      </c>
      <c r="K3774" s="861">
        <f t="shared" si="247"/>
        <v>1095.1200000000001</v>
      </c>
      <c r="L3774" s="861">
        <f t="shared" si="250"/>
        <v>210</v>
      </c>
      <c r="M3774" s="21">
        <f t="shared" si="249"/>
        <v>210</v>
      </c>
      <c r="N3774" s="861">
        <f t="shared" si="248"/>
        <v>1305.1200000000001</v>
      </c>
      <c r="O3774" s="860"/>
      <c r="P3774" s="839"/>
      <c r="Q3774" s="840"/>
      <c r="R3774" s="841" t="s">
        <v>9</v>
      </c>
    </row>
    <row r="3775" spans="1:18" ht="15" hidden="1" customHeight="1">
      <c r="A3775" s="833">
        <v>137794</v>
      </c>
      <c r="B3775" s="834" t="s">
        <v>727</v>
      </c>
      <c r="C3775" s="834" t="s">
        <v>401</v>
      </c>
      <c r="D3775" s="834" t="s">
        <v>3</v>
      </c>
      <c r="E3775" s="835">
        <v>44618</v>
      </c>
      <c r="F3775" s="834" t="s">
        <v>742</v>
      </c>
      <c r="G3775" s="836" t="s">
        <v>839</v>
      </c>
      <c r="H3775" s="865">
        <v>57010124</v>
      </c>
      <c r="I3775" s="837">
        <v>12</v>
      </c>
      <c r="J3775" s="838">
        <v>81.03</v>
      </c>
      <c r="K3775" s="861">
        <f t="shared" si="247"/>
        <v>972.36</v>
      </c>
      <c r="L3775" s="861">
        <f t="shared" si="250"/>
        <v>210</v>
      </c>
      <c r="M3775" s="21">
        <f t="shared" si="249"/>
        <v>210</v>
      </c>
      <c r="N3775" s="861">
        <f t="shared" si="248"/>
        <v>1182.3600000000001</v>
      </c>
      <c r="O3775" s="860"/>
      <c r="P3775" s="839"/>
      <c r="Q3775" s="840"/>
      <c r="R3775" s="841" t="s">
        <v>9</v>
      </c>
    </row>
    <row r="3776" spans="1:18" ht="15" hidden="1" customHeight="1">
      <c r="A3776" s="833">
        <v>213753</v>
      </c>
      <c r="B3776" s="834" t="s">
        <v>802</v>
      </c>
      <c r="C3776" s="834" t="s">
        <v>361</v>
      </c>
      <c r="D3776" s="834" t="s">
        <v>3</v>
      </c>
      <c r="E3776" s="835">
        <v>44618</v>
      </c>
      <c r="F3776" s="834" t="s">
        <v>742</v>
      </c>
      <c r="G3776" s="836" t="s">
        <v>839</v>
      </c>
      <c r="H3776" s="865">
        <v>57010124</v>
      </c>
      <c r="I3776" s="837">
        <v>12</v>
      </c>
      <c r="J3776" s="838">
        <v>111.7</v>
      </c>
      <c r="K3776" s="861">
        <f t="shared" si="247"/>
        <v>1340.4</v>
      </c>
      <c r="L3776" s="861">
        <f t="shared" si="250"/>
        <v>210</v>
      </c>
      <c r="M3776" s="21">
        <f t="shared" si="249"/>
        <v>210</v>
      </c>
      <c r="N3776" s="861">
        <f t="shared" si="248"/>
        <v>1550.4</v>
      </c>
      <c r="O3776" s="860"/>
      <c r="P3776" s="839"/>
      <c r="Q3776" s="840"/>
      <c r="R3776" s="841" t="s">
        <v>9</v>
      </c>
    </row>
    <row r="3777" spans="1:18" ht="15" hidden="1" customHeight="1">
      <c r="A3777" s="833">
        <v>116555</v>
      </c>
      <c r="B3777" s="834" t="s">
        <v>803</v>
      </c>
      <c r="C3777" s="834" t="s">
        <v>209</v>
      </c>
      <c r="D3777" s="834" t="s">
        <v>3</v>
      </c>
      <c r="E3777" s="835">
        <v>44618</v>
      </c>
      <c r="F3777" s="834" t="s">
        <v>742</v>
      </c>
      <c r="G3777" s="836" t="s">
        <v>839</v>
      </c>
      <c r="H3777" s="865">
        <v>57010124</v>
      </c>
      <c r="I3777" s="837">
        <v>12</v>
      </c>
      <c r="J3777" s="838">
        <v>146.88999999999999</v>
      </c>
      <c r="K3777" s="861">
        <f t="shared" si="247"/>
        <v>1762.6799999999998</v>
      </c>
      <c r="L3777" s="861">
        <f t="shared" si="250"/>
        <v>210</v>
      </c>
      <c r="M3777" s="21">
        <f t="shared" si="249"/>
        <v>210</v>
      </c>
      <c r="N3777" s="861">
        <f t="shared" si="248"/>
        <v>1972.6799999999998</v>
      </c>
      <c r="O3777" s="860"/>
      <c r="P3777" s="839"/>
      <c r="Q3777" s="840"/>
      <c r="R3777" s="841" t="s">
        <v>9</v>
      </c>
    </row>
    <row r="3778" spans="1:18" ht="15" hidden="1" customHeight="1">
      <c r="A3778" s="833">
        <v>157024</v>
      </c>
      <c r="B3778" s="834" t="s">
        <v>750</v>
      </c>
      <c r="C3778" s="834" t="s">
        <v>39</v>
      </c>
      <c r="D3778" s="834" t="s">
        <v>3</v>
      </c>
      <c r="E3778" s="835">
        <v>44618</v>
      </c>
      <c r="F3778" s="834" t="s">
        <v>742</v>
      </c>
      <c r="G3778" s="836" t="s">
        <v>840</v>
      </c>
      <c r="H3778" s="865">
        <v>57010124</v>
      </c>
      <c r="I3778" s="837">
        <v>10</v>
      </c>
      <c r="J3778" s="838">
        <v>81.03</v>
      </c>
      <c r="K3778" s="861">
        <f t="shared" si="247"/>
        <v>810.3</v>
      </c>
      <c r="L3778" s="861">
        <f t="shared" si="250"/>
        <v>190.90909090909091</v>
      </c>
      <c r="M3778" s="21">
        <f t="shared" si="249"/>
        <v>190.91</v>
      </c>
      <c r="N3778" s="861">
        <f t="shared" si="248"/>
        <v>1001.2099999999999</v>
      </c>
      <c r="O3778" s="860"/>
      <c r="P3778" s="839"/>
      <c r="Q3778" s="840"/>
      <c r="R3778" s="841" t="s">
        <v>9</v>
      </c>
    </row>
    <row r="3779" spans="1:18" ht="15" hidden="1" customHeight="1">
      <c r="A3779" s="833">
        <v>117996</v>
      </c>
      <c r="B3779" s="834" t="s">
        <v>747</v>
      </c>
      <c r="C3779" s="834" t="s">
        <v>59</v>
      </c>
      <c r="D3779" s="834" t="s">
        <v>3</v>
      </c>
      <c r="E3779" s="835">
        <v>44618</v>
      </c>
      <c r="F3779" s="834" t="s">
        <v>742</v>
      </c>
      <c r="G3779" s="836" t="s">
        <v>840</v>
      </c>
      <c r="H3779" s="865">
        <v>57010124</v>
      </c>
      <c r="I3779" s="837">
        <v>10</v>
      </c>
      <c r="J3779" s="838">
        <v>111.7</v>
      </c>
      <c r="K3779" s="861">
        <f t="shared" si="247"/>
        <v>1117</v>
      </c>
      <c r="L3779" s="861">
        <f t="shared" si="250"/>
        <v>190.90909090909091</v>
      </c>
      <c r="M3779" s="21">
        <f t="shared" si="249"/>
        <v>190.91</v>
      </c>
      <c r="N3779" s="861">
        <f t="shared" si="248"/>
        <v>1307.9100000000001</v>
      </c>
      <c r="O3779" s="860"/>
      <c r="P3779" s="839"/>
      <c r="Q3779" s="840"/>
      <c r="R3779" s="841" t="s">
        <v>9</v>
      </c>
    </row>
    <row r="3780" spans="1:18" ht="15" hidden="1" customHeight="1">
      <c r="A3780" s="833">
        <v>174682</v>
      </c>
      <c r="B3780" s="834" t="s">
        <v>822</v>
      </c>
      <c r="C3780" s="834" t="s">
        <v>2</v>
      </c>
      <c r="D3780" s="834" t="s">
        <v>3</v>
      </c>
      <c r="E3780" s="835">
        <v>44618</v>
      </c>
      <c r="F3780" s="834" t="s">
        <v>742</v>
      </c>
      <c r="G3780" s="836" t="s">
        <v>841</v>
      </c>
      <c r="H3780" s="865">
        <v>57010124</v>
      </c>
      <c r="I3780" s="837">
        <v>12</v>
      </c>
      <c r="J3780" s="838">
        <v>132.15</v>
      </c>
      <c r="K3780" s="861">
        <f t="shared" si="247"/>
        <v>1585.8000000000002</v>
      </c>
      <c r="L3780" s="861">
        <f t="shared" si="250"/>
        <v>210</v>
      </c>
      <c r="M3780" s="21">
        <f t="shared" si="249"/>
        <v>210</v>
      </c>
      <c r="N3780" s="861">
        <f t="shared" si="248"/>
        <v>1795.8000000000002</v>
      </c>
      <c r="O3780" s="860"/>
      <c r="P3780" s="839"/>
      <c r="Q3780" s="840"/>
      <c r="R3780" s="841" t="s">
        <v>9</v>
      </c>
    </row>
    <row r="3781" spans="1:18" ht="15" hidden="1" customHeight="1">
      <c r="A3781" s="833">
        <v>197057</v>
      </c>
      <c r="B3781" s="834" t="s">
        <v>798</v>
      </c>
      <c r="C3781" s="834" t="s">
        <v>36</v>
      </c>
      <c r="D3781" s="834" t="s">
        <v>3</v>
      </c>
      <c r="E3781" s="835">
        <v>44619</v>
      </c>
      <c r="F3781" s="834" t="s">
        <v>742</v>
      </c>
      <c r="G3781" s="836" t="s">
        <v>842</v>
      </c>
      <c r="H3781" s="865">
        <v>57010124</v>
      </c>
      <c r="I3781" s="837">
        <v>12</v>
      </c>
      <c r="J3781" s="838">
        <v>132.15</v>
      </c>
      <c r="K3781" s="861">
        <f t="shared" ref="K3781:K3844" si="251">J3781*I3781</f>
        <v>1585.8000000000002</v>
      </c>
      <c r="L3781" s="861">
        <f t="shared" si="250"/>
        <v>210</v>
      </c>
      <c r="M3781" s="21">
        <f t="shared" si="249"/>
        <v>210</v>
      </c>
      <c r="N3781" s="861">
        <f t="shared" si="248"/>
        <v>1795.8000000000002</v>
      </c>
      <c r="O3781" s="860"/>
      <c r="P3781" s="839"/>
      <c r="Q3781" s="840"/>
      <c r="R3781" s="841" t="s">
        <v>9</v>
      </c>
    </row>
    <row r="3782" spans="1:18" ht="15" hidden="1" customHeight="1">
      <c r="A3782" s="833">
        <v>210614</v>
      </c>
      <c r="B3782" s="834" t="s">
        <v>733</v>
      </c>
      <c r="C3782" s="834" t="s">
        <v>36</v>
      </c>
      <c r="D3782" s="834" t="s">
        <v>3</v>
      </c>
      <c r="E3782" s="835">
        <v>44619</v>
      </c>
      <c r="F3782" s="834" t="s">
        <v>742</v>
      </c>
      <c r="G3782" s="836" t="s">
        <v>842</v>
      </c>
      <c r="H3782" s="865">
        <v>57010124</v>
      </c>
      <c r="I3782" s="837">
        <v>12</v>
      </c>
      <c r="J3782" s="838">
        <v>132.15</v>
      </c>
      <c r="K3782" s="861">
        <f t="shared" si="251"/>
        <v>1585.8000000000002</v>
      </c>
      <c r="L3782" s="861">
        <f t="shared" si="250"/>
        <v>210</v>
      </c>
      <c r="M3782" s="21">
        <f t="shared" si="249"/>
        <v>210</v>
      </c>
      <c r="N3782" s="861">
        <f t="shared" ref="N3782:N3845" si="252">K3782+M3782</f>
        <v>1795.8000000000002</v>
      </c>
      <c r="O3782" s="860"/>
      <c r="P3782" s="839"/>
      <c r="Q3782" s="840"/>
      <c r="R3782" s="841" t="s">
        <v>9</v>
      </c>
    </row>
    <row r="3783" spans="1:18" ht="15" hidden="1" customHeight="1">
      <c r="A3783" s="833">
        <v>116849</v>
      </c>
      <c r="B3783" s="834" t="s">
        <v>800</v>
      </c>
      <c r="C3783" s="834" t="s">
        <v>209</v>
      </c>
      <c r="D3783" s="834" t="s">
        <v>3</v>
      </c>
      <c r="E3783" s="835">
        <v>44619</v>
      </c>
      <c r="F3783" s="834" t="s">
        <v>742</v>
      </c>
      <c r="G3783" s="836" t="s">
        <v>842</v>
      </c>
      <c r="H3783" s="865">
        <v>57010124</v>
      </c>
      <c r="I3783" s="837">
        <v>12</v>
      </c>
      <c r="J3783" s="838">
        <v>146.88999999999999</v>
      </c>
      <c r="K3783" s="861">
        <f t="shared" si="251"/>
        <v>1762.6799999999998</v>
      </c>
      <c r="L3783" s="861">
        <f t="shared" si="250"/>
        <v>210</v>
      </c>
      <c r="M3783" s="21">
        <f t="shared" ref="M3783:M3846" si="253">IFERROR(ROUND(L3783,2),0)</f>
        <v>210</v>
      </c>
      <c r="N3783" s="861">
        <f t="shared" si="252"/>
        <v>1972.6799999999998</v>
      </c>
      <c r="O3783" s="860"/>
      <c r="P3783" s="839"/>
      <c r="Q3783" s="840"/>
      <c r="R3783" s="841" t="s">
        <v>9</v>
      </c>
    </row>
    <row r="3784" spans="1:18" ht="15" hidden="1" customHeight="1">
      <c r="A3784" s="833">
        <v>203383</v>
      </c>
      <c r="B3784" s="834" t="s">
        <v>801</v>
      </c>
      <c r="C3784" s="834" t="s">
        <v>685</v>
      </c>
      <c r="D3784" s="834" t="s">
        <v>3</v>
      </c>
      <c r="E3784" s="835">
        <v>44619</v>
      </c>
      <c r="F3784" s="834" t="s">
        <v>742</v>
      </c>
      <c r="G3784" s="836" t="s">
        <v>842</v>
      </c>
      <c r="H3784" s="865">
        <v>57010124</v>
      </c>
      <c r="I3784" s="837">
        <v>12</v>
      </c>
      <c r="J3784" s="838">
        <v>91.26</v>
      </c>
      <c r="K3784" s="861">
        <f t="shared" si="251"/>
        <v>1095.1200000000001</v>
      </c>
      <c r="L3784" s="861">
        <f t="shared" si="250"/>
        <v>210</v>
      </c>
      <c r="M3784" s="21">
        <f t="shared" si="253"/>
        <v>210</v>
      </c>
      <c r="N3784" s="861">
        <f t="shared" si="252"/>
        <v>1305.1200000000001</v>
      </c>
      <c r="O3784" s="860"/>
      <c r="P3784" s="839"/>
      <c r="Q3784" s="840"/>
      <c r="R3784" s="841" t="s">
        <v>9</v>
      </c>
    </row>
    <row r="3785" spans="1:18" ht="15" hidden="1" customHeight="1">
      <c r="A3785" s="833">
        <v>137794</v>
      </c>
      <c r="B3785" s="834" t="s">
        <v>727</v>
      </c>
      <c r="C3785" s="834" t="s">
        <v>401</v>
      </c>
      <c r="D3785" s="834" t="s">
        <v>3</v>
      </c>
      <c r="E3785" s="835">
        <v>44619</v>
      </c>
      <c r="F3785" s="834" t="s">
        <v>742</v>
      </c>
      <c r="G3785" s="836" t="s">
        <v>842</v>
      </c>
      <c r="H3785" s="865">
        <v>57010124</v>
      </c>
      <c r="I3785" s="837">
        <v>12</v>
      </c>
      <c r="J3785" s="838">
        <v>81.03</v>
      </c>
      <c r="K3785" s="861">
        <f t="shared" si="251"/>
        <v>972.36</v>
      </c>
      <c r="L3785" s="861">
        <f t="shared" si="250"/>
        <v>210</v>
      </c>
      <c r="M3785" s="21">
        <f t="shared" si="253"/>
        <v>210</v>
      </c>
      <c r="N3785" s="861">
        <f t="shared" si="252"/>
        <v>1182.3600000000001</v>
      </c>
      <c r="O3785" s="860"/>
      <c r="P3785" s="839"/>
      <c r="Q3785" s="840"/>
      <c r="R3785" s="841" t="s">
        <v>9</v>
      </c>
    </row>
    <row r="3786" spans="1:18" ht="15" hidden="1" customHeight="1">
      <c r="A3786" s="833">
        <v>213753</v>
      </c>
      <c r="B3786" s="834" t="s">
        <v>802</v>
      </c>
      <c r="C3786" s="834" t="s">
        <v>361</v>
      </c>
      <c r="D3786" s="834" t="s">
        <v>3</v>
      </c>
      <c r="E3786" s="835">
        <v>44619</v>
      </c>
      <c r="F3786" s="834" t="s">
        <v>742</v>
      </c>
      <c r="G3786" s="836" t="s">
        <v>842</v>
      </c>
      <c r="H3786" s="865">
        <v>57010124</v>
      </c>
      <c r="I3786" s="837">
        <v>12</v>
      </c>
      <c r="J3786" s="838">
        <v>111.7</v>
      </c>
      <c r="K3786" s="861">
        <f t="shared" si="251"/>
        <v>1340.4</v>
      </c>
      <c r="L3786" s="861">
        <f t="shared" si="250"/>
        <v>210</v>
      </c>
      <c r="M3786" s="21">
        <f t="shared" si="253"/>
        <v>210</v>
      </c>
      <c r="N3786" s="861">
        <f t="shared" si="252"/>
        <v>1550.4</v>
      </c>
      <c r="O3786" s="860"/>
      <c r="P3786" s="839"/>
      <c r="Q3786" s="840"/>
      <c r="R3786" s="841" t="s">
        <v>9</v>
      </c>
    </row>
    <row r="3787" spans="1:18" ht="15" hidden="1" customHeight="1">
      <c r="A3787" s="833">
        <v>116555</v>
      </c>
      <c r="B3787" s="834" t="s">
        <v>803</v>
      </c>
      <c r="C3787" s="834" t="s">
        <v>209</v>
      </c>
      <c r="D3787" s="834" t="s">
        <v>3</v>
      </c>
      <c r="E3787" s="835">
        <v>44619</v>
      </c>
      <c r="F3787" s="834" t="s">
        <v>742</v>
      </c>
      <c r="G3787" s="836" t="s">
        <v>842</v>
      </c>
      <c r="H3787" s="865">
        <v>57010124</v>
      </c>
      <c r="I3787" s="837">
        <v>12</v>
      </c>
      <c r="J3787" s="838">
        <v>146.88999999999999</v>
      </c>
      <c r="K3787" s="861">
        <f t="shared" si="251"/>
        <v>1762.6799999999998</v>
      </c>
      <c r="L3787" s="861">
        <f t="shared" si="250"/>
        <v>210</v>
      </c>
      <c r="M3787" s="21">
        <f t="shared" si="253"/>
        <v>210</v>
      </c>
      <c r="N3787" s="861">
        <f t="shared" si="252"/>
        <v>1972.6799999999998</v>
      </c>
      <c r="O3787" s="860"/>
      <c r="P3787" s="839"/>
      <c r="Q3787" s="840"/>
      <c r="R3787" s="841" t="s">
        <v>9</v>
      </c>
    </row>
    <row r="3788" spans="1:18" ht="38.25" hidden="1" customHeight="1">
      <c r="A3788" s="833">
        <v>118106</v>
      </c>
      <c r="B3788" s="834" t="s">
        <v>345</v>
      </c>
      <c r="C3788" s="834" t="s">
        <v>209</v>
      </c>
      <c r="D3788" s="834" t="s">
        <v>3</v>
      </c>
      <c r="E3788" s="835">
        <v>44619</v>
      </c>
      <c r="F3788" s="834" t="s">
        <v>742</v>
      </c>
      <c r="G3788" s="836" t="s">
        <v>843</v>
      </c>
      <c r="H3788" s="865">
        <v>57010124</v>
      </c>
      <c r="I3788" s="837">
        <v>12</v>
      </c>
      <c r="J3788" s="838">
        <v>146.88999999999999</v>
      </c>
      <c r="K3788" s="861">
        <f t="shared" si="251"/>
        <v>1762.6799999999998</v>
      </c>
      <c r="L3788" s="861">
        <f t="shared" si="250"/>
        <v>210</v>
      </c>
      <c r="M3788" s="21">
        <f t="shared" si="253"/>
        <v>210</v>
      </c>
      <c r="N3788" s="861">
        <f t="shared" si="252"/>
        <v>1972.6799999999998</v>
      </c>
      <c r="O3788" s="860"/>
      <c r="P3788" s="839"/>
      <c r="Q3788" s="840"/>
      <c r="R3788" s="841" t="s">
        <v>9</v>
      </c>
    </row>
    <row r="3789" spans="1:18" ht="38.25" hidden="1" customHeight="1">
      <c r="A3789" s="833">
        <v>116641</v>
      </c>
      <c r="B3789" s="834" t="s">
        <v>793</v>
      </c>
      <c r="C3789" s="834" t="s">
        <v>59</v>
      </c>
      <c r="D3789" s="834" t="s">
        <v>3</v>
      </c>
      <c r="E3789" s="835">
        <v>44619</v>
      </c>
      <c r="F3789" s="834" t="s">
        <v>742</v>
      </c>
      <c r="G3789" s="836" t="s">
        <v>843</v>
      </c>
      <c r="H3789" s="865">
        <v>57010124</v>
      </c>
      <c r="I3789" s="837">
        <v>12</v>
      </c>
      <c r="J3789" s="838">
        <v>111.7</v>
      </c>
      <c r="K3789" s="861">
        <f t="shared" si="251"/>
        <v>1340.4</v>
      </c>
      <c r="L3789" s="861">
        <f t="shared" si="250"/>
        <v>210</v>
      </c>
      <c r="M3789" s="21">
        <f t="shared" si="253"/>
        <v>210</v>
      </c>
      <c r="N3789" s="861">
        <f t="shared" si="252"/>
        <v>1550.4</v>
      </c>
      <c r="O3789" s="860"/>
      <c r="P3789" s="839"/>
      <c r="Q3789" s="840"/>
      <c r="R3789" s="841" t="s">
        <v>9</v>
      </c>
    </row>
    <row r="3790" spans="1:18" ht="38.25" hidden="1" customHeight="1">
      <c r="A3790" s="833">
        <v>119291</v>
      </c>
      <c r="B3790" s="834" t="s">
        <v>794</v>
      </c>
      <c r="C3790" s="834" t="s">
        <v>59</v>
      </c>
      <c r="D3790" s="834" t="s">
        <v>3</v>
      </c>
      <c r="E3790" s="835">
        <v>44619</v>
      </c>
      <c r="F3790" s="834" t="s">
        <v>742</v>
      </c>
      <c r="G3790" s="836" t="s">
        <v>843</v>
      </c>
      <c r="H3790" s="865">
        <v>57010124</v>
      </c>
      <c r="I3790" s="837">
        <v>12</v>
      </c>
      <c r="J3790" s="838">
        <v>111.7</v>
      </c>
      <c r="K3790" s="861">
        <f t="shared" si="251"/>
        <v>1340.4</v>
      </c>
      <c r="L3790" s="861">
        <f t="shared" si="250"/>
        <v>210</v>
      </c>
      <c r="M3790" s="21">
        <f t="shared" si="253"/>
        <v>210</v>
      </c>
      <c r="N3790" s="861">
        <f t="shared" si="252"/>
        <v>1550.4</v>
      </c>
      <c r="O3790" s="860"/>
      <c r="P3790" s="839"/>
      <c r="Q3790" s="840"/>
      <c r="R3790" s="841" t="s">
        <v>9</v>
      </c>
    </row>
    <row r="3791" spans="1:18" ht="15" hidden="1" customHeight="1">
      <c r="A3791" s="833">
        <v>116815</v>
      </c>
      <c r="B3791" s="834" t="s">
        <v>758</v>
      </c>
      <c r="C3791" s="834" t="s">
        <v>36</v>
      </c>
      <c r="D3791" s="834" t="s">
        <v>3</v>
      </c>
      <c r="E3791" s="835">
        <v>44619</v>
      </c>
      <c r="F3791" s="834" t="s">
        <v>742</v>
      </c>
      <c r="G3791" s="836" t="s">
        <v>844</v>
      </c>
      <c r="H3791" s="865">
        <v>57010124</v>
      </c>
      <c r="I3791" s="837">
        <v>13</v>
      </c>
      <c r="J3791" s="838">
        <v>132.15</v>
      </c>
      <c r="K3791" s="861">
        <f t="shared" si="251"/>
        <v>1717.95</v>
      </c>
      <c r="L3791" s="861">
        <f t="shared" si="250"/>
        <v>210</v>
      </c>
      <c r="M3791" s="21">
        <f t="shared" si="253"/>
        <v>210</v>
      </c>
      <c r="N3791" s="861">
        <f t="shared" si="252"/>
        <v>1927.95</v>
      </c>
      <c r="O3791" s="860"/>
      <c r="P3791" s="839"/>
      <c r="Q3791" s="840"/>
      <c r="R3791" s="841" t="s">
        <v>9</v>
      </c>
    </row>
    <row r="3792" spans="1:18" ht="15" hidden="1" customHeight="1">
      <c r="A3792" s="833">
        <v>116864</v>
      </c>
      <c r="B3792" s="834" t="s">
        <v>759</v>
      </c>
      <c r="C3792" s="834" t="s">
        <v>70</v>
      </c>
      <c r="D3792" s="834" t="s">
        <v>3</v>
      </c>
      <c r="E3792" s="835">
        <v>44619</v>
      </c>
      <c r="F3792" s="834" t="s">
        <v>742</v>
      </c>
      <c r="G3792" s="836" t="s">
        <v>844</v>
      </c>
      <c r="H3792" s="865">
        <v>57010124</v>
      </c>
      <c r="I3792" s="837">
        <v>13</v>
      </c>
      <c r="J3792" s="838">
        <v>132.15</v>
      </c>
      <c r="K3792" s="861">
        <f t="shared" si="251"/>
        <v>1717.95</v>
      </c>
      <c r="L3792" s="861">
        <f t="shared" si="250"/>
        <v>210</v>
      </c>
      <c r="M3792" s="21">
        <f t="shared" si="253"/>
        <v>210</v>
      </c>
      <c r="N3792" s="861">
        <f t="shared" si="252"/>
        <v>1927.95</v>
      </c>
      <c r="O3792" s="860"/>
      <c r="P3792" s="839"/>
      <c r="Q3792" s="840"/>
      <c r="R3792" s="841" t="s">
        <v>9</v>
      </c>
    </row>
    <row r="3793" spans="1:18" ht="15" hidden="1" customHeight="1">
      <c r="A3793" s="833">
        <v>203358</v>
      </c>
      <c r="B3793" s="834" t="s">
        <v>760</v>
      </c>
      <c r="C3793" s="834" t="s">
        <v>685</v>
      </c>
      <c r="D3793" s="834" t="s">
        <v>3</v>
      </c>
      <c r="E3793" s="835">
        <v>44619</v>
      </c>
      <c r="F3793" s="834" t="s">
        <v>742</v>
      </c>
      <c r="G3793" s="836" t="s">
        <v>844</v>
      </c>
      <c r="H3793" s="865">
        <v>57010124</v>
      </c>
      <c r="I3793" s="837">
        <v>13</v>
      </c>
      <c r="J3793" s="838">
        <v>91.26</v>
      </c>
      <c r="K3793" s="861">
        <f t="shared" si="251"/>
        <v>1186.3800000000001</v>
      </c>
      <c r="L3793" s="861">
        <f t="shared" si="250"/>
        <v>210</v>
      </c>
      <c r="M3793" s="21">
        <f t="shared" si="253"/>
        <v>210</v>
      </c>
      <c r="N3793" s="861">
        <f t="shared" si="252"/>
        <v>1396.38</v>
      </c>
      <c r="O3793" s="860"/>
      <c r="P3793" s="839"/>
      <c r="Q3793" s="840"/>
      <c r="R3793" s="841" t="s">
        <v>9</v>
      </c>
    </row>
    <row r="3794" spans="1:18" ht="15" hidden="1" customHeight="1">
      <c r="A3794" s="833">
        <v>116828</v>
      </c>
      <c r="B3794" s="834" t="s">
        <v>761</v>
      </c>
      <c r="C3794" s="834" t="s">
        <v>209</v>
      </c>
      <c r="D3794" s="834" t="s">
        <v>3</v>
      </c>
      <c r="E3794" s="835">
        <v>44619</v>
      </c>
      <c r="F3794" s="834" t="s">
        <v>742</v>
      </c>
      <c r="G3794" s="836" t="s">
        <v>844</v>
      </c>
      <c r="H3794" s="865">
        <v>57010124</v>
      </c>
      <c r="I3794" s="837">
        <v>13</v>
      </c>
      <c r="J3794" s="838">
        <v>146.88999999999999</v>
      </c>
      <c r="K3794" s="861">
        <f t="shared" si="251"/>
        <v>1909.5699999999997</v>
      </c>
      <c r="L3794" s="861">
        <f t="shared" si="250"/>
        <v>210</v>
      </c>
      <c r="M3794" s="21">
        <f t="shared" si="253"/>
        <v>210</v>
      </c>
      <c r="N3794" s="861">
        <f t="shared" si="252"/>
        <v>2119.5699999999997</v>
      </c>
      <c r="O3794" s="860"/>
      <c r="P3794" s="839"/>
      <c r="Q3794" s="840"/>
      <c r="R3794" s="841" t="s">
        <v>9</v>
      </c>
    </row>
    <row r="3795" spans="1:18" ht="15" hidden="1" customHeight="1">
      <c r="A3795" s="833">
        <v>116663</v>
      </c>
      <c r="B3795" s="834" t="s">
        <v>762</v>
      </c>
      <c r="C3795" s="834" t="s">
        <v>36</v>
      </c>
      <c r="D3795" s="834" t="s">
        <v>3</v>
      </c>
      <c r="E3795" s="835">
        <v>44619</v>
      </c>
      <c r="F3795" s="834" t="s">
        <v>742</v>
      </c>
      <c r="G3795" s="836" t="s">
        <v>844</v>
      </c>
      <c r="H3795" s="865">
        <v>57010124</v>
      </c>
      <c r="I3795" s="837">
        <v>13</v>
      </c>
      <c r="J3795" s="838">
        <v>132.15</v>
      </c>
      <c r="K3795" s="861">
        <f t="shared" si="251"/>
        <v>1717.95</v>
      </c>
      <c r="L3795" s="861">
        <f t="shared" si="250"/>
        <v>210</v>
      </c>
      <c r="M3795" s="21">
        <f t="shared" si="253"/>
        <v>210</v>
      </c>
      <c r="N3795" s="861">
        <f t="shared" si="252"/>
        <v>1927.95</v>
      </c>
      <c r="O3795" s="860"/>
      <c r="P3795" s="839"/>
      <c r="Q3795" s="840"/>
      <c r="R3795" s="841" t="s">
        <v>9</v>
      </c>
    </row>
    <row r="3796" spans="1:18" ht="15" hidden="1" customHeight="1">
      <c r="A3796" s="833">
        <v>205605</v>
      </c>
      <c r="B3796" s="834" t="s">
        <v>763</v>
      </c>
      <c r="C3796" s="834" t="s">
        <v>401</v>
      </c>
      <c r="D3796" s="834" t="s">
        <v>3</v>
      </c>
      <c r="E3796" s="835">
        <v>44619</v>
      </c>
      <c r="F3796" s="834" t="s">
        <v>742</v>
      </c>
      <c r="G3796" s="836" t="s">
        <v>844</v>
      </c>
      <c r="H3796" s="865">
        <v>57010124</v>
      </c>
      <c r="I3796" s="837">
        <v>13</v>
      </c>
      <c r="J3796" s="838">
        <v>81.03</v>
      </c>
      <c r="K3796" s="861">
        <f t="shared" si="251"/>
        <v>1053.3900000000001</v>
      </c>
      <c r="L3796" s="861">
        <f t="shared" si="250"/>
        <v>210</v>
      </c>
      <c r="M3796" s="21">
        <f t="shared" si="253"/>
        <v>210</v>
      </c>
      <c r="N3796" s="861">
        <f t="shared" si="252"/>
        <v>1263.3900000000001</v>
      </c>
      <c r="O3796" s="860"/>
      <c r="P3796" s="839"/>
      <c r="Q3796" s="840"/>
      <c r="R3796" s="841" t="s">
        <v>9</v>
      </c>
    </row>
    <row r="3797" spans="1:18" ht="15" hidden="1" customHeight="1">
      <c r="A3797" s="833">
        <v>204381</v>
      </c>
      <c r="B3797" s="834" t="s">
        <v>764</v>
      </c>
      <c r="C3797" s="834" t="s">
        <v>36</v>
      </c>
      <c r="D3797" s="834" t="s">
        <v>3</v>
      </c>
      <c r="E3797" s="835">
        <v>44619</v>
      </c>
      <c r="F3797" s="834" t="s">
        <v>742</v>
      </c>
      <c r="G3797" s="836" t="s">
        <v>844</v>
      </c>
      <c r="H3797" s="865">
        <v>57010124</v>
      </c>
      <c r="I3797" s="837">
        <v>13</v>
      </c>
      <c r="J3797" s="838">
        <v>132.15</v>
      </c>
      <c r="K3797" s="861">
        <f t="shared" si="251"/>
        <v>1717.95</v>
      </c>
      <c r="L3797" s="861">
        <f t="shared" si="250"/>
        <v>210</v>
      </c>
      <c r="M3797" s="21">
        <f t="shared" si="253"/>
        <v>210</v>
      </c>
      <c r="N3797" s="861">
        <f t="shared" si="252"/>
        <v>1927.95</v>
      </c>
      <c r="O3797" s="860"/>
      <c r="P3797" s="839"/>
      <c r="Q3797" s="840"/>
      <c r="R3797" s="841" t="s">
        <v>9</v>
      </c>
    </row>
    <row r="3798" spans="1:18" ht="15" hidden="1" customHeight="1">
      <c r="A3798" s="833">
        <v>116662</v>
      </c>
      <c r="B3798" s="834" t="s">
        <v>765</v>
      </c>
      <c r="C3798" s="834" t="s">
        <v>36</v>
      </c>
      <c r="D3798" s="834" t="s">
        <v>3</v>
      </c>
      <c r="E3798" s="835">
        <v>44619</v>
      </c>
      <c r="F3798" s="834" t="s">
        <v>742</v>
      </c>
      <c r="G3798" s="836" t="s">
        <v>844</v>
      </c>
      <c r="H3798" s="865">
        <v>57010124</v>
      </c>
      <c r="I3798" s="837">
        <v>13</v>
      </c>
      <c r="J3798" s="838">
        <v>132.15</v>
      </c>
      <c r="K3798" s="861">
        <f t="shared" si="251"/>
        <v>1717.95</v>
      </c>
      <c r="L3798" s="861">
        <f t="shared" si="250"/>
        <v>210</v>
      </c>
      <c r="M3798" s="21">
        <f t="shared" si="253"/>
        <v>210</v>
      </c>
      <c r="N3798" s="861">
        <f t="shared" si="252"/>
        <v>1927.95</v>
      </c>
      <c r="O3798" s="860"/>
      <c r="P3798" s="839"/>
      <c r="Q3798" s="840"/>
      <c r="R3798" s="841" t="s">
        <v>9</v>
      </c>
    </row>
    <row r="3799" spans="1:18" ht="15" hidden="1" customHeight="1">
      <c r="A3799" s="833">
        <v>118362</v>
      </c>
      <c r="B3799" s="834" t="s">
        <v>772</v>
      </c>
      <c r="C3799" s="834" t="s">
        <v>36</v>
      </c>
      <c r="D3799" s="834" t="s">
        <v>3</v>
      </c>
      <c r="E3799" s="835">
        <v>44619</v>
      </c>
      <c r="F3799" s="834" t="s">
        <v>742</v>
      </c>
      <c r="G3799" s="836" t="s">
        <v>845</v>
      </c>
      <c r="H3799" s="865">
        <v>57010124</v>
      </c>
      <c r="I3799" s="837">
        <v>12</v>
      </c>
      <c r="J3799" s="838">
        <v>132.15</v>
      </c>
      <c r="K3799" s="861">
        <f t="shared" si="251"/>
        <v>1585.8000000000002</v>
      </c>
      <c r="L3799" s="861">
        <f t="shared" si="250"/>
        <v>210</v>
      </c>
      <c r="M3799" s="21">
        <f t="shared" si="253"/>
        <v>210</v>
      </c>
      <c r="N3799" s="861">
        <f t="shared" si="252"/>
        <v>1795.8000000000002</v>
      </c>
      <c r="O3799" s="860"/>
      <c r="P3799" s="839"/>
      <c r="Q3799" s="840"/>
      <c r="R3799" s="841" t="s">
        <v>9</v>
      </c>
    </row>
    <row r="3800" spans="1:18" ht="15" hidden="1" customHeight="1">
      <c r="A3800" s="833">
        <v>180170</v>
      </c>
      <c r="B3800" s="834" t="s">
        <v>773</v>
      </c>
      <c r="C3800" s="834" t="s">
        <v>685</v>
      </c>
      <c r="D3800" s="834" t="s">
        <v>3</v>
      </c>
      <c r="E3800" s="835">
        <v>44619</v>
      </c>
      <c r="F3800" s="834" t="s">
        <v>742</v>
      </c>
      <c r="G3800" s="836" t="s">
        <v>845</v>
      </c>
      <c r="H3800" s="865">
        <v>57010124</v>
      </c>
      <c r="I3800" s="837">
        <v>12</v>
      </c>
      <c r="J3800" s="838">
        <v>91.26</v>
      </c>
      <c r="K3800" s="861">
        <f t="shared" si="251"/>
        <v>1095.1200000000001</v>
      </c>
      <c r="L3800" s="861">
        <f t="shared" si="250"/>
        <v>210</v>
      </c>
      <c r="M3800" s="21">
        <f t="shared" si="253"/>
        <v>210</v>
      </c>
      <c r="N3800" s="861">
        <f t="shared" si="252"/>
        <v>1305.1200000000001</v>
      </c>
      <c r="O3800" s="860"/>
      <c r="P3800" s="839"/>
      <c r="Q3800" s="840"/>
      <c r="R3800" s="841" t="s">
        <v>9</v>
      </c>
    </row>
    <row r="3801" spans="1:18" ht="15" hidden="1" customHeight="1">
      <c r="A3801" s="833">
        <v>203354</v>
      </c>
      <c r="B3801" s="834" t="s">
        <v>781</v>
      </c>
      <c r="C3801" s="834" t="s">
        <v>361</v>
      </c>
      <c r="D3801" s="834" t="s">
        <v>3</v>
      </c>
      <c r="E3801" s="835">
        <v>44619</v>
      </c>
      <c r="F3801" s="834" t="s">
        <v>742</v>
      </c>
      <c r="G3801" s="836" t="s">
        <v>845</v>
      </c>
      <c r="H3801" s="865">
        <v>57010124</v>
      </c>
      <c r="I3801" s="837">
        <v>12</v>
      </c>
      <c r="J3801" s="838">
        <v>111.7</v>
      </c>
      <c r="K3801" s="861">
        <f t="shared" si="251"/>
        <v>1340.4</v>
      </c>
      <c r="L3801" s="861">
        <f t="shared" si="250"/>
        <v>210</v>
      </c>
      <c r="M3801" s="21">
        <f t="shared" si="253"/>
        <v>210</v>
      </c>
      <c r="N3801" s="861">
        <f t="shared" si="252"/>
        <v>1550.4</v>
      </c>
      <c r="O3801" s="860"/>
      <c r="P3801" s="839"/>
      <c r="Q3801" s="840"/>
      <c r="R3801" s="841" t="s">
        <v>9</v>
      </c>
    </row>
    <row r="3802" spans="1:18" ht="15" hidden="1" customHeight="1">
      <c r="A3802" s="833">
        <v>184683</v>
      </c>
      <c r="B3802" s="834" t="s">
        <v>782</v>
      </c>
      <c r="C3802" s="834" t="s">
        <v>685</v>
      </c>
      <c r="D3802" s="834" t="s">
        <v>3</v>
      </c>
      <c r="E3802" s="835">
        <v>44619</v>
      </c>
      <c r="F3802" s="834" t="s">
        <v>742</v>
      </c>
      <c r="G3802" s="836" t="s">
        <v>845</v>
      </c>
      <c r="H3802" s="865">
        <v>57010124</v>
      </c>
      <c r="I3802" s="837">
        <v>12</v>
      </c>
      <c r="J3802" s="838">
        <v>91.26</v>
      </c>
      <c r="K3802" s="861">
        <f t="shared" si="251"/>
        <v>1095.1200000000001</v>
      </c>
      <c r="L3802" s="861">
        <f t="shared" si="250"/>
        <v>210</v>
      </c>
      <c r="M3802" s="21">
        <f t="shared" si="253"/>
        <v>210</v>
      </c>
      <c r="N3802" s="861">
        <f t="shared" si="252"/>
        <v>1305.1200000000001</v>
      </c>
      <c r="O3802" s="860"/>
      <c r="P3802" s="839"/>
      <c r="Q3802" s="840"/>
      <c r="R3802" s="841" t="s">
        <v>9</v>
      </c>
    </row>
    <row r="3803" spans="1:18" ht="15" hidden="1" customHeight="1">
      <c r="A3803" s="833">
        <v>209527</v>
      </c>
      <c r="B3803" s="834" t="s">
        <v>783</v>
      </c>
      <c r="C3803" s="834" t="s">
        <v>361</v>
      </c>
      <c r="D3803" s="834" t="s">
        <v>3</v>
      </c>
      <c r="E3803" s="835">
        <v>44619</v>
      </c>
      <c r="F3803" s="834" t="s">
        <v>742</v>
      </c>
      <c r="G3803" s="836" t="s">
        <v>845</v>
      </c>
      <c r="H3803" s="865">
        <v>57010124</v>
      </c>
      <c r="I3803" s="837">
        <v>12</v>
      </c>
      <c r="J3803" s="838">
        <v>111.7</v>
      </c>
      <c r="K3803" s="861">
        <f t="shared" si="251"/>
        <v>1340.4</v>
      </c>
      <c r="L3803" s="861">
        <f t="shared" si="250"/>
        <v>210</v>
      </c>
      <c r="M3803" s="21">
        <f t="shared" si="253"/>
        <v>210</v>
      </c>
      <c r="N3803" s="861">
        <f t="shared" si="252"/>
        <v>1550.4</v>
      </c>
      <c r="O3803" s="860"/>
      <c r="P3803" s="839"/>
      <c r="Q3803" s="840"/>
      <c r="R3803" s="841" t="s">
        <v>9</v>
      </c>
    </row>
    <row r="3804" spans="1:18" ht="15" hidden="1" customHeight="1">
      <c r="A3804" s="833">
        <v>184649</v>
      </c>
      <c r="B3804" s="834" t="s">
        <v>784</v>
      </c>
      <c r="C3804" s="834" t="s">
        <v>36</v>
      </c>
      <c r="D3804" s="834" t="s">
        <v>3</v>
      </c>
      <c r="E3804" s="835">
        <v>44619</v>
      </c>
      <c r="F3804" s="834" t="s">
        <v>742</v>
      </c>
      <c r="G3804" s="836" t="s">
        <v>845</v>
      </c>
      <c r="H3804" s="865">
        <v>57010124</v>
      </c>
      <c r="I3804" s="837">
        <v>12</v>
      </c>
      <c r="J3804" s="838">
        <v>132.15</v>
      </c>
      <c r="K3804" s="861">
        <f t="shared" si="251"/>
        <v>1585.8000000000002</v>
      </c>
      <c r="L3804" s="861">
        <f t="shared" si="250"/>
        <v>210</v>
      </c>
      <c r="M3804" s="21">
        <f t="shared" si="253"/>
        <v>210</v>
      </c>
      <c r="N3804" s="861">
        <f t="shared" si="252"/>
        <v>1795.8000000000002</v>
      </c>
      <c r="O3804" s="860"/>
      <c r="P3804" s="839"/>
      <c r="Q3804" s="840"/>
      <c r="R3804" s="841" t="s">
        <v>9</v>
      </c>
    </row>
    <row r="3805" spans="1:18" ht="15" hidden="1" customHeight="1">
      <c r="A3805" s="833">
        <v>211145</v>
      </c>
      <c r="B3805" s="834" t="s">
        <v>785</v>
      </c>
      <c r="C3805" s="834" t="s">
        <v>36</v>
      </c>
      <c r="D3805" s="834" t="s">
        <v>3</v>
      </c>
      <c r="E3805" s="835">
        <v>44619</v>
      </c>
      <c r="F3805" s="834" t="s">
        <v>742</v>
      </c>
      <c r="G3805" s="836" t="s">
        <v>845</v>
      </c>
      <c r="H3805" s="865">
        <v>57010124</v>
      </c>
      <c r="I3805" s="837">
        <v>12</v>
      </c>
      <c r="J3805" s="838">
        <v>132.15</v>
      </c>
      <c r="K3805" s="861">
        <f t="shared" si="251"/>
        <v>1585.8000000000002</v>
      </c>
      <c r="L3805" s="861">
        <f t="shared" si="250"/>
        <v>210</v>
      </c>
      <c r="M3805" s="21">
        <f t="shared" si="253"/>
        <v>210</v>
      </c>
      <c r="N3805" s="861">
        <f t="shared" si="252"/>
        <v>1795.8000000000002</v>
      </c>
      <c r="O3805" s="860"/>
      <c r="P3805" s="839"/>
      <c r="Q3805" s="840"/>
      <c r="R3805" s="841" t="s">
        <v>9</v>
      </c>
    </row>
    <row r="3806" spans="1:18" ht="15" hidden="1" customHeight="1">
      <c r="A3806" s="833">
        <v>183141</v>
      </c>
      <c r="B3806" s="834" t="s">
        <v>786</v>
      </c>
      <c r="C3806" s="834" t="s">
        <v>401</v>
      </c>
      <c r="D3806" s="834" t="s">
        <v>3</v>
      </c>
      <c r="E3806" s="835">
        <v>44619</v>
      </c>
      <c r="F3806" s="834" t="s">
        <v>742</v>
      </c>
      <c r="G3806" s="836" t="s">
        <v>845</v>
      </c>
      <c r="H3806" s="865">
        <v>57010124</v>
      </c>
      <c r="I3806" s="837">
        <v>12</v>
      </c>
      <c r="J3806" s="838">
        <v>81.03</v>
      </c>
      <c r="K3806" s="861">
        <f t="shared" si="251"/>
        <v>972.36</v>
      </c>
      <c r="L3806" s="861">
        <f t="shared" si="250"/>
        <v>210</v>
      </c>
      <c r="M3806" s="21">
        <f t="shared" si="253"/>
        <v>210</v>
      </c>
      <c r="N3806" s="861">
        <f t="shared" si="252"/>
        <v>1182.3600000000001</v>
      </c>
      <c r="O3806" s="860"/>
      <c r="P3806" s="839"/>
      <c r="Q3806" s="840"/>
      <c r="R3806" s="841" t="s">
        <v>9</v>
      </c>
    </row>
    <row r="3807" spans="1:18" ht="15" hidden="1" customHeight="1">
      <c r="A3807" s="833">
        <v>204055</v>
      </c>
      <c r="B3807" s="834" t="s">
        <v>787</v>
      </c>
      <c r="C3807" s="834" t="s">
        <v>36</v>
      </c>
      <c r="D3807" s="834" t="s">
        <v>3</v>
      </c>
      <c r="E3807" s="835">
        <v>44619</v>
      </c>
      <c r="F3807" s="834" t="s">
        <v>742</v>
      </c>
      <c r="G3807" s="836" t="s">
        <v>845</v>
      </c>
      <c r="H3807" s="865">
        <v>57010124</v>
      </c>
      <c r="I3807" s="837">
        <v>12</v>
      </c>
      <c r="J3807" s="838">
        <v>132.15</v>
      </c>
      <c r="K3807" s="861">
        <f t="shared" si="251"/>
        <v>1585.8000000000002</v>
      </c>
      <c r="L3807" s="861">
        <f t="shared" si="250"/>
        <v>210</v>
      </c>
      <c r="M3807" s="21">
        <f t="shared" si="253"/>
        <v>210</v>
      </c>
      <c r="N3807" s="861">
        <f t="shared" si="252"/>
        <v>1795.8000000000002</v>
      </c>
      <c r="O3807" s="860"/>
      <c r="P3807" s="839"/>
      <c r="Q3807" s="840"/>
      <c r="R3807" s="841" t="s">
        <v>9</v>
      </c>
    </row>
    <row r="3808" spans="1:18" ht="15" hidden="1" customHeight="1">
      <c r="A3808" s="833">
        <v>119206</v>
      </c>
      <c r="B3808" s="834" t="s">
        <v>788</v>
      </c>
      <c r="C3808" s="834" t="s">
        <v>36</v>
      </c>
      <c r="D3808" s="834" t="s">
        <v>3</v>
      </c>
      <c r="E3808" s="835">
        <v>44619</v>
      </c>
      <c r="F3808" s="834" t="s">
        <v>742</v>
      </c>
      <c r="G3808" s="836" t="s">
        <v>845</v>
      </c>
      <c r="H3808" s="865">
        <v>57010124</v>
      </c>
      <c r="I3808" s="837">
        <v>12</v>
      </c>
      <c r="J3808" s="838">
        <v>132.15</v>
      </c>
      <c r="K3808" s="861">
        <f t="shared" si="251"/>
        <v>1585.8000000000002</v>
      </c>
      <c r="L3808" s="861">
        <f t="shared" si="250"/>
        <v>210</v>
      </c>
      <c r="M3808" s="21">
        <f t="shared" si="253"/>
        <v>210</v>
      </c>
      <c r="N3808" s="861">
        <f t="shared" si="252"/>
        <v>1795.8000000000002</v>
      </c>
      <c r="O3808" s="860"/>
      <c r="P3808" s="839"/>
      <c r="Q3808" s="840"/>
      <c r="R3808" s="841" t="s">
        <v>9</v>
      </c>
    </row>
    <row r="3809" spans="1:18" ht="15" hidden="1" customHeight="1">
      <c r="A3809" s="833">
        <v>116628</v>
      </c>
      <c r="B3809" s="834" t="s">
        <v>789</v>
      </c>
      <c r="C3809" s="834" t="s">
        <v>361</v>
      </c>
      <c r="D3809" s="834" t="s">
        <v>3</v>
      </c>
      <c r="E3809" s="835">
        <v>44619</v>
      </c>
      <c r="F3809" s="834" t="s">
        <v>742</v>
      </c>
      <c r="G3809" s="836" t="s">
        <v>845</v>
      </c>
      <c r="H3809" s="865">
        <v>57010124</v>
      </c>
      <c r="I3809" s="837">
        <v>12</v>
      </c>
      <c r="J3809" s="838">
        <v>111.7</v>
      </c>
      <c r="K3809" s="861">
        <f t="shared" si="251"/>
        <v>1340.4</v>
      </c>
      <c r="L3809" s="861">
        <f t="shared" si="250"/>
        <v>210</v>
      </c>
      <c r="M3809" s="21">
        <f t="shared" si="253"/>
        <v>210</v>
      </c>
      <c r="N3809" s="861">
        <f t="shared" si="252"/>
        <v>1550.4</v>
      </c>
      <c r="O3809" s="860"/>
      <c r="P3809" s="839"/>
      <c r="Q3809" s="840"/>
      <c r="R3809" s="841" t="s">
        <v>9</v>
      </c>
    </row>
    <row r="3810" spans="1:18" ht="15" hidden="1" customHeight="1">
      <c r="A3810" s="833">
        <v>116826</v>
      </c>
      <c r="B3810" s="834" t="s">
        <v>790</v>
      </c>
      <c r="C3810" s="834" t="s">
        <v>209</v>
      </c>
      <c r="D3810" s="834" t="s">
        <v>3</v>
      </c>
      <c r="E3810" s="835">
        <v>44619</v>
      </c>
      <c r="F3810" s="834" t="s">
        <v>742</v>
      </c>
      <c r="G3810" s="836" t="s">
        <v>845</v>
      </c>
      <c r="H3810" s="865">
        <v>57010124</v>
      </c>
      <c r="I3810" s="837">
        <v>12.5</v>
      </c>
      <c r="J3810" s="838">
        <v>146.88999999999999</v>
      </c>
      <c r="K3810" s="861">
        <f t="shared" si="251"/>
        <v>1836.1249999999998</v>
      </c>
      <c r="L3810" s="861">
        <f t="shared" si="250"/>
        <v>210</v>
      </c>
      <c r="M3810" s="21">
        <f t="shared" si="253"/>
        <v>210</v>
      </c>
      <c r="N3810" s="861">
        <f t="shared" si="252"/>
        <v>2046.1249999999998</v>
      </c>
      <c r="O3810" s="860"/>
      <c r="P3810" s="839"/>
      <c r="Q3810" s="840"/>
      <c r="R3810" s="841" t="s">
        <v>9</v>
      </c>
    </row>
    <row r="3811" spans="1:18" ht="15" hidden="1" customHeight="1">
      <c r="A3811" s="833">
        <v>153300</v>
      </c>
      <c r="B3811" s="834" t="s">
        <v>768</v>
      </c>
      <c r="C3811" s="834" t="s">
        <v>186</v>
      </c>
      <c r="D3811" s="834" t="s">
        <v>3</v>
      </c>
      <c r="E3811" s="835">
        <v>44619</v>
      </c>
      <c r="F3811" s="834" t="s">
        <v>742</v>
      </c>
      <c r="G3811" s="836" t="s">
        <v>846</v>
      </c>
      <c r="H3811" s="865">
        <v>57010124</v>
      </c>
      <c r="I3811" s="837">
        <v>12</v>
      </c>
      <c r="J3811" s="838">
        <v>127.04</v>
      </c>
      <c r="K3811" s="861">
        <f t="shared" si="251"/>
        <v>1524.48</v>
      </c>
      <c r="L3811" s="861">
        <f t="shared" si="250"/>
        <v>210</v>
      </c>
      <c r="M3811" s="21">
        <f t="shared" si="253"/>
        <v>210</v>
      </c>
      <c r="N3811" s="861">
        <f t="shared" si="252"/>
        <v>1734.48</v>
      </c>
      <c r="O3811" s="860"/>
      <c r="P3811" s="839"/>
      <c r="Q3811" s="840"/>
      <c r="R3811" s="841" t="s">
        <v>9</v>
      </c>
    </row>
    <row r="3812" spans="1:18" ht="15" hidden="1" customHeight="1">
      <c r="A3812" s="833">
        <v>185538</v>
      </c>
      <c r="B3812" s="834" t="s">
        <v>751</v>
      </c>
      <c r="C3812" s="834" t="s">
        <v>401</v>
      </c>
      <c r="D3812" s="834" t="s">
        <v>3</v>
      </c>
      <c r="E3812" s="835">
        <v>44619</v>
      </c>
      <c r="F3812" s="834" t="s">
        <v>742</v>
      </c>
      <c r="G3812" s="836" t="s">
        <v>846</v>
      </c>
      <c r="H3812" s="865">
        <v>57010124</v>
      </c>
      <c r="I3812" s="837">
        <v>12</v>
      </c>
      <c r="J3812" s="838">
        <v>81.03</v>
      </c>
      <c r="K3812" s="861">
        <f t="shared" si="251"/>
        <v>972.36</v>
      </c>
      <c r="L3812" s="861">
        <f t="shared" si="250"/>
        <v>210</v>
      </c>
      <c r="M3812" s="21">
        <f t="shared" si="253"/>
        <v>210</v>
      </c>
      <c r="N3812" s="861">
        <f t="shared" si="252"/>
        <v>1182.3600000000001</v>
      </c>
      <c r="O3812" s="860"/>
      <c r="P3812" s="839"/>
      <c r="Q3812" s="840"/>
      <c r="R3812" s="841" t="s">
        <v>9</v>
      </c>
    </row>
    <row r="3813" spans="1:18" ht="15" hidden="1" customHeight="1">
      <c r="A3813" s="833">
        <v>187804</v>
      </c>
      <c r="B3813" s="834" t="s">
        <v>532</v>
      </c>
      <c r="C3813" s="834" t="s">
        <v>59</v>
      </c>
      <c r="D3813" s="834" t="s">
        <v>3</v>
      </c>
      <c r="E3813" s="835">
        <v>44619</v>
      </c>
      <c r="F3813" s="834" t="s">
        <v>742</v>
      </c>
      <c r="G3813" s="836" t="s">
        <v>846</v>
      </c>
      <c r="H3813" s="865">
        <v>57010124</v>
      </c>
      <c r="I3813" s="837">
        <v>12</v>
      </c>
      <c r="J3813" s="838">
        <v>111.7</v>
      </c>
      <c r="K3813" s="861">
        <f t="shared" si="251"/>
        <v>1340.4</v>
      </c>
      <c r="L3813" s="861">
        <f t="shared" si="250"/>
        <v>210</v>
      </c>
      <c r="M3813" s="21">
        <f t="shared" si="253"/>
        <v>210</v>
      </c>
      <c r="N3813" s="861">
        <f t="shared" si="252"/>
        <v>1550.4</v>
      </c>
      <c r="O3813" s="860"/>
      <c r="P3813" s="839"/>
      <c r="Q3813" s="840"/>
      <c r="R3813" s="841" t="s">
        <v>9</v>
      </c>
    </row>
    <row r="3814" spans="1:18" ht="15" hidden="1" customHeight="1">
      <c r="A3814" s="833">
        <v>204378</v>
      </c>
      <c r="B3814" s="834" t="s">
        <v>753</v>
      </c>
      <c r="C3814" s="834" t="s">
        <v>59</v>
      </c>
      <c r="D3814" s="834" t="s">
        <v>3</v>
      </c>
      <c r="E3814" s="835">
        <v>44619</v>
      </c>
      <c r="F3814" s="834" t="s">
        <v>742</v>
      </c>
      <c r="G3814" s="836" t="s">
        <v>846</v>
      </c>
      <c r="H3814" s="865">
        <v>57010124</v>
      </c>
      <c r="I3814" s="837">
        <v>12</v>
      </c>
      <c r="J3814" s="838">
        <v>111.7</v>
      </c>
      <c r="K3814" s="861">
        <f t="shared" si="251"/>
        <v>1340.4</v>
      </c>
      <c r="L3814" s="861">
        <f t="shared" si="250"/>
        <v>210</v>
      </c>
      <c r="M3814" s="21">
        <f t="shared" si="253"/>
        <v>210</v>
      </c>
      <c r="N3814" s="861">
        <f t="shared" si="252"/>
        <v>1550.4</v>
      </c>
      <c r="O3814" s="860"/>
      <c r="P3814" s="839"/>
      <c r="Q3814" s="840"/>
      <c r="R3814" s="841" t="s">
        <v>9</v>
      </c>
    </row>
    <row r="3815" spans="1:18" ht="15" hidden="1" customHeight="1">
      <c r="A3815" s="833">
        <v>118196</v>
      </c>
      <c r="B3815" s="834" t="s">
        <v>755</v>
      </c>
      <c r="C3815" s="834" t="s">
        <v>39</v>
      </c>
      <c r="D3815" s="834" t="s">
        <v>3</v>
      </c>
      <c r="E3815" s="835">
        <v>44619</v>
      </c>
      <c r="F3815" s="834" t="s">
        <v>742</v>
      </c>
      <c r="G3815" s="836" t="s">
        <v>846</v>
      </c>
      <c r="H3815" s="865">
        <v>57010124</v>
      </c>
      <c r="I3815" s="837">
        <v>12</v>
      </c>
      <c r="J3815" s="838">
        <v>81.03</v>
      </c>
      <c r="K3815" s="861">
        <f t="shared" si="251"/>
        <v>972.36</v>
      </c>
      <c r="L3815" s="861">
        <f t="shared" ref="L3815:L3878" si="254">IF(OR(I3815=11,I3815&gt;11),210,210*(I3815/11))</f>
        <v>210</v>
      </c>
      <c r="M3815" s="21">
        <f t="shared" si="253"/>
        <v>210</v>
      </c>
      <c r="N3815" s="861">
        <f t="shared" si="252"/>
        <v>1182.3600000000001</v>
      </c>
      <c r="O3815" s="860"/>
      <c r="P3815" s="839"/>
      <c r="Q3815" s="840"/>
      <c r="R3815" s="841" t="s">
        <v>9</v>
      </c>
    </row>
    <row r="3816" spans="1:18" ht="15" hidden="1" customHeight="1">
      <c r="A3816" s="833">
        <v>117688</v>
      </c>
      <c r="B3816" s="834" t="s">
        <v>754</v>
      </c>
      <c r="C3816" s="834" t="s">
        <v>209</v>
      </c>
      <c r="D3816" s="834" t="s">
        <v>3</v>
      </c>
      <c r="E3816" s="835">
        <v>44619</v>
      </c>
      <c r="F3816" s="834" t="s">
        <v>742</v>
      </c>
      <c r="G3816" s="836" t="s">
        <v>846</v>
      </c>
      <c r="H3816" s="865">
        <v>57010124</v>
      </c>
      <c r="I3816" s="837">
        <v>12</v>
      </c>
      <c r="J3816" s="838">
        <v>146.88999999999999</v>
      </c>
      <c r="K3816" s="861">
        <f t="shared" si="251"/>
        <v>1762.6799999999998</v>
      </c>
      <c r="L3816" s="861">
        <f t="shared" si="254"/>
        <v>210</v>
      </c>
      <c r="M3816" s="21">
        <f t="shared" si="253"/>
        <v>210</v>
      </c>
      <c r="N3816" s="861">
        <f t="shared" si="252"/>
        <v>1972.6799999999998</v>
      </c>
      <c r="O3816" s="860"/>
      <c r="P3816" s="839"/>
      <c r="Q3816" s="840"/>
      <c r="R3816" s="841" t="s">
        <v>9</v>
      </c>
    </row>
    <row r="3817" spans="1:18" ht="15" hidden="1" customHeight="1">
      <c r="A3817" s="833">
        <v>119201</v>
      </c>
      <c r="B3817" s="834" t="s">
        <v>766</v>
      </c>
      <c r="C3817" s="834" t="s">
        <v>209</v>
      </c>
      <c r="D3817" s="834" t="s">
        <v>3</v>
      </c>
      <c r="E3817" s="835">
        <v>44619</v>
      </c>
      <c r="F3817" s="834" t="s">
        <v>742</v>
      </c>
      <c r="G3817" s="836" t="s">
        <v>847</v>
      </c>
      <c r="H3817" s="865">
        <v>57010124</v>
      </c>
      <c r="I3817" s="837">
        <v>12</v>
      </c>
      <c r="J3817" s="838">
        <v>146.88999999999999</v>
      </c>
      <c r="K3817" s="861">
        <f t="shared" si="251"/>
        <v>1762.6799999999998</v>
      </c>
      <c r="L3817" s="861">
        <f t="shared" si="254"/>
        <v>210</v>
      </c>
      <c r="M3817" s="21">
        <f t="shared" si="253"/>
        <v>210</v>
      </c>
      <c r="N3817" s="861">
        <f t="shared" si="252"/>
        <v>1972.6799999999998</v>
      </c>
      <c r="O3817" s="860"/>
      <c r="P3817" s="839"/>
      <c r="Q3817" s="840"/>
      <c r="R3817" s="841" t="s">
        <v>9</v>
      </c>
    </row>
    <row r="3818" spans="1:18" ht="15" hidden="1" customHeight="1">
      <c r="A3818" s="833">
        <v>118338</v>
      </c>
      <c r="B3818" s="834" t="s">
        <v>807</v>
      </c>
      <c r="C3818" s="834" t="s">
        <v>36</v>
      </c>
      <c r="D3818" s="834" t="s">
        <v>3</v>
      </c>
      <c r="E3818" s="835">
        <v>44619</v>
      </c>
      <c r="F3818" s="834" t="s">
        <v>742</v>
      </c>
      <c r="G3818" s="836" t="s">
        <v>848</v>
      </c>
      <c r="H3818" s="865">
        <v>57010124</v>
      </c>
      <c r="I3818" s="837">
        <v>12</v>
      </c>
      <c r="J3818" s="838">
        <v>132.15</v>
      </c>
      <c r="K3818" s="861">
        <f t="shared" si="251"/>
        <v>1585.8000000000002</v>
      </c>
      <c r="L3818" s="861">
        <f t="shared" si="254"/>
        <v>210</v>
      </c>
      <c r="M3818" s="21">
        <f t="shared" si="253"/>
        <v>210</v>
      </c>
      <c r="N3818" s="861">
        <f t="shared" si="252"/>
        <v>1795.8000000000002</v>
      </c>
      <c r="O3818" s="860"/>
      <c r="P3818" s="839"/>
      <c r="Q3818" s="840"/>
      <c r="R3818" s="841" t="s">
        <v>9</v>
      </c>
    </row>
    <row r="3819" spans="1:18" ht="15" hidden="1" customHeight="1">
      <c r="A3819" s="833">
        <v>116777</v>
      </c>
      <c r="B3819" s="834" t="s">
        <v>795</v>
      </c>
      <c r="C3819" s="834" t="s">
        <v>209</v>
      </c>
      <c r="D3819" s="834" t="s">
        <v>3</v>
      </c>
      <c r="E3819" s="835">
        <v>44619</v>
      </c>
      <c r="F3819" s="834" t="s">
        <v>742</v>
      </c>
      <c r="G3819" s="836" t="s">
        <v>849</v>
      </c>
      <c r="H3819" s="865">
        <v>57010124</v>
      </c>
      <c r="I3819" s="837">
        <v>12</v>
      </c>
      <c r="J3819" s="838">
        <v>146.88999999999999</v>
      </c>
      <c r="K3819" s="861">
        <f t="shared" si="251"/>
        <v>1762.6799999999998</v>
      </c>
      <c r="L3819" s="861">
        <f t="shared" si="254"/>
        <v>210</v>
      </c>
      <c r="M3819" s="21">
        <f t="shared" si="253"/>
        <v>210</v>
      </c>
      <c r="N3819" s="861">
        <f t="shared" si="252"/>
        <v>1972.6799999999998</v>
      </c>
      <c r="O3819" s="860"/>
      <c r="P3819" s="839"/>
      <c r="Q3819" s="840"/>
      <c r="R3819" s="841" t="s">
        <v>9</v>
      </c>
    </row>
    <row r="3820" spans="1:18" ht="15" hidden="1" customHeight="1">
      <c r="A3820" s="833">
        <v>118032</v>
      </c>
      <c r="B3820" s="834" t="s">
        <v>813</v>
      </c>
      <c r="C3820" s="834" t="s">
        <v>39</v>
      </c>
      <c r="D3820" s="834" t="s">
        <v>3</v>
      </c>
      <c r="E3820" s="835">
        <v>44619</v>
      </c>
      <c r="F3820" s="834" t="s">
        <v>742</v>
      </c>
      <c r="G3820" s="836" t="s">
        <v>814</v>
      </c>
      <c r="H3820" s="865">
        <v>57010124</v>
      </c>
      <c r="I3820" s="837">
        <v>12</v>
      </c>
      <c r="J3820" s="838">
        <v>81.03</v>
      </c>
      <c r="K3820" s="861">
        <f t="shared" si="251"/>
        <v>972.36</v>
      </c>
      <c r="L3820" s="861">
        <f t="shared" si="254"/>
        <v>210</v>
      </c>
      <c r="M3820" s="21">
        <f t="shared" si="253"/>
        <v>210</v>
      </c>
      <c r="N3820" s="861">
        <f t="shared" si="252"/>
        <v>1182.3600000000001</v>
      </c>
      <c r="O3820" s="860"/>
      <c r="P3820" s="839"/>
      <c r="Q3820" s="840"/>
      <c r="R3820" s="841" t="s">
        <v>9</v>
      </c>
    </row>
    <row r="3821" spans="1:18" ht="15" hidden="1" customHeight="1">
      <c r="A3821" s="833">
        <v>174682</v>
      </c>
      <c r="B3821" s="834" t="s">
        <v>822</v>
      </c>
      <c r="C3821" s="834" t="s">
        <v>2</v>
      </c>
      <c r="D3821" s="834" t="s">
        <v>3</v>
      </c>
      <c r="E3821" s="835">
        <v>44619</v>
      </c>
      <c r="F3821" s="834" t="s">
        <v>742</v>
      </c>
      <c r="G3821" s="836" t="s">
        <v>850</v>
      </c>
      <c r="H3821" s="865">
        <v>57010124</v>
      </c>
      <c r="I3821" s="837">
        <v>12</v>
      </c>
      <c r="J3821" s="838">
        <v>132.15</v>
      </c>
      <c r="K3821" s="861">
        <f t="shared" si="251"/>
        <v>1585.8000000000002</v>
      </c>
      <c r="L3821" s="861">
        <f t="shared" si="254"/>
        <v>210</v>
      </c>
      <c r="M3821" s="21">
        <f t="shared" si="253"/>
        <v>210</v>
      </c>
      <c r="N3821" s="861">
        <f t="shared" si="252"/>
        <v>1795.8000000000002</v>
      </c>
      <c r="O3821" s="860"/>
      <c r="P3821" s="839"/>
      <c r="Q3821" s="840"/>
      <c r="R3821" s="841" t="s">
        <v>9</v>
      </c>
    </row>
    <row r="3822" spans="1:18" ht="15" hidden="1" customHeight="1">
      <c r="A3822" s="833">
        <v>116815</v>
      </c>
      <c r="B3822" s="834" t="s">
        <v>758</v>
      </c>
      <c r="C3822" s="834" t="s">
        <v>36</v>
      </c>
      <c r="D3822" s="834" t="s">
        <v>3</v>
      </c>
      <c r="E3822" s="835">
        <v>44620</v>
      </c>
      <c r="F3822" s="834" t="s">
        <v>742</v>
      </c>
      <c r="G3822" s="836" t="s">
        <v>844</v>
      </c>
      <c r="H3822" s="865">
        <v>57010124</v>
      </c>
      <c r="I3822" s="837">
        <v>12</v>
      </c>
      <c r="J3822" s="838">
        <v>132.15</v>
      </c>
      <c r="K3822" s="861">
        <f t="shared" si="251"/>
        <v>1585.8000000000002</v>
      </c>
      <c r="L3822" s="861">
        <f t="shared" si="254"/>
        <v>210</v>
      </c>
      <c r="M3822" s="21">
        <f t="shared" si="253"/>
        <v>210</v>
      </c>
      <c r="N3822" s="861">
        <f t="shared" si="252"/>
        <v>1795.8000000000002</v>
      </c>
      <c r="O3822" s="860"/>
      <c r="P3822" s="839"/>
      <c r="Q3822" s="840"/>
      <c r="R3822" s="841" t="s">
        <v>9</v>
      </c>
    </row>
    <row r="3823" spans="1:18" ht="15" hidden="1" customHeight="1">
      <c r="A3823" s="833">
        <v>116864</v>
      </c>
      <c r="B3823" s="834" t="s">
        <v>759</v>
      </c>
      <c r="C3823" s="834" t="s">
        <v>70</v>
      </c>
      <c r="D3823" s="834" t="s">
        <v>3</v>
      </c>
      <c r="E3823" s="835">
        <v>44620</v>
      </c>
      <c r="F3823" s="834" t="s">
        <v>742</v>
      </c>
      <c r="G3823" s="836" t="s">
        <v>844</v>
      </c>
      <c r="H3823" s="865">
        <v>57010124</v>
      </c>
      <c r="I3823" s="837">
        <v>12</v>
      </c>
      <c r="J3823" s="838">
        <v>132.15</v>
      </c>
      <c r="K3823" s="861">
        <f t="shared" si="251"/>
        <v>1585.8000000000002</v>
      </c>
      <c r="L3823" s="861">
        <f t="shared" si="254"/>
        <v>210</v>
      </c>
      <c r="M3823" s="21">
        <f t="shared" si="253"/>
        <v>210</v>
      </c>
      <c r="N3823" s="861">
        <f t="shared" si="252"/>
        <v>1795.8000000000002</v>
      </c>
      <c r="O3823" s="860"/>
      <c r="P3823" s="839"/>
      <c r="Q3823" s="840"/>
      <c r="R3823" s="841" t="s">
        <v>9</v>
      </c>
    </row>
    <row r="3824" spans="1:18" ht="15" hidden="1" customHeight="1">
      <c r="A3824" s="833">
        <v>203358</v>
      </c>
      <c r="B3824" s="834" t="s">
        <v>760</v>
      </c>
      <c r="C3824" s="834" t="s">
        <v>685</v>
      </c>
      <c r="D3824" s="834" t="s">
        <v>3</v>
      </c>
      <c r="E3824" s="835">
        <v>44620</v>
      </c>
      <c r="F3824" s="834" t="s">
        <v>742</v>
      </c>
      <c r="G3824" s="836" t="s">
        <v>844</v>
      </c>
      <c r="H3824" s="865">
        <v>57010124</v>
      </c>
      <c r="I3824" s="837">
        <v>12</v>
      </c>
      <c r="J3824" s="838">
        <v>91.26</v>
      </c>
      <c r="K3824" s="861">
        <f t="shared" si="251"/>
        <v>1095.1200000000001</v>
      </c>
      <c r="L3824" s="861">
        <f t="shared" si="254"/>
        <v>210</v>
      </c>
      <c r="M3824" s="21">
        <f t="shared" si="253"/>
        <v>210</v>
      </c>
      <c r="N3824" s="861">
        <f t="shared" si="252"/>
        <v>1305.1200000000001</v>
      </c>
      <c r="O3824" s="860"/>
      <c r="P3824" s="839"/>
      <c r="Q3824" s="840"/>
      <c r="R3824" s="841" t="s">
        <v>9</v>
      </c>
    </row>
    <row r="3825" spans="1:18" ht="15" hidden="1" customHeight="1">
      <c r="A3825" s="833">
        <v>116828</v>
      </c>
      <c r="B3825" s="834" t="s">
        <v>761</v>
      </c>
      <c r="C3825" s="834" t="s">
        <v>209</v>
      </c>
      <c r="D3825" s="834" t="s">
        <v>3</v>
      </c>
      <c r="E3825" s="835">
        <v>44620</v>
      </c>
      <c r="F3825" s="834" t="s">
        <v>742</v>
      </c>
      <c r="G3825" s="836" t="s">
        <v>844</v>
      </c>
      <c r="H3825" s="865">
        <v>57010124</v>
      </c>
      <c r="I3825" s="837">
        <v>12.5</v>
      </c>
      <c r="J3825" s="838">
        <v>146.88999999999999</v>
      </c>
      <c r="K3825" s="861">
        <f t="shared" si="251"/>
        <v>1836.1249999999998</v>
      </c>
      <c r="L3825" s="861">
        <f t="shared" si="254"/>
        <v>210</v>
      </c>
      <c r="M3825" s="21">
        <f t="shared" si="253"/>
        <v>210</v>
      </c>
      <c r="N3825" s="861">
        <f t="shared" si="252"/>
        <v>2046.1249999999998</v>
      </c>
      <c r="O3825" s="860"/>
      <c r="P3825" s="839"/>
      <c r="Q3825" s="840"/>
      <c r="R3825" s="841" t="s">
        <v>9</v>
      </c>
    </row>
    <row r="3826" spans="1:18" ht="15" hidden="1" customHeight="1">
      <c r="A3826" s="833">
        <v>116663</v>
      </c>
      <c r="B3826" s="834" t="s">
        <v>762</v>
      </c>
      <c r="C3826" s="834" t="s">
        <v>36</v>
      </c>
      <c r="D3826" s="834" t="s">
        <v>3</v>
      </c>
      <c r="E3826" s="835">
        <v>44620</v>
      </c>
      <c r="F3826" s="834" t="s">
        <v>742</v>
      </c>
      <c r="G3826" s="836" t="s">
        <v>844</v>
      </c>
      <c r="H3826" s="865">
        <v>57010124</v>
      </c>
      <c r="I3826" s="837">
        <v>12</v>
      </c>
      <c r="J3826" s="838">
        <v>132.15</v>
      </c>
      <c r="K3826" s="861">
        <f t="shared" si="251"/>
        <v>1585.8000000000002</v>
      </c>
      <c r="L3826" s="861">
        <f t="shared" si="254"/>
        <v>210</v>
      </c>
      <c r="M3826" s="21">
        <f t="shared" si="253"/>
        <v>210</v>
      </c>
      <c r="N3826" s="861">
        <f t="shared" si="252"/>
        <v>1795.8000000000002</v>
      </c>
      <c r="O3826" s="860"/>
      <c r="P3826" s="839"/>
      <c r="Q3826" s="840"/>
      <c r="R3826" s="841" t="s">
        <v>9</v>
      </c>
    </row>
    <row r="3827" spans="1:18" ht="15" hidden="1" customHeight="1">
      <c r="A3827" s="833">
        <v>205605</v>
      </c>
      <c r="B3827" s="834" t="s">
        <v>763</v>
      </c>
      <c r="C3827" s="834" t="s">
        <v>401</v>
      </c>
      <c r="D3827" s="834" t="s">
        <v>3</v>
      </c>
      <c r="E3827" s="835">
        <v>44620</v>
      </c>
      <c r="F3827" s="834" t="s">
        <v>742</v>
      </c>
      <c r="G3827" s="836" t="s">
        <v>844</v>
      </c>
      <c r="H3827" s="865">
        <v>57010124</v>
      </c>
      <c r="I3827" s="837">
        <v>12</v>
      </c>
      <c r="J3827" s="838">
        <v>81.03</v>
      </c>
      <c r="K3827" s="861">
        <f t="shared" si="251"/>
        <v>972.36</v>
      </c>
      <c r="L3827" s="861">
        <f t="shared" si="254"/>
        <v>210</v>
      </c>
      <c r="M3827" s="21">
        <f t="shared" si="253"/>
        <v>210</v>
      </c>
      <c r="N3827" s="861">
        <f t="shared" si="252"/>
        <v>1182.3600000000001</v>
      </c>
      <c r="O3827" s="860"/>
      <c r="P3827" s="839"/>
      <c r="Q3827" s="840"/>
      <c r="R3827" s="841" t="s">
        <v>9</v>
      </c>
    </row>
    <row r="3828" spans="1:18" ht="15" hidden="1" customHeight="1">
      <c r="A3828" s="833">
        <v>116662</v>
      </c>
      <c r="B3828" s="834" t="s">
        <v>765</v>
      </c>
      <c r="C3828" s="834" t="s">
        <v>36</v>
      </c>
      <c r="D3828" s="834" t="s">
        <v>3</v>
      </c>
      <c r="E3828" s="835">
        <v>44620</v>
      </c>
      <c r="F3828" s="834" t="s">
        <v>742</v>
      </c>
      <c r="G3828" s="836" t="s">
        <v>844</v>
      </c>
      <c r="H3828" s="865">
        <v>57010124</v>
      </c>
      <c r="I3828" s="837">
        <v>12</v>
      </c>
      <c r="J3828" s="838">
        <v>132.15</v>
      </c>
      <c r="K3828" s="861">
        <f t="shared" si="251"/>
        <v>1585.8000000000002</v>
      </c>
      <c r="L3828" s="861">
        <f t="shared" si="254"/>
        <v>210</v>
      </c>
      <c r="M3828" s="21">
        <f t="shared" si="253"/>
        <v>210</v>
      </c>
      <c r="N3828" s="861">
        <f t="shared" si="252"/>
        <v>1795.8000000000002</v>
      </c>
      <c r="O3828" s="860"/>
      <c r="P3828" s="839"/>
      <c r="Q3828" s="840"/>
      <c r="R3828" s="841" t="s">
        <v>9</v>
      </c>
    </row>
    <row r="3829" spans="1:18" ht="15" hidden="1" customHeight="1">
      <c r="A3829" s="833">
        <v>204381</v>
      </c>
      <c r="B3829" s="834" t="s">
        <v>764</v>
      </c>
      <c r="C3829" s="834" t="s">
        <v>36</v>
      </c>
      <c r="D3829" s="834" t="s">
        <v>3</v>
      </c>
      <c r="E3829" s="835">
        <v>44620</v>
      </c>
      <c r="F3829" s="834" t="s">
        <v>742</v>
      </c>
      <c r="G3829" s="836" t="s">
        <v>844</v>
      </c>
      <c r="H3829" s="865">
        <v>57010124</v>
      </c>
      <c r="I3829" s="837">
        <v>12</v>
      </c>
      <c r="J3829" s="838">
        <v>132.15</v>
      </c>
      <c r="K3829" s="861">
        <f t="shared" si="251"/>
        <v>1585.8000000000002</v>
      </c>
      <c r="L3829" s="861">
        <f t="shared" si="254"/>
        <v>210</v>
      </c>
      <c r="M3829" s="21">
        <f t="shared" si="253"/>
        <v>210</v>
      </c>
      <c r="N3829" s="861">
        <f t="shared" si="252"/>
        <v>1795.8000000000002</v>
      </c>
      <c r="O3829" s="860"/>
      <c r="P3829" s="839"/>
      <c r="Q3829" s="840"/>
      <c r="R3829" s="841" t="s">
        <v>9</v>
      </c>
    </row>
    <row r="3830" spans="1:18" ht="15" hidden="1" customHeight="1">
      <c r="A3830" s="833">
        <v>197057</v>
      </c>
      <c r="B3830" s="834" t="s">
        <v>798</v>
      </c>
      <c r="C3830" s="834" t="s">
        <v>36</v>
      </c>
      <c r="D3830" s="834" t="s">
        <v>3</v>
      </c>
      <c r="E3830" s="835">
        <v>44620</v>
      </c>
      <c r="F3830" s="834" t="s">
        <v>742</v>
      </c>
      <c r="G3830" s="836" t="s">
        <v>851</v>
      </c>
      <c r="H3830" s="865">
        <v>57010124</v>
      </c>
      <c r="I3830" s="837">
        <v>12</v>
      </c>
      <c r="J3830" s="838">
        <v>132.15</v>
      </c>
      <c r="K3830" s="861">
        <f t="shared" si="251"/>
        <v>1585.8000000000002</v>
      </c>
      <c r="L3830" s="861">
        <f t="shared" si="254"/>
        <v>210</v>
      </c>
      <c r="M3830" s="21">
        <f t="shared" si="253"/>
        <v>210</v>
      </c>
      <c r="N3830" s="861">
        <f t="shared" si="252"/>
        <v>1795.8000000000002</v>
      </c>
      <c r="O3830" s="860"/>
      <c r="P3830" s="839"/>
      <c r="Q3830" s="840"/>
      <c r="R3830" s="841" t="s">
        <v>9</v>
      </c>
    </row>
    <row r="3831" spans="1:18" ht="15" hidden="1" customHeight="1">
      <c r="A3831" s="833">
        <v>210614</v>
      </c>
      <c r="B3831" s="834" t="s">
        <v>733</v>
      </c>
      <c r="C3831" s="834" t="s">
        <v>36</v>
      </c>
      <c r="D3831" s="834" t="s">
        <v>3</v>
      </c>
      <c r="E3831" s="835">
        <v>44620</v>
      </c>
      <c r="F3831" s="834" t="s">
        <v>742</v>
      </c>
      <c r="G3831" s="836" t="s">
        <v>851</v>
      </c>
      <c r="H3831" s="865">
        <v>57010124</v>
      </c>
      <c r="I3831" s="837">
        <v>12</v>
      </c>
      <c r="J3831" s="838">
        <v>132.15</v>
      </c>
      <c r="K3831" s="861">
        <f t="shared" si="251"/>
        <v>1585.8000000000002</v>
      </c>
      <c r="L3831" s="861">
        <f t="shared" si="254"/>
        <v>210</v>
      </c>
      <c r="M3831" s="21">
        <f t="shared" si="253"/>
        <v>210</v>
      </c>
      <c r="N3831" s="861">
        <f t="shared" si="252"/>
        <v>1795.8000000000002</v>
      </c>
      <c r="O3831" s="860"/>
      <c r="P3831" s="839"/>
      <c r="Q3831" s="840"/>
      <c r="R3831" s="841" t="s">
        <v>9</v>
      </c>
    </row>
    <row r="3832" spans="1:18" ht="15" hidden="1" customHeight="1">
      <c r="A3832" s="833">
        <v>116849</v>
      </c>
      <c r="B3832" s="834" t="s">
        <v>800</v>
      </c>
      <c r="C3832" s="834" t="s">
        <v>209</v>
      </c>
      <c r="D3832" s="834" t="s">
        <v>3</v>
      </c>
      <c r="E3832" s="835">
        <v>44620</v>
      </c>
      <c r="F3832" s="834" t="s">
        <v>742</v>
      </c>
      <c r="G3832" s="836" t="s">
        <v>851</v>
      </c>
      <c r="H3832" s="865">
        <v>57010124</v>
      </c>
      <c r="I3832" s="837">
        <v>12</v>
      </c>
      <c r="J3832" s="838">
        <v>146.88999999999999</v>
      </c>
      <c r="K3832" s="861">
        <f t="shared" si="251"/>
        <v>1762.6799999999998</v>
      </c>
      <c r="L3832" s="861">
        <f t="shared" si="254"/>
        <v>210</v>
      </c>
      <c r="M3832" s="21">
        <f t="shared" si="253"/>
        <v>210</v>
      </c>
      <c r="N3832" s="861">
        <f t="shared" si="252"/>
        <v>1972.6799999999998</v>
      </c>
      <c r="O3832" s="860"/>
      <c r="P3832" s="839"/>
      <c r="Q3832" s="840"/>
      <c r="R3832" s="841" t="s">
        <v>9</v>
      </c>
    </row>
    <row r="3833" spans="1:18" ht="15" hidden="1" customHeight="1">
      <c r="A3833" s="833">
        <v>203383</v>
      </c>
      <c r="B3833" s="834" t="s">
        <v>801</v>
      </c>
      <c r="C3833" s="834" t="s">
        <v>685</v>
      </c>
      <c r="D3833" s="834" t="s">
        <v>3</v>
      </c>
      <c r="E3833" s="835">
        <v>44620</v>
      </c>
      <c r="F3833" s="834" t="s">
        <v>742</v>
      </c>
      <c r="G3833" s="836" t="s">
        <v>851</v>
      </c>
      <c r="H3833" s="865">
        <v>57010124</v>
      </c>
      <c r="I3833" s="837">
        <v>12</v>
      </c>
      <c r="J3833" s="838">
        <v>91.26</v>
      </c>
      <c r="K3833" s="861">
        <f t="shared" si="251"/>
        <v>1095.1200000000001</v>
      </c>
      <c r="L3833" s="861">
        <f t="shared" si="254"/>
        <v>210</v>
      </c>
      <c r="M3833" s="21">
        <f t="shared" si="253"/>
        <v>210</v>
      </c>
      <c r="N3833" s="861">
        <f t="shared" si="252"/>
        <v>1305.1200000000001</v>
      </c>
      <c r="O3833" s="860"/>
      <c r="P3833" s="839"/>
      <c r="Q3833" s="840"/>
      <c r="R3833" s="841" t="s">
        <v>9</v>
      </c>
    </row>
    <row r="3834" spans="1:18" ht="15" hidden="1" customHeight="1">
      <c r="A3834" s="833">
        <v>137794</v>
      </c>
      <c r="B3834" s="834" t="s">
        <v>727</v>
      </c>
      <c r="C3834" s="834" t="s">
        <v>401</v>
      </c>
      <c r="D3834" s="834" t="s">
        <v>3</v>
      </c>
      <c r="E3834" s="835">
        <v>44620</v>
      </c>
      <c r="F3834" s="834" t="s">
        <v>742</v>
      </c>
      <c r="G3834" s="836" t="s">
        <v>851</v>
      </c>
      <c r="H3834" s="865">
        <v>57010124</v>
      </c>
      <c r="I3834" s="837">
        <v>12</v>
      </c>
      <c r="J3834" s="838">
        <v>81.03</v>
      </c>
      <c r="K3834" s="861">
        <f t="shared" si="251"/>
        <v>972.36</v>
      </c>
      <c r="L3834" s="861">
        <f t="shared" si="254"/>
        <v>210</v>
      </c>
      <c r="M3834" s="21">
        <f t="shared" si="253"/>
        <v>210</v>
      </c>
      <c r="N3834" s="861">
        <f t="shared" si="252"/>
        <v>1182.3600000000001</v>
      </c>
      <c r="O3834" s="860"/>
      <c r="P3834" s="839"/>
      <c r="Q3834" s="840"/>
      <c r="R3834" s="841" t="s">
        <v>9</v>
      </c>
    </row>
    <row r="3835" spans="1:18" ht="15" hidden="1" customHeight="1">
      <c r="A3835" s="833">
        <v>213753</v>
      </c>
      <c r="B3835" s="834" t="s">
        <v>802</v>
      </c>
      <c r="C3835" s="834" t="s">
        <v>361</v>
      </c>
      <c r="D3835" s="834" t="s">
        <v>3</v>
      </c>
      <c r="E3835" s="835">
        <v>44620</v>
      </c>
      <c r="F3835" s="834" t="s">
        <v>742</v>
      </c>
      <c r="G3835" s="836" t="s">
        <v>851</v>
      </c>
      <c r="H3835" s="865">
        <v>57010124</v>
      </c>
      <c r="I3835" s="837">
        <v>12</v>
      </c>
      <c r="J3835" s="838">
        <v>111.7</v>
      </c>
      <c r="K3835" s="861">
        <f t="shared" si="251"/>
        <v>1340.4</v>
      </c>
      <c r="L3835" s="861">
        <f t="shared" si="254"/>
        <v>210</v>
      </c>
      <c r="M3835" s="21">
        <f t="shared" si="253"/>
        <v>210</v>
      </c>
      <c r="N3835" s="861">
        <f t="shared" si="252"/>
        <v>1550.4</v>
      </c>
      <c r="O3835" s="860"/>
      <c r="P3835" s="839"/>
      <c r="Q3835" s="840"/>
      <c r="R3835" s="841" t="s">
        <v>9</v>
      </c>
    </row>
    <row r="3836" spans="1:18" ht="15" hidden="1" customHeight="1">
      <c r="A3836" s="833">
        <v>116555</v>
      </c>
      <c r="B3836" s="834" t="s">
        <v>803</v>
      </c>
      <c r="C3836" s="834" t="s">
        <v>209</v>
      </c>
      <c r="D3836" s="834" t="s">
        <v>3</v>
      </c>
      <c r="E3836" s="835">
        <v>44620</v>
      </c>
      <c r="F3836" s="834" t="s">
        <v>742</v>
      </c>
      <c r="G3836" s="836" t="s">
        <v>851</v>
      </c>
      <c r="H3836" s="865">
        <v>57010124</v>
      </c>
      <c r="I3836" s="837">
        <v>12</v>
      </c>
      <c r="J3836" s="838">
        <v>146.88999999999999</v>
      </c>
      <c r="K3836" s="861">
        <f t="shared" si="251"/>
        <v>1762.6799999999998</v>
      </c>
      <c r="L3836" s="861">
        <f t="shared" si="254"/>
        <v>210</v>
      </c>
      <c r="M3836" s="21">
        <f t="shared" si="253"/>
        <v>210</v>
      </c>
      <c r="N3836" s="861">
        <f t="shared" si="252"/>
        <v>1972.6799999999998</v>
      </c>
      <c r="O3836" s="860"/>
      <c r="P3836" s="839"/>
      <c r="Q3836" s="840"/>
      <c r="R3836" s="841" t="s">
        <v>9</v>
      </c>
    </row>
    <row r="3837" spans="1:18" ht="38.25" hidden="1" customHeight="1">
      <c r="A3837" s="833">
        <v>118106</v>
      </c>
      <c r="B3837" s="834" t="s">
        <v>345</v>
      </c>
      <c r="C3837" s="834" t="s">
        <v>209</v>
      </c>
      <c r="D3837" s="834" t="s">
        <v>3</v>
      </c>
      <c r="E3837" s="835">
        <v>44620</v>
      </c>
      <c r="F3837" s="834" t="s">
        <v>742</v>
      </c>
      <c r="G3837" s="836" t="s">
        <v>852</v>
      </c>
      <c r="H3837" s="865">
        <v>57010124</v>
      </c>
      <c r="I3837" s="837">
        <v>12</v>
      </c>
      <c r="J3837" s="838">
        <v>146.88999999999999</v>
      </c>
      <c r="K3837" s="861">
        <f t="shared" si="251"/>
        <v>1762.6799999999998</v>
      </c>
      <c r="L3837" s="861">
        <f t="shared" si="254"/>
        <v>210</v>
      </c>
      <c r="M3837" s="21">
        <f t="shared" si="253"/>
        <v>210</v>
      </c>
      <c r="N3837" s="861">
        <f t="shared" si="252"/>
        <v>1972.6799999999998</v>
      </c>
      <c r="O3837" s="860"/>
      <c r="P3837" s="839"/>
      <c r="Q3837" s="840"/>
      <c r="R3837" s="841" t="s">
        <v>9</v>
      </c>
    </row>
    <row r="3838" spans="1:18" ht="38.25" hidden="1" customHeight="1">
      <c r="A3838" s="833">
        <v>116641</v>
      </c>
      <c r="B3838" s="834" t="s">
        <v>793</v>
      </c>
      <c r="C3838" s="834" t="s">
        <v>59</v>
      </c>
      <c r="D3838" s="834" t="s">
        <v>3</v>
      </c>
      <c r="E3838" s="835">
        <v>44620</v>
      </c>
      <c r="F3838" s="834" t="s">
        <v>742</v>
      </c>
      <c r="G3838" s="836" t="s">
        <v>852</v>
      </c>
      <c r="H3838" s="865">
        <v>57010124</v>
      </c>
      <c r="I3838" s="837">
        <v>12</v>
      </c>
      <c r="J3838" s="838">
        <v>111.7</v>
      </c>
      <c r="K3838" s="861">
        <f t="shared" si="251"/>
        <v>1340.4</v>
      </c>
      <c r="L3838" s="861">
        <f t="shared" si="254"/>
        <v>210</v>
      </c>
      <c r="M3838" s="21">
        <f t="shared" si="253"/>
        <v>210</v>
      </c>
      <c r="N3838" s="861">
        <f t="shared" si="252"/>
        <v>1550.4</v>
      </c>
      <c r="O3838" s="860"/>
      <c r="P3838" s="839"/>
      <c r="Q3838" s="840"/>
      <c r="R3838" s="841" t="s">
        <v>9</v>
      </c>
    </row>
    <row r="3839" spans="1:18" ht="38.25" hidden="1" customHeight="1">
      <c r="A3839" s="833">
        <v>119291</v>
      </c>
      <c r="B3839" s="834" t="s">
        <v>794</v>
      </c>
      <c r="C3839" s="834" t="s">
        <v>59</v>
      </c>
      <c r="D3839" s="834" t="s">
        <v>3</v>
      </c>
      <c r="E3839" s="835">
        <v>44620</v>
      </c>
      <c r="F3839" s="834" t="s">
        <v>742</v>
      </c>
      <c r="G3839" s="836" t="s">
        <v>852</v>
      </c>
      <c r="H3839" s="865">
        <v>57010124</v>
      </c>
      <c r="I3839" s="837">
        <v>12</v>
      </c>
      <c r="J3839" s="838">
        <v>111.7</v>
      </c>
      <c r="K3839" s="861">
        <f t="shared" si="251"/>
        <v>1340.4</v>
      </c>
      <c r="L3839" s="861">
        <f t="shared" si="254"/>
        <v>210</v>
      </c>
      <c r="M3839" s="21">
        <f t="shared" si="253"/>
        <v>210</v>
      </c>
      <c r="N3839" s="861">
        <f t="shared" si="252"/>
        <v>1550.4</v>
      </c>
      <c r="O3839" s="860"/>
      <c r="P3839" s="839"/>
      <c r="Q3839" s="840"/>
      <c r="R3839" s="841" t="s">
        <v>9</v>
      </c>
    </row>
    <row r="3840" spans="1:18" ht="15" hidden="1" customHeight="1">
      <c r="A3840" s="833">
        <v>153300</v>
      </c>
      <c r="B3840" s="834" t="s">
        <v>768</v>
      </c>
      <c r="C3840" s="834" t="s">
        <v>186</v>
      </c>
      <c r="D3840" s="834" t="s">
        <v>3</v>
      </c>
      <c r="E3840" s="835">
        <v>44620</v>
      </c>
      <c r="F3840" s="834" t="s">
        <v>742</v>
      </c>
      <c r="G3840" s="836" t="s">
        <v>846</v>
      </c>
      <c r="H3840" s="865">
        <v>57010124</v>
      </c>
      <c r="I3840" s="837">
        <v>12</v>
      </c>
      <c r="J3840" s="838">
        <v>127.04</v>
      </c>
      <c r="K3840" s="861">
        <f t="shared" si="251"/>
        <v>1524.48</v>
      </c>
      <c r="L3840" s="861">
        <f t="shared" si="254"/>
        <v>210</v>
      </c>
      <c r="M3840" s="21">
        <f t="shared" si="253"/>
        <v>210</v>
      </c>
      <c r="N3840" s="861">
        <f t="shared" si="252"/>
        <v>1734.48</v>
      </c>
      <c r="O3840" s="860"/>
      <c r="P3840" s="839"/>
      <c r="Q3840" s="840"/>
      <c r="R3840" s="841" t="s">
        <v>9</v>
      </c>
    </row>
    <row r="3841" spans="1:18" ht="15" hidden="1" customHeight="1">
      <c r="A3841" s="833">
        <v>185538</v>
      </c>
      <c r="B3841" s="834" t="s">
        <v>751</v>
      </c>
      <c r="C3841" s="834" t="s">
        <v>401</v>
      </c>
      <c r="D3841" s="834" t="s">
        <v>3</v>
      </c>
      <c r="E3841" s="835">
        <v>44620</v>
      </c>
      <c r="F3841" s="834" t="s">
        <v>742</v>
      </c>
      <c r="G3841" s="836" t="s">
        <v>846</v>
      </c>
      <c r="H3841" s="865">
        <v>57010124</v>
      </c>
      <c r="I3841" s="837">
        <v>12</v>
      </c>
      <c r="J3841" s="838">
        <v>81.03</v>
      </c>
      <c r="K3841" s="861">
        <f t="shared" si="251"/>
        <v>972.36</v>
      </c>
      <c r="L3841" s="861">
        <f t="shared" si="254"/>
        <v>210</v>
      </c>
      <c r="M3841" s="21">
        <f t="shared" si="253"/>
        <v>210</v>
      </c>
      <c r="N3841" s="861">
        <f t="shared" si="252"/>
        <v>1182.3600000000001</v>
      </c>
      <c r="O3841" s="860"/>
      <c r="P3841" s="839"/>
      <c r="Q3841" s="840"/>
      <c r="R3841" s="841" t="s">
        <v>9</v>
      </c>
    </row>
    <row r="3842" spans="1:18" ht="15" hidden="1" customHeight="1">
      <c r="A3842" s="833">
        <v>187804</v>
      </c>
      <c r="B3842" s="834" t="s">
        <v>532</v>
      </c>
      <c r="C3842" s="834" t="s">
        <v>59</v>
      </c>
      <c r="D3842" s="834" t="s">
        <v>3</v>
      </c>
      <c r="E3842" s="835">
        <v>44620</v>
      </c>
      <c r="F3842" s="834" t="s">
        <v>742</v>
      </c>
      <c r="G3842" s="836" t="s">
        <v>846</v>
      </c>
      <c r="H3842" s="865">
        <v>57010124</v>
      </c>
      <c r="I3842" s="837">
        <v>12</v>
      </c>
      <c r="J3842" s="838">
        <v>111.7</v>
      </c>
      <c r="K3842" s="861">
        <f t="shared" si="251"/>
        <v>1340.4</v>
      </c>
      <c r="L3842" s="861">
        <f t="shared" si="254"/>
        <v>210</v>
      </c>
      <c r="M3842" s="21">
        <f t="shared" si="253"/>
        <v>210</v>
      </c>
      <c r="N3842" s="861">
        <f t="shared" si="252"/>
        <v>1550.4</v>
      </c>
      <c r="O3842" s="860"/>
      <c r="P3842" s="839"/>
      <c r="Q3842" s="840"/>
      <c r="R3842" s="841" t="s">
        <v>9</v>
      </c>
    </row>
    <row r="3843" spans="1:18" ht="15" hidden="1" customHeight="1">
      <c r="A3843" s="833">
        <v>204378</v>
      </c>
      <c r="B3843" s="834" t="s">
        <v>753</v>
      </c>
      <c r="C3843" s="834" t="s">
        <v>59</v>
      </c>
      <c r="D3843" s="834" t="s">
        <v>3</v>
      </c>
      <c r="E3843" s="835">
        <v>44620</v>
      </c>
      <c r="F3843" s="834" t="s">
        <v>742</v>
      </c>
      <c r="G3843" s="836" t="s">
        <v>846</v>
      </c>
      <c r="H3843" s="865">
        <v>57010124</v>
      </c>
      <c r="I3843" s="837">
        <v>12</v>
      </c>
      <c r="J3843" s="838">
        <v>111.7</v>
      </c>
      <c r="K3843" s="861">
        <f t="shared" si="251"/>
        <v>1340.4</v>
      </c>
      <c r="L3843" s="861">
        <f t="shared" si="254"/>
        <v>210</v>
      </c>
      <c r="M3843" s="21">
        <f t="shared" si="253"/>
        <v>210</v>
      </c>
      <c r="N3843" s="861">
        <f t="shared" si="252"/>
        <v>1550.4</v>
      </c>
      <c r="O3843" s="860"/>
      <c r="P3843" s="839"/>
      <c r="Q3843" s="840"/>
      <c r="R3843" s="841" t="s">
        <v>9</v>
      </c>
    </row>
    <row r="3844" spans="1:18" ht="15" hidden="1" customHeight="1">
      <c r="A3844" s="833">
        <v>118196</v>
      </c>
      <c r="B3844" s="834" t="s">
        <v>755</v>
      </c>
      <c r="C3844" s="834" t="s">
        <v>39</v>
      </c>
      <c r="D3844" s="834" t="s">
        <v>3</v>
      </c>
      <c r="E3844" s="835">
        <v>44620</v>
      </c>
      <c r="F3844" s="834" t="s">
        <v>742</v>
      </c>
      <c r="G3844" s="836" t="s">
        <v>846</v>
      </c>
      <c r="H3844" s="865">
        <v>57010124</v>
      </c>
      <c r="I3844" s="837">
        <v>12</v>
      </c>
      <c r="J3844" s="838">
        <v>81.03</v>
      </c>
      <c r="K3844" s="861">
        <f t="shared" si="251"/>
        <v>972.36</v>
      </c>
      <c r="L3844" s="861">
        <f t="shared" si="254"/>
        <v>210</v>
      </c>
      <c r="M3844" s="21">
        <f t="shared" si="253"/>
        <v>210</v>
      </c>
      <c r="N3844" s="861">
        <f t="shared" si="252"/>
        <v>1182.3600000000001</v>
      </c>
      <c r="O3844" s="860"/>
      <c r="P3844" s="839"/>
      <c r="Q3844" s="840"/>
      <c r="R3844" s="841" t="s">
        <v>9</v>
      </c>
    </row>
    <row r="3845" spans="1:18" ht="15" hidden="1" customHeight="1">
      <c r="A3845" s="833">
        <v>117688</v>
      </c>
      <c r="B3845" s="834" t="s">
        <v>754</v>
      </c>
      <c r="C3845" s="834" t="s">
        <v>209</v>
      </c>
      <c r="D3845" s="834" t="s">
        <v>3</v>
      </c>
      <c r="E3845" s="835">
        <v>44620</v>
      </c>
      <c r="F3845" s="834" t="s">
        <v>742</v>
      </c>
      <c r="G3845" s="836" t="s">
        <v>846</v>
      </c>
      <c r="H3845" s="865">
        <v>57010124</v>
      </c>
      <c r="I3845" s="837">
        <v>12</v>
      </c>
      <c r="J3845" s="838">
        <v>146.88999999999999</v>
      </c>
      <c r="K3845" s="861">
        <f t="shared" ref="K3845:K3908" si="255">J3845*I3845</f>
        <v>1762.6799999999998</v>
      </c>
      <c r="L3845" s="861">
        <f t="shared" si="254"/>
        <v>210</v>
      </c>
      <c r="M3845" s="21">
        <f t="shared" si="253"/>
        <v>210</v>
      </c>
      <c r="N3845" s="861">
        <f t="shared" si="252"/>
        <v>1972.6799999999998</v>
      </c>
      <c r="O3845" s="860"/>
      <c r="P3845" s="839"/>
      <c r="Q3845" s="840"/>
      <c r="R3845" s="841" t="s">
        <v>9</v>
      </c>
    </row>
    <row r="3846" spans="1:18" ht="15" hidden="1" customHeight="1">
      <c r="A3846" s="833">
        <v>118338</v>
      </c>
      <c r="B3846" s="834" t="s">
        <v>807</v>
      </c>
      <c r="C3846" s="834" t="s">
        <v>36</v>
      </c>
      <c r="D3846" s="834" t="s">
        <v>3</v>
      </c>
      <c r="E3846" s="835">
        <v>44620</v>
      </c>
      <c r="F3846" s="834" t="s">
        <v>742</v>
      </c>
      <c r="G3846" s="836" t="s">
        <v>853</v>
      </c>
      <c r="H3846" s="865">
        <v>57010124</v>
      </c>
      <c r="I3846" s="837">
        <v>12</v>
      </c>
      <c r="J3846" s="838">
        <v>132.15</v>
      </c>
      <c r="K3846" s="861">
        <f t="shared" si="255"/>
        <v>1585.8000000000002</v>
      </c>
      <c r="L3846" s="861">
        <f t="shared" si="254"/>
        <v>210</v>
      </c>
      <c r="M3846" s="21">
        <f t="shared" si="253"/>
        <v>210</v>
      </c>
      <c r="N3846" s="861">
        <f t="shared" ref="N3846:N3909" si="256">K3846+M3846</f>
        <v>1795.8000000000002</v>
      </c>
      <c r="O3846" s="860"/>
      <c r="P3846" s="839"/>
      <c r="Q3846" s="840"/>
      <c r="R3846" s="841" t="s">
        <v>9</v>
      </c>
    </row>
    <row r="3847" spans="1:18" ht="15" hidden="1" customHeight="1">
      <c r="A3847" s="833">
        <v>119201</v>
      </c>
      <c r="B3847" s="834" t="s">
        <v>766</v>
      </c>
      <c r="C3847" s="834" t="s">
        <v>209</v>
      </c>
      <c r="D3847" s="834" t="s">
        <v>3</v>
      </c>
      <c r="E3847" s="835">
        <v>44620</v>
      </c>
      <c r="F3847" s="834" t="s">
        <v>742</v>
      </c>
      <c r="G3847" s="836" t="s">
        <v>853</v>
      </c>
      <c r="H3847" s="865">
        <v>57010124</v>
      </c>
      <c r="I3847" s="837">
        <v>12</v>
      </c>
      <c r="J3847" s="838">
        <v>146.88999999999999</v>
      </c>
      <c r="K3847" s="861">
        <f t="shared" si="255"/>
        <v>1762.6799999999998</v>
      </c>
      <c r="L3847" s="861">
        <f t="shared" si="254"/>
        <v>210</v>
      </c>
      <c r="M3847" s="21">
        <f t="shared" ref="M3847:M3910" si="257">IFERROR(ROUND(L3847,2),0)</f>
        <v>210</v>
      </c>
      <c r="N3847" s="861">
        <f t="shared" si="256"/>
        <v>1972.6799999999998</v>
      </c>
      <c r="O3847" s="860"/>
      <c r="P3847" s="839"/>
      <c r="Q3847" s="840"/>
      <c r="R3847" s="841" t="s">
        <v>9</v>
      </c>
    </row>
    <row r="3848" spans="1:18" ht="15" hidden="1" customHeight="1">
      <c r="A3848" s="833">
        <v>116777</v>
      </c>
      <c r="B3848" s="834" t="s">
        <v>795</v>
      </c>
      <c r="C3848" s="834" t="s">
        <v>209</v>
      </c>
      <c r="D3848" s="834" t="s">
        <v>3</v>
      </c>
      <c r="E3848" s="835">
        <v>44620</v>
      </c>
      <c r="F3848" s="834" t="s">
        <v>742</v>
      </c>
      <c r="G3848" s="836" t="s">
        <v>849</v>
      </c>
      <c r="H3848" s="865">
        <v>57010124</v>
      </c>
      <c r="I3848" s="837">
        <v>12.5</v>
      </c>
      <c r="J3848" s="838">
        <v>146.88999999999999</v>
      </c>
      <c r="K3848" s="861">
        <f t="shared" si="255"/>
        <v>1836.1249999999998</v>
      </c>
      <c r="L3848" s="861">
        <f t="shared" si="254"/>
        <v>210</v>
      </c>
      <c r="M3848" s="21">
        <f t="shared" si="257"/>
        <v>210</v>
      </c>
      <c r="N3848" s="861">
        <f t="shared" si="256"/>
        <v>2046.1249999999998</v>
      </c>
      <c r="O3848" s="860"/>
      <c r="P3848" s="839"/>
      <c r="Q3848" s="840"/>
      <c r="R3848" s="841" t="s">
        <v>9</v>
      </c>
    </row>
    <row r="3849" spans="1:18" ht="15" hidden="1" customHeight="1">
      <c r="A3849" s="833">
        <v>118032</v>
      </c>
      <c r="B3849" s="834" t="s">
        <v>813</v>
      </c>
      <c r="C3849" s="834" t="s">
        <v>39</v>
      </c>
      <c r="D3849" s="834" t="s">
        <v>3</v>
      </c>
      <c r="E3849" s="835">
        <v>44620</v>
      </c>
      <c r="F3849" s="834" t="s">
        <v>742</v>
      </c>
      <c r="G3849" s="836" t="s">
        <v>814</v>
      </c>
      <c r="H3849" s="865">
        <v>57010124</v>
      </c>
      <c r="I3849" s="837">
        <v>12</v>
      </c>
      <c r="J3849" s="838">
        <v>81.03</v>
      </c>
      <c r="K3849" s="861">
        <f t="shared" si="255"/>
        <v>972.36</v>
      </c>
      <c r="L3849" s="861">
        <f t="shared" si="254"/>
        <v>210</v>
      </c>
      <c r="M3849" s="21">
        <f t="shared" si="257"/>
        <v>210</v>
      </c>
      <c r="N3849" s="861">
        <f t="shared" si="256"/>
        <v>1182.3600000000001</v>
      </c>
      <c r="O3849" s="860"/>
      <c r="P3849" s="839"/>
      <c r="Q3849" s="840"/>
      <c r="R3849" s="841" t="s">
        <v>9</v>
      </c>
    </row>
    <row r="3850" spans="1:18" ht="15" hidden="1" customHeight="1">
      <c r="A3850" s="833">
        <v>174682</v>
      </c>
      <c r="B3850" s="834" t="s">
        <v>822</v>
      </c>
      <c r="C3850" s="834" t="s">
        <v>2</v>
      </c>
      <c r="D3850" s="834" t="s">
        <v>3</v>
      </c>
      <c r="E3850" s="835">
        <v>44620</v>
      </c>
      <c r="F3850" s="834" t="s">
        <v>742</v>
      </c>
      <c r="G3850" s="836" t="s">
        <v>854</v>
      </c>
      <c r="H3850" s="865">
        <v>57010124</v>
      </c>
      <c r="I3850" s="837">
        <v>12</v>
      </c>
      <c r="J3850" s="838">
        <v>132.15</v>
      </c>
      <c r="K3850" s="861">
        <f t="shared" si="255"/>
        <v>1585.8000000000002</v>
      </c>
      <c r="L3850" s="861">
        <f t="shared" si="254"/>
        <v>210</v>
      </c>
      <c r="M3850" s="21">
        <f t="shared" si="257"/>
        <v>210</v>
      </c>
      <c r="N3850" s="861">
        <f t="shared" si="256"/>
        <v>1795.8000000000002</v>
      </c>
      <c r="O3850" s="860"/>
      <c r="P3850" s="839"/>
      <c r="Q3850" s="840"/>
      <c r="R3850" s="841" t="s">
        <v>9</v>
      </c>
    </row>
    <row r="3851" spans="1:18" ht="38.25" hidden="1" customHeight="1">
      <c r="A3851" s="833">
        <v>118362</v>
      </c>
      <c r="B3851" s="834" t="s">
        <v>772</v>
      </c>
      <c r="C3851" s="834" t="s">
        <v>36</v>
      </c>
      <c r="D3851" s="834" t="s">
        <v>3</v>
      </c>
      <c r="E3851" s="835">
        <v>44621</v>
      </c>
      <c r="F3851" s="834" t="s">
        <v>742</v>
      </c>
      <c r="G3851" s="836" t="s">
        <v>855</v>
      </c>
      <c r="H3851" s="865">
        <v>57010124</v>
      </c>
      <c r="I3851" s="837">
        <v>12</v>
      </c>
      <c r="J3851" s="838">
        <v>132.15</v>
      </c>
      <c r="K3851" s="861">
        <f t="shared" si="255"/>
        <v>1585.8000000000002</v>
      </c>
      <c r="L3851" s="861">
        <f t="shared" si="254"/>
        <v>210</v>
      </c>
      <c r="M3851" s="21">
        <f t="shared" si="257"/>
        <v>210</v>
      </c>
      <c r="N3851" s="861">
        <f t="shared" si="256"/>
        <v>1795.8000000000002</v>
      </c>
      <c r="O3851" s="860"/>
      <c r="P3851" s="839"/>
      <c r="Q3851" s="840"/>
      <c r="R3851" s="841" t="s">
        <v>9</v>
      </c>
    </row>
    <row r="3852" spans="1:18" ht="38.25" hidden="1" customHeight="1">
      <c r="A3852" s="833">
        <v>180170</v>
      </c>
      <c r="B3852" s="834" t="s">
        <v>773</v>
      </c>
      <c r="C3852" s="834" t="s">
        <v>685</v>
      </c>
      <c r="D3852" s="834" t="s">
        <v>3</v>
      </c>
      <c r="E3852" s="835">
        <v>44621</v>
      </c>
      <c r="F3852" s="834" t="s">
        <v>742</v>
      </c>
      <c r="G3852" s="836" t="s">
        <v>855</v>
      </c>
      <c r="H3852" s="865">
        <v>57010124</v>
      </c>
      <c r="I3852" s="837">
        <v>12</v>
      </c>
      <c r="J3852" s="838">
        <v>91.26</v>
      </c>
      <c r="K3852" s="861">
        <f t="shared" si="255"/>
        <v>1095.1200000000001</v>
      </c>
      <c r="L3852" s="861">
        <f t="shared" si="254"/>
        <v>210</v>
      </c>
      <c r="M3852" s="21">
        <f t="shared" si="257"/>
        <v>210</v>
      </c>
      <c r="N3852" s="861">
        <f t="shared" si="256"/>
        <v>1305.1200000000001</v>
      </c>
      <c r="O3852" s="860"/>
      <c r="P3852" s="839"/>
      <c r="Q3852" s="840"/>
      <c r="R3852" s="841" t="s">
        <v>9</v>
      </c>
    </row>
    <row r="3853" spans="1:18" ht="38.25" hidden="1" customHeight="1">
      <c r="A3853" s="833">
        <v>203354</v>
      </c>
      <c r="B3853" s="834" t="s">
        <v>781</v>
      </c>
      <c r="C3853" s="834" t="s">
        <v>361</v>
      </c>
      <c r="D3853" s="834" t="s">
        <v>3</v>
      </c>
      <c r="E3853" s="835">
        <v>44621</v>
      </c>
      <c r="F3853" s="834" t="s">
        <v>742</v>
      </c>
      <c r="G3853" s="836" t="s">
        <v>855</v>
      </c>
      <c r="H3853" s="865">
        <v>57010124</v>
      </c>
      <c r="I3853" s="837">
        <v>12</v>
      </c>
      <c r="J3853" s="838">
        <v>111.7</v>
      </c>
      <c r="K3853" s="861">
        <f t="shared" si="255"/>
        <v>1340.4</v>
      </c>
      <c r="L3853" s="861">
        <f t="shared" si="254"/>
        <v>210</v>
      </c>
      <c r="M3853" s="21">
        <f t="shared" si="257"/>
        <v>210</v>
      </c>
      <c r="N3853" s="861">
        <f t="shared" si="256"/>
        <v>1550.4</v>
      </c>
      <c r="O3853" s="860"/>
      <c r="P3853" s="839"/>
      <c r="Q3853" s="840"/>
      <c r="R3853" s="841" t="s">
        <v>9</v>
      </c>
    </row>
    <row r="3854" spans="1:18" ht="38.25" hidden="1" customHeight="1">
      <c r="A3854" s="833">
        <v>184683</v>
      </c>
      <c r="B3854" s="834" t="s">
        <v>782</v>
      </c>
      <c r="C3854" s="834" t="s">
        <v>685</v>
      </c>
      <c r="D3854" s="834" t="s">
        <v>3</v>
      </c>
      <c r="E3854" s="835">
        <v>44621</v>
      </c>
      <c r="F3854" s="834" t="s">
        <v>742</v>
      </c>
      <c r="G3854" s="836" t="s">
        <v>855</v>
      </c>
      <c r="H3854" s="865">
        <v>57010124</v>
      </c>
      <c r="I3854" s="837">
        <v>12</v>
      </c>
      <c r="J3854" s="838">
        <v>91.26</v>
      </c>
      <c r="K3854" s="861">
        <f t="shared" si="255"/>
        <v>1095.1200000000001</v>
      </c>
      <c r="L3854" s="861">
        <f t="shared" si="254"/>
        <v>210</v>
      </c>
      <c r="M3854" s="21">
        <f t="shared" si="257"/>
        <v>210</v>
      </c>
      <c r="N3854" s="861">
        <f t="shared" si="256"/>
        <v>1305.1200000000001</v>
      </c>
      <c r="O3854" s="860"/>
      <c r="P3854" s="839"/>
      <c r="Q3854" s="840"/>
      <c r="R3854" s="841" t="s">
        <v>9</v>
      </c>
    </row>
    <row r="3855" spans="1:18" ht="38.25" hidden="1" customHeight="1">
      <c r="A3855" s="833">
        <v>209527</v>
      </c>
      <c r="B3855" s="834" t="s">
        <v>783</v>
      </c>
      <c r="C3855" s="834" t="s">
        <v>361</v>
      </c>
      <c r="D3855" s="834" t="s">
        <v>3</v>
      </c>
      <c r="E3855" s="835">
        <v>44621</v>
      </c>
      <c r="F3855" s="834" t="s">
        <v>742</v>
      </c>
      <c r="G3855" s="836" t="s">
        <v>855</v>
      </c>
      <c r="H3855" s="865">
        <v>57010124</v>
      </c>
      <c r="I3855" s="837">
        <v>12</v>
      </c>
      <c r="J3855" s="838">
        <v>111.7</v>
      </c>
      <c r="K3855" s="861">
        <f t="shared" si="255"/>
        <v>1340.4</v>
      </c>
      <c r="L3855" s="861">
        <f t="shared" si="254"/>
        <v>210</v>
      </c>
      <c r="M3855" s="21">
        <f t="shared" si="257"/>
        <v>210</v>
      </c>
      <c r="N3855" s="861">
        <f t="shared" si="256"/>
        <v>1550.4</v>
      </c>
      <c r="O3855" s="860"/>
      <c r="P3855" s="839"/>
      <c r="Q3855" s="840"/>
      <c r="R3855" s="841" t="s">
        <v>9</v>
      </c>
    </row>
    <row r="3856" spans="1:18" ht="38.25" hidden="1" customHeight="1">
      <c r="A3856" s="833">
        <v>184649</v>
      </c>
      <c r="B3856" s="834" t="s">
        <v>784</v>
      </c>
      <c r="C3856" s="834" t="s">
        <v>36</v>
      </c>
      <c r="D3856" s="834" t="s">
        <v>3</v>
      </c>
      <c r="E3856" s="835">
        <v>44621</v>
      </c>
      <c r="F3856" s="834" t="s">
        <v>742</v>
      </c>
      <c r="G3856" s="836" t="s">
        <v>855</v>
      </c>
      <c r="H3856" s="865">
        <v>57010124</v>
      </c>
      <c r="I3856" s="837">
        <v>12</v>
      </c>
      <c r="J3856" s="838">
        <v>132.15</v>
      </c>
      <c r="K3856" s="861">
        <f t="shared" si="255"/>
        <v>1585.8000000000002</v>
      </c>
      <c r="L3856" s="861">
        <f t="shared" si="254"/>
        <v>210</v>
      </c>
      <c r="M3856" s="21">
        <f t="shared" si="257"/>
        <v>210</v>
      </c>
      <c r="N3856" s="861">
        <f t="shared" si="256"/>
        <v>1795.8000000000002</v>
      </c>
      <c r="O3856" s="860"/>
      <c r="P3856" s="839"/>
      <c r="Q3856" s="840"/>
      <c r="R3856" s="841" t="s">
        <v>9</v>
      </c>
    </row>
    <row r="3857" spans="1:18" ht="38.25" hidden="1" customHeight="1">
      <c r="A3857" s="833">
        <v>211145</v>
      </c>
      <c r="B3857" s="834" t="s">
        <v>785</v>
      </c>
      <c r="C3857" s="834" t="s">
        <v>36</v>
      </c>
      <c r="D3857" s="834" t="s">
        <v>3</v>
      </c>
      <c r="E3857" s="835">
        <v>44621</v>
      </c>
      <c r="F3857" s="834" t="s">
        <v>742</v>
      </c>
      <c r="G3857" s="836" t="s">
        <v>855</v>
      </c>
      <c r="H3857" s="865">
        <v>57010124</v>
      </c>
      <c r="I3857" s="837">
        <v>12</v>
      </c>
      <c r="J3857" s="838">
        <v>132.15</v>
      </c>
      <c r="K3857" s="861">
        <f t="shared" si="255"/>
        <v>1585.8000000000002</v>
      </c>
      <c r="L3857" s="861">
        <f t="shared" si="254"/>
        <v>210</v>
      </c>
      <c r="M3857" s="21">
        <f t="shared" si="257"/>
        <v>210</v>
      </c>
      <c r="N3857" s="861">
        <f t="shared" si="256"/>
        <v>1795.8000000000002</v>
      </c>
      <c r="O3857" s="860"/>
      <c r="P3857" s="839"/>
      <c r="Q3857" s="840"/>
      <c r="R3857" s="841" t="s">
        <v>9</v>
      </c>
    </row>
    <row r="3858" spans="1:18" ht="38.25" hidden="1" customHeight="1">
      <c r="A3858" s="833">
        <v>183141</v>
      </c>
      <c r="B3858" s="834" t="s">
        <v>786</v>
      </c>
      <c r="C3858" s="834" t="s">
        <v>401</v>
      </c>
      <c r="D3858" s="834" t="s">
        <v>3</v>
      </c>
      <c r="E3858" s="835">
        <v>44621</v>
      </c>
      <c r="F3858" s="834" t="s">
        <v>742</v>
      </c>
      <c r="G3858" s="836" t="s">
        <v>855</v>
      </c>
      <c r="H3858" s="865">
        <v>57010124</v>
      </c>
      <c r="I3858" s="837">
        <v>12</v>
      </c>
      <c r="J3858" s="838">
        <v>81.03</v>
      </c>
      <c r="K3858" s="861">
        <f t="shared" si="255"/>
        <v>972.36</v>
      </c>
      <c r="L3858" s="861">
        <f t="shared" si="254"/>
        <v>210</v>
      </c>
      <c r="M3858" s="21">
        <f t="shared" si="257"/>
        <v>210</v>
      </c>
      <c r="N3858" s="861">
        <f t="shared" si="256"/>
        <v>1182.3600000000001</v>
      </c>
      <c r="O3858" s="860"/>
      <c r="P3858" s="839"/>
      <c r="Q3858" s="840"/>
      <c r="R3858" s="841" t="s">
        <v>9</v>
      </c>
    </row>
    <row r="3859" spans="1:18" ht="38.25" hidden="1" customHeight="1">
      <c r="A3859" s="833">
        <v>204055</v>
      </c>
      <c r="B3859" s="834" t="s">
        <v>787</v>
      </c>
      <c r="C3859" s="834" t="s">
        <v>36</v>
      </c>
      <c r="D3859" s="834" t="s">
        <v>3</v>
      </c>
      <c r="E3859" s="835">
        <v>44621</v>
      </c>
      <c r="F3859" s="834" t="s">
        <v>742</v>
      </c>
      <c r="G3859" s="836" t="s">
        <v>855</v>
      </c>
      <c r="H3859" s="865">
        <v>57010124</v>
      </c>
      <c r="I3859" s="837">
        <v>12</v>
      </c>
      <c r="J3859" s="838">
        <v>132.15</v>
      </c>
      <c r="K3859" s="861">
        <f t="shared" si="255"/>
        <v>1585.8000000000002</v>
      </c>
      <c r="L3859" s="861">
        <f t="shared" si="254"/>
        <v>210</v>
      </c>
      <c r="M3859" s="21">
        <f t="shared" si="257"/>
        <v>210</v>
      </c>
      <c r="N3859" s="861">
        <f t="shared" si="256"/>
        <v>1795.8000000000002</v>
      </c>
      <c r="O3859" s="860"/>
      <c r="P3859" s="839"/>
      <c r="Q3859" s="840"/>
      <c r="R3859" s="841" t="s">
        <v>9</v>
      </c>
    </row>
    <row r="3860" spans="1:18" ht="38.25" hidden="1" customHeight="1">
      <c r="A3860" s="833">
        <v>119206</v>
      </c>
      <c r="B3860" s="834" t="s">
        <v>788</v>
      </c>
      <c r="C3860" s="834" t="s">
        <v>36</v>
      </c>
      <c r="D3860" s="834" t="s">
        <v>3</v>
      </c>
      <c r="E3860" s="835">
        <v>44621</v>
      </c>
      <c r="F3860" s="834" t="s">
        <v>742</v>
      </c>
      <c r="G3860" s="836" t="s">
        <v>855</v>
      </c>
      <c r="H3860" s="865">
        <v>57010124</v>
      </c>
      <c r="I3860" s="837">
        <v>12</v>
      </c>
      <c r="J3860" s="838">
        <v>132.15</v>
      </c>
      <c r="K3860" s="861">
        <f t="shared" si="255"/>
        <v>1585.8000000000002</v>
      </c>
      <c r="L3860" s="861">
        <f t="shared" si="254"/>
        <v>210</v>
      </c>
      <c r="M3860" s="21">
        <f t="shared" si="257"/>
        <v>210</v>
      </c>
      <c r="N3860" s="861">
        <f t="shared" si="256"/>
        <v>1795.8000000000002</v>
      </c>
      <c r="O3860" s="860"/>
      <c r="P3860" s="839"/>
      <c r="Q3860" s="840"/>
      <c r="R3860" s="841" t="s">
        <v>9</v>
      </c>
    </row>
    <row r="3861" spans="1:18" ht="38.25" hidden="1" customHeight="1">
      <c r="A3861" s="833">
        <v>116628</v>
      </c>
      <c r="B3861" s="834" t="s">
        <v>789</v>
      </c>
      <c r="C3861" s="834" t="s">
        <v>361</v>
      </c>
      <c r="D3861" s="834" t="s">
        <v>3</v>
      </c>
      <c r="E3861" s="835">
        <v>44621</v>
      </c>
      <c r="F3861" s="834" t="s">
        <v>742</v>
      </c>
      <c r="G3861" s="836" t="s">
        <v>855</v>
      </c>
      <c r="H3861" s="865">
        <v>57010124</v>
      </c>
      <c r="I3861" s="837">
        <v>12</v>
      </c>
      <c r="J3861" s="838">
        <v>111.7</v>
      </c>
      <c r="K3861" s="861">
        <f t="shared" si="255"/>
        <v>1340.4</v>
      </c>
      <c r="L3861" s="861">
        <f t="shared" si="254"/>
        <v>210</v>
      </c>
      <c r="M3861" s="21">
        <f t="shared" si="257"/>
        <v>210</v>
      </c>
      <c r="N3861" s="861">
        <f t="shared" si="256"/>
        <v>1550.4</v>
      </c>
      <c r="O3861" s="860"/>
      <c r="P3861" s="839"/>
      <c r="Q3861" s="840"/>
      <c r="R3861" s="841" t="s">
        <v>9</v>
      </c>
    </row>
    <row r="3862" spans="1:18" ht="38.25" hidden="1" customHeight="1">
      <c r="A3862" s="833">
        <v>116826</v>
      </c>
      <c r="B3862" s="834" t="s">
        <v>790</v>
      </c>
      <c r="C3862" s="834" t="s">
        <v>209</v>
      </c>
      <c r="D3862" s="834" t="s">
        <v>3</v>
      </c>
      <c r="E3862" s="835">
        <v>44621</v>
      </c>
      <c r="F3862" s="834" t="s">
        <v>742</v>
      </c>
      <c r="G3862" s="836" t="s">
        <v>855</v>
      </c>
      <c r="H3862" s="865">
        <v>57010124</v>
      </c>
      <c r="I3862" s="837">
        <v>12.5</v>
      </c>
      <c r="J3862" s="838">
        <v>146.88999999999999</v>
      </c>
      <c r="K3862" s="861">
        <f t="shared" si="255"/>
        <v>1836.1249999999998</v>
      </c>
      <c r="L3862" s="861">
        <f t="shared" si="254"/>
        <v>210</v>
      </c>
      <c r="M3862" s="21">
        <f t="shared" si="257"/>
        <v>210</v>
      </c>
      <c r="N3862" s="861">
        <f t="shared" si="256"/>
        <v>2046.1249999999998</v>
      </c>
      <c r="O3862" s="860"/>
      <c r="P3862" s="839"/>
      <c r="Q3862" s="840"/>
      <c r="R3862" s="841" t="s">
        <v>9</v>
      </c>
    </row>
    <row r="3863" spans="1:18" ht="15" hidden="1" customHeight="1">
      <c r="A3863" s="833">
        <v>118338</v>
      </c>
      <c r="B3863" s="834" t="s">
        <v>807</v>
      </c>
      <c r="C3863" s="834" t="s">
        <v>36</v>
      </c>
      <c r="D3863" s="834" t="s">
        <v>3</v>
      </c>
      <c r="E3863" s="835">
        <v>44621</v>
      </c>
      <c r="F3863" s="834" t="s">
        <v>742</v>
      </c>
      <c r="G3863" s="836" t="s">
        <v>856</v>
      </c>
      <c r="H3863" s="865">
        <v>57010124</v>
      </c>
      <c r="I3863" s="837">
        <v>12</v>
      </c>
      <c r="J3863" s="838">
        <v>132.15</v>
      </c>
      <c r="K3863" s="861">
        <f t="shared" si="255"/>
        <v>1585.8000000000002</v>
      </c>
      <c r="L3863" s="861">
        <f t="shared" si="254"/>
        <v>210</v>
      </c>
      <c r="M3863" s="21">
        <f t="shared" si="257"/>
        <v>210</v>
      </c>
      <c r="N3863" s="861">
        <f t="shared" si="256"/>
        <v>1795.8000000000002</v>
      </c>
      <c r="O3863" s="860"/>
      <c r="P3863" s="839"/>
      <c r="Q3863" s="840"/>
      <c r="R3863" s="841" t="s">
        <v>9</v>
      </c>
    </row>
    <row r="3864" spans="1:18" ht="15" hidden="1" customHeight="1">
      <c r="A3864" s="833">
        <v>119201</v>
      </c>
      <c r="B3864" s="834" t="s">
        <v>766</v>
      </c>
      <c r="C3864" s="834" t="s">
        <v>209</v>
      </c>
      <c r="D3864" s="834" t="s">
        <v>3</v>
      </c>
      <c r="E3864" s="835">
        <v>44621</v>
      </c>
      <c r="F3864" s="834" t="s">
        <v>742</v>
      </c>
      <c r="G3864" s="836" t="s">
        <v>856</v>
      </c>
      <c r="H3864" s="865">
        <v>57010124</v>
      </c>
      <c r="I3864" s="837">
        <v>12</v>
      </c>
      <c r="J3864" s="838">
        <v>146.88999999999999</v>
      </c>
      <c r="K3864" s="861">
        <f t="shared" si="255"/>
        <v>1762.6799999999998</v>
      </c>
      <c r="L3864" s="861">
        <f t="shared" si="254"/>
        <v>210</v>
      </c>
      <c r="M3864" s="21">
        <f t="shared" si="257"/>
        <v>210</v>
      </c>
      <c r="N3864" s="861">
        <f t="shared" si="256"/>
        <v>1972.6799999999998</v>
      </c>
      <c r="O3864" s="860"/>
      <c r="P3864" s="839"/>
      <c r="Q3864" s="840"/>
      <c r="R3864" s="841" t="s">
        <v>9</v>
      </c>
    </row>
    <row r="3865" spans="1:18" ht="15" hidden="1" customHeight="1">
      <c r="A3865" s="833">
        <v>197057</v>
      </c>
      <c r="B3865" s="834" t="s">
        <v>798</v>
      </c>
      <c r="C3865" s="834" t="s">
        <v>36</v>
      </c>
      <c r="D3865" s="834" t="s">
        <v>3</v>
      </c>
      <c r="E3865" s="835">
        <v>44621</v>
      </c>
      <c r="F3865" s="834" t="s">
        <v>742</v>
      </c>
      <c r="G3865" s="836" t="s">
        <v>857</v>
      </c>
      <c r="H3865" s="865">
        <v>57010124</v>
      </c>
      <c r="I3865" s="837">
        <v>12</v>
      </c>
      <c r="J3865" s="838">
        <v>132.15</v>
      </c>
      <c r="K3865" s="861">
        <f t="shared" si="255"/>
        <v>1585.8000000000002</v>
      </c>
      <c r="L3865" s="861">
        <f t="shared" si="254"/>
        <v>210</v>
      </c>
      <c r="M3865" s="21">
        <f t="shared" si="257"/>
        <v>210</v>
      </c>
      <c r="N3865" s="861">
        <f t="shared" si="256"/>
        <v>1795.8000000000002</v>
      </c>
      <c r="O3865" s="860"/>
      <c r="P3865" s="839"/>
      <c r="Q3865" s="840"/>
      <c r="R3865" s="841" t="s">
        <v>9</v>
      </c>
    </row>
    <row r="3866" spans="1:18" ht="15" hidden="1" customHeight="1">
      <c r="A3866" s="833">
        <v>210614</v>
      </c>
      <c r="B3866" s="834" t="s">
        <v>733</v>
      </c>
      <c r="C3866" s="834" t="s">
        <v>36</v>
      </c>
      <c r="D3866" s="834" t="s">
        <v>3</v>
      </c>
      <c r="E3866" s="835">
        <v>44621</v>
      </c>
      <c r="F3866" s="834" t="s">
        <v>742</v>
      </c>
      <c r="G3866" s="836" t="s">
        <v>857</v>
      </c>
      <c r="H3866" s="865">
        <v>57010124</v>
      </c>
      <c r="I3866" s="837">
        <v>12</v>
      </c>
      <c r="J3866" s="838">
        <v>132.15</v>
      </c>
      <c r="K3866" s="861">
        <f t="shared" si="255"/>
        <v>1585.8000000000002</v>
      </c>
      <c r="L3866" s="861">
        <f t="shared" si="254"/>
        <v>210</v>
      </c>
      <c r="M3866" s="21">
        <f t="shared" si="257"/>
        <v>210</v>
      </c>
      <c r="N3866" s="861">
        <f t="shared" si="256"/>
        <v>1795.8000000000002</v>
      </c>
      <c r="O3866" s="860"/>
      <c r="P3866" s="839"/>
      <c r="Q3866" s="840"/>
      <c r="R3866" s="841" t="s">
        <v>9</v>
      </c>
    </row>
    <row r="3867" spans="1:18" ht="15" hidden="1" customHeight="1">
      <c r="A3867" s="833">
        <v>116849</v>
      </c>
      <c r="B3867" s="834" t="s">
        <v>800</v>
      </c>
      <c r="C3867" s="834" t="s">
        <v>209</v>
      </c>
      <c r="D3867" s="834" t="s">
        <v>3</v>
      </c>
      <c r="E3867" s="835">
        <v>44621</v>
      </c>
      <c r="F3867" s="834" t="s">
        <v>742</v>
      </c>
      <c r="G3867" s="836" t="s">
        <v>857</v>
      </c>
      <c r="H3867" s="865">
        <v>57010124</v>
      </c>
      <c r="I3867" s="837">
        <v>12</v>
      </c>
      <c r="J3867" s="838">
        <v>146.88999999999999</v>
      </c>
      <c r="K3867" s="861">
        <f t="shared" si="255"/>
        <v>1762.6799999999998</v>
      </c>
      <c r="L3867" s="861">
        <f t="shared" si="254"/>
        <v>210</v>
      </c>
      <c r="M3867" s="21">
        <f t="shared" si="257"/>
        <v>210</v>
      </c>
      <c r="N3867" s="861">
        <f t="shared" si="256"/>
        <v>1972.6799999999998</v>
      </c>
      <c r="O3867" s="860"/>
      <c r="P3867" s="839"/>
      <c r="Q3867" s="840"/>
      <c r="R3867" s="841" t="s">
        <v>9</v>
      </c>
    </row>
    <row r="3868" spans="1:18" ht="15" hidden="1" customHeight="1">
      <c r="A3868" s="833">
        <v>203383</v>
      </c>
      <c r="B3868" s="834" t="s">
        <v>801</v>
      </c>
      <c r="C3868" s="834" t="s">
        <v>685</v>
      </c>
      <c r="D3868" s="834" t="s">
        <v>3</v>
      </c>
      <c r="E3868" s="835">
        <v>44621</v>
      </c>
      <c r="F3868" s="834" t="s">
        <v>742</v>
      </c>
      <c r="G3868" s="836" t="s">
        <v>857</v>
      </c>
      <c r="H3868" s="865">
        <v>57010124</v>
      </c>
      <c r="I3868" s="837">
        <v>8</v>
      </c>
      <c r="J3868" s="838">
        <v>91.26</v>
      </c>
      <c r="K3868" s="861">
        <f t="shared" si="255"/>
        <v>730.08</v>
      </c>
      <c r="L3868" s="861">
        <f t="shared" si="254"/>
        <v>152.72727272727272</v>
      </c>
      <c r="M3868" s="21">
        <f t="shared" si="257"/>
        <v>152.72999999999999</v>
      </c>
      <c r="N3868" s="861">
        <f t="shared" si="256"/>
        <v>882.81000000000006</v>
      </c>
      <c r="O3868" s="860"/>
      <c r="P3868" s="839"/>
      <c r="Q3868" s="840"/>
      <c r="R3868" s="841" t="s">
        <v>9</v>
      </c>
    </row>
    <row r="3869" spans="1:18" ht="15" hidden="1" customHeight="1">
      <c r="A3869" s="833">
        <v>137794</v>
      </c>
      <c r="B3869" s="834" t="s">
        <v>727</v>
      </c>
      <c r="C3869" s="834" t="s">
        <v>401</v>
      </c>
      <c r="D3869" s="834" t="s">
        <v>3</v>
      </c>
      <c r="E3869" s="835">
        <v>44621</v>
      </c>
      <c r="F3869" s="834" t="s">
        <v>742</v>
      </c>
      <c r="G3869" s="836" t="s">
        <v>857</v>
      </c>
      <c r="H3869" s="865">
        <v>57010124</v>
      </c>
      <c r="I3869" s="837">
        <v>12</v>
      </c>
      <c r="J3869" s="838">
        <v>81.03</v>
      </c>
      <c r="K3869" s="861">
        <f t="shared" si="255"/>
        <v>972.36</v>
      </c>
      <c r="L3869" s="861">
        <f t="shared" si="254"/>
        <v>210</v>
      </c>
      <c r="M3869" s="21">
        <f t="shared" si="257"/>
        <v>210</v>
      </c>
      <c r="N3869" s="861">
        <f t="shared" si="256"/>
        <v>1182.3600000000001</v>
      </c>
      <c r="O3869" s="860"/>
      <c r="P3869" s="839"/>
      <c r="Q3869" s="840"/>
      <c r="R3869" s="841" t="s">
        <v>9</v>
      </c>
    </row>
    <row r="3870" spans="1:18" ht="15" hidden="1" customHeight="1">
      <c r="A3870" s="833">
        <v>213753</v>
      </c>
      <c r="B3870" s="834" t="s">
        <v>802</v>
      </c>
      <c r="C3870" s="834" t="s">
        <v>361</v>
      </c>
      <c r="D3870" s="834" t="s">
        <v>3</v>
      </c>
      <c r="E3870" s="835">
        <v>44621</v>
      </c>
      <c r="F3870" s="834" t="s">
        <v>742</v>
      </c>
      <c r="G3870" s="836" t="s">
        <v>857</v>
      </c>
      <c r="H3870" s="865">
        <v>57010124</v>
      </c>
      <c r="I3870" s="837">
        <v>12</v>
      </c>
      <c r="J3870" s="838">
        <v>111.7</v>
      </c>
      <c r="K3870" s="861">
        <f t="shared" si="255"/>
        <v>1340.4</v>
      </c>
      <c r="L3870" s="861">
        <f t="shared" si="254"/>
        <v>210</v>
      </c>
      <c r="M3870" s="21">
        <f t="shared" si="257"/>
        <v>210</v>
      </c>
      <c r="N3870" s="861">
        <f t="shared" si="256"/>
        <v>1550.4</v>
      </c>
      <c r="O3870" s="860"/>
      <c r="P3870" s="839"/>
      <c r="Q3870" s="840"/>
      <c r="R3870" s="841" t="s">
        <v>9</v>
      </c>
    </row>
    <row r="3871" spans="1:18" ht="15" hidden="1" customHeight="1">
      <c r="A3871" s="833">
        <v>116555</v>
      </c>
      <c r="B3871" s="834" t="s">
        <v>803</v>
      </c>
      <c r="C3871" s="834" t="s">
        <v>209</v>
      </c>
      <c r="D3871" s="834" t="s">
        <v>3</v>
      </c>
      <c r="E3871" s="835">
        <v>44621</v>
      </c>
      <c r="F3871" s="834" t="s">
        <v>742</v>
      </c>
      <c r="G3871" s="836" t="s">
        <v>857</v>
      </c>
      <c r="H3871" s="865">
        <v>57010124</v>
      </c>
      <c r="I3871" s="837">
        <v>12</v>
      </c>
      <c r="J3871" s="838">
        <v>146.88999999999999</v>
      </c>
      <c r="K3871" s="861">
        <f t="shared" si="255"/>
        <v>1762.6799999999998</v>
      </c>
      <c r="L3871" s="861">
        <f t="shared" si="254"/>
        <v>210</v>
      </c>
      <c r="M3871" s="21">
        <f t="shared" si="257"/>
        <v>210</v>
      </c>
      <c r="N3871" s="861">
        <f t="shared" si="256"/>
        <v>1972.6799999999998</v>
      </c>
      <c r="O3871" s="860"/>
      <c r="P3871" s="839"/>
      <c r="Q3871" s="840"/>
      <c r="R3871" s="841" t="s">
        <v>9</v>
      </c>
    </row>
    <row r="3872" spans="1:18" ht="25.5" hidden="1" customHeight="1">
      <c r="A3872" s="833">
        <v>118106</v>
      </c>
      <c r="B3872" s="834" t="s">
        <v>345</v>
      </c>
      <c r="C3872" s="834" t="s">
        <v>209</v>
      </c>
      <c r="D3872" s="834" t="s">
        <v>3</v>
      </c>
      <c r="E3872" s="835">
        <v>44621</v>
      </c>
      <c r="F3872" s="834" t="s">
        <v>742</v>
      </c>
      <c r="G3872" s="836" t="s">
        <v>858</v>
      </c>
      <c r="H3872" s="865">
        <v>57010124</v>
      </c>
      <c r="I3872" s="837">
        <v>12</v>
      </c>
      <c r="J3872" s="838">
        <v>146.88999999999999</v>
      </c>
      <c r="K3872" s="861">
        <f t="shared" si="255"/>
        <v>1762.6799999999998</v>
      </c>
      <c r="L3872" s="861">
        <f t="shared" si="254"/>
        <v>210</v>
      </c>
      <c r="M3872" s="21">
        <f t="shared" si="257"/>
        <v>210</v>
      </c>
      <c r="N3872" s="861">
        <f t="shared" si="256"/>
        <v>1972.6799999999998</v>
      </c>
      <c r="O3872" s="860"/>
      <c r="P3872" s="839"/>
      <c r="Q3872" s="840"/>
      <c r="R3872" s="841" t="s">
        <v>9</v>
      </c>
    </row>
    <row r="3873" spans="1:18" ht="25.5" hidden="1" customHeight="1">
      <c r="A3873" s="833">
        <v>116641</v>
      </c>
      <c r="B3873" s="834" t="s">
        <v>793</v>
      </c>
      <c r="C3873" s="834" t="s">
        <v>59</v>
      </c>
      <c r="D3873" s="834" t="s">
        <v>3</v>
      </c>
      <c r="E3873" s="835">
        <v>44621</v>
      </c>
      <c r="F3873" s="834" t="s">
        <v>742</v>
      </c>
      <c r="G3873" s="836" t="s">
        <v>858</v>
      </c>
      <c r="H3873" s="865">
        <v>57010124</v>
      </c>
      <c r="I3873" s="837">
        <v>12</v>
      </c>
      <c r="J3873" s="838">
        <v>111.7</v>
      </c>
      <c r="K3873" s="861">
        <f t="shared" si="255"/>
        <v>1340.4</v>
      </c>
      <c r="L3873" s="861">
        <f t="shared" si="254"/>
        <v>210</v>
      </c>
      <c r="M3873" s="21">
        <f t="shared" si="257"/>
        <v>210</v>
      </c>
      <c r="N3873" s="861">
        <f t="shared" si="256"/>
        <v>1550.4</v>
      </c>
      <c r="O3873" s="860"/>
      <c r="P3873" s="839"/>
      <c r="Q3873" s="840"/>
      <c r="R3873" s="841" t="s">
        <v>9</v>
      </c>
    </row>
    <row r="3874" spans="1:18" ht="25.5" hidden="1" customHeight="1">
      <c r="A3874" s="833">
        <v>119291</v>
      </c>
      <c r="B3874" s="834" t="s">
        <v>794</v>
      </c>
      <c r="C3874" s="834" t="s">
        <v>59</v>
      </c>
      <c r="D3874" s="834" t="s">
        <v>3</v>
      </c>
      <c r="E3874" s="835">
        <v>44621</v>
      </c>
      <c r="F3874" s="834" t="s">
        <v>742</v>
      </c>
      <c r="G3874" s="836" t="s">
        <v>858</v>
      </c>
      <c r="H3874" s="865">
        <v>57010124</v>
      </c>
      <c r="I3874" s="837">
        <v>8</v>
      </c>
      <c r="J3874" s="838">
        <v>111.7</v>
      </c>
      <c r="K3874" s="861">
        <f t="shared" si="255"/>
        <v>893.6</v>
      </c>
      <c r="L3874" s="861">
        <f t="shared" si="254"/>
        <v>152.72727272727272</v>
      </c>
      <c r="M3874" s="21">
        <f t="shared" si="257"/>
        <v>152.72999999999999</v>
      </c>
      <c r="N3874" s="861">
        <f t="shared" si="256"/>
        <v>1046.33</v>
      </c>
      <c r="O3874" s="860"/>
      <c r="P3874" s="839"/>
      <c r="Q3874" s="840"/>
      <c r="R3874" s="841" t="s">
        <v>9</v>
      </c>
    </row>
    <row r="3875" spans="1:18" ht="15" hidden="1" customHeight="1">
      <c r="A3875" s="833">
        <v>153300</v>
      </c>
      <c r="B3875" s="834" t="s">
        <v>768</v>
      </c>
      <c r="C3875" s="834" t="s">
        <v>186</v>
      </c>
      <c r="D3875" s="834" t="s">
        <v>3</v>
      </c>
      <c r="E3875" s="835">
        <v>44621</v>
      </c>
      <c r="F3875" s="834" t="s">
        <v>742</v>
      </c>
      <c r="G3875" s="836" t="s">
        <v>859</v>
      </c>
      <c r="H3875" s="865">
        <v>57010124</v>
      </c>
      <c r="I3875" s="837">
        <v>13</v>
      </c>
      <c r="J3875" s="838">
        <v>127.04</v>
      </c>
      <c r="K3875" s="861">
        <f t="shared" si="255"/>
        <v>1651.52</v>
      </c>
      <c r="L3875" s="861">
        <f t="shared" si="254"/>
        <v>210</v>
      </c>
      <c r="M3875" s="21">
        <f t="shared" si="257"/>
        <v>210</v>
      </c>
      <c r="N3875" s="861">
        <f t="shared" si="256"/>
        <v>1861.52</v>
      </c>
      <c r="O3875" s="860"/>
      <c r="P3875" s="839"/>
      <c r="Q3875" s="840"/>
      <c r="R3875" s="841" t="s">
        <v>9</v>
      </c>
    </row>
    <row r="3876" spans="1:18" ht="15" hidden="1" customHeight="1">
      <c r="A3876" s="833">
        <v>185538</v>
      </c>
      <c r="B3876" s="834" t="s">
        <v>751</v>
      </c>
      <c r="C3876" s="834" t="s">
        <v>401</v>
      </c>
      <c r="D3876" s="834" t="s">
        <v>3</v>
      </c>
      <c r="E3876" s="835">
        <v>44621</v>
      </c>
      <c r="F3876" s="834" t="s">
        <v>742</v>
      </c>
      <c r="G3876" s="836" t="s">
        <v>859</v>
      </c>
      <c r="H3876" s="865">
        <v>57010124</v>
      </c>
      <c r="I3876" s="837">
        <v>12</v>
      </c>
      <c r="J3876" s="838">
        <v>81.03</v>
      </c>
      <c r="K3876" s="861">
        <f t="shared" si="255"/>
        <v>972.36</v>
      </c>
      <c r="L3876" s="861">
        <f t="shared" si="254"/>
        <v>210</v>
      </c>
      <c r="M3876" s="21">
        <f t="shared" si="257"/>
        <v>210</v>
      </c>
      <c r="N3876" s="861">
        <f t="shared" si="256"/>
        <v>1182.3600000000001</v>
      </c>
      <c r="O3876" s="860"/>
      <c r="P3876" s="839"/>
      <c r="Q3876" s="840"/>
      <c r="R3876" s="841" t="s">
        <v>9</v>
      </c>
    </row>
    <row r="3877" spans="1:18" ht="15" hidden="1" customHeight="1">
      <c r="A3877" s="833">
        <v>187804</v>
      </c>
      <c r="B3877" s="834" t="s">
        <v>532</v>
      </c>
      <c r="C3877" s="834" t="s">
        <v>59</v>
      </c>
      <c r="D3877" s="834" t="s">
        <v>3</v>
      </c>
      <c r="E3877" s="835">
        <v>44621</v>
      </c>
      <c r="F3877" s="834" t="s">
        <v>742</v>
      </c>
      <c r="G3877" s="836" t="s">
        <v>859</v>
      </c>
      <c r="H3877" s="865">
        <v>57010124</v>
      </c>
      <c r="I3877" s="837">
        <v>12</v>
      </c>
      <c r="J3877" s="838">
        <v>111.7</v>
      </c>
      <c r="K3877" s="861">
        <f t="shared" si="255"/>
        <v>1340.4</v>
      </c>
      <c r="L3877" s="861">
        <f t="shared" si="254"/>
        <v>210</v>
      </c>
      <c r="M3877" s="21">
        <f t="shared" si="257"/>
        <v>210</v>
      </c>
      <c r="N3877" s="861">
        <f t="shared" si="256"/>
        <v>1550.4</v>
      </c>
      <c r="O3877" s="860"/>
      <c r="P3877" s="839"/>
      <c r="Q3877" s="840"/>
      <c r="R3877" s="841" t="s">
        <v>9</v>
      </c>
    </row>
    <row r="3878" spans="1:18" ht="15" hidden="1" customHeight="1">
      <c r="A3878" s="833">
        <v>204378</v>
      </c>
      <c r="B3878" s="834" t="s">
        <v>753</v>
      </c>
      <c r="C3878" s="834" t="s">
        <v>59</v>
      </c>
      <c r="D3878" s="834" t="s">
        <v>3</v>
      </c>
      <c r="E3878" s="835">
        <v>44621</v>
      </c>
      <c r="F3878" s="834" t="s">
        <v>742</v>
      </c>
      <c r="G3878" s="836" t="s">
        <v>859</v>
      </c>
      <c r="H3878" s="865">
        <v>57010124</v>
      </c>
      <c r="I3878" s="837">
        <v>12</v>
      </c>
      <c r="J3878" s="838">
        <v>111.7</v>
      </c>
      <c r="K3878" s="861">
        <f t="shared" si="255"/>
        <v>1340.4</v>
      </c>
      <c r="L3878" s="861">
        <f t="shared" si="254"/>
        <v>210</v>
      </c>
      <c r="M3878" s="21">
        <f t="shared" si="257"/>
        <v>210</v>
      </c>
      <c r="N3878" s="861">
        <f t="shared" si="256"/>
        <v>1550.4</v>
      </c>
      <c r="O3878" s="860"/>
      <c r="P3878" s="839"/>
      <c r="Q3878" s="840"/>
      <c r="R3878" s="841" t="s">
        <v>9</v>
      </c>
    </row>
    <row r="3879" spans="1:18" ht="15" hidden="1" customHeight="1">
      <c r="A3879" s="833">
        <v>118196</v>
      </c>
      <c r="B3879" s="834" t="s">
        <v>755</v>
      </c>
      <c r="C3879" s="834" t="s">
        <v>39</v>
      </c>
      <c r="D3879" s="834" t="s">
        <v>3</v>
      </c>
      <c r="E3879" s="835">
        <v>44621</v>
      </c>
      <c r="F3879" s="834" t="s">
        <v>742</v>
      </c>
      <c r="G3879" s="836" t="s">
        <v>859</v>
      </c>
      <c r="H3879" s="865">
        <v>57010124</v>
      </c>
      <c r="I3879" s="837">
        <v>10</v>
      </c>
      <c r="J3879" s="838">
        <v>81.03</v>
      </c>
      <c r="K3879" s="861">
        <f t="shared" si="255"/>
        <v>810.3</v>
      </c>
      <c r="L3879" s="861">
        <f t="shared" ref="L3879:L3942" si="258">IF(OR(I3879=11,I3879&gt;11),210,210*(I3879/11))</f>
        <v>190.90909090909091</v>
      </c>
      <c r="M3879" s="21">
        <f t="shared" si="257"/>
        <v>190.91</v>
      </c>
      <c r="N3879" s="861">
        <f t="shared" si="256"/>
        <v>1001.2099999999999</v>
      </c>
      <c r="O3879" s="860"/>
      <c r="P3879" s="839"/>
      <c r="Q3879" s="840"/>
      <c r="R3879" s="841" t="s">
        <v>9</v>
      </c>
    </row>
    <row r="3880" spans="1:18" ht="15" hidden="1" customHeight="1">
      <c r="A3880" s="833">
        <v>117688</v>
      </c>
      <c r="B3880" s="834" t="s">
        <v>754</v>
      </c>
      <c r="C3880" s="834" t="s">
        <v>209</v>
      </c>
      <c r="D3880" s="834" t="s">
        <v>3</v>
      </c>
      <c r="E3880" s="835">
        <v>44621</v>
      </c>
      <c r="F3880" s="834" t="s">
        <v>742</v>
      </c>
      <c r="G3880" s="836" t="s">
        <v>859</v>
      </c>
      <c r="H3880" s="865">
        <v>57010124</v>
      </c>
      <c r="I3880" s="837">
        <v>12</v>
      </c>
      <c r="J3880" s="838">
        <v>146.88999999999999</v>
      </c>
      <c r="K3880" s="861">
        <f t="shared" si="255"/>
        <v>1762.6799999999998</v>
      </c>
      <c r="L3880" s="861">
        <f t="shared" si="258"/>
        <v>210</v>
      </c>
      <c r="M3880" s="21">
        <f t="shared" si="257"/>
        <v>210</v>
      </c>
      <c r="N3880" s="861">
        <f t="shared" si="256"/>
        <v>1972.6799999999998</v>
      </c>
      <c r="O3880" s="860"/>
      <c r="P3880" s="839"/>
      <c r="Q3880" s="840"/>
      <c r="R3880" s="841" t="s">
        <v>9</v>
      </c>
    </row>
    <row r="3881" spans="1:18" ht="15" hidden="1" customHeight="1">
      <c r="A3881" s="833">
        <v>116777</v>
      </c>
      <c r="B3881" s="834" t="s">
        <v>795</v>
      </c>
      <c r="C3881" s="834" t="s">
        <v>209</v>
      </c>
      <c r="D3881" s="834" t="s">
        <v>3</v>
      </c>
      <c r="E3881" s="835">
        <v>44621</v>
      </c>
      <c r="F3881" s="834" t="s">
        <v>742</v>
      </c>
      <c r="G3881" s="836" t="s">
        <v>849</v>
      </c>
      <c r="H3881" s="865">
        <v>57010124</v>
      </c>
      <c r="I3881" s="837">
        <v>12</v>
      </c>
      <c r="J3881" s="838">
        <v>146.88999999999999</v>
      </c>
      <c r="K3881" s="861">
        <f t="shared" si="255"/>
        <v>1762.6799999999998</v>
      </c>
      <c r="L3881" s="861">
        <f t="shared" si="258"/>
        <v>210</v>
      </c>
      <c r="M3881" s="21">
        <f t="shared" si="257"/>
        <v>210</v>
      </c>
      <c r="N3881" s="861">
        <f t="shared" si="256"/>
        <v>1972.6799999999998</v>
      </c>
      <c r="O3881" s="860"/>
      <c r="P3881" s="839"/>
      <c r="Q3881" s="840"/>
      <c r="R3881" s="841" t="s">
        <v>9</v>
      </c>
    </row>
    <row r="3882" spans="1:18" ht="15" hidden="1" customHeight="1">
      <c r="A3882" s="833">
        <v>117628</v>
      </c>
      <c r="B3882" s="834" t="s">
        <v>756</v>
      </c>
      <c r="C3882" s="834" t="s">
        <v>59</v>
      </c>
      <c r="D3882" s="834" t="s">
        <v>3</v>
      </c>
      <c r="E3882" s="835">
        <v>44621</v>
      </c>
      <c r="F3882" s="834" t="s">
        <v>742</v>
      </c>
      <c r="G3882" s="836" t="s">
        <v>860</v>
      </c>
      <c r="H3882" s="865">
        <v>57010124</v>
      </c>
      <c r="I3882" s="837">
        <v>12</v>
      </c>
      <c r="J3882" s="838">
        <v>111.7</v>
      </c>
      <c r="K3882" s="861">
        <f t="shared" si="255"/>
        <v>1340.4</v>
      </c>
      <c r="L3882" s="861">
        <f t="shared" si="258"/>
        <v>210</v>
      </c>
      <c r="M3882" s="21">
        <f t="shared" si="257"/>
        <v>210</v>
      </c>
      <c r="N3882" s="861">
        <f t="shared" si="256"/>
        <v>1550.4</v>
      </c>
      <c r="O3882" s="860"/>
      <c r="P3882" s="839"/>
      <c r="Q3882" s="840"/>
      <c r="R3882" s="841" t="s">
        <v>9</v>
      </c>
    </row>
    <row r="3883" spans="1:18" ht="15" hidden="1" customHeight="1">
      <c r="A3883" s="833">
        <v>116815</v>
      </c>
      <c r="B3883" s="834" t="s">
        <v>758</v>
      </c>
      <c r="C3883" s="834" t="s">
        <v>36</v>
      </c>
      <c r="D3883" s="834" t="s">
        <v>3</v>
      </c>
      <c r="E3883" s="835">
        <v>44621</v>
      </c>
      <c r="F3883" s="834" t="s">
        <v>742</v>
      </c>
      <c r="G3883" s="836" t="s">
        <v>860</v>
      </c>
      <c r="H3883" s="865">
        <v>57010124</v>
      </c>
      <c r="I3883" s="837">
        <v>12</v>
      </c>
      <c r="J3883" s="838">
        <v>132.15</v>
      </c>
      <c r="K3883" s="861">
        <f t="shared" si="255"/>
        <v>1585.8000000000002</v>
      </c>
      <c r="L3883" s="861">
        <f t="shared" si="258"/>
        <v>210</v>
      </c>
      <c r="M3883" s="21">
        <f t="shared" si="257"/>
        <v>210</v>
      </c>
      <c r="N3883" s="861">
        <f t="shared" si="256"/>
        <v>1795.8000000000002</v>
      </c>
      <c r="O3883" s="860"/>
      <c r="P3883" s="839"/>
      <c r="Q3883" s="840"/>
      <c r="R3883" s="841" t="s">
        <v>9</v>
      </c>
    </row>
    <row r="3884" spans="1:18" ht="15" hidden="1" customHeight="1">
      <c r="A3884" s="833">
        <v>116864</v>
      </c>
      <c r="B3884" s="834" t="s">
        <v>759</v>
      </c>
      <c r="C3884" s="834" t="s">
        <v>70</v>
      </c>
      <c r="D3884" s="834" t="s">
        <v>3</v>
      </c>
      <c r="E3884" s="835">
        <v>44621</v>
      </c>
      <c r="F3884" s="834" t="s">
        <v>742</v>
      </c>
      <c r="G3884" s="836" t="s">
        <v>860</v>
      </c>
      <c r="H3884" s="865">
        <v>57010124</v>
      </c>
      <c r="I3884" s="837">
        <v>12</v>
      </c>
      <c r="J3884" s="838">
        <v>132.15</v>
      </c>
      <c r="K3884" s="861">
        <f t="shared" si="255"/>
        <v>1585.8000000000002</v>
      </c>
      <c r="L3884" s="861">
        <f t="shared" si="258"/>
        <v>210</v>
      </c>
      <c r="M3884" s="21">
        <f t="shared" si="257"/>
        <v>210</v>
      </c>
      <c r="N3884" s="861">
        <f t="shared" si="256"/>
        <v>1795.8000000000002</v>
      </c>
      <c r="O3884" s="860"/>
      <c r="P3884" s="839"/>
      <c r="Q3884" s="840"/>
      <c r="R3884" s="841" t="s">
        <v>9</v>
      </c>
    </row>
    <row r="3885" spans="1:18" ht="15" hidden="1" customHeight="1">
      <c r="A3885" s="833">
        <v>203358</v>
      </c>
      <c r="B3885" s="834" t="s">
        <v>760</v>
      </c>
      <c r="C3885" s="834" t="s">
        <v>685</v>
      </c>
      <c r="D3885" s="834" t="s">
        <v>3</v>
      </c>
      <c r="E3885" s="835">
        <v>44621</v>
      </c>
      <c r="F3885" s="834" t="s">
        <v>742</v>
      </c>
      <c r="G3885" s="836" t="s">
        <v>860</v>
      </c>
      <c r="H3885" s="865">
        <v>57010124</v>
      </c>
      <c r="I3885" s="837">
        <v>12</v>
      </c>
      <c r="J3885" s="838">
        <v>91.26</v>
      </c>
      <c r="K3885" s="861">
        <f t="shared" si="255"/>
        <v>1095.1200000000001</v>
      </c>
      <c r="L3885" s="861">
        <f t="shared" si="258"/>
        <v>210</v>
      </c>
      <c r="M3885" s="21">
        <f t="shared" si="257"/>
        <v>210</v>
      </c>
      <c r="N3885" s="861">
        <f t="shared" si="256"/>
        <v>1305.1200000000001</v>
      </c>
      <c r="O3885" s="860"/>
      <c r="P3885" s="839"/>
      <c r="Q3885" s="840"/>
      <c r="R3885" s="841" t="s">
        <v>9</v>
      </c>
    </row>
    <row r="3886" spans="1:18" ht="15" hidden="1" customHeight="1">
      <c r="A3886" s="833">
        <v>116828</v>
      </c>
      <c r="B3886" s="834" t="s">
        <v>761</v>
      </c>
      <c r="C3886" s="834" t="s">
        <v>209</v>
      </c>
      <c r="D3886" s="834" t="s">
        <v>3</v>
      </c>
      <c r="E3886" s="835">
        <v>44621</v>
      </c>
      <c r="F3886" s="834" t="s">
        <v>742</v>
      </c>
      <c r="G3886" s="836" t="s">
        <v>860</v>
      </c>
      <c r="H3886" s="865">
        <v>57010124</v>
      </c>
      <c r="I3886" s="837">
        <v>12.5</v>
      </c>
      <c r="J3886" s="838">
        <v>146.88999999999999</v>
      </c>
      <c r="K3886" s="861">
        <f t="shared" si="255"/>
        <v>1836.1249999999998</v>
      </c>
      <c r="L3886" s="861">
        <f t="shared" si="258"/>
        <v>210</v>
      </c>
      <c r="M3886" s="21">
        <f t="shared" si="257"/>
        <v>210</v>
      </c>
      <c r="N3886" s="861">
        <f t="shared" si="256"/>
        <v>2046.1249999999998</v>
      </c>
      <c r="O3886" s="860"/>
      <c r="P3886" s="839"/>
      <c r="Q3886" s="840"/>
      <c r="R3886" s="841" t="s">
        <v>9</v>
      </c>
    </row>
    <row r="3887" spans="1:18" ht="15" hidden="1" customHeight="1">
      <c r="A3887" s="833">
        <v>116663</v>
      </c>
      <c r="B3887" s="834" t="s">
        <v>762</v>
      </c>
      <c r="C3887" s="834" t="s">
        <v>36</v>
      </c>
      <c r="D3887" s="834" t="s">
        <v>3</v>
      </c>
      <c r="E3887" s="835">
        <v>44621</v>
      </c>
      <c r="F3887" s="834" t="s">
        <v>742</v>
      </c>
      <c r="G3887" s="836" t="s">
        <v>860</v>
      </c>
      <c r="H3887" s="865">
        <v>57010124</v>
      </c>
      <c r="I3887" s="837">
        <v>12</v>
      </c>
      <c r="J3887" s="838">
        <v>132.15</v>
      </c>
      <c r="K3887" s="861">
        <f t="shared" si="255"/>
        <v>1585.8000000000002</v>
      </c>
      <c r="L3887" s="861">
        <f t="shared" si="258"/>
        <v>210</v>
      </c>
      <c r="M3887" s="21">
        <f t="shared" si="257"/>
        <v>210</v>
      </c>
      <c r="N3887" s="861">
        <f t="shared" si="256"/>
        <v>1795.8000000000002</v>
      </c>
      <c r="O3887" s="860"/>
      <c r="P3887" s="839"/>
      <c r="Q3887" s="840"/>
      <c r="R3887" s="841" t="s">
        <v>9</v>
      </c>
    </row>
    <row r="3888" spans="1:18" ht="15" hidden="1" customHeight="1">
      <c r="A3888" s="833">
        <v>205605</v>
      </c>
      <c r="B3888" s="834" t="s">
        <v>763</v>
      </c>
      <c r="C3888" s="834" t="s">
        <v>401</v>
      </c>
      <c r="D3888" s="834" t="s">
        <v>3</v>
      </c>
      <c r="E3888" s="835">
        <v>44621</v>
      </c>
      <c r="F3888" s="834" t="s">
        <v>742</v>
      </c>
      <c r="G3888" s="836" t="s">
        <v>860</v>
      </c>
      <c r="H3888" s="865">
        <v>57010124</v>
      </c>
      <c r="I3888" s="837">
        <v>12</v>
      </c>
      <c r="J3888" s="838">
        <v>81.03</v>
      </c>
      <c r="K3888" s="861">
        <f t="shared" si="255"/>
        <v>972.36</v>
      </c>
      <c r="L3888" s="861">
        <f t="shared" si="258"/>
        <v>210</v>
      </c>
      <c r="M3888" s="21">
        <f t="shared" si="257"/>
        <v>210</v>
      </c>
      <c r="N3888" s="861">
        <f t="shared" si="256"/>
        <v>1182.3600000000001</v>
      </c>
      <c r="O3888" s="860"/>
      <c r="P3888" s="839"/>
      <c r="Q3888" s="840"/>
      <c r="R3888" s="841" t="s">
        <v>9</v>
      </c>
    </row>
    <row r="3889" spans="1:18" ht="15" hidden="1" customHeight="1">
      <c r="A3889" s="833">
        <v>204381</v>
      </c>
      <c r="B3889" s="834" t="s">
        <v>764</v>
      </c>
      <c r="C3889" s="834" t="s">
        <v>36</v>
      </c>
      <c r="D3889" s="834" t="s">
        <v>3</v>
      </c>
      <c r="E3889" s="835">
        <v>44621</v>
      </c>
      <c r="F3889" s="834" t="s">
        <v>742</v>
      </c>
      <c r="G3889" s="836" t="s">
        <v>860</v>
      </c>
      <c r="H3889" s="865">
        <v>57010124</v>
      </c>
      <c r="I3889" s="837">
        <v>12</v>
      </c>
      <c r="J3889" s="838">
        <v>132.15</v>
      </c>
      <c r="K3889" s="861">
        <f t="shared" si="255"/>
        <v>1585.8000000000002</v>
      </c>
      <c r="L3889" s="861">
        <f t="shared" si="258"/>
        <v>210</v>
      </c>
      <c r="M3889" s="21">
        <f t="shared" si="257"/>
        <v>210</v>
      </c>
      <c r="N3889" s="861">
        <f t="shared" si="256"/>
        <v>1795.8000000000002</v>
      </c>
      <c r="O3889" s="860"/>
      <c r="P3889" s="839"/>
      <c r="Q3889" s="840"/>
      <c r="R3889" s="841" t="s">
        <v>9</v>
      </c>
    </row>
    <row r="3890" spans="1:18" ht="15" hidden="1" customHeight="1">
      <c r="A3890" s="833">
        <v>116662</v>
      </c>
      <c r="B3890" s="834" t="s">
        <v>765</v>
      </c>
      <c r="C3890" s="834" t="s">
        <v>36</v>
      </c>
      <c r="D3890" s="834" t="s">
        <v>3</v>
      </c>
      <c r="E3890" s="835">
        <v>44621</v>
      </c>
      <c r="F3890" s="834" t="s">
        <v>742</v>
      </c>
      <c r="G3890" s="836" t="s">
        <v>860</v>
      </c>
      <c r="H3890" s="865">
        <v>57010124</v>
      </c>
      <c r="I3890" s="837">
        <v>12</v>
      </c>
      <c r="J3890" s="838">
        <v>132.15</v>
      </c>
      <c r="K3890" s="861">
        <f t="shared" si="255"/>
        <v>1585.8000000000002</v>
      </c>
      <c r="L3890" s="861">
        <f t="shared" si="258"/>
        <v>210</v>
      </c>
      <c r="M3890" s="21">
        <f t="shared" si="257"/>
        <v>210</v>
      </c>
      <c r="N3890" s="861">
        <f t="shared" si="256"/>
        <v>1795.8000000000002</v>
      </c>
      <c r="O3890" s="860"/>
      <c r="P3890" s="839"/>
      <c r="Q3890" s="840"/>
      <c r="R3890" s="841" t="s">
        <v>9</v>
      </c>
    </row>
    <row r="3891" spans="1:18" ht="15" hidden="1" customHeight="1">
      <c r="A3891" s="833">
        <v>174682</v>
      </c>
      <c r="B3891" s="834" t="s">
        <v>822</v>
      </c>
      <c r="C3891" s="834" t="s">
        <v>2</v>
      </c>
      <c r="D3891" s="834" t="s">
        <v>3</v>
      </c>
      <c r="E3891" s="835">
        <v>44621</v>
      </c>
      <c r="F3891" s="834" t="s">
        <v>742</v>
      </c>
      <c r="G3891" s="836" t="s">
        <v>854</v>
      </c>
      <c r="H3891" s="865">
        <v>57010124</v>
      </c>
      <c r="I3891" s="837">
        <v>12</v>
      </c>
      <c r="J3891" s="838">
        <v>132.15</v>
      </c>
      <c r="K3891" s="861">
        <f t="shared" si="255"/>
        <v>1585.8000000000002</v>
      </c>
      <c r="L3891" s="861">
        <f t="shared" si="258"/>
        <v>210</v>
      </c>
      <c r="M3891" s="21">
        <f t="shared" si="257"/>
        <v>210</v>
      </c>
      <c r="N3891" s="861">
        <f t="shared" si="256"/>
        <v>1795.8000000000002</v>
      </c>
      <c r="O3891" s="860"/>
      <c r="P3891" s="839"/>
      <c r="Q3891" s="840"/>
      <c r="R3891" s="841" t="s">
        <v>9</v>
      </c>
    </row>
    <row r="3892" spans="1:18" ht="15" hidden="1" customHeight="1">
      <c r="A3892" s="833">
        <v>153300</v>
      </c>
      <c r="B3892" s="834" t="s">
        <v>768</v>
      </c>
      <c r="C3892" s="834" t="s">
        <v>186</v>
      </c>
      <c r="D3892" s="834" t="s">
        <v>3</v>
      </c>
      <c r="E3892" s="835">
        <v>44622</v>
      </c>
      <c r="F3892" s="834" t="s">
        <v>742</v>
      </c>
      <c r="G3892" s="836" t="s">
        <v>861</v>
      </c>
      <c r="H3892" s="865">
        <v>57010124</v>
      </c>
      <c r="I3892" s="837">
        <v>13.5</v>
      </c>
      <c r="J3892" s="838">
        <v>127.04</v>
      </c>
      <c r="K3892" s="861">
        <f t="shared" si="255"/>
        <v>1715.0400000000002</v>
      </c>
      <c r="L3892" s="861">
        <f t="shared" si="258"/>
        <v>210</v>
      </c>
      <c r="M3892" s="21">
        <f t="shared" si="257"/>
        <v>210</v>
      </c>
      <c r="N3892" s="861">
        <f t="shared" si="256"/>
        <v>1925.0400000000002</v>
      </c>
      <c r="O3892" s="860"/>
      <c r="P3892" s="839"/>
      <c r="Q3892" s="840"/>
      <c r="R3892" s="841" t="s">
        <v>9</v>
      </c>
    </row>
    <row r="3893" spans="1:18" ht="15" hidden="1" customHeight="1">
      <c r="A3893" s="833">
        <v>185538</v>
      </c>
      <c r="B3893" s="834" t="s">
        <v>751</v>
      </c>
      <c r="C3893" s="834" t="s">
        <v>401</v>
      </c>
      <c r="D3893" s="834" t="s">
        <v>3</v>
      </c>
      <c r="E3893" s="835">
        <v>44622</v>
      </c>
      <c r="F3893" s="834" t="s">
        <v>742</v>
      </c>
      <c r="G3893" s="836" t="s">
        <v>861</v>
      </c>
      <c r="H3893" s="865">
        <v>57010124</v>
      </c>
      <c r="I3893" s="837">
        <v>12</v>
      </c>
      <c r="J3893" s="838">
        <v>81.03</v>
      </c>
      <c r="K3893" s="861">
        <f t="shared" si="255"/>
        <v>972.36</v>
      </c>
      <c r="L3893" s="861">
        <f t="shared" si="258"/>
        <v>210</v>
      </c>
      <c r="M3893" s="21">
        <f t="shared" si="257"/>
        <v>210</v>
      </c>
      <c r="N3893" s="861">
        <f t="shared" si="256"/>
        <v>1182.3600000000001</v>
      </c>
      <c r="O3893" s="860"/>
      <c r="P3893" s="839"/>
      <c r="Q3893" s="840"/>
      <c r="R3893" s="841" t="s">
        <v>9</v>
      </c>
    </row>
    <row r="3894" spans="1:18" ht="15" hidden="1" customHeight="1">
      <c r="A3894" s="833">
        <v>187804</v>
      </c>
      <c r="B3894" s="834" t="s">
        <v>532</v>
      </c>
      <c r="C3894" s="834" t="s">
        <v>59</v>
      </c>
      <c r="D3894" s="834" t="s">
        <v>3</v>
      </c>
      <c r="E3894" s="835">
        <v>44622</v>
      </c>
      <c r="F3894" s="834" t="s">
        <v>742</v>
      </c>
      <c r="G3894" s="836" t="s">
        <v>861</v>
      </c>
      <c r="H3894" s="865">
        <v>57010124</v>
      </c>
      <c r="I3894" s="837">
        <v>12</v>
      </c>
      <c r="J3894" s="838">
        <v>111.7</v>
      </c>
      <c r="K3894" s="861">
        <f t="shared" si="255"/>
        <v>1340.4</v>
      </c>
      <c r="L3894" s="861">
        <f t="shared" si="258"/>
        <v>210</v>
      </c>
      <c r="M3894" s="21">
        <f t="shared" si="257"/>
        <v>210</v>
      </c>
      <c r="N3894" s="861">
        <f t="shared" si="256"/>
        <v>1550.4</v>
      </c>
      <c r="O3894" s="860"/>
      <c r="P3894" s="839"/>
      <c r="Q3894" s="840"/>
      <c r="R3894" s="841" t="s">
        <v>9</v>
      </c>
    </row>
    <row r="3895" spans="1:18" ht="15" hidden="1" customHeight="1">
      <c r="A3895" s="833">
        <v>204378</v>
      </c>
      <c r="B3895" s="834" t="s">
        <v>753</v>
      </c>
      <c r="C3895" s="834" t="s">
        <v>59</v>
      </c>
      <c r="D3895" s="834" t="s">
        <v>3</v>
      </c>
      <c r="E3895" s="835">
        <v>44622</v>
      </c>
      <c r="F3895" s="834" t="s">
        <v>742</v>
      </c>
      <c r="G3895" s="836" t="s">
        <v>861</v>
      </c>
      <c r="H3895" s="865">
        <v>57010124</v>
      </c>
      <c r="I3895" s="837">
        <v>12</v>
      </c>
      <c r="J3895" s="838">
        <v>111.7</v>
      </c>
      <c r="K3895" s="861">
        <f t="shared" si="255"/>
        <v>1340.4</v>
      </c>
      <c r="L3895" s="861">
        <f t="shared" si="258"/>
        <v>210</v>
      </c>
      <c r="M3895" s="21">
        <f t="shared" si="257"/>
        <v>210</v>
      </c>
      <c r="N3895" s="861">
        <f t="shared" si="256"/>
        <v>1550.4</v>
      </c>
      <c r="O3895" s="860"/>
      <c r="P3895" s="839"/>
      <c r="Q3895" s="840"/>
      <c r="R3895" s="841" t="s">
        <v>9</v>
      </c>
    </row>
    <row r="3896" spans="1:18" ht="15" hidden="1" customHeight="1">
      <c r="A3896" s="833">
        <v>117688</v>
      </c>
      <c r="B3896" s="834" t="s">
        <v>754</v>
      </c>
      <c r="C3896" s="834" t="s">
        <v>209</v>
      </c>
      <c r="D3896" s="834" t="s">
        <v>3</v>
      </c>
      <c r="E3896" s="835">
        <v>44622</v>
      </c>
      <c r="F3896" s="834" t="s">
        <v>742</v>
      </c>
      <c r="G3896" s="836" t="s">
        <v>861</v>
      </c>
      <c r="H3896" s="865">
        <v>57010124</v>
      </c>
      <c r="I3896" s="837">
        <v>12</v>
      </c>
      <c r="J3896" s="838">
        <v>146.88999999999999</v>
      </c>
      <c r="K3896" s="861">
        <f t="shared" si="255"/>
        <v>1762.6799999999998</v>
      </c>
      <c r="L3896" s="861">
        <f t="shared" si="258"/>
        <v>210</v>
      </c>
      <c r="M3896" s="21">
        <f t="shared" si="257"/>
        <v>210</v>
      </c>
      <c r="N3896" s="861">
        <f t="shared" si="256"/>
        <v>1972.6799999999998</v>
      </c>
      <c r="O3896" s="860"/>
      <c r="P3896" s="839"/>
      <c r="Q3896" s="840"/>
      <c r="R3896" s="841" t="s">
        <v>9</v>
      </c>
    </row>
    <row r="3897" spans="1:18" ht="15" hidden="1" customHeight="1">
      <c r="A3897" s="833">
        <v>118362</v>
      </c>
      <c r="B3897" s="834" t="s">
        <v>772</v>
      </c>
      <c r="C3897" s="834" t="s">
        <v>36</v>
      </c>
      <c r="D3897" s="834" t="s">
        <v>3</v>
      </c>
      <c r="E3897" s="835">
        <v>44622</v>
      </c>
      <c r="F3897" s="834" t="s">
        <v>742</v>
      </c>
      <c r="G3897" s="836" t="s">
        <v>862</v>
      </c>
      <c r="H3897" s="865">
        <v>57010124</v>
      </c>
      <c r="I3897" s="837">
        <v>12</v>
      </c>
      <c r="J3897" s="838">
        <v>132.15</v>
      </c>
      <c r="K3897" s="861">
        <f t="shared" si="255"/>
        <v>1585.8000000000002</v>
      </c>
      <c r="L3897" s="861">
        <f t="shared" si="258"/>
        <v>210</v>
      </c>
      <c r="M3897" s="21">
        <f t="shared" si="257"/>
        <v>210</v>
      </c>
      <c r="N3897" s="861">
        <f t="shared" si="256"/>
        <v>1795.8000000000002</v>
      </c>
      <c r="O3897" s="860"/>
      <c r="P3897" s="839"/>
      <c r="Q3897" s="840"/>
      <c r="R3897" s="841" t="s">
        <v>9</v>
      </c>
    </row>
    <row r="3898" spans="1:18" ht="15" hidden="1" customHeight="1">
      <c r="A3898" s="833">
        <v>180170</v>
      </c>
      <c r="B3898" s="834" t="s">
        <v>773</v>
      </c>
      <c r="C3898" s="834" t="s">
        <v>685</v>
      </c>
      <c r="D3898" s="834" t="s">
        <v>3</v>
      </c>
      <c r="E3898" s="835">
        <v>44622</v>
      </c>
      <c r="F3898" s="834" t="s">
        <v>742</v>
      </c>
      <c r="G3898" s="836" t="s">
        <v>862</v>
      </c>
      <c r="H3898" s="865">
        <v>57010124</v>
      </c>
      <c r="I3898" s="837">
        <v>12</v>
      </c>
      <c r="J3898" s="838">
        <v>91.26</v>
      </c>
      <c r="K3898" s="861">
        <f t="shared" si="255"/>
        <v>1095.1200000000001</v>
      </c>
      <c r="L3898" s="861">
        <f t="shared" si="258"/>
        <v>210</v>
      </c>
      <c r="M3898" s="21">
        <f t="shared" si="257"/>
        <v>210</v>
      </c>
      <c r="N3898" s="861">
        <f t="shared" si="256"/>
        <v>1305.1200000000001</v>
      </c>
      <c r="O3898" s="860"/>
      <c r="P3898" s="839"/>
      <c r="Q3898" s="840"/>
      <c r="R3898" s="841" t="s">
        <v>9</v>
      </c>
    </row>
    <row r="3899" spans="1:18" ht="15" hidden="1" customHeight="1">
      <c r="A3899" s="833">
        <v>203354</v>
      </c>
      <c r="B3899" s="834" t="s">
        <v>781</v>
      </c>
      <c r="C3899" s="834" t="s">
        <v>361</v>
      </c>
      <c r="D3899" s="834" t="s">
        <v>3</v>
      </c>
      <c r="E3899" s="835">
        <v>44622</v>
      </c>
      <c r="F3899" s="834" t="s">
        <v>742</v>
      </c>
      <c r="G3899" s="836" t="s">
        <v>862</v>
      </c>
      <c r="H3899" s="865">
        <v>57010124</v>
      </c>
      <c r="I3899" s="837">
        <v>12</v>
      </c>
      <c r="J3899" s="838">
        <v>111.7</v>
      </c>
      <c r="K3899" s="861">
        <f t="shared" si="255"/>
        <v>1340.4</v>
      </c>
      <c r="L3899" s="861">
        <f t="shared" si="258"/>
        <v>210</v>
      </c>
      <c r="M3899" s="21">
        <f t="shared" si="257"/>
        <v>210</v>
      </c>
      <c r="N3899" s="861">
        <f t="shared" si="256"/>
        <v>1550.4</v>
      </c>
      <c r="O3899" s="860"/>
      <c r="P3899" s="839"/>
      <c r="Q3899" s="840"/>
      <c r="R3899" s="841" t="s">
        <v>9</v>
      </c>
    </row>
    <row r="3900" spans="1:18" ht="15" hidden="1" customHeight="1">
      <c r="A3900" s="833">
        <v>184683</v>
      </c>
      <c r="B3900" s="834" t="s">
        <v>782</v>
      </c>
      <c r="C3900" s="834" t="s">
        <v>685</v>
      </c>
      <c r="D3900" s="834" t="s">
        <v>3</v>
      </c>
      <c r="E3900" s="835">
        <v>44622</v>
      </c>
      <c r="F3900" s="834" t="s">
        <v>742</v>
      </c>
      <c r="G3900" s="836" t="s">
        <v>862</v>
      </c>
      <c r="H3900" s="865">
        <v>57010124</v>
      </c>
      <c r="I3900" s="837">
        <v>12</v>
      </c>
      <c r="J3900" s="838">
        <v>91.26</v>
      </c>
      <c r="K3900" s="861">
        <f t="shared" si="255"/>
        <v>1095.1200000000001</v>
      </c>
      <c r="L3900" s="861">
        <f t="shared" si="258"/>
        <v>210</v>
      </c>
      <c r="M3900" s="21">
        <f t="shared" si="257"/>
        <v>210</v>
      </c>
      <c r="N3900" s="861">
        <f t="shared" si="256"/>
        <v>1305.1200000000001</v>
      </c>
      <c r="O3900" s="860"/>
      <c r="P3900" s="839"/>
      <c r="Q3900" s="840"/>
      <c r="R3900" s="841" t="s">
        <v>9</v>
      </c>
    </row>
    <row r="3901" spans="1:18" ht="15" hidden="1" customHeight="1">
      <c r="A3901" s="833">
        <v>209527</v>
      </c>
      <c r="B3901" s="834" t="s">
        <v>783</v>
      </c>
      <c r="C3901" s="834" t="s">
        <v>361</v>
      </c>
      <c r="D3901" s="834" t="s">
        <v>3</v>
      </c>
      <c r="E3901" s="835">
        <v>44622</v>
      </c>
      <c r="F3901" s="834" t="s">
        <v>742</v>
      </c>
      <c r="G3901" s="836" t="s">
        <v>862</v>
      </c>
      <c r="H3901" s="865">
        <v>57010124</v>
      </c>
      <c r="I3901" s="837">
        <v>12</v>
      </c>
      <c r="J3901" s="838">
        <v>111.7</v>
      </c>
      <c r="K3901" s="861">
        <f t="shared" si="255"/>
        <v>1340.4</v>
      </c>
      <c r="L3901" s="861">
        <f t="shared" si="258"/>
        <v>210</v>
      </c>
      <c r="M3901" s="21">
        <f t="shared" si="257"/>
        <v>210</v>
      </c>
      <c r="N3901" s="861">
        <f t="shared" si="256"/>
        <v>1550.4</v>
      </c>
      <c r="O3901" s="860"/>
      <c r="P3901" s="839"/>
      <c r="Q3901" s="840"/>
      <c r="R3901" s="841" t="s">
        <v>9</v>
      </c>
    </row>
    <row r="3902" spans="1:18" ht="15" hidden="1" customHeight="1">
      <c r="A3902" s="833">
        <v>184649</v>
      </c>
      <c r="B3902" s="834" t="s">
        <v>784</v>
      </c>
      <c r="C3902" s="834" t="s">
        <v>36</v>
      </c>
      <c r="D3902" s="834" t="s">
        <v>3</v>
      </c>
      <c r="E3902" s="835">
        <v>44622</v>
      </c>
      <c r="F3902" s="834" t="s">
        <v>742</v>
      </c>
      <c r="G3902" s="836" t="s">
        <v>862</v>
      </c>
      <c r="H3902" s="865">
        <v>57010124</v>
      </c>
      <c r="I3902" s="837">
        <v>12</v>
      </c>
      <c r="J3902" s="838">
        <v>132.15</v>
      </c>
      <c r="K3902" s="861">
        <f t="shared" si="255"/>
        <v>1585.8000000000002</v>
      </c>
      <c r="L3902" s="861">
        <f t="shared" si="258"/>
        <v>210</v>
      </c>
      <c r="M3902" s="21">
        <f t="shared" si="257"/>
        <v>210</v>
      </c>
      <c r="N3902" s="861">
        <f t="shared" si="256"/>
        <v>1795.8000000000002</v>
      </c>
      <c r="O3902" s="860"/>
      <c r="P3902" s="839"/>
      <c r="Q3902" s="840"/>
      <c r="R3902" s="841" t="s">
        <v>9</v>
      </c>
    </row>
    <row r="3903" spans="1:18" ht="15" hidden="1" customHeight="1">
      <c r="A3903" s="833">
        <v>211145</v>
      </c>
      <c r="B3903" s="834" t="s">
        <v>785</v>
      </c>
      <c r="C3903" s="834" t="s">
        <v>36</v>
      </c>
      <c r="D3903" s="834" t="s">
        <v>3</v>
      </c>
      <c r="E3903" s="835">
        <v>44622</v>
      </c>
      <c r="F3903" s="834" t="s">
        <v>742</v>
      </c>
      <c r="G3903" s="836" t="s">
        <v>862</v>
      </c>
      <c r="H3903" s="865">
        <v>57010124</v>
      </c>
      <c r="I3903" s="837">
        <v>12</v>
      </c>
      <c r="J3903" s="838">
        <v>132.15</v>
      </c>
      <c r="K3903" s="861">
        <f t="shared" si="255"/>
        <v>1585.8000000000002</v>
      </c>
      <c r="L3903" s="861">
        <f t="shared" si="258"/>
        <v>210</v>
      </c>
      <c r="M3903" s="21">
        <f t="shared" si="257"/>
        <v>210</v>
      </c>
      <c r="N3903" s="861">
        <f t="shared" si="256"/>
        <v>1795.8000000000002</v>
      </c>
      <c r="O3903" s="860"/>
      <c r="P3903" s="839"/>
      <c r="Q3903" s="840"/>
      <c r="R3903" s="841" t="s">
        <v>9</v>
      </c>
    </row>
    <row r="3904" spans="1:18" ht="15" hidden="1" customHeight="1">
      <c r="A3904" s="833">
        <v>183141</v>
      </c>
      <c r="B3904" s="834" t="s">
        <v>786</v>
      </c>
      <c r="C3904" s="834" t="s">
        <v>401</v>
      </c>
      <c r="D3904" s="834" t="s">
        <v>3</v>
      </c>
      <c r="E3904" s="835">
        <v>44622</v>
      </c>
      <c r="F3904" s="834" t="s">
        <v>742</v>
      </c>
      <c r="G3904" s="836" t="s">
        <v>862</v>
      </c>
      <c r="H3904" s="865">
        <v>57010124</v>
      </c>
      <c r="I3904" s="837">
        <v>12</v>
      </c>
      <c r="J3904" s="838">
        <v>81.03</v>
      </c>
      <c r="K3904" s="861">
        <f t="shared" si="255"/>
        <v>972.36</v>
      </c>
      <c r="L3904" s="861">
        <f t="shared" si="258"/>
        <v>210</v>
      </c>
      <c r="M3904" s="21">
        <f t="shared" si="257"/>
        <v>210</v>
      </c>
      <c r="N3904" s="861">
        <f t="shared" si="256"/>
        <v>1182.3600000000001</v>
      </c>
      <c r="O3904" s="860"/>
      <c r="P3904" s="839"/>
      <c r="Q3904" s="840"/>
      <c r="R3904" s="841" t="s">
        <v>9</v>
      </c>
    </row>
    <row r="3905" spans="1:18" ht="15" hidden="1" customHeight="1">
      <c r="A3905" s="833">
        <v>204055</v>
      </c>
      <c r="B3905" s="834" t="s">
        <v>787</v>
      </c>
      <c r="C3905" s="834" t="s">
        <v>36</v>
      </c>
      <c r="D3905" s="834" t="s">
        <v>3</v>
      </c>
      <c r="E3905" s="835">
        <v>44622</v>
      </c>
      <c r="F3905" s="834" t="s">
        <v>742</v>
      </c>
      <c r="G3905" s="836" t="s">
        <v>862</v>
      </c>
      <c r="H3905" s="865">
        <v>57010124</v>
      </c>
      <c r="I3905" s="837">
        <v>12</v>
      </c>
      <c r="J3905" s="838">
        <v>132.15</v>
      </c>
      <c r="K3905" s="861">
        <f t="shared" si="255"/>
        <v>1585.8000000000002</v>
      </c>
      <c r="L3905" s="861">
        <f t="shared" si="258"/>
        <v>210</v>
      </c>
      <c r="M3905" s="21">
        <f t="shared" si="257"/>
        <v>210</v>
      </c>
      <c r="N3905" s="861">
        <f t="shared" si="256"/>
        <v>1795.8000000000002</v>
      </c>
      <c r="O3905" s="860"/>
      <c r="P3905" s="839"/>
      <c r="Q3905" s="840"/>
      <c r="R3905" s="841" t="s">
        <v>9</v>
      </c>
    </row>
    <row r="3906" spans="1:18" ht="15" hidden="1" customHeight="1">
      <c r="A3906" s="833">
        <v>119206</v>
      </c>
      <c r="B3906" s="834" t="s">
        <v>788</v>
      </c>
      <c r="C3906" s="834" t="s">
        <v>36</v>
      </c>
      <c r="D3906" s="834" t="s">
        <v>3</v>
      </c>
      <c r="E3906" s="835">
        <v>44622</v>
      </c>
      <c r="F3906" s="834" t="s">
        <v>742</v>
      </c>
      <c r="G3906" s="836" t="s">
        <v>862</v>
      </c>
      <c r="H3906" s="865">
        <v>57010124</v>
      </c>
      <c r="I3906" s="837">
        <v>12</v>
      </c>
      <c r="J3906" s="838">
        <v>132.15</v>
      </c>
      <c r="K3906" s="861">
        <f t="shared" si="255"/>
        <v>1585.8000000000002</v>
      </c>
      <c r="L3906" s="861">
        <f t="shared" si="258"/>
        <v>210</v>
      </c>
      <c r="M3906" s="21">
        <f t="shared" si="257"/>
        <v>210</v>
      </c>
      <c r="N3906" s="861">
        <f t="shared" si="256"/>
        <v>1795.8000000000002</v>
      </c>
      <c r="O3906" s="860"/>
      <c r="P3906" s="839"/>
      <c r="Q3906" s="840"/>
      <c r="R3906" s="841" t="s">
        <v>9</v>
      </c>
    </row>
    <row r="3907" spans="1:18" ht="15" hidden="1" customHeight="1">
      <c r="A3907" s="833">
        <v>116628</v>
      </c>
      <c r="B3907" s="834" t="s">
        <v>789</v>
      </c>
      <c r="C3907" s="834" t="s">
        <v>361</v>
      </c>
      <c r="D3907" s="834" t="s">
        <v>3</v>
      </c>
      <c r="E3907" s="835">
        <v>44622</v>
      </c>
      <c r="F3907" s="834" t="s">
        <v>742</v>
      </c>
      <c r="G3907" s="836" t="s">
        <v>862</v>
      </c>
      <c r="H3907" s="865">
        <v>57010124</v>
      </c>
      <c r="I3907" s="837">
        <v>12</v>
      </c>
      <c r="J3907" s="838">
        <v>111.7</v>
      </c>
      <c r="K3907" s="861">
        <f t="shared" si="255"/>
        <v>1340.4</v>
      </c>
      <c r="L3907" s="861">
        <f t="shared" si="258"/>
        <v>210</v>
      </c>
      <c r="M3907" s="21">
        <f t="shared" si="257"/>
        <v>210</v>
      </c>
      <c r="N3907" s="861">
        <f t="shared" si="256"/>
        <v>1550.4</v>
      </c>
      <c r="O3907" s="860"/>
      <c r="P3907" s="839"/>
      <c r="Q3907" s="840"/>
      <c r="R3907" s="841" t="s">
        <v>9</v>
      </c>
    </row>
    <row r="3908" spans="1:18" ht="15" hidden="1" customHeight="1">
      <c r="A3908" s="833">
        <v>116826</v>
      </c>
      <c r="B3908" s="834" t="s">
        <v>790</v>
      </c>
      <c r="C3908" s="834" t="s">
        <v>209</v>
      </c>
      <c r="D3908" s="834" t="s">
        <v>3</v>
      </c>
      <c r="E3908" s="835">
        <v>44622</v>
      </c>
      <c r="F3908" s="834" t="s">
        <v>742</v>
      </c>
      <c r="G3908" s="836" t="s">
        <v>862</v>
      </c>
      <c r="H3908" s="865">
        <v>57010124</v>
      </c>
      <c r="I3908" s="837">
        <v>12.5</v>
      </c>
      <c r="J3908" s="838">
        <v>146.88999999999999</v>
      </c>
      <c r="K3908" s="861">
        <f t="shared" si="255"/>
        <v>1836.1249999999998</v>
      </c>
      <c r="L3908" s="861">
        <f t="shared" si="258"/>
        <v>210</v>
      </c>
      <c r="M3908" s="21">
        <f t="shared" si="257"/>
        <v>210</v>
      </c>
      <c r="N3908" s="861">
        <f t="shared" si="256"/>
        <v>2046.1249999999998</v>
      </c>
      <c r="O3908" s="860"/>
      <c r="P3908" s="839"/>
      <c r="Q3908" s="840"/>
      <c r="R3908" s="841" t="s">
        <v>9</v>
      </c>
    </row>
    <row r="3909" spans="1:18" ht="15" hidden="1" customHeight="1">
      <c r="A3909" s="833">
        <v>116777</v>
      </c>
      <c r="B3909" s="834" t="s">
        <v>795</v>
      </c>
      <c r="C3909" s="834" t="s">
        <v>209</v>
      </c>
      <c r="D3909" s="834" t="s">
        <v>3</v>
      </c>
      <c r="E3909" s="835">
        <v>44622</v>
      </c>
      <c r="F3909" s="834" t="s">
        <v>742</v>
      </c>
      <c r="G3909" s="836" t="s">
        <v>849</v>
      </c>
      <c r="H3909" s="865">
        <v>57010124</v>
      </c>
      <c r="I3909" s="837">
        <v>12</v>
      </c>
      <c r="J3909" s="838">
        <v>146.88999999999999</v>
      </c>
      <c r="K3909" s="861">
        <f t="shared" ref="K3909:K3972" si="259">J3909*I3909</f>
        <v>1762.6799999999998</v>
      </c>
      <c r="L3909" s="861">
        <f t="shared" si="258"/>
        <v>210</v>
      </c>
      <c r="M3909" s="21">
        <f t="shared" si="257"/>
        <v>210</v>
      </c>
      <c r="N3909" s="861">
        <f t="shared" si="256"/>
        <v>1972.6799999999998</v>
      </c>
      <c r="O3909" s="860"/>
      <c r="P3909" s="839"/>
      <c r="Q3909" s="840"/>
      <c r="R3909" s="841" t="s">
        <v>9</v>
      </c>
    </row>
    <row r="3910" spans="1:18" ht="15" hidden="1" customHeight="1">
      <c r="A3910" s="833">
        <v>117628</v>
      </c>
      <c r="B3910" s="834" t="s">
        <v>756</v>
      </c>
      <c r="C3910" s="834" t="s">
        <v>59</v>
      </c>
      <c r="D3910" s="834" t="s">
        <v>3</v>
      </c>
      <c r="E3910" s="835">
        <v>44622</v>
      </c>
      <c r="F3910" s="834" t="s">
        <v>742</v>
      </c>
      <c r="G3910" s="836" t="s">
        <v>860</v>
      </c>
      <c r="H3910" s="865">
        <v>57010124</v>
      </c>
      <c r="I3910" s="837">
        <v>12</v>
      </c>
      <c r="J3910" s="838">
        <v>111.7</v>
      </c>
      <c r="K3910" s="861">
        <f t="shared" si="259"/>
        <v>1340.4</v>
      </c>
      <c r="L3910" s="861">
        <f t="shared" si="258"/>
        <v>210</v>
      </c>
      <c r="M3910" s="21">
        <f t="shared" si="257"/>
        <v>210</v>
      </c>
      <c r="N3910" s="861">
        <f t="shared" ref="N3910:N3973" si="260">K3910+M3910</f>
        <v>1550.4</v>
      </c>
      <c r="O3910" s="860"/>
      <c r="P3910" s="839"/>
      <c r="Q3910" s="840"/>
      <c r="R3910" s="841" t="s">
        <v>9</v>
      </c>
    </row>
    <row r="3911" spans="1:18" ht="15" hidden="1" customHeight="1">
      <c r="A3911" s="833">
        <v>116815</v>
      </c>
      <c r="B3911" s="834" t="s">
        <v>758</v>
      </c>
      <c r="C3911" s="834" t="s">
        <v>36</v>
      </c>
      <c r="D3911" s="834" t="s">
        <v>3</v>
      </c>
      <c r="E3911" s="835">
        <v>44622</v>
      </c>
      <c r="F3911" s="834" t="s">
        <v>742</v>
      </c>
      <c r="G3911" s="836" t="s">
        <v>860</v>
      </c>
      <c r="H3911" s="865">
        <v>57010124</v>
      </c>
      <c r="I3911" s="837">
        <v>12</v>
      </c>
      <c r="J3911" s="838">
        <v>132.15</v>
      </c>
      <c r="K3911" s="861">
        <f t="shared" si="259"/>
        <v>1585.8000000000002</v>
      </c>
      <c r="L3911" s="861">
        <f t="shared" si="258"/>
        <v>210</v>
      </c>
      <c r="M3911" s="21">
        <f t="shared" ref="M3911:M3974" si="261">IFERROR(ROUND(L3911,2),0)</f>
        <v>210</v>
      </c>
      <c r="N3911" s="861">
        <f t="shared" si="260"/>
        <v>1795.8000000000002</v>
      </c>
      <c r="O3911" s="860"/>
      <c r="P3911" s="839"/>
      <c r="Q3911" s="840"/>
      <c r="R3911" s="841" t="s">
        <v>9</v>
      </c>
    </row>
    <row r="3912" spans="1:18" ht="15" hidden="1" customHeight="1">
      <c r="A3912" s="833">
        <v>116864</v>
      </c>
      <c r="B3912" s="834" t="s">
        <v>759</v>
      </c>
      <c r="C3912" s="834" t="s">
        <v>70</v>
      </c>
      <c r="D3912" s="834" t="s">
        <v>3</v>
      </c>
      <c r="E3912" s="835">
        <v>44622</v>
      </c>
      <c r="F3912" s="834" t="s">
        <v>742</v>
      </c>
      <c r="G3912" s="836" t="s">
        <v>860</v>
      </c>
      <c r="H3912" s="865">
        <v>57010124</v>
      </c>
      <c r="I3912" s="837">
        <v>12</v>
      </c>
      <c r="J3912" s="838">
        <v>132.15</v>
      </c>
      <c r="K3912" s="861">
        <f t="shared" si="259"/>
        <v>1585.8000000000002</v>
      </c>
      <c r="L3912" s="861">
        <f t="shared" si="258"/>
        <v>210</v>
      </c>
      <c r="M3912" s="21">
        <f t="shared" si="261"/>
        <v>210</v>
      </c>
      <c r="N3912" s="861">
        <f t="shared" si="260"/>
        <v>1795.8000000000002</v>
      </c>
      <c r="O3912" s="860"/>
      <c r="P3912" s="839"/>
      <c r="Q3912" s="840"/>
      <c r="R3912" s="841" t="s">
        <v>9</v>
      </c>
    </row>
    <row r="3913" spans="1:18" ht="15" hidden="1" customHeight="1">
      <c r="A3913" s="833">
        <v>203358</v>
      </c>
      <c r="B3913" s="834" t="s">
        <v>760</v>
      </c>
      <c r="C3913" s="834" t="s">
        <v>685</v>
      </c>
      <c r="D3913" s="834" t="s">
        <v>3</v>
      </c>
      <c r="E3913" s="835">
        <v>44622</v>
      </c>
      <c r="F3913" s="834" t="s">
        <v>742</v>
      </c>
      <c r="G3913" s="836" t="s">
        <v>860</v>
      </c>
      <c r="H3913" s="865">
        <v>57010124</v>
      </c>
      <c r="I3913" s="837">
        <v>12</v>
      </c>
      <c r="J3913" s="838">
        <v>91.26</v>
      </c>
      <c r="K3913" s="861">
        <f t="shared" si="259"/>
        <v>1095.1200000000001</v>
      </c>
      <c r="L3913" s="861">
        <f t="shared" si="258"/>
        <v>210</v>
      </c>
      <c r="M3913" s="21">
        <f t="shared" si="261"/>
        <v>210</v>
      </c>
      <c r="N3913" s="861">
        <f t="shared" si="260"/>
        <v>1305.1200000000001</v>
      </c>
      <c r="O3913" s="860"/>
      <c r="P3913" s="839"/>
      <c r="Q3913" s="840"/>
      <c r="R3913" s="841" t="s">
        <v>9</v>
      </c>
    </row>
    <row r="3914" spans="1:18" ht="15" hidden="1" customHeight="1">
      <c r="A3914" s="833">
        <v>116828</v>
      </c>
      <c r="B3914" s="834" t="s">
        <v>761</v>
      </c>
      <c r="C3914" s="834" t="s">
        <v>209</v>
      </c>
      <c r="D3914" s="834" t="s">
        <v>3</v>
      </c>
      <c r="E3914" s="835">
        <v>44622</v>
      </c>
      <c r="F3914" s="834" t="s">
        <v>742</v>
      </c>
      <c r="G3914" s="836" t="s">
        <v>860</v>
      </c>
      <c r="H3914" s="865">
        <v>57010124</v>
      </c>
      <c r="I3914" s="837">
        <v>12</v>
      </c>
      <c r="J3914" s="838">
        <v>146.88999999999999</v>
      </c>
      <c r="K3914" s="861">
        <f t="shared" si="259"/>
        <v>1762.6799999999998</v>
      </c>
      <c r="L3914" s="861">
        <f t="shared" si="258"/>
        <v>210</v>
      </c>
      <c r="M3914" s="21">
        <f t="shared" si="261"/>
        <v>210</v>
      </c>
      <c r="N3914" s="861">
        <f t="shared" si="260"/>
        <v>1972.6799999999998</v>
      </c>
      <c r="O3914" s="860"/>
      <c r="P3914" s="839"/>
      <c r="Q3914" s="840"/>
      <c r="R3914" s="841" t="s">
        <v>9</v>
      </c>
    </row>
    <row r="3915" spans="1:18" ht="15" hidden="1" customHeight="1">
      <c r="A3915" s="833">
        <v>116663</v>
      </c>
      <c r="B3915" s="834" t="s">
        <v>762</v>
      </c>
      <c r="C3915" s="834" t="s">
        <v>36</v>
      </c>
      <c r="D3915" s="834" t="s">
        <v>3</v>
      </c>
      <c r="E3915" s="835">
        <v>44622</v>
      </c>
      <c r="F3915" s="834" t="s">
        <v>742</v>
      </c>
      <c r="G3915" s="836" t="s">
        <v>860</v>
      </c>
      <c r="H3915" s="865">
        <v>57010124</v>
      </c>
      <c r="I3915" s="837">
        <v>12</v>
      </c>
      <c r="J3915" s="838">
        <v>132.15</v>
      </c>
      <c r="K3915" s="861">
        <f t="shared" si="259"/>
        <v>1585.8000000000002</v>
      </c>
      <c r="L3915" s="861">
        <f t="shared" si="258"/>
        <v>210</v>
      </c>
      <c r="M3915" s="21">
        <f t="shared" si="261"/>
        <v>210</v>
      </c>
      <c r="N3915" s="861">
        <f t="shared" si="260"/>
        <v>1795.8000000000002</v>
      </c>
      <c r="O3915" s="860"/>
      <c r="P3915" s="839"/>
      <c r="Q3915" s="840"/>
      <c r="R3915" s="841" t="s">
        <v>9</v>
      </c>
    </row>
    <row r="3916" spans="1:18" ht="15" hidden="1" customHeight="1">
      <c r="A3916" s="833">
        <v>205605</v>
      </c>
      <c r="B3916" s="834" t="s">
        <v>763</v>
      </c>
      <c r="C3916" s="834" t="s">
        <v>401</v>
      </c>
      <c r="D3916" s="834" t="s">
        <v>3</v>
      </c>
      <c r="E3916" s="835">
        <v>44622</v>
      </c>
      <c r="F3916" s="834" t="s">
        <v>742</v>
      </c>
      <c r="G3916" s="836" t="s">
        <v>860</v>
      </c>
      <c r="H3916" s="865">
        <v>57010124</v>
      </c>
      <c r="I3916" s="837">
        <v>12</v>
      </c>
      <c r="J3916" s="838">
        <v>81.03</v>
      </c>
      <c r="K3916" s="861">
        <f t="shared" si="259"/>
        <v>972.36</v>
      </c>
      <c r="L3916" s="861">
        <f t="shared" si="258"/>
        <v>210</v>
      </c>
      <c r="M3916" s="21">
        <f t="shared" si="261"/>
        <v>210</v>
      </c>
      <c r="N3916" s="861">
        <f t="shared" si="260"/>
        <v>1182.3600000000001</v>
      </c>
      <c r="O3916" s="860"/>
      <c r="P3916" s="839"/>
      <c r="Q3916" s="840"/>
      <c r="R3916" s="841" t="s">
        <v>9</v>
      </c>
    </row>
    <row r="3917" spans="1:18" ht="15" hidden="1" customHeight="1">
      <c r="A3917" s="833">
        <v>204381</v>
      </c>
      <c r="B3917" s="834" t="s">
        <v>764</v>
      </c>
      <c r="C3917" s="834" t="s">
        <v>36</v>
      </c>
      <c r="D3917" s="834" t="s">
        <v>3</v>
      </c>
      <c r="E3917" s="835">
        <v>44622</v>
      </c>
      <c r="F3917" s="834" t="s">
        <v>742</v>
      </c>
      <c r="G3917" s="836" t="s">
        <v>860</v>
      </c>
      <c r="H3917" s="865">
        <v>57010124</v>
      </c>
      <c r="I3917" s="837">
        <v>12</v>
      </c>
      <c r="J3917" s="838">
        <v>132.15</v>
      </c>
      <c r="K3917" s="861">
        <f t="shared" si="259"/>
        <v>1585.8000000000002</v>
      </c>
      <c r="L3917" s="861">
        <f t="shared" si="258"/>
        <v>210</v>
      </c>
      <c r="M3917" s="21">
        <f t="shared" si="261"/>
        <v>210</v>
      </c>
      <c r="N3917" s="861">
        <f t="shared" si="260"/>
        <v>1795.8000000000002</v>
      </c>
      <c r="O3917" s="860"/>
      <c r="P3917" s="839"/>
      <c r="Q3917" s="840"/>
      <c r="R3917" s="841" t="s">
        <v>9</v>
      </c>
    </row>
    <row r="3918" spans="1:18" ht="15" hidden="1" customHeight="1">
      <c r="A3918" s="833">
        <v>116662</v>
      </c>
      <c r="B3918" s="834" t="s">
        <v>765</v>
      </c>
      <c r="C3918" s="834" t="s">
        <v>36</v>
      </c>
      <c r="D3918" s="834" t="s">
        <v>3</v>
      </c>
      <c r="E3918" s="835">
        <v>44622</v>
      </c>
      <c r="F3918" s="834" t="s">
        <v>742</v>
      </c>
      <c r="G3918" s="836" t="s">
        <v>860</v>
      </c>
      <c r="H3918" s="865">
        <v>57010124</v>
      </c>
      <c r="I3918" s="837">
        <v>12</v>
      </c>
      <c r="J3918" s="838">
        <v>132.15</v>
      </c>
      <c r="K3918" s="861">
        <f t="shared" si="259"/>
        <v>1585.8000000000002</v>
      </c>
      <c r="L3918" s="861">
        <f t="shared" si="258"/>
        <v>210</v>
      </c>
      <c r="M3918" s="21">
        <f t="shared" si="261"/>
        <v>210</v>
      </c>
      <c r="N3918" s="861">
        <f t="shared" si="260"/>
        <v>1795.8000000000002</v>
      </c>
      <c r="O3918" s="860"/>
      <c r="P3918" s="839"/>
      <c r="Q3918" s="840"/>
      <c r="R3918" s="841" t="s">
        <v>9</v>
      </c>
    </row>
    <row r="3919" spans="1:18" ht="15" hidden="1" customHeight="1">
      <c r="A3919" s="833">
        <v>116641</v>
      </c>
      <c r="B3919" s="834" t="s">
        <v>793</v>
      </c>
      <c r="C3919" s="834" t="s">
        <v>59</v>
      </c>
      <c r="D3919" s="834" t="s">
        <v>3</v>
      </c>
      <c r="E3919" s="835">
        <v>44622</v>
      </c>
      <c r="F3919" s="834" t="s">
        <v>742</v>
      </c>
      <c r="G3919" s="836" t="s">
        <v>863</v>
      </c>
      <c r="H3919" s="865">
        <v>57010124</v>
      </c>
      <c r="I3919" s="837">
        <v>12</v>
      </c>
      <c r="J3919" s="838">
        <v>111.7</v>
      </c>
      <c r="K3919" s="861">
        <f t="shared" si="259"/>
        <v>1340.4</v>
      </c>
      <c r="L3919" s="861">
        <f t="shared" si="258"/>
        <v>210</v>
      </c>
      <c r="M3919" s="21">
        <f t="shared" si="261"/>
        <v>210</v>
      </c>
      <c r="N3919" s="861">
        <f t="shared" si="260"/>
        <v>1550.4</v>
      </c>
      <c r="O3919" s="860"/>
      <c r="P3919" s="839"/>
      <c r="Q3919" s="840"/>
      <c r="R3919" s="841" t="s">
        <v>9</v>
      </c>
    </row>
    <row r="3920" spans="1:18" ht="15" hidden="1" customHeight="1">
      <c r="A3920" s="833">
        <v>118106</v>
      </c>
      <c r="B3920" s="834" t="s">
        <v>345</v>
      </c>
      <c r="C3920" s="834" t="s">
        <v>209</v>
      </c>
      <c r="D3920" s="834" t="s">
        <v>3</v>
      </c>
      <c r="E3920" s="835">
        <v>44622</v>
      </c>
      <c r="F3920" s="834" t="s">
        <v>742</v>
      </c>
      <c r="G3920" s="836" t="s">
        <v>863</v>
      </c>
      <c r="H3920" s="865">
        <v>57010124</v>
      </c>
      <c r="I3920" s="837">
        <v>12</v>
      </c>
      <c r="J3920" s="838">
        <v>146.88999999999999</v>
      </c>
      <c r="K3920" s="861">
        <f t="shared" si="259"/>
        <v>1762.6799999999998</v>
      </c>
      <c r="L3920" s="861">
        <f t="shared" si="258"/>
        <v>210</v>
      </c>
      <c r="M3920" s="21">
        <f t="shared" si="261"/>
        <v>210</v>
      </c>
      <c r="N3920" s="861">
        <f t="shared" si="260"/>
        <v>1972.6799999999998</v>
      </c>
      <c r="O3920" s="860"/>
      <c r="P3920" s="839"/>
      <c r="Q3920" s="840"/>
      <c r="R3920" s="841" t="s">
        <v>9</v>
      </c>
    </row>
    <row r="3921" spans="1:18" ht="15" hidden="1" customHeight="1">
      <c r="A3921" s="833">
        <v>118338</v>
      </c>
      <c r="B3921" s="834" t="s">
        <v>807</v>
      </c>
      <c r="C3921" s="834" t="s">
        <v>36</v>
      </c>
      <c r="D3921" s="834" t="s">
        <v>3</v>
      </c>
      <c r="E3921" s="835">
        <v>44622</v>
      </c>
      <c r="F3921" s="834" t="s">
        <v>742</v>
      </c>
      <c r="G3921" s="836" t="s">
        <v>863</v>
      </c>
      <c r="H3921" s="865">
        <v>57010124</v>
      </c>
      <c r="I3921" s="837">
        <v>12</v>
      </c>
      <c r="J3921" s="838">
        <v>132.15</v>
      </c>
      <c r="K3921" s="861">
        <f t="shared" si="259"/>
        <v>1585.8000000000002</v>
      </c>
      <c r="L3921" s="861">
        <f t="shared" si="258"/>
        <v>210</v>
      </c>
      <c r="M3921" s="21">
        <f t="shared" si="261"/>
        <v>210</v>
      </c>
      <c r="N3921" s="861">
        <f t="shared" si="260"/>
        <v>1795.8000000000002</v>
      </c>
      <c r="O3921" s="860"/>
      <c r="P3921" s="839"/>
      <c r="Q3921" s="840"/>
      <c r="R3921" s="841" t="s">
        <v>9</v>
      </c>
    </row>
    <row r="3922" spans="1:18" ht="15" hidden="1" customHeight="1">
      <c r="A3922" s="833">
        <v>119201</v>
      </c>
      <c r="B3922" s="834" t="s">
        <v>766</v>
      </c>
      <c r="C3922" s="834" t="s">
        <v>209</v>
      </c>
      <c r="D3922" s="834" t="s">
        <v>3</v>
      </c>
      <c r="E3922" s="835">
        <v>44622</v>
      </c>
      <c r="F3922" s="834" t="s">
        <v>742</v>
      </c>
      <c r="G3922" s="836" t="s">
        <v>863</v>
      </c>
      <c r="H3922" s="865">
        <v>57010124</v>
      </c>
      <c r="I3922" s="837">
        <v>12</v>
      </c>
      <c r="J3922" s="838">
        <v>146.88999999999999</v>
      </c>
      <c r="K3922" s="861">
        <f t="shared" si="259"/>
        <v>1762.6799999999998</v>
      </c>
      <c r="L3922" s="861">
        <f t="shared" si="258"/>
        <v>210</v>
      </c>
      <c r="M3922" s="21">
        <f t="shared" si="261"/>
        <v>210</v>
      </c>
      <c r="N3922" s="861">
        <f t="shared" si="260"/>
        <v>1972.6799999999998</v>
      </c>
      <c r="O3922" s="860"/>
      <c r="P3922" s="839"/>
      <c r="Q3922" s="840"/>
      <c r="R3922" s="841" t="s">
        <v>9</v>
      </c>
    </row>
    <row r="3923" spans="1:18" ht="15" hidden="1" customHeight="1">
      <c r="A3923" s="833">
        <v>197057</v>
      </c>
      <c r="B3923" s="834" t="s">
        <v>798</v>
      </c>
      <c r="C3923" s="834" t="s">
        <v>36</v>
      </c>
      <c r="D3923" s="834" t="s">
        <v>3</v>
      </c>
      <c r="E3923" s="835">
        <v>44622</v>
      </c>
      <c r="F3923" s="834" t="s">
        <v>742</v>
      </c>
      <c r="G3923" s="836" t="s">
        <v>864</v>
      </c>
      <c r="H3923" s="865">
        <v>57010124</v>
      </c>
      <c r="I3923" s="837">
        <v>12</v>
      </c>
      <c r="J3923" s="838">
        <v>132.15</v>
      </c>
      <c r="K3923" s="861">
        <f t="shared" si="259"/>
        <v>1585.8000000000002</v>
      </c>
      <c r="L3923" s="861">
        <f t="shared" si="258"/>
        <v>210</v>
      </c>
      <c r="M3923" s="21">
        <f t="shared" si="261"/>
        <v>210</v>
      </c>
      <c r="N3923" s="861">
        <f t="shared" si="260"/>
        <v>1795.8000000000002</v>
      </c>
      <c r="O3923" s="860"/>
      <c r="P3923" s="839"/>
      <c r="Q3923" s="840"/>
      <c r="R3923" s="841" t="s">
        <v>9</v>
      </c>
    </row>
    <row r="3924" spans="1:18" ht="15" hidden="1" customHeight="1">
      <c r="A3924" s="833">
        <v>210614</v>
      </c>
      <c r="B3924" s="834" t="s">
        <v>733</v>
      </c>
      <c r="C3924" s="834" t="s">
        <v>36</v>
      </c>
      <c r="D3924" s="834" t="s">
        <v>3</v>
      </c>
      <c r="E3924" s="835">
        <v>44622</v>
      </c>
      <c r="F3924" s="834" t="s">
        <v>742</v>
      </c>
      <c r="G3924" s="836" t="s">
        <v>864</v>
      </c>
      <c r="H3924" s="865">
        <v>57010124</v>
      </c>
      <c r="I3924" s="837">
        <v>12</v>
      </c>
      <c r="J3924" s="838">
        <v>132.15</v>
      </c>
      <c r="K3924" s="861">
        <f t="shared" si="259"/>
        <v>1585.8000000000002</v>
      </c>
      <c r="L3924" s="861">
        <f t="shared" si="258"/>
        <v>210</v>
      </c>
      <c r="M3924" s="21">
        <f t="shared" si="261"/>
        <v>210</v>
      </c>
      <c r="N3924" s="861">
        <f t="shared" si="260"/>
        <v>1795.8000000000002</v>
      </c>
      <c r="O3924" s="860"/>
      <c r="P3924" s="839"/>
      <c r="Q3924" s="840"/>
      <c r="R3924" s="841" t="s">
        <v>9</v>
      </c>
    </row>
    <row r="3925" spans="1:18" ht="15" hidden="1" customHeight="1">
      <c r="A3925" s="833">
        <v>116849</v>
      </c>
      <c r="B3925" s="834" t="s">
        <v>800</v>
      </c>
      <c r="C3925" s="834" t="s">
        <v>209</v>
      </c>
      <c r="D3925" s="834" t="s">
        <v>3</v>
      </c>
      <c r="E3925" s="835">
        <v>44622</v>
      </c>
      <c r="F3925" s="834" t="s">
        <v>742</v>
      </c>
      <c r="G3925" s="836" t="s">
        <v>864</v>
      </c>
      <c r="H3925" s="865">
        <v>57010124</v>
      </c>
      <c r="I3925" s="837">
        <v>12</v>
      </c>
      <c r="J3925" s="838">
        <v>146.88999999999999</v>
      </c>
      <c r="K3925" s="861">
        <f t="shared" si="259"/>
        <v>1762.6799999999998</v>
      </c>
      <c r="L3925" s="861">
        <f t="shared" si="258"/>
        <v>210</v>
      </c>
      <c r="M3925" s="21">
        <f t="shared" si="261"/>
        <v>210</v>
      </c>
      <c r="N3925" s="861">
        <f t="shared" si="260"/>
        <v>1972.6799999999998</v>
      </c>
      <c r="O3925" s="860"/>
      <c r="P3925" s="839"/>
      <c r="Q3925" s="840"/>
      <c r="R3925" s="841" t="s">
        <v>9</v>
      </c>
    </row>
    <row r="3926" spans="1:18" ht="15" hidden="1" customHeight="1">
      <c r="A3926" s="833">
        <v>137794</v>
      </c>
      <c r="B3926" s="834" t="s">
        <v>727</v>
      </c>
      <c r="C3926" s="834" t="s">
        <v>401</v>
      </c>
      <c r="D3926" s="834" t="s">
        <v>3</v>
      </c>
      <c r="E3926" s="835">
        <v>44622</v>
      </c>
      <c r="F3926" s="834" t="s">
        <v>742</v>
      </c>
      <c r="G3926" s="836" t="s">
        <v>864</v>
      </c>
      <c r="H3926" s="865">
        <v>57010124</v>
      </c>
      <c r="I3926" s="837">
        <v>12</v>
      </c>
      <c r="J3926" s="838">
        <v>81.03</v>
      </c>
      <c r="K3926" s="861">
        <f t="shared" si="259"/>
        <v>972.36</v>
      </c>
      <c r="L3926" s="861">
        <f t="shared" si="258"/>
        <v>210</v>
      </c>
      <c r="M3926" s="21">
        <f t="shared" si="261"/>
        <v>210</v>
      </c>
      <c r="N3926" s="861">
        <f t="shared" si="260"/>
        <v>1182.3600000000001</v>
      </c>
      <c r="O3926" s="860"/>
      <c r="P3926" s="839"/>
      <c r="Q3926" s="840"/>
      <c r="R3926" s="841" t="s">
        <v>9</v>
      </c>
    </row>
    <row r="3927" spans="1:18" ht="15" hidden="1" customHeight="1">
      <c r="A3927" s="833">
        <v>213753</v>
      </c>
      <c r="B3927" s="834" t="s">
        <v>802</v>
      </c>
      <c r="C3927" s="834" t="s">
        <v>361</v>
      </c>
      <c r="D3927" s="834" t="s">
        <v>3</v>
      </c>
      <c r="E3927" s="835">
        <v>44622</v>
      </c>
      <c r="F3927" s="834" t="s">
        <v>742</v>
      </c>
      <c r="G3927" s="836" t="s">
        <v>864</v>
      </c>
      <c r="H3927" s="865">
        <v>57010124</v>
      </c>
      <c r="I3927" s="837">
        <v>12</v>
      </c>
      <c r="J3927" s="838">
        <v>111.7</v>
      </c>
      <c r="K3927" s="861">
        <f t="shared" si="259"/>
        <v>1340.4</v>
      </c>
      <c r="L3927" s="861">
        <f t="shared" si="258"/>
        <v>210</v>
      </c>
      <c r="M3927" s="21">
        <f t="shared" si="261"/>
        <v>210</v>
      </c>
      <c r="N3927" s="861">
        <f t="shared" si="260"/>
        <v>1550.4</v>
      </c>
      <c r="O3927" s="860"/>
      <c r="P3927" s="839"/>
      <c r="Q3927" s="840"/>
      <c r="R3927" s="841" t="s">
        <v>9</v>
      </c>
    </row>
    <row r="3928" spans="1:18" ht="15" hidden="1" customHeight="1">
      <c r="A3928" s="833">
        <v>116555</v>
      </c>
      <c r="B3928" s="834" t="s">
        <v>803</v>
      </c>
      <c r="C3928" s="834" t="s">
        <v>209</v>
      </c>
      <c r="D3928" s="834" t="s">
        <v>3</v>
      </c>
      <c r="E3928" s="835">
        <v>44622</v>
      </c>
      <c r="F3928" s="834" t="s">
        <v>742</v>
      </c>
      <c r="G3928" s="836" t="s">
        <v>864</v>
      </c>
      <c r="H3928" s="865">
        <v>57010124</v>
      </c>
      <c r="I3928" s="837">
        <v>12</v>
      </c>
      <c r="J3928" s="838">
        <v>146.88999999999999</v>
      </c>
      <c r="K3928" s="861">
        <f t="shared" si="259"/>
        <v>1762.6799999999998</v>
      </c>
      <c r="L3928" s="861">
        <f t="shared" si="258"/>
        <v>210</v>
      </c>
      <c r="M3928" s="21">
        <f t="shared" si="261"/>
        <v>210</v>
      </c>
      <c r="N3928" s="861">
        <f t="shared" si="260"/>
        <v>1972.6799999999998</v>
      </c>
      <c r="O3928" s="860"/>
      <c r="P3928" s="839"/>
      <c r="Q3928" s="840"/>
      <c r="R3928" s="841" t="s">
        <v>9</v>
      </c>
    </row>
    <row r="3929" spans="1:18" ht="15" hidden="1" customHeight="1">
      <c r="A3929" s="833">
        <v>174682</v>
      </c>
      <c r="B3929" s="834" t="s">
        <v>822</v>
      </c>
      <c r="C3929" s="834" t="s">
        <v>2</v>
      </c>
      <c r="D3929" s="834" t="s">
        <v>3</v>
      </c>
      <c r="E3929" s="835">
        <v>44622</v>
      </c>
      <c r="F3929" s="834" t="s">
        <v>742</v>
      </c>
      <c r="G3929" s="836" t="s">
        <v>854</v>
      </c>
      <c r="H3929" s="865">
        <v>57010124</v>
      </c>
      <c r="I3929" s="837">
        <v>12</v>
      </c>
      <c r="J3929" s="838">
        <v>132.15</v>
      </c>
      <c r="K3929" s="861">
        <f t="shared" si="259"/>
        <v>1585.8000000000002</v>
      </c>
      <c r="L3929" s="861">
        <f t="shared" si="258"/>
        <v>210</v>
      </c>
      <c r="M3929" s="21">
        <f t="shared" si="261"/>
        <v>210</v>
      </c>
      <c r="N3929" s="861">
        <f t="shared" si="260"/>
        <v>1795.8000000000002</v>
      </c>
      <c r="O3929" s="860"/>
      <c r="P3929" s="839"/>
      <c r="Q3929" s="840"/>
      <c r="R3929" s="841" t="s">
        <v>9</v>
      </c>
    </row>
    <row r="3930" spans="1:18" ht="15" hidden="1" customHeight="1">
      <c r="A3930" s="833">
        <v>117628</v>
      </c>
      <c r="B3930" s="834" t="s">
        <v>756</v>
      </c>
      <c r="C3930" s="834" t="s">
        <v>59</v>
      </c>
      <c r="D3930" s="834" t="s">
        <v>3</v>
      </c>
      <c r="E3930" s="835">
        <v>44623</v>
      </c>
      <c r="F3930" s="834" t="s">
        <v>742</v>
      </c>
      <c r="G3930" s="836" t="s">
        <v>860</v>
      </c>
      <c r="H3930" s="865">
        <v>57010124</v>
      </c>
      <c r="I3930" s="837">
        <v>12</v>
      </c>
      <c r="J3930" s="838">
        <v>111.7</v>
      </c>
      <c r="K3930" s="861">
        <f t="shared" si="259"/>
        <v>1340.4</v>
      </c>
      <c r="L3930" s="861">
        <f t="shared" si="258"/>
        <v>210</v>
      </c>
      <c r="M3930" s="21">
        <f t="shared" si="261"/>
        <v>210</v>
      </c>
      <c r="N3930" s="861">
        <f t="shared" si="260"/>
        <v>1550.4</v>
      </c>
      <c r="O3930" s="860"/>
      <c r="P3930" s="839"/>
      <c r="Q3930" s="840"/>
      <c r="R3930" s="841" t="s">
        <v>9</v>
      </c>
    </row>
    <row r="3931" spans="1:18" ht="15" hidden="1" customHeight="1">
      <c r="A3931" s="833">
        <v>116815</v>
      </c>
      <c r="B3931" s="834" t="s">
        <v>758</v>
      </c>
      <c r="C3931" s="834" t="s">
        <v>36</v>
      </c>
      <c r="D3931" s="834" t="s">
        <v>3</v>
      </c>
      <c r="E3931" s="835">
        <v>44623</v>
      </c>
      <c r="F3931" s="834" t="s">
        <v>742</v>
      </c>
      <c r="G3931" s="836" t="s">
        <v>860</v>
      </c>
      <c r="H3931" s="865">
        <v>57010124</v>
      </c>
      <c r="I3931" s="837">
        <v>12</v>
      </c>
      <c r="J3931" s="838">
        <v>132.15</v>
      </c>
      <c r="K3931" s="861">
        <f t="shared" si="259"/>
        <v>1585.8000000000002</v>
      </c>
      <c r="L3931" s="861">
        <f t="shared" si="258"/>
        <v>210</v>
      </c>
      <c r="M3931" s="21">
        <f t="shared" si="261"/>
        <v>210</v>
      </c>
      <c r="N3931" s="861">
        <f t="shared" si="260"/>
        <v>1795.8000000000002</v>
      </c>
      <c r="O3931" s="860"/>
      <c r="P3931" s="839"/>
      <c r="Q3931" s="840"/>
      <c r="R3931" s="841" t="s">
        <v>9</v>
      </c>
    </row>
    <row r="3932" spans="1:18" ht="15" hidden="1" customHeight="1">
      <c r="A3932" s="833">
        <v>116864</v>
      </c>
      <c r="B3932" s="834" t="s">
        <v>759</v>
      </c>
      <c r="C3932" s="834" t="s">
        <v>70</v>
      </c>
      <c r="D3932" s="834" t="s">
        <v>3</v>
      </c>
      <c r="E3932" s="835">
        <v>44623</v>
      </c>
      <c r="F3932" s="834" t="s">
        <v>742</v>
      </c>
      <c r="G3932" s="836" t="s">
        <v>860</v>
      </c>
      <c r="H3932" s="865">
        <v>57010124</v>
      </c>
      <c r="I3932" s="837">
        <v>12</v>
      </c>
      <c r="J3932" s="838">
        <v>132.15</v>
      </c>
      <c r="K3932" s="861">
        <f t="shared" si="259"/>
        <v>1585.8000000000002</v>
      </c>
      <c r="L3932" s="861">
        <f t="shared" si="258"/>
        <v>210</v>
      </c>
      <c r="M3932" s="21">
        <f t="shared" si="261"/>
        <v>210</v>
      </c>
      <c r="N3932" s="861">
        <f t="shared" si="260"/>
        <v>1795.8000000000002</v>
      </c>
      <c r="O3932" s="860"/>
      <c r="P3932" s="839"/>
      <c r="Q3932" s="840"/>
      <c r="R3932" s="841" t="s">
        <v>9</v>
      </c>
    </row>
    <row r="3933" spans="1:18" ht="15" hidden="1" customHeight="1">
      <c r="A3933" s="833">
        <v>203358</v>
      </c>
      <c r="B3933" s="834" t="s">
        <v>760</v>
      </c>
      <c r="C3933" s="834" t="s">
        <v>685</v>
      </c>
      <c r="D3933" s="834" t="s">
        <v>3</v>
      </c>
      <c r="E3933" s="835">
        <v>44623</v>
      </c>
      <c r="F3933" s="834" t="s">
        <v>742</v>
      </c>
      <c r="G3933" s="836" t="s">
        <v>860</v>
      </c>
      <c r="H3933" s="865">
        <v>57010124</v>
      </c>
      <c r="I3933" s="837">
        <v>12</v>
      </c>
      <c r="J3933" s="838">
        <v>91.26</v>
      </c>
      <c r="K3933" s="861">
        <f t="shared" si="259"/>
        <v>1095.1200000000001</v>
      </c>
      <c r="L3933" s="861">
        <f t="shared" si="258"/>
        <v>210</v>
      </c>
      <c r="M3933" s="21">
        <f t="shared" si="261"/>
        <v>210</v>
      </c>
      <c r="N3933" s="861">
        <f t="shared" si="260"/>
        <v>1305.1200000000001</v>
      </c>
      <c r="O3933" s="860"/>
      <c r="P3933" s="839"/>
      <c r="Q3933" s="840"/>
      <c r="R3933" s="841" t="s">
        <v>9</v>
      </c>
    </row>
    <row r="3934" spans="1:18" ht="15" hidden="1" customHeight="1">
      <c r="A3934" s="833">
        <v>116828</v>
      </c>
      <c r="B3934" s="834" t="s">
        <v>761</v>
      </c>
      <c r="C3934" s="834" t="s">
        <v>209</v>
      </c>
      <c r="D3934" s="834" t="s">
        <v>3</v>
      </c>
      <c r="E3934" s="835">
        <v>44623</v>
      </c>
      <c r="F3934" s="834" t="s">
        <v>742</v>
      </c>
      <c r="G3934" s="836" t="s">
        <v>860</v>
      </c>
      <c r="H3934" s="865">
        <v>57010124</v>
      </c>
      <c r="I3934" s="837">
        <v>12</v>
      </c>
      <c r="J3934" s="838">
        <v>146.88999999999999</v>
      </c>
      <c r="K3934" s="861">
        <f t="shared" si="259"/>
        <v>1762.6799999999998</v>
      </c>
      <c r="L3934" s="861">
        <f t="shared" si="258"/>
        <v>210</v>
      </c>
      <c r="M3934" s="21">
        <f t="shared" si="261"/>
        <v>210</v>
      </c>
      <c r="N3934" s="861">
        <f t="shared" si="260"/>
        <v>1972.6799999999998</v>
      </c>
      <c r="O3934" s="860"/>
      <c r="P3934" s="839"/>
      <c r="Q3934" s="840"/>
      <c r="R3934" s="841" t="s">
        <v>9</v>
      </c>
    </row>
    <row r="3935" spans="1:18" ht="15" hidden="1" customHeight="1">
      <c r="A3935" s="833">
        <v>116663</v>
      </c>
      <c r="B3935" s="834" t="s">
        <v>762</v>
      </c>
      <c r="C3935" s="834" t="s">
        <v>36</v>
      </c>
      <c r="D3935" s="834" t="s">
        <v>3</v>
      </c>
      <c r="E3935" s="835">
        <v>44623</v>
      </c>
      <c r="F3935" s="834" t="s">
        <v>742</v>
      </c>
      <c r="G3935" s="836" t="s">
        <v>860</v>
      </c>
      <c r="H3935" s="865">
        <v>57010124</v>
      </c>
      <c r="I3935" s="837">
        <v>12</v>
      </c>
      <c r="J3935" s="838">
        <v>132.15</v>
      </c>
      <c r="K3935" s="861">
        <f t="shared" si="259"/>
        <v>1585.8000000000002</v>
      </c>
      <c r="L3935" s="861">
        <f t="shared" si="258"/>
        <v>210</v>
      </c>
      <c r="M3935" s="21">
        <f t="shared" si="261"/>
        <v>210</v>
      </c>
      <c r="N3935" s="861">
        <f t="shared" si="260"/>
        <v>1795.8000000000002</v>
      </c>
      <c r="O3935" s="860"/>
      <c r="P3935" s="839"/>
      <c r="Q3935" s="840"/>
      <c r="R3935" s="841" t="s">
        <v>9</v>
      </c>
    </row>
    <row r="3936" spans="1:18" ht="15" hidden="1" customHeight="1">
      <c r="A3936" s="833">
        <v>205605</v>
      </c>
      <c r="B3936" s="834" t="s">
        <v>763</v>
      </c>
      <c r="C3936" s="834" t="s">
        <v>401</v>
      </c>
      <c r="D3936" s="834" t="s">
        <v>3</v>
      </c>
      <c r="E3936" s="835">
        <v>44623</v>
      </c>
      <c r="F3936" s="834" t="s">
        <v>742</v>
      </c>
      <c r="G3936" s="836" t="s">
        <v>860</v>
      </c>
      <c r="H3936" s="865">
        <v>57010124</v>
      </c>
      <c r="I3936" s="837">
        <v>12</v>
      </c>
      <c r="J3936" s="838">
        <v>81.03</v>
      </c>
      <c r="K3936" s="861">
        <f t="shared" si="259"/>
        <v>972.36</v>
      </c>
      <c r="L3936" s="861">
        <f t="shared" si="258"/>
        <v>210</v>
      </c>
      <c r="M3936" s="21">
        <f t="shared" si="261"/>
        <v>210</v>
      </c>
      <c r="N3936" s="861">
        <f t="shared" si="260"/>
        <v>1182.3600000000001</v>
      </c>
      <c r="O3936" s="860"/>
      <c r="P3936" s="839"/>
      <c r="Q3936" s="840"/>
      <c r="R3936" s="841" t="s">
        <v>9</v>
      </c>
    </row>
    <row r="3937" spans="1:18" ht="15" hidden="1" customHeight="1">
      <c r="A3937" s="833">
        <v>204381</v>
      </c>
      <c r="B3937" s="834" t="s">
        <v>764</v>
      </c>
      <c r="C3937" s="834" t="s">
        <v>36</v>
      </c>
      <c r="D3937" s="834" t="s">
        <v>3</v>
      </c>
      <c r="E3937" s="835">
        <v>44623</v>
      </c>
      <c r="F3937" s="834" t="s">
        <v>742</v>
      </c>
      <c r="G3937" s="836" t="s">
        <v>860</v>
      </c>
      <c r="H3937" s="865">
        <v>57010124</v>
      </c>
      <c r="I3937" s="837">
        <v>12</v>
      </c>
      <c r="J3937" s="838">
        <v>132.15</v>
      </c>
      <c r="K3937" s="861">
        <f t="shared" si="259"/>
        <v>1585.8000000000002</v>
      </c>
      <c r="L3937" s="861">
        <f t="shared" si="258"/>
        <v>210</v>
      </c>
      <c r="M3937" s="21">
        <f t="shared" si="261"/>
        <v>210</v>
      </c>
      <c r="N3937" s="861">
        <f t="shared" si="260"/>
        <v>1795.8000000000002</v>
      </c>
      <c r="O3937" s="860"/>
      <c r="P3937" s="839"/>
      <c r="Q3937" s="840"/>
      <c r="R3937" s="841" t="s">
        <v>9</v>
      </c>
    </row>
    <row r="3938" spans="1:18" ht="15" hidden="1" customHeight="1">
      <c r="A3938" s="833">
        <v>116662</v>
      </c>
      <c r="B3938" s="834" t="s">
        <v>765</v>
      </c>
      <c r="C3938" s="834" t="s">
        <v>36</v>
      </c>
      <c r="D3938" s="834" t="s">
        <v>3</v>
      </c>
      <c r="E3938" s="835">
        <v>44623</v>
      </c>
      <c r="F3938" s="834" t="s">
        <v>742</v>
      </c>
      <c r="G3938" s="836" t="s">
        <v>860</v>
      </c>
      <c r="H3938" s="865">
        <v>57010124</v>
      </c>
      <c r="I3938" s="837">
        <v>12</v>
      </c>
      <c r="J3938" s="838">
        <v>132.15</v>
      </c>
      <c r="K3938" s="861">
        <f t="shared" si="259"/>
        <v>1585.8000000000002</v>
      </c>
      <c r="L3938" s="861">
        <f t="shared" si="258"/>
        <v>210</v>
      </c>
      <c r="M3938" s="21">
        <f t="shared" si="261"/>
        <v>210</v>
      </c>
      <c r="N3938" s="861">
        <f t="shared" si="260"/>
        <v>1795.8000000000002</v>
      </c>
      <c r="O3938" s="860"/>
      <c r="P3938" s="839"/>
      <c r="Q3938" s="840"/>
      <c r="R3938" s="841" t="s">
        <v>9</v>
      </c>
    </row>
    <row r="3939" spans="1:18" ht="15" hidden="1" customHeight="1">
      <c r="A3939" s="833">
        <v>118106</v>
      </c>
      <c r="B3939" s="834" t="s">
        <v>345</v>
      </c>
      <c r="C3939" s="834" t="s">
        <v>209</v>
      </c>
      <c r="D3939" s="834" t="s">
        <v>3</v>
      </c>
      <c r="E3939" s="835">
        <v>44623</v>
      </c>
      <c r="F3939" s="834" t="s">
        <v>742</v>
      </c>
      <c r="G3939" s="836" t="s">
        <v>865</v>
      </c>
      <c r="H3939" s="865">
        <v>57010124</v>
      </c>
      <c r="I3939" s="837">
        <v>12</v>
      </c>
      <c r="J3939" s="838">
        <v>146.88999999999999</v>
      </c>
      <c r="K3939" s="861">
        <f t="shared" si="259"/>
        <v>1762.6799999999998</v>
      </c>
      <c r="L3939" s="861">
        <f t="shared" si="258"/>
        <v>210</v>
      </c>
      <c r="M3939" s="21">
        <f t="shared" si="261"/>
        <v>210</v>
      </c>
      <c r="N3939" s="861">
        <f t="shared" si="260"/>
        <v>1972.6799999999998</v>
      </c>
      <c r="O3939" s="860"/>
      <c r="P3939" s="839"/>
      <c r="Q3939" s="840"/>
      <c r="R3939" s="841" t="s">
        <v>9</v>
      </c>
    </row>
    <row r="3940" spans="1:18" ht="15" hidden="1" customHeight="1">
      <c r="A3940" s="833">
        <v>119201</v>
      </c>
      <c r="B3940" s="834" t="s">
        <v>766</v>
      </c>
      <c r="C3940" s="834" t="s">
        <v>209</v>
      </c>
      <c r="D3940" s="834" t="s">
        <v>3</v>
      </c>
      <c r="E3940" s="835">
        <v>44623</v>
      </c>
      <c r="F3940" s="834" t="s">
        <v>742</v>
      </c>
      <c r="G3940" s="836" t="s">
        <v>865</v>
      </c>
      <c r="H3940" s="865">
        <v>57010124</v>
      </c>
      <c r="I3940" s="837">
        <v>12</v>
      </c>
      <c r="J3940" s="838">
        <v>146.88999999999999</v>
      </c>
      <c r="K3940" s="861">
        <f t="shared" si="259"/>
        <v>1762.6799999999998</v>
      </c>
      <c r="L3940" s="861">
        <f t="shared" si="258"/>
        <v>210</v>
      </c>
      <c r="M3940" s="21">
        <f t="shared" si="261"/>
        <v>210</v>
      </c>
      <c r="N3940" s="861">
        <f t="shared" si="260"/>
        <v>1972.6799999999998</v>
      </c>
      <c r="O3940" s="860"/>
      <c r="P3940" s="839"/>
      <c r="Q3940" s="840"/>
      <c r="R3940" s="841" t="s">
        <v>9</v>
      </c>
    </row>
    <row r="3941" spans="1:18" ht="15" hidden="1" customHeight="1">
      <c r="A3941" s="833">
        <v>118338</v>
      </c>
      <c r="B3941" s="834" t="s">
        <v>807</v>
      </c>
      <c r="C3941" s="834" t="s">
        <v>36</v>
      </c>
      <c r="D3941" s="834" t="s">
        <v>3</v>
      </c>
      <c r="E3941" s="835">
        <v>44623</v>
      </c>
      <c r="F3941" s="834" t="s">
        <v>742</v>
      </c>
      <c r="G3941" s="836" t="s">
        <v>866</v>
      </c>
      <c r="H3941" s="865">
        <v>57010124</v>
      </c>
      <c r="I3941" s="837">
        <v>12.5</v>
      </c>
      <c r="J3941" s="838">
        <v>132.15</v>
      </c>
      <c r="K3941" s="861">
        <f t="shared" si="259"/>
        <v>1651.875</v>
      </c>
      <c r="L3941" s="861">
        <f t="shared" si="258"/>
        <v>210</v>
      </c>
      <c r="M3941" s="21">
        <f t="shared" si="261"/>
        <v>210</v>
      </c>
      <c r="N3941" s="861">
        <f t="shared" si="260"/>
        <v>1861.875</v>
      </c>
      <c r="O3941" s="860"/>
      <c r="P3941" s="839"/>
      <c r="Q3941" s="840"/>
      <c r="R3941" s="841" t="s">
        <v>9</v>
      </c>
    </row>
    <row r="3942" spans="1:18" ht="15" hidden="1" customHeight="1">
      <c r="A3942" s="833">
        <v>116641</v>
      </c>
      <c r="B3942" s="834" t="s">
        <v>793</v>
      </c>
      <c r="C3942" s="834" t="s">
        <v>59</v>
      </c>
      <c r="D3942" s="834" t="s">
        <v>3</v>
      </c>
      <c r="E3942" s="835">
        <v>44623</v>
      </c>
      <c r="F3942" s="834" t="s">
        <v>742</v>
      </c>
      <c r="G3942" s="836" t="s">
        <v>866</v>
      </c>
      <c r="H3942" s="865">
        <v>57010124</v>
      </c>
      <c r="I3942" s="837">
        <v>12</v>
      </c>
      <c r="J3942" s="838">
        <v>111.7</v>
      </c>
      <c r="K3942" s="861">
        <f t="shared" si="259"/>
        <v>1340.4</v>
      </c>
      <c r="L3942" s="861">
        <f t="shared" si="258"/>
        <v>210</v>
      </c>
      <c r="M3942" s="21">
        <f t="shared" si="261"/>
        <v>210</v>
      </c>
      <c r="N3942" s="861">
        <f t="shared" si="260"/>
        <v>1550.4</v>
      </c>
      <c r="O3942" s="860"/>
      <c r="P3942" s="839"/>
      <c r="Q3942" s="840"/>
      <c r="R3942" s="841" t="s">
        <v>9</v>
      </c>
    </row>
    <row r="3943" spans="1:18" ht="15" hidden="1" customHeight="1">
      <c r="A3943" s="833">
        <v>116777</v>
      </c>
      <c r="B3943" s="834" t="s">
        <v>795</v>
      </c>
      <c r="C3943" s="834" t="s">
        <v>209</v>
      </c>
      <c r="D3943" s="834" t="s">
        <v>3</v>
      </c>
      <c r="E3943" s="835">
        <v>44623</v>
      </c>
      <c r="F3943" s="834" t="s">
        <v>742</v>
      </c>
      <c r="G3943" s="836" t="s">
        <v>849</v>
      </c>
      <c r="H3943" s="865">
        <v>57010124</v>
      </c>
      <c r="I3943" s="837">
        <v>13</v>
      </c>
      <c r="J3943" s="838">
        <v>146.88999999999999</v>
      </c>
      <c r="K3943" s="861">
        <f t="shared" si="259"/>
        <v>1909.5699999999997</v>
      </c>
      <c r="L3943" s="861">
        <f t="shared" ref="L3943:L4006" si="262">IF(OR(I3943=11,I3943&gt;11),210,210*(I3943/11))</f>
        <v>210</v>
      </c>
      <c r="M3943" s="21">
        <f t="shared" si="261"/>
        <v>210</v>
      </c>
      <c r="N3943" s="861">
        <f t="shared" si="260"/>
        <v>2119.5699999999997</v>
      </c>
      <c r="O3943" s="860"/>
      <c r="P3943" s="839"/>
      <c r="Q3943" s="840"/>
      <c r="R3943" s="841" t="s">
        <v>9</v>
      </c>
    </row>
    <row r="3944" spans="1:18" ht="15" hidden="1" customHeight="1">
      <c r="A3944" s="833">
        <v>153300</v>
      </c>
      <c r="B3944" s="834" t="s">
        <v>768</v>
      </c>
      <c r="C3944" s="834" t="s">
        <v>186</v>
      </c>
      <c r="D3944" s="834" t="s">
        <v>3</v>
      </c>
      <c r="E3944" s="835">
        <v>44623</v>
      </c>
      <c r="F3944" s="834" t="s">
        <v>742</v>
      </c>
      <c r="G3944" s="836" t="s">
        <v>867</v>
      </c>
      <c r="H3944" s="865">
        <v>57010124</v>
      </c>
      <c r="I3944" s="837">
        <v>13</v>
      </c>
      <c r="J3944" s="838">
        <v>127.04</v>
      </c>
      <c r="K3944" s="861">
        <f t="shared" si="259"/>
        <v>1651.52</v>
      </c>
      <c r="L3944" s="861">
        <f t="shared" si="262"/>
        <v>210</v>
      </c>
      <c r="M3944" s="21">
        <f t="shared" si="261"/>
        <v>210</v>
      </c>
      <c r="N3944" s="861">
        <f t="shared" si="260"/>
        <v>1861.52</v>
      </c>
      <c r="O3944" s="860"/>
      <c r="P3944" s="839"/>
      <c r="Q3944" s="840"/>
      <c r="R3944" s="841" t="s">
        <v>9</v>
      </c>
    </row>
    <row r="3945" spans="1:18" ht="15" hidden="1" customHeight="1">
      <c r="A3945" s="833">
        <v>185538</v>
      </c>
      <c r="B3945" s="834" t="s">
        <v>751</v>
      </c>
      <c r="C3945" s="834" t="s">
        <v>401</v>
      </c>
      <c r="D3945" s="834" t="s">
        <v>3</v>
      </c>
      <c r="E3945" s="835">
        <v>44623</v>
      </c>
      <c r="F3945" s="834" t="s">
        <v>742</v>
      </c>
      <c r="G3945" s="836" t="s">
        <v>867</v>
      </c>
      <c r="H3945" s="865">
        <v>57010124</v>
      </c>
      <c r="I3945" s="837">
        <v>12</v>
      </c>
      <c r="J3945" s="838">
        <v>81.03</v>
      </c>
      <c r="K3945" s="861">
        <f t="shared" si="259"/>
        <v>972.36</v>
      </c>
      <c r="L3945" s="861">
        <f t="shared" si="262"/>
        <v>210</v>
      </c>
      <c r="M3945" s="21">
        <f t="shared" si="261"/>
        <v>210</v>
      </c>
      <c r="N3945" s="861">
        <f t="shared" si="260"/>
        <v>1182.3600000000001</v>
      </c>
      <c r="O3945" s="860"/>
      <c r="P3945" s="839"/>
      <c r="Q3945" s="840"/>
      <c r="R3945" s="841" t="s">
        <v>9</v>
      </c>
    </row>
    <row r="3946" spans="1:18" ht="15" hidden="1" customHeight="1">
      <c r="A3946" s="833">
        <v>187804</v>
      </c>
      <c r="B3946" s="834" t="s">
        <v>532</v>
      </c>
      <c r="C3946" s="834" t="s">
        <v>59</v>
      </c>
      <c r="D3946" s="834" t="s">
        <v>3</v>
      </c>
      <c r="E3946" s="835">
        <v>44623</v>
      </c>
      <c r="F3946" s="834" t="s">
        <v>742</v>
      </c>
      <c r="G3946" s="836" t="s">
        <v>867</v>
      </c>
      <c r="H3946" s="865">
        <v>57010124</v>
      </c>
      <c r="I3946" s="837">
        <v>8</v>
      </c>
      <c r="J3946" s="838">
        <v>111.7</v>
      </c>
      <c r="K3946" s="861">
        <f t="shared" si="259"/>
        <v>893.6</v>
      </c>
      <c r="L3946" s="861">
        <f t="shared" si="262"/>
        <v>152.72727272727272</v>
      </c>
      <c r="M3946" s="21">
        <f t="shared" si="261"/>
        <v>152.72999999999999</v>
      </c>
      <c r="N3946" s="861">
        <f t="shared" si="260"/>
        <v>1046.33</v>
      </c>
      <c r="O3946" s="860"/>
      <c r="P3946" s="839"/>
      <c r="Q3946" s="840"/>
      <c r="R3946" s="841" t="s">
        <v>9</v>
      </c>
    </row>
    <row r="3947" spans="1:18" ht="15" hidden="1" customHeight="1">
      <c r="A3947" s="833">
        <v>204378</v>
      </c>
      <c r="B3947" s="834" t="s">
        <v>753</v>
      </c>
      <c r="C3947" s="834" t="s">
        <v>59</v>
      </c>
      <c r="D3947" s="834" t="s">
        <v>3</v>
      </c>
      <c r="E3947" s="835">
        <v>44623</v>
      </c>
      <c r="F3947" s="834" t="s">
        <v>742</v>
      </c>
      <c r="G3947" s="836" t="s">
        <v>867</v>
      </c>
      <c r="H3947" s="865">
        <v>57010124</v>
      </c>
      <c r="I3947" s="837">
        <v>8</v>
      </c>
      <c r="J3947" s="838">
        <v>111.7</v>
      </c>
      <c r="K3947" s="861">
        <f t="shared" si="259"/>
        <v>893.6</v>
      </c>
      <c r="L3947" s="861">
        <f t="shared" si="262"/>
        <v>152.72727272727272</v>
      </c>
      <c r="M3947" s="21">
        <f t="shared" si="261"/>
        <v>152.72999999999999</v>
      </c>
      <c r="N3947" s="861">
        <f t="shared" si="260"/>
        <v>1046.33</v>
      </c>
      <c r="O3947" s="860"/>
      <c r="P3947" s="839"/>
      <c r="Q3947" s="840"/>
      <c r="R3947" s="841" t="s">
        <v>9</v>
      </c>
    </row>
    <row r="3948" spans="1:18" ht="15" hidden="1" customHeight="1">
      <c r="A3948" s="833">
        <v>117688</v>
      </c>
      <c r="B3948" s="834" t="s">
        <v>754</v>
      </c>
      <c r="C3948" s="834" t="s">
        <v>209</v>
      </c>
      <c r="D3948" s="834" t="s">
        <v>3</v>
      </c>
      <c r="E3948" s="835">
        <v>44623</v>
      </c>
      <c r="F3948" s="834" t="s">
        <v>742</v>
      </c>
      <c r="G3948" s="836" t="s">
        <v>867</v>
      </c>
      <c r="H3948" s="865">
        <v>57010124</v>
      </c>
      <c r="I3948" s="837">
        <v>12</v>
      </c>
      <c r="J3948" s="838">
        <v>146.88999999999999</v>
      </c>
      <c r="K3948" s="861">
        <f t="shared" si="259"/>
        <v>1762.6799999999998</v>
      </c>
      <c r="L3948" s="861">
        <f t="shared" si="262"/>
        <v>210</v>
      </c>
      <c r="M3948" s="21">
        <f t="shared" si="261"/>
        <v>210</v>
      </c>
      <c r="N3948" s="861">
        <f t="shared" si="260"/>
        <v>1972.6799999999998</v>
      </c>
      <c r="O3948" s="860"/>
      <c r="P3948" s="839"/>
      <c r="Q3948" s="840"/>
      <c r="R3948" s="841" t="s">
        <v>9</v>
      </c>
    </row>
    <row r="3949" spans="1:18" ht="38.25" hidden="1" customHeight="1">
      <c r="A3949" s="833">
        <v>118362</v>
      </c>
      <c r="B3949" s="834" t="s">
        <v>772</v>
      </c>
      <c r="C3949" s="834" t="s">
        <v>36</v>
      </c>
      <c r="D3949" s="834" t="s">
        <v>3</v>
      </c>
      <c r="E3949" s="835">
        <v>44623</v>
      </c>
      <c r="F3949" s="834" t="s">
        <v>742</v>
      </c>
      <c r="G3949" s="836" t="s">
        <v>868</v>
      </c>
      <c r="H3949" s="865">
        <v>57010124</v>
      </c>
      <c r="I3949" s="837">
        <v>13</v>
      </c>
      <c r="J3949" s="838">
        <v>132.15</v>
      </c>
      <c r="K3949" s="861">
        <f t="shared" si="259"/>
        <v>1717.95</v>
      </c>
      <c r="L3949" s="861">
        <f t="shared" si="262"/>
        <v>210</v>
      </c>
      <c r="M3949" s="21">
        <f t="shared" si="261"/>
        <v>210</v>
      </c>
      <c r="N3949" s="861">
        <f t="shared" si="260"/>
        <v>1927.95</v>
      </c>
      <c r="O3949" s="860"/>
      <c r="P3949" s="839"/>
      <c r="Q3949" s="840"/>
      <c r="R3949" s="841" t="s">
        <v>9</v>
      </c>
    </row>
    <row r="3950" spans="1:18" ht="38.25" hidden="1" customHeight="1">
      <c r="A3950" s="833">
        <v>180170</v>
      </c>
      <c r="B3950" s="834" t="s">
        <v>773</v>
      </c>
      <c r="C3950" s="834" t="s">
        <v>685</v>
      </c>
      <c r="D3950" s="834" t="s">
        <v>3</v>
      </c>
      <c r="E3950" s="835">
        <v>44623</v>
      </c>
      <c r="F3950" s="834" t="s">
        <v>742</v>
      </c>
      <c r="G3950" s="836" t="s">
        <v>868</v>
      </c>
      <c r="H3950" s="865">
        <v>57010124</v>
      </c>
      <c r="I3950" s="837">
        <v>13</v>
      </c>
      <c r="J3950" s="838">
        <v>91.26</v>
      </c>
      <c r="K3950" s="861">
        <f t="shared" si="259"/>
        <v>1186.3800000000001</v>
      </c>
      <c r="L3950" s="861">
        <f t="shared" si="262"/>
        <v>210</v>
      </c>
      <c r="M3950" s="21">
        <f t="shared" si="261"/>
        <v>210</v>
      </c>
      <c r="N3950" s="861">
        <f t="shared" si="260"/>
        <v>1396.38</v>
      </c>
      <c r="O3950" s="860"/>
      <c r="P3950" s="839"/>
      <c r="Q3950" s="840"/>
      <c r="R3950" s="841" t="s">
        <v>9</v>
      </c>
    </row>
    <row r="3951" spans="1:18" ht="38.25" hidden="1" customHeight="1">
      <c r="A3951" s="833">
        <v>203354</v>
      </c>
      <c r="B3951" s="834" t="s">
        <v>781</v>
      </c>
      <c r="C3951" s="834" t="s">
        <v>361</v>
      </c>
      <c r="D3951" s="834" t="s">
        <v>3</v>
      </c>
      <c r="E3951" s="835">
        <v>44623</v>
      </c>
      <c r="F3951" s="834" t="s">
        <v>742</v>
      </c>
      <c r="G3951" s="836" t="s">
        <v>868</v>
      </c>
      <c r="H3951" s="865">
        <v>57010124</v>
      </c>
      <c r="I3951" s="837">
        <v>13</v>
      </c>
      <c r="J3951" s="838">
        <v>111.7</v>
      </c>
      <c r="K3951" s="861">
        <f t="shared" si="259"/>
        <v>1452.1000000000001</v>
      </c>
      <c r="L3951" s="861">
        <f t="shared" si="262"/>
        <v>210</v>
      </c>
      <c r="M3951" s="21">
        <f t="shared" si="261"/>
        <v>210</v>
      </c>
      <c r="N3951" s="861">
        <f t="shared" si="260"/>
        <v>1662.1000000000001</v>
      </c>
      <c r="O3951" s="860"/>
      <c r="P3951" s="839"/>
      <c r="Q3951" s="840"/>
      <c r="R3951" s="841" t="s">
        <v>9</v>
      </c>
    </row>
    <row r="3952" spans="1:18" ht="38.25" hidden="1" customHeight="1">
      <c r="A3952" s="833">
        <v>184683</v>
      </c>
      <c r="B3952" s="834" t="s">
        <v>782</v>
      </c>
      <c r="C3952" s="834" t="s">
        <v>685</v>
      </c>
      <c r="D3952" s="834" t="s">
        <v>3</v>
      </c>
      <c r="E3952" s="835">
        <v>44623</v>
      </c>
      <c r="F3952" s="834" t="s">
        <v>742</v>
      </c>
      <c r="G3952" s="836" t="s">
        <v>868</v>
      </c>
      <c r="H3952" s="865">
        <v>57010124</v>
      </c>
      <c r="I3952" s="837">
        <v>13</v>
      </c>
      <c r="J3952" s="838">
        <v>91.26</v>
      </c>
      <c r="K3952" s="861">
        <f t="shared" si="259"/>
        <v>1186.3800000000001</v>
      </c>
      <c r="L3952" s="861">
        <f t="shared" si="262"/>
        <v>210</v>
      </c>
      <c r="M3952" s="21">
        <f t="shared" si="261"/>
        <v>210</v>
      </c>
      <c r="N3952" s="861">
        <f t="shared" si="260"/>
        <v>1396.38</v>
      </c>
      <c r="O3952" s="860"/>
      <c r="P3952" s="839"/>
      <c r="Q3952" s="840"/>
      <c r="R3952" s="841" t="s">
        <v>9</v>
      </c>
    </row>
    <row r="3953" spans="1:18" ht="38.25" hidden="1" customHeight="1">
      <c r="A3953" s="833">
        <v>209527</v>
      </c>
      <c r="B3953" s="834" t="s">
        <v>783</v>
      </c>
      <c r="C3953" s="834" t="s">
        <v>361</v>
      </c>
      <c r="D3953" s="834" t="s">
        <v>3</v>
      </c>
      <c r="E3953" s="835">
        <v>44623</v>
      </c>
      <c r="F3953" s="834" t="s">
        <v>742</v>
      </c>
      <c r="G3953" s="836" t="s">
        <v>868</v>
      </c>
      <c r="H3953" s="865">
        <v>57010124</v>
      </c>
      <c r="I3953" s="837">
        <v>13</v>
      </c>
      <c r="J3953" s="838">
        <v>111.7</v>
      </c>
      <c r="K3953" s="861">
        <f t="shared" si="259"/>
        <v>1452.1000000000001</v>
      </c>
      <c r="L3953" s="861">
        <f t="shared" si="262"/>
        <v>210</v>
      </c>
      <c r="M3953" s="21">
        <f t="shared" si="261"/>
        <v>210</v>
      </c>
      <c r="N3953" s="861">
        <f t="shared" si="260"/>
        <v>1662.1000000000001</v>
      </c>
      <c r="O3953" s="860"/>
      <c r="P3953" s="839"/>
      <c r="Q3953" s="840"/>
      <c r="R3953" s="841" t="s">
        <v>9</v>
      </c>
    </row>
    <row r="3954" spans="1:18" ht="38.25" hidden="1" customHeight="1">
      <c r="A3954" s="833">
        <v>184649</v>
      </c>
      <c r="B3954" s="834" t="s">
        <v>784</v>
      </c>
      <c r="C3954" s="834" t="s">
        <v>36</v>
      </c>
      <c r="D3954" s="834" t="s">
        <v>3</v>
      </c>
      <c r="E3954" s="835">
        <v>44623</v>
      </c>
      <c r="F3954" s="834" t="s">
        <v>742</v>
      </c>
      <c r="G3954" s="836" t="s">
        <v>868</v>
      </c>
      <c r="H3954" s="865">
        <v>57010124</v>
      </c>
      <c r="I3954" s="837">
        <v>13</v>
      </c>
      <c r="J3954" s="838">
        <v>132.15</v>
      </c>
      <c r="K3954" s="861">
        <f t="shared" si="259"/>
        <v>1717.95</v>
      </c>
      <c r="L3954" s="861">
        <f t="shared" si="262"/>
        <v>210</v>
      </c>
      <c r="M3954" s="21">
        <f t="shared" si="261"/>
        <v>210</v>
      </c>
      <c r="N3954" s="861">
        <f t="shared" si="260"/>
        <v>1927.95</v>
      </c>
      <c r="O3954" s="860"/>
      <c r="P3954" s="839"/>
      <c r="Q3954" s="840"/>
      <c r="R3954" s="841" t="s">
        <v>9</v>
      </c>
    </row>
    <row r="3955" spans="1:18" ht="38.25" hidden="1" customHeight="1">
      <c r="A3955" s="833">
        <v>211145</v>
      </c>
      <c r="B3955" s="834" t="s">
        <v>785</v>
      </c>
      <c r="C3955" s="834" t="s">
        <v>36</v>
      </c>
      <c r="D3955" s="834" t="s">
        <v>3</v>
      </c>
      <c r="E3955" s="835">
        <v>44623</v>
      </c>
      <c r="F3955" s="834" t="s">
        <v>742</v>
      </c>
      <c r="G3955" s="836" t="s">
        <v>868</v>
      </c>
      <c r="H3955" s="865">
        <v>57010124</v>
      </c>
      <c r="I3955" s="837">
        <v>13</v>
      </c>
      <c r="J3955" s="838">
        <v>132.15</v>
      </c>
      <c r="K3955" s="861">
        <f t="shared" si="259"/>
        <v>1717.95</v>
      </c>
      <c r="L3955" s="861">
        <f t="shared" si="262"/>
        <v>210</v>
      </c>
      <c r="M3955" s="21">
        <f t="shared" si="261"/>
        <v>210</v>
      </c>
      <c r="N3955" s="861">
        <f t="shared" si="260"/>
        <v>1927.95</v>
      </c>
      <c r="O3955" s="860"/>
      <c r="P3955" s="839"/>
      <c r="Q3955" s="840"/>
      <c r="R3955" s="841" t="s">
        <v>9</v>
      </c>
    </row>
    <row r="3956" spans="1:18" ht="38.25" hidden="1" customHeight="1">
      <c r="A3956" s="833">
        <v>183141</v>
      </c>
      <c r="B3956" s="834" t="s">
        <v>786</v>
      </c>
      <c r="C3956" s="834" t="s">
        <v>401</v>
      </c>
      <c r="D3956" s="834" t="s">
        <v>3</v>
      </c>
      <c r="E3956" s="835">
        <v>44623</v>
      </c>
      <c r="F3956" s="834" t="s">
        <v>742</v>
      </c>
      <c r="G3956" s="836" t="s">
        <v>868</v>
      </c>
      <c r="H3956" s="865">
        <v>57010124</v>
      </c>
      <c r="I3956" s="837">
        <v>13</v>
      </c>
      <c r="J3956" s="838">
        <v>81.03</v>
      </c>
      <c r="K3956" s="861">
        <f t="shared" si="259"/>
        <v>1053.3900000000001</v>
      </c>
      <c r="L3956" s="861">
        <f t="shared" si="262"/>
        <v>210</v>
      </c>
      <c r="M3956" s="21">
        <f t="shared" si="261"/>
        <v>210</v>
      </c>
      <c r="N3956" s="861">
        <f t="shared" si="260"/>
        <v>1263.3900000000001</v>
      </c>
      <c r="O3956" s="860"/>
      <c r="P3956" s="839"/>
      <c r="Q3956" s="840"/>
      <c r="R3956" s="841" t="s">
        <v>9</v>
      </c>
    </row>
    <row r="3957" spans="1:18" ht="38.25" hidden="1" customHeight="1">
      <c r="A3957" s="833">
        <v>204055</v>
      </c>
      <c r="B3957" s="834" t="s">
        <v>787</v>
      </c>
      <c r="C3957" s="834" t="s">
        <v>36</v>
      </c>
      <c r="D3957" s="834" t="s">
        <v>3</v>
      </c>
      <c r="E3957" s="835">
        <v>44623</v>
      </c>
      <c r="F3957" s="834" t="s">
        <v>742</v>
      </c>
      <c r="G3957" s="836" t="s">
        <v>868</v>
      </c>
      <c r="H3957" s="865">
        <v>57010124</v>
      </c>
      <c r="I3957" s="837">
        <v>13</v>
      </c>
      <c r="J3957" s="838">
        <v>132.15</v>
      </c>
      <c r="K3957" s="861">
        <f t="shared" si="259"/>
        <v>1717.95</v>
      </c>
      <c r="L3957" s="861">
        <f t="shared" si="262"/>
        <v>210</v>
      </c>
      <c r="M3957" s="21">
        <f t="shared" si="261"/>
        <v>210</v>
      </c>
      <c r="N3957" s="861">
        <f t="shared" si="260"/>
        <v>1927.95</v>
      </c>
      <c r="O3957" s="860"/>
      <c r="P3957" s="839"/>
      <c r="Q3957" s="840"/>
      <c r="R3957" s="841" t="s">
        <v>9</v>
      </c>
    </row>
    <row r="3958" spans="1:18" ht="38.25" hidden="1" customHeight="1">
      <c r="A3958" s="833">
        <v>119206</v>
      </c>
      <c r="B3958" s="834" t="s">
        <v>788</v>
      </c>
      <c r="C3958" s="834" t="s">
        <v>36</v>
      </c>
      <c r="D3958" s="834" t="s">
        <v>3</v>
      </c>
      <c r="E3958" s="835">
        <v>44623</v>
      </c>
      <c r="F3958" s="834" t="s">
        <v>742</v>
      </c>
      <c r="G3958" s="836" t="s">
        <v>868</v>
      </c>
      <c r="H3958" s="865">
        <v>57010124</v>
      </c>
      <c r="I3958" s="837">
        <v>13</v>
      </c>
      <c r="J3958" s="838">
        <v>132.15</v>
      </c>
      <c r="K3958" s="861">
        <f t="shared" si="259"/>
        <v>1717.95</v>
      </c>
      <c r="L3958" s="861">
        <f t="shared" si="262"/>
        <v>210</v>
      </c>
      <c r="M3958" s="21">
        <f t="shared" si="261"/>
        <v>210</v>
      </c>
      <c r="N3958" s="861">
        <f t="shared" si="260"/>
        <v>1927.95</v>
      </c>
      <c r="O3958" s="860"/>
      <c r="P3958" s="839"/>
      <c r="Q3958" s="840"/>
      <c r="R3958" s="841" t="s">
        <v>9</v>
      </c>
    </row>
    <row r="3959" spans="1:18" ht="38.25" hidden="1" customHeight="1">
      <c r="A3959" s="833">
        <v>116628</v>
      </c>
      <c r="B3959" s="834" t="s">
        <v>789</v>
      </c>
      <c r="C3959" s="834" t="s">
        <v>361</v>
      </c>
      <c r="D3959" s="834" t="s">
        <v>3</v>
      </c>
      <c r="E3959" s="835">
        <v>44623</v>
      </c>
      <c r="F3959" s="834" t="s">
        <v>742</v>
      </c>
      <c r="G3959" s="836" t="s">
        <v>868</v>
      </c>
      <c r="H3959" s="865">
        <v>57010124</v>
      </c>
      <c r="I3959" s="837">
        <v>13</v>
      </c>
      <c r="J3959" s="838">
        <v>111.7</v>
      </c>
      <c r="K3959" s="861">
        <f t="shared" si="259"/>
        <v>1452.1000000000001</v>
      </c>
      <c r="L3959" s="861">
        <f t="shared" si="262"/>
        <v>210</v>
      </c>
      <c r="M3959" s="21">
        <f t="shared" si="261"/>
        <v>210</v>
      </c>
      <c r="N3959" s="861">
        <f t="shared" si="260"/>
        <v>1662.1000000000001</v>
      </c>
      <c r="O3959" s="860"/>
      <c r="P3959" s="839"/>
      <c r="Q3959" s="840"/>
      <c r="R3959" s="841" t="s">
        <v>9</v>
      </c>
    </row>
    <row r="3960" spans="1:18" ht="38.25" hidden="1" customHeight="1">
      <c r="A3960" s="833">
        <v>116826</v>
      </c>
      <c r="B3960" s="834" t="s">
        <v>790</v>
      </c>
      <c r="C3960" s="834" t="s">
        <v>209</v>
      </c>
      <c r="D3960" s="834" t="s">
        <v>3</v>
      </c>
      <c r="E3960" s="835">
        <v>44623</v>
      </c>
      <c r="F3960" s="834" t="s">
        <v>742</v>
      </c>
      <c r="G3960" s="836" t="s">
        <v>868</v>
      </c>
      <c r="H3960" s="865">
        <v>57010124</v>
      </c>
      <c r="I3960" s="837">
        <v>13.5</v>
      </c>
      <c r="J3960" s="838">
        <v>146.88999999999999</v>
      </c>
      <c r="K3960" s="861">
        <f t="shared" si="259"/>
        <v>1983.0149999999999</v>
      </c>
      <c r="L3960" s="861">
        <f t="shared" si="262"/>
        <v>210</v>
      </c>
      <c r="M3960" s="21">
        <f t="shared" si="261"/>
        <v>210</v>
      </c>
      <c r="N3960" s="861">
        <f t="shared" si="260"/>
        <v>2193.0149999999999</v>
      </c>
      <c r="O3960" s="860"/>
      <c r="P3960" s="839"/>
      <c r="Q3960" s="840"/>
      <c r="R3960" s="841" t="s">
        <v>9</v>
      </c>
    </row>
    <row r="3961" spans="1:18" ht="15" hidden="1" customHeight="1">
      <c r="A3961" s="833">
        <v>197057</v>
      </c>
      <c r="B3961" s="834" t="s">
        <v>798</v>
      </c>
      <c r="C3961" s="834" t="s">
        <v>36</v>
      </c>
      <c r="D3961" s="834" t="s">
        <v>3</v>
      </c>
      <c r="E3961" s="835">
        <v>44623</v>
      </c>
      <c r="F3961" s="834" t="s">
        <v>742</v>
      </c>
      <c r="G3961" s="836" t="s">
        <v>869</v>
      </c>
      <c r="H3961" s="865">
        <v>57010124</v>
      </c>
      <c r="I3961" s="837">
        <v>13</v>
      </c>
      <c r="J3961" s="838">
        <v>132.15</v>
      </c>
      <c r="K3961" s="861">
        <f t="shared" si="259"/>
        <v>1717.95</v>
      </c>
      <c r="L3961" s="861">
        <f t="shared" si="262"/>
        <v>210</v>
      </c>
      <c r="M3961" s="21">
        <f t="shared" si="261"/>
        <v>210</v>
      </c>
      <c r="N3961" s="861">
        <f t="shared" si="260"/>
        <v>1927.95</v>
      </c>
      <c r="O3961" s="860"/>
      <c r="P3961" s="839"/>
      <c r="Q3961" s="840"/>
      <c r="R3961" s="841" t="s">
        <v>9</v>
      </c>
    </row>
    <row r="3962" spans="1:18" ht="15" hidden="1" customHeight="1">
      <c r="A3962" s="833">
        <v>210614</v>
      </c>
      <c r="B3962" s="834" t="s">
        <v>733</v>
      </c>
      <c r="C3962" s="834" t="s">
        <v>36</v>
      </c>
      <c r="D3962" s="834" t="s">
        <v>3</v>
      </c>
      <c r="E3962" s="835">
        <v>44623</v>
      </c>
      <c r="F3962" s="834" t="s">
        <v>742</v>
      </c>
      <c r="G3962" s="836" t="s">
        <v>869</v>
      </c>
      <c r="H3962" s="865">
        <v>57010124</v>
      </c>
      <c r="I3962" s="837">
        <v>13</v>
      </c>
      <c r="J3962" s="838">
        <v>132.15</v>
      </c>
      <c r="K3962" s="861">
        <f t="shared" si="259"/>
        <v>1717.95</v>
      </c>
      <c r="L3962" s="861">
        <f t="shared" si="262"/>
        <v>210</v>
      </c>
      <c r="M3962" s="21">
        <f t="shared" si="261"/>
        <v>210</v>
      </c>
      <c r="N3962" s="861">
        <f t="shared" si="260"/>
        <v>1927.95</v>
      </c>
      <c r="O3962" s="860"/>
      <c r="P3962" s="839"/>
      <c r="Q3962" s="840"/>
      <c r="R3962" s="841" t="s">
        <v>9</v>
      </c>
    </row>
    <row r="3963" spans="1:18" ht="15" hidden="1" customHeight="1">
      <c r="A3963" s="833">
        <v>116849</v>
      </c>
      <c r="B3963" s="834" t="s">
        <v>800</v>
      </c>
      <c r="C3963" s="834" t="s">
        <v>209</v>
      </c>
      <c r="D3963" s="834" t="s">
        <v>3</v>
      </c>
      <c r="E3963" s="835">
        <v>44623</v>
      </c>
      <c r="F3963" s="834" t="s">
        <v>742</v>
      </c>
      <c r="G3963" s="836" t="s">
        <v>869</v>
      </c>
      <c r="H3963" s="865">
        <v>57010124</v>
      </c>
      <c r="I3963" s="837">
        <v>13</v>
      </c>
      <c r="J3963" s="838">
        <v>146.88999999999999</v>
      </c>
      <c r="K3963" s="861">
        <f t="shared" si="259"/>
        <v>1909.5699999999997</v>
      </c>
      <c r="L3963" s="861">
        <f t="shared" si="262"/>
        <v>210</v>
      </c>
      <c r="M3963" s="21">
        <f t="shared" si="261"/>
        <v>210</v>
      </c>
      <c r="N3963" s="861">
        <f t="shared" si="260"/>
        <v>2119.5699999999997</v>
      </c>
      <c r="O3963" s="860"/>
      <c r="P3963" s="839"/>
      <c r="Q3963" s="840"/>
      <c r="R3963" s="841" t="s">
        <v>9</v>
      </c>
    </row>
    <row r="3964" spans="1:18" ht="15" hidden="1" customHeight="1">
      <c r="A3964" s="833">
        <v>137794</v>
      </c>
      <c r="B3964" s="834" t="s">
        <v>727</v>
      </c>
      <c r="C3964" s="834" t="s">
        <v>401</v>
      </c>
      <c r="D3964" s="834" t="s">
        <v>3</v>
      </c>
      <c r="E3964" s="835">
        <v>44623</v>
      </c>
      <c r="F3964" s="834" t="s">
        <v>742</v>
      </c>
      <c r="G3964" s="836" t="s">
        <v>869</v>
      </c>
      <c r="H3964" s="865">
        <v>57010124</v>
      </c>
      <c r="I3964" s="837">
        <v>8</v>
      </c>
      <c r="J3964" s="838">
        <v>81.03</v>
      </c>
      <c r="K3964" s="861">
        <f t="shared" si="259"/>
        <v>648.24</v>
      </c>
      <c r="L3964" s="861">
        <f t="shared" si="262"/>
        <v>152.72727272727272</v>
      </c>
      <c r="M3964" s="21">
        <f t="shared" si="261"/>
        <v>152.72999999999999</v>
      </c>
      <c r="N3964" s="861">
        <f t="shared" si="260"/>
        <v>800.97</v>
      </c>
      <c r="O3964" s="860"/>
      <c r="P3964" s="839"/>
      <c r="Q3964" s="840"/>
      <c r="R3964" s="841" t="s">
        <v>9</v>
      </c>
    </row>
    <row r="3965" spans="1:18" ht="15" hidden="1" customHeight="1">
      <c r="A3965" s="833">
        <v>213753</v>
      </c>
      <c r="B3965" s="834" t="s">
        <v>802</v>
      </c>
      <c r="C3965" s="834" t="s">
        <v>361</v>
      </c>
      <c r="D3965" s="834" t="s">
        <v>3</v>
      </c>
      <c r="E3965" s="835">
        <v>44623</v>
      </c>
      <c r="F3965" s="834" t="s">
        <v>742</v>
      </c>
      <c r="G3965" s="836" t="s">
        <v>869</v>
      </c>
      <c r="H3965" s="865">
        <v>57010124</v>
      </c>
      <c r="I3965" s="837">
        <v>13</v>
      </c>
      <c r="J3965" s="838">
        <v>111.7</v>
      </c>
      <c r="K3965" s="861">
        <f t="shared" si="259"/>
        <v>1452.1000000000001</v>
      </c>
      <c r="L3965" s="861">
        <f t="shared" si="262"/>
        <v>210</v>
      </c>
      <c r="M3965" s="21">
        <f t="shared" si="261"/>
        <v>210</v>
      </c>
      <c r="N3965" s="861">
        <f t="shared" si="260"/>
        <v>1662.1000000000001</v>
      </c>
      <c r="O3965" s="860"/>
      <c r="P3965" s="839"/>
      <c r="Q3965" s="840"/>
      <c r="R3965" s="841" t="s">
        <v>9</v>
      </c>
    </row>
    <row r="3966" spans="1:18" ht="15" hidden="1" customHeight="1">
      <c r="A3966" s="833">
        <v>116555</v>
      </c>
      <c r="B3966" s="834" t="s">
        <v>803</v>
      </c>
      <c r="C3966" s="834" t="s">
        <v>209</v>
      </c>
      <c r="D3966" s="834" t="s">
        <v>3</v>
      </c>
      <c r="E3966" s="835">
        <v>44623</v>
      </c>
      <c r="F3966" s="834" t="s">
        <v>742</v>
      </c>
      <c r="G3966" s="836" t="s">
        <v>869</v>
      </c>
      <c r="H3966" s="865">
        <v>57010124</v>
      </c>
      <c r="I3966" s="837">
        <v>12</v>
      </c>
      <c r="J3966" s="838">
        <v>146.88999999999999</v>
      </c>
      <c r="K3966" s="861">
        <f t="shared" si="259"/>
        <v>1762.6799999999998</v>
      </c>
      <c r="L3966" s="861">
        <f t="shared" si="262"/>
        <v>210</v>
      </c>
      <c r="M3966" s="21">
        <f t="shared" si="261"/>
        <v>210</v>
      </c>
      <c r="N3966" s="861">
        <f t="shared" si="260"/>
        <v>1972.6799999999998</v>
      </c>
      <c r="O3966" s="860"/>
      <c r="P3966" s="839"/>
      <c r="Q3966" s="840"/>
      <c r="R3966" s="841" t="s">
        <v>9</v>
      </c>
    </row>
    <row r="3967" spans="1:18" ht="15" hidden="1" customHeight="1">
      <c r="A3967" s="833">
        <v>174682</v>
      </c>
      <c r="B3967" s="834" t="s">
        <v>822</v>
      </c>
      <c r="C3967" s="834" t="s">
        <v>2</v>
      </c>
      <c r="D3967" s="834" t="s">
        <v>3</v>
      </c>
      <c r="E3967" s="835">
        <v>44623</v>
      </c>
      <c r="F3967" s="834" t="s">
        <v>742</v>
      </c>
      <c r="G3967" s="836" t="s">
        <v>854</v>
      </c>
      <c r="H3967" s="865">
        <v>57010124</v>
      </c>
      <c r="I3967" s="837">
        <v>13</v>
      </c>
      <c r="J3967" s="838">
        <v>132.15</v>
      </c>
      <c r="K3967" s="861">
        <f t="shared" si="259"/>
        <v>1717.95</v>
      </c>
      <c r="L3967" s="861">
        <f t="shared" si="262"/>
        <v>210</v>
      </c>
      <c r="M3967" s="21">
        <f t="shared" si="261"/>
        <v>210</v>
      </c>
      <c r="N3967" s="861">
        <f t="shared" si="260"/>
        <v>1927.95</v>
      </c>
      <c r="O3967" s="860"/>
      <c r="P3967" s="839"/>
      <c r="Q3967" s="840"/>
      <c r="R3967" s="841" t="s">
        <v>9</v>
      </c>
    </row>
    <row r="3968" spans="1:18" ht="15" hidden="1" customHeight="1">
      <c r="A3968" s="833">
        <v>117628</v>
      </c>
      <c r="B3968" s="834" t="s">
        <v>756</v>
      </c>
      <c r="C3968" s="834" t="s">
        <v>59</v>
      </c>
      <c r="D3968" s="834" t="s">
        <v>3</v>
      </c>
      <c r="E3968" s="835">
        <v>44624</v>
      </c>
      <c r="F3968" s="834" t="s">
        <v>742</v>
      </c>
      <c r="G3968" s="836" t="s">
        <v>860</v>
      </c>
      <c r="H3968" s="865">
        <v>57010124</v>
      </c>
      <c r="I3968" s="837">
        <v>12</v>
      </c>
      <c r="J3968" s="838">
        <v>111.7</v>
      </c>
      <c r="K3968" s="861">
        <f t="shared" si="259"/>
        <v>1340.4</v>
      </c>
      <c r="L3968" s="861">
        <f t="shared" si="262"/>
        <v>210</v>
      </c>
      <c r="M3968" s="21">
        <f t="shared" si="261"/>
        <v>210</v>
      </c>
      <c r="N3968" s="861">
        <f t="shared" si="260"/>
        <v>1550.4</v>
      </c>
      <c r="O3968" s="860"/>
      <c r="P3968" s="839"/>
      <c r="Q3968" s="840"/>
      <c r="R3968" s="841" t="s">
        <v>9</v>
      </c>
    </row>
    <row r="3969" spans="1:18" ht="15" hidden="1" customHeight="1">
      <c r="A3969" s="833">
        <v>116815</v>
      </c>
      <c r="B3969" s="834" t="s">
        <v>758</v>
      </c>
      <c r="C3969" s="834" t="s">
        <v>36</v>
      </c>
      <c r="D3969" s="834" t="s">
        <v>3</v>
      </c>
      <c r="E3969" s="835">
        <v>44624</v>
      </c>
      <c r="F3969" s="834" t="s">
        <v>742</v>
      </c>
      <c r="G3969" s="836" t="s">
        <v>860</v>
      </c>
      <c r="H3969" s="865">
        <v>57010124</v>
      </c>
      <c r="I3969" s="837">
        <v>12</v>
      </c>
      <c r="J3969" s="838">
        <v>132.15</v>
      </c>
      <c r="K3969" s="861">
        <f t="shared" si="259"/>
        <v>1585.8000000000002</v>
      </c>
      <c r="L3969" s="861">
        <f t="shared" si="262"/>
        <v>210</v>
      </c>
      <c r="M3969" s="21">
        <f t="shared" si="261"/>
        <v>210</v>
      </c>
      <c r="N3969" s="861">
        <f t="shared" si="260"/>
        <v>1795.8000000000002</v>
      </c>
      <c r="O3969" s="860"/>
      <c r="P3969" s="839"/>
      <c r="Q3969" s="840"/>
      <c r="R3969" s="841" t="s">
        <v>9</v>
      </c>
    </row>
    <row r="3970" spans="1:18" ht="15" hidden="1" customHeight="1">
      <c r="A3970" s="833">
        <v>116864</v>
      </c>
      <c r="B3970" s="834" t="s">
        <v>759</v>
      </c>
      <c r="C3970" s="834" t="s">
        <v>70</v>
      </c>
      <c r="D3970" s="834" t="s">
        <v>3</v>
      </c>
      <c r="E3970" s="835">
        <v>44624</v>
      </c>
      <c r="F3970" s="834" t="s">
        <v>742</v>
      </c>
      <c r="G3970" s="836" t="s">
        <v>860</v>
      </c>
      <c r="H3970" s="865">
        <v>57010124</v>
      </c>
      <c r="I3970" s="837">
        <v>12</v>
      </c>
      <c r="J3970" s="838">
        <v>132.15</v>
      </c>
      <c r="K3970" s="861">
        <f t="shared" si="259"/>
        <v>1585.8000000000002</v>
      </c>
      <c r="L3970" s="861">
        <f t="shared" si="262"/>
        <v>210</v>
      </c>
      <c r="M3970" s="21">
        <f t="shared" si="261"/>
        <v>210</v>
      </c>
      <c r="N3970" s="861">
        <f t="shared" si="260"/>
        <v>1795.8000000000002</v>
      </c>
      <c r="O3970" s="860"/>
      <c r="P3970" s="839"/>
      <c r="Q3970" s="840"/>
      <c r="R3970" s="841" t="s">
        <v>9</v>
      </c>
    </row>
    <row r="3971" spans="1:18" ht="15" hidden="1" customHeight="1">
      <c r="A3971" s="833">
        <v>203358</v>
      </c>
      <c r="B3971" s="834" t="s">
        <v>760</v>
      </c>
      <c r="C3971" s="834" t="s">
        <v>685</v>
      </c>
      <c r="D3971" s="834" t="s">
        <v>3</v>
      </c>
      <c r="E3971" s="835">
        <v>44624</v>
      </c>
      <c r="F3971" s="834" t="s">
        <v>742</v>
      </c>
      <c r="G3971" s="836" t="s">
        <v>860</v>
      </c>
      <c r="H3971" s="865">
        <v>57010124</v>
      </c>
      <c r="I3971" s="837">
        <v>12</v>
      </c>
      <c r="J3971" s="838">
        <v>91.26</v>
      </c>
      <c r="K3971" s="861">
        <f t="shared" si="259"/>
        <v>1095.1200000000001</v>
      </c>
      <c r="L3971" s="861">
        <f t="shared" si="262"/>
        <v>210</v>
      </c>
      <c r="M3971" s="21">
        <f t="shared" si="261"/>
        <v>210</v>
      </c>
      <c r="N3971" s="861">
        <f t="shared" si="260"/>
        <v>1305.1200000000001</v>
      </c>
      <c r="O3971" s="860"/>
      <c r="P3971" s="839"/>
      <c r="Q3971" s="840"/>
      <c r="R3971" s="841" t="s">
        <v>9</v>
      </c>
    </row>
    <row r="3972" spans="1:18" ht="15" hidden="1" customHeight="1">
      <c r="A3972" s="833">
        <v>116828</v>
      </c>
      <c r="B3972" s="834" t="s">
        <v>761</v>
      </c>
      <c r="C3972" s="834" t="s">
        <v>209</v>
      </c>
      <c r="D3972" s="834" t="s">
        <v>3</v>
      </c>
      <c r="E3972" s="835">
        <v>44624</v>
      </c>
      <c r="F3972" s="834" t="s">
        <v>742</v>
      </c>
      <c r="G3972" s="836" t="s">
        <v>860</v>
      </c>
      <c r="H3972" s="865">
        <v>57010124</v>
      </c>
      <c r="I3972" s="837">
        <v>12.5</v>
      </c>
      <c r="J3972" s="838">
        <v>146.88999999999999</v>
      </c>
      <c r="K3972" s="861">
        <f t="shared" si="259"/>
        <v>1836.1249999999998</v>
      </c>
      <c r="L3972" s="861">
        <f t="shared" si="262"/>
        <v>210</v>
      </c>
      <c r="M3972" s="21">
        <f t="shared" si="261"/>
        <v>210</v>
      </c>
      <c r="N3972" s="861">
        <f t="shared" si="260"/>
        <v>2046.1249999999998</v>
      </c>
      <c r="O3972" s="860"/>
      <c r="P3972" s="839"/>
      <c r="Q3972" s="840"/>
      <c r="R3972" s="841" t="s">
        <v>9</v>
      </c>
    </row>
    <row r="3973" spans="1:18" ht="15" hidden="1" customHeight="1">
      <c r="A3973" s="833">
        <v>116663</v>
      </c>
      <c r="B3973" s="834" t="s">
        <v>762</v>
      </c>
      <c r="C3973" s="834" t="s">
        <v>36</v>
      </c>
      <c r="D3973" s="834" t="s">
        <v>3</v>
      </c>
      <c r="E3973" s="835">
        <v>44624</v>
      </c>
      <c r="F3973" s="834" t="s">
        <v>742</v>
      </c>
      <c r="G3973" s="836" t="s">
        <v>860</v>
      </c>
      <c r="H3973" s="865">
        <v>57010124</v>
      </c>
      <c r="I3973" s="837">
        <v>12</v>
      </c>
      <c r="J3973" s="838">
        <v>132.15</v>
      </c>
      <c r="K3973" s="861">
        <f t="shared" ref="K3973:K4028" si="263">J3973*I3973</f>
        <v>1585.8000000000002</v>
      </c>
      <c r="L3973" s="861">
        <f t="shared" si="262"/>
        <v>210</v>
      </c>
      <c r="M3973" s="21">
        <f t="shared" si="261"/>
        <v>210</v>
      </c>
      <c r="N3973" s="861">
        <f t="shared" si="260"/>
        <v>1795.8000000000002</v>
      </c>
      <c r="O3973" s="860"/>
      <c r="P3973" s="839"/>
      <c r="Q3973" s="840"/>
      <c r="R3973" s="841" t="s">
        <v>9</v>
      </c>
    </row>
    <row r="3974" spans="1:18" ht="15" hidden="1" customHeight="1">
      <c r="A3974" s="833">
        <v>205605</v>
      </c>
      <c r="B3974" s="834" t="s">
        <v>763</v>
      </c>
      <c r="C3974" s="834" t="s">
        <v>401</v>
      </c>
      <c r="D3974" s="834" t="s">
        <v>3</v>
      </c>
      <c r="E3974" s="835">
        <v>44624</v>
      </c>
      <c r="F3974" s="834" t="s">
        <v>742</v>
      </c>
      <c r="G3974" s="836" t="s">
        <v>860</v>
      </c>
      <c r="H3974" s="865">
        <v>57010124</v>
      </c>
      <c r="I3974" s="837">
        <v>12</v>
      </c>
      <c r="J3974" s="838">
        <v>81.03</v>
      </c>
      <c r="K3974" s="861">
        <f t="shared" si="263"/>
        <v>972.36</v>
      </c>
      <c r="L3974" s="861">
        <f t="shared" si="262"/>
        <v>210</v>
      </c>
      <c r="M3974" s="21">
        <f t="shared" si="261"/>
        <v>210</v>
      </c>
      <c r="N3974" s="861">
        <f t="shared" ref="N3974:N4028" si="264">K3974+M3974</f>
        <v>1182.3600000000001</v>
      </c>
      <c r="O3974" s="860"/>
      <c r="P3974" s="839"/>
      <c r="Q3974" s="840"/>
      <c r="R3974" s="841" t="s">
        <v>9</v>
      </c>
    </row>
    <row r="3975" spans="1:18" ht="15" hidden="1" customHeight="1">
      <c r="A3975" s="833">
        <v>204381</v>
      </c>
      <c r="B3975" s="834" t="s">
        <v>764</v>
      </c>
      <c r="C3975" s="834" t="s">
        <v>36</v>
      </c>
      <c r="D3975" s="834" t="s">
        <v>3</v>
      </c>
      <c r="E3975" s="835">
        <v>44624</v>
      </c>
      <c r="F3975" s="834" t="s">
        <v>742</v>
      </c>
      <c r="G3975" s="836" t="s">
        <v>860</v>
      </c>
      <c r="H3975" s="865">
        <v>57010124</v>
      </c>
      <c r="I3975" s="837">
        <v>12</v>
      </c>
      <c r="J3975" s="838">
        <v>132.15</v>
      </c>
      <c r="K3975" s="861">
        <f t="shared" si="263"/>
        <v>1585.8000000000002</v>
      </c>
      <c r="L3975" s="861">
        <f t="shared" si="262"/>
        <v>210</v>
      </c>
      <c r="M3975" s="21">
        <f t="shared" ref="M3975:M4028" si="265">IFERROR(ROUND(L3975,2),0)</f>
        <v>210</v>
      </c>
      <c r="N3975" s="861">
        <f t="shared" si="264"/>
        <v>1795.8000000000002</v>
      </c>
      <c r="O3975" s="860"/>
      <c r="P3975" s="839"/>
      <c r="Q3975" s="840"/>
      <c r="R3975" s="841" t="s">
        <v>9</v>
      </c>
    </row>
    <row r="3976" spans="1:18" ht="15" hidden="1" customHeight="1">
      <c r="A3976" s="833">
        <v>116662</v>
      </c>
      <c r="B3976" s="834" t="s">
        <v>765</v>
      </c>
      <c r="C3976" s="834" t="s">
        <v>36</v>
      </c>
      <c r="D3976" s="834" t="s">
        <v>3</v>
      </c>
      <c r="E3976" s="835">
        <v>44624</v>
      </c>
      <c r="F3976" s="834" t="s">
        <v>742</v>
      </c>
      <c r="G3976" s="836" t="s">
        <v>860</v>
      </c>
      <c r="H3976" s="865">
        <v>57010124</v>
      </c>
      <c r="I3976" s="837">
        <v>12</v>
      </c>
      <c r="J3976" s="838">
        <v>132.15</v>
      </c>
      <c r="K3976" s="861">
        <f t="shared" si="263"/>
        <v>1585.8000000000002</v>
      </c>
      <c r="L3976" s="861">
        <f t="shared" si="262"/>
        <v>210</v>
      </c>
      <c r="M3976" s="21">
        <f t="shared" si="265"/>
        <v>210</v>
      </c>
      <c r="N3976" s="861">
        <f t="shared" si="264"/>
        <v>1795.8000000000002</v>
      </c>
      <c r="O3976" s="860"/>
      <c r="P3976" s="839"/>
      <c r="Q3976" s="840"/>
      <c r="R3976" s="841" t="s">
        <v>9</v>
      </c>
    </row>
    <row r="3977" spans="1:18" ht="15" hidden="1" customHeight="1">
      <c r="A3977" s="833">
        <v>116641</v>
      </c>
      <c r="B3977" s="834" t="s">
        <v>793</v>
      </c>
      <c r="C3977" s="834" t="s">
        <v>59</v>
      </c>
      <c r="D3977" s="834" t="s">
        <v>3</v>
      </c>
      <c r="E3977" s="835">
        <v>44624</v>
      </c>
      <c r="F3977" s="834" t="s">
        <v>742</v>
      </c>
      <c r="G3977" s="836" t="s">
        <v>870</v>
      </c>
      <c r="H3977" s="865">
        <v>57010124</v>
      </c>
      <c r="I3977" s="837">
        <v>11</v>
      </c>
      <c r="J3977" s="838">
        <v>111.7</v>
      </c>
      <c r="K3977" s="861">
        <f t="shared" si="263"/>
        <v>1228.7</v>
      </c>
      <c r="L3977" s="861">
        <f t="shared" si="262"/>
        <v>210</v>
      </c>
      <c r="M3977" s="21">
        <f t="shared" si="265"/>
        <v>210</v>
      </c>
      <c r="N3977" s="861">
        <f t="shared" si="264"/>
        <v>1438.7</v>
      </c>
      <c r="O3977" s="860"/>
      <c r="P3977" s="839"/>
      <c r="Q3977" s="840"/>
      <c r="R3977" s="841" t="s">
        <v>9</v>
      </c>
    </row>
    <row r="3978" spans="1:18" ht="15" hidden="1" customHeight="1">
      <c r="A3978" s="833">
        <v>118106</v>
      </c>
      <c r="B3978" s="834" t="s">
        <v>345</v>
      </c>
      <c r="C3978" s="834" t="s">
        <v>209</v>
      </c>
      <c r="D3978" s="834" t="s">
        <v>3</v>
      </c>
      <c r="E3978" s="835">
        <v>44624</v>
      </c>
      <c r="F3978" s="834" t="s">
        <v>742</v>
      </c>
      <c r="G3978" s="836" t="s">
        <v>870</v>
      </c>
      <c r="H3978" s="865">
        <v>57010124</v>
      </c>
      <c r="I3978" s="837">
        <v>11</v>
      </c>
      <c r="J3978" s="838">
        <v>146.88999999999999</v>
      </c>
      <c r="K3978" s="861">
        <f t="shared" si="263"/>
        <v>1615.79</v>
      </c>
      <c r="L3978" s="861">
        <f t="shared" si="262"/>
        <v>210</v>
      </c>
      <c r="M3978" s="21">
        <f t="shared" si="265"/>
        <v>210</v>
      </c>
      <c r="N3978" s="861">
        <f t="shared" si="264"/>
        <v>1825.79</v>
      </c>
      <c r="O3978" s="860"/>
      <c r="P3978" s="839"/>
      <c r="Q3978" s="840"/>
      <c r="R3978" s="841" t="s">
        <v>9</v>
      </c>
    </row>
    <row r="3979" spans="1:18" ht="15" hidden="1" customHeight="1">
      <c r="A3979" s="833">
        <v>119201</v>
      </c>
      <c r="B3979" s="834" t="s">
        <v>766</v>
      </c>
      <c r="C3979" s="834" t="s">
        <v>209</v>
      </c>
      <c r="D3979" s="834" t="s">
        <v>3</v>
      </c>
      <c r="E3979" s="835">
        <v>44624</v>
      </c>
      <c r="F3979" s="834" t="s">
        <v>742</v>
      </c>
      <c r="G3979" s="836" t="s">
        <v>870</v>
      </c>
      <c r="H3979" s="865">
        <v>57010124</v>
      </c>
      <c r="I3979" s="837">
        <v>11</v>
      </c>
      <c r="J3979" s="838">
        <v>146.88999999999999</v>
      </c>
      <c r="K3979" s="861">
        <f t="shared" si="263"/>
        <v>1615.79</v>
      </c>
      <c r="L3979" s="861">
        <f t="shared" si="262"/>
        <v>210</v>
      </c>
      <c r="M3979" s="21">
        <f t="shared" si="265"/>
        <v>210</v>
      </c>
      <c r="N3979" s="861">
        <f t="shared" si="264"/>
        <v>1825.79</v>
      </c>
      <c r="O3979" s="860"/>
      <c r="P3979" s="839"/>
      <c r="Q3979" s="840"/>
      <c r="R3979" s="841" t="s">
        <v>9</v>
      </c>
    </row>
    <row r="3980" spans="1:18" ht="15" hidden="1" customHeight="1">
      <c r="A3980" s="833">
        <v>118338</v>
      </c>
      <c r="B3980" s="834" t="s">
        <v>807</v>
      </c>
      <c r="C3980" s="834" t="s">
        <v>36</v>
      </c>
      <c r="D3980" s="834" t="s">
        <v>3</v>
      </c>
      <c r="E3980" s="835">
        <v>44624</v>
      </c>
      <c r="F3980" s="834" t="s">
        <v>742</v>
      </c>
      <c r="G3980" s="836" t="s">
        <v>871</v>
      </c>
      <c r="H3980" s="865">
        <v>57010124</v>
      </c>
      <c r="I3980" s="837">
        <v>12</v>
      </c>
      <c r="J3980" s="838">
        <v>132.15</v>
      </c>
      <c r="K3980" s="861">
        <f t="shared" si="263"/>
        <v>1585.8000000000002</v>
      </c>
      <c r="L3980" s="861">
        <f t="shared" si="262"/>
        <v>210</v>
      </c>
      <c r="M3980" s="21">
        <f t="shared" si="265"/>
        <v>210</v>
      </c>
      <c r="N3980" s="861">
        <f t="shared" si="264"/>
        <v>1795.8000000000002</v>
      </c>
      <c r="O3980" s="860"/>
      <c r="P3980" s="839"/>
      <c r="Q3980" s="840"/>
      <c r="R3980" s="841" t="s">
        <v>9</v>
      </c>
    </row>
    <row r="3981" spans="1:18" ht="15" hidden="1" customHeight="1">
      <c r="A3981" s="833">
        <v>185538</v>
      </c>
      <c r="B3981" s="834" t="s">
        <v>751</v>
      </c>
      <c r="C3981" s="834" t="s">
        <v>401</v>
      </c>
      <c r="D3981" s="834" t="s">
        <v>3</v>
      </c>
      <c r="E3981" s="835">
        <v>44624</v>
      </c>
      <c r="F3981" s="834" t="s">
        <v>742</v>
      </c>
      <c r="G3981" s="836" t="s">
        <v>861</v>
      </c>
      <c r="H3981" s="865">
        <v>57010124</v>
      </c>
      <c r="I3981" s="837">
        <v>8</v>
      </c>
      <c r="J3981" s="838">
        <v>81.03</v>
      </c>
      <c r="K3981" s="861">
        <f t="shared" si="263"/>
        <v>648.24</v>
      </c>
      <c r="L3981" s="861">
        <f t="shared" si="262"/>
        <v>152.72727272727272</v>
      </c>
      <c r="M3981" s="21">
        <f t="shared" si="265"/>
        <v>152.72999999999999</v>
      </c>
      <c r="N3981" s="861">
        <f t="shared" si="264"/>
        <v>800.97</v>
      </c>
      <c r="O3981" s="860"/>
      <c r="P3981" s="839"/>
      <c r="Q3981" s="840"/>
      <c r="R3981" s="841" t="s">
        <v>9</v>
      </c>
    </row>
    <row r="3982" spans="1:18" ht="15" hidden="1" customHeight="1">
      <c r="A3982" s="833">
        <v>117688</v>
      </c>
      <c r="B3982" s="834" t="s">
        <v>754</v>
      </c>
      <c r="C3982" s="834" t="s">
        <v>209</v>
      </c>
      <c r="D3982" s="834" t="s">
        <v>3</v>
      </c>
      <c r="E3982" s="835">
        <v>44624</v>
      </c>
      <c r="F3982" s="834" t="s">
        <v>742</v>
      </c>
      <c r="G3982" s="836" t="s">
        <v>861</v>
      </c>
      <c r="H3982" s="865">
        <v>57010124</v>
      </c>
      <c r="I3982" s="837">
        <v>12</v>
      </c>
      <c r="J3982" s="838">
        <v>146.88999999999999</v>
      </c>
      <c r="K3982" s="861">
        <f t="shared" si="263"/>
        <v>1762.6799999999998</v>
      </c>
      <c r="L3982" s="861">
        <f t="shared" si="262"/>
        <v>210</v>
      </c>
      <c r="M3982" s="21">
        <f t="shared" si="265"/>
        <v>210</v>
      </c>
      <c r="N3982" s="861">
        <f t="shared" si="264"/>
        <v>1972.6799999999998</v>
      </c>
      <c r="O3982" s="860"/>
      <c r="P3982" s="839"/>
      <c r="Q3982" s="840"/>
      <c r="R3982" s="841" t="s">
        <v>9</v>
      </c>
    </row>
    <row r="3983" spans="1:18" ht="15" hidden="1" customHeight="1">
      <c r="A3983" s="833">
        <v>116777</v>
      </c>
      <c r="B3983" s="834" t="s">
        <v>795</v>
      </c>
      <c r="C3983" s="834" t="s">
        <v>209</v>
      </c>
      <c r="D3983" s="834" t="s">
        <v>3</v>
      </c>
      <c r="E3983" s="835">
        <v>44624</v>
      </c>
      <c r="F3983" s="834" t="s">
        <v>742</v>
      </c>
      <c r="G3983" s="836" t="s">
        <v>849</v>
      </c>
      <c r="H3983" s="865">
        <v>57010124</v>
      </c>
      <c r="I3983" s="837">
        <v>12</v>
      </c>
      <c r="J3983" s="838">
        <v>146.88999999999999</v>
      </c>
      <c r="K3983" s="861">
        <f t="shared" si="263"/>
        <v>1762.6799999999998</v>
      </c>
      <c r="L3983" s="861">
        <f t="shared" si="262"/>
        <v>210</v>
      </c>
      <c r="M3983" s="21">
        <f t="shared" si="265"/>
        <v>210</v>
      </c>
      <c r="N3983" s="861">
        <f t="shared" si="264"/>
        <v>1972.6799999999998</v>
      </c>
      <c r="O3983" s="860"/>
      <c r="P3983" s="839"/>
      <c r="Q3983" s="840"/>
      <c r="R3983" s="841" t="s">
        <v>9</v>
      </c>
    </row>
    <row r="3984" spans="1:18" ht="15" hidden="1" customHeight="1">
      <c r="A3984" s="833">
        <v>197057</v>
      </c>
      <c r="B3984" s="834" t="s">
        <v>798</v>
      </c>
      <c r="C3984" s="834" t="s">
        <v>36</v>
      </c>
      <c r="D3984" s="834" t="s">
        <v>3</v>
      </c>
      <c r="E3984" s="835">
        <v>44624</v>
      </c>
      <c r="F3984" s="834" t="s">
        <v>742</v>
      </c>
      <c r="G3984" s="836" t="s">
        <v>872</v>
      </c>
      <c r="H3984" s="865">
        <v>57010124</v>
      </c>
      <c r="I3984" s="837">
        <v>12</v>
      </c>
      <c r="J3984" s="838">
        <v>132.15</v>
      </c>
      <c r="K3984" s="861">
        <f t="shared" si="263"/>
        <v>1585.8000000000002</v>
      </c>
      <c r="L3984" s="861">
        <f t="shared" si="262"/>
        <v>210</v>
      </c>
      <c r="M3984" s="21">
        <f t="shared" si="265"/>
        <v>210</v>
      </c>
      <c r="N3984" s="861">
        <f t="shared" si="264"/>
        <v>1795.8000000000002</v>
      </c>
      <c r="O3984" s="860"/>
      <c r="P3984" s="839"/>
      <c r="Q3984" s="840"/>
      <c r="R3984" s="841" t="s">
        <v>9</v>
      </c>
    </row>
    <row r="3985" spans="1:18" ht="15" hidden="1" customHeight="1">
      <c r="A3985" s="833">
        <v>210614</v>
      </c>
      <c r="B3985" s="834" t="s">
        <v>733</v>
      </c>
      <c r="C3985" s="834" t="s">
        <v>36</v>
      </c>
      <c r="D3985" s="834" t="s">
        <v>3</v>
      </c>
      <c r="E3985" s="835">
        <v>44624</v>
      </c>
      <c r="F3985" s="834" t="s">
        <v>742</v>
      </c>
      <c r="G3985" s="836" t="s">
        <v>872</v>
      </c>
      <c r="H3985" s="865">
        <v>57010124</v>
      </c>
      <c r="I3985" s="837">
        <v>12</v>
      </c>
      <c r="J3985" s="838">
        <v>132.15</v>
      </c>
      <c r="K3985" s="861">
        <f t="shared" si="263"/>
        <v>1585.8000000000002</v>
      </c>
      <c r="L3985" s="861">
        <f t="shared" si="262"/>
        <v>210</v>
      </c>
      <c r="M3985" s="21">
        <f t="shared" si="265"/>
        <v>210</v>
      </c>
      <c r="N3985" s="861">
        <f t="shared" si="264"/>
        <v>1795.8000000000002</v>
      </c>
      <c r="O3985" s="860"/>
      <c r="P3985" s="839"/>
      <c r="Q3985" s="840"/>
      <c r="R3985" s="841" t="s">
        <v>9</v>
      </c>
    </row>
    <row r="3986" spans="1:18" ht="15" hidden="1" customHeight="1">
      <c r="A3986" s="833">
        <v>116849</v>
      </c>
      <c r="B3986" s="834" t="s">
        <v>800</v>
      </c>
      <c r="C3986" s="834" t="s">
        <v>209</v>
      </c>
      <c r="D3986" s="834" t="s">
        <v>3</v>
      </c>
      <c r="E3986" s="835">
        <v>44624</v>
      </c>
      <c r="F3986" s="834" t="s">
        <v>742</v>
      </c>
      <c r="G3986" s="836" t="s">
        <v>872</v>
      </c>
      <c r="H3986" s="865">
        <v>57010124</v>
      </c>
      <c r="I3986" s="837">
        <v>12</v>
      </c>
      <c r="J3986" s="838">
        <v>146.88999999999999</v>
      </c>
      <c r="K3986" s="861">
        <f t="shared" si="263"/>
        <v>1762.6799999999998</v>
      </c>
      <c r="L3986" s="861">
        <f t="shared" si="262"/>
        <v>210</v>
      </c>
      <c r="M3986" s="21">
        <f t="shared" si="265"/>
        <v>210</v>
      </c>
      <c r="N3986" s="861">
        <f t="shared" si="264"/>
        <v>1972.6799999999998</v>
      </c>
      <c r="O3986" s="860"/>
      <c r="P3986" s="839"/>
      <c r="Q3986" s="840"/>
      <c r="R3986" s="841" t="s">
        <v>9</v>
      </c>
    </row>
    <row r="3987" spans="1:18" ht="15" hidden="1" customHeight="1">
      <c r="A3987" s="833">
        <v>213753</v>
      </c>
      <c r="B3987" s="834" t="s">
        <v>802</v>
      </c>
      <c r="C3987" s="834" t="s">
        <v>361</v>
      </c>
      <c r="D3987" s="834" t="s">
        <v>3</v>
      </c>
      <c r="E3987" s="835">
        <v>44624</v>
      </c>
      <c r="F3987" s="834" t="s">
        <v>742</v>
      </c>
      <c r="G3987" s="836" t="s">
        <v>872</v>
      </c>
      <c r="H3987" s="865">
        <v>57010124</v>
      </c>
      <c r="I3987" s="837">
        <v>12</v>
      </c>
      <c r="J3987" s="838">
        <v>111.7</v>
      </c>
      <c r="K3987" s="861">
        <f t="shared" si="263"/>
        <v>1340.4</v>
      </c>
      <c r="L3987" s="861">
        <f t="shared" si="262"/>
        <v>210</v>
      </c>
      <c r="M3987" s="21">
        <f t="shared" si="265"/>
        <v>210</v>
      </c>
      <c r="N3987" s="861">
        <f t="shared" si="264"/>
        <v>1550.4</v>
      </c>
      <c r="O3987" s="860"/>
      <c r="P3987" s="839"/>
      <c r="Q3987" s="840"/>
      <c r="R3987" s="841" t="s">
        <v>9</v>
      </c>
    </row>
    <row r="3988" spans="1:18" ht="15" hidden="1" customHeight="1">
      <c r="A3988" s="833">
        <v>116555</v>
      </c>
      <c r="B3988" s="834" t="s">
        <v>803</v>
      </c>
      <c r="C3988" s="834" t="s">
        <v>209</v>
      </c>
      <c r="D3988" s="834" t="s">
        <v>3</v>
      </c>
      <c r="E3988" s="835">
        <v>44624</v>
      </c>
      <c r="F3988" s="834" t="s">
        <v>742</v>
      </c>
      <c r="G3988" s="836" t="s">
        <v>872</v>
      </c>
      <c r="H3988" s="865">
        <v>57010124</v>
      </c>
      <c r="I3988" s="837">
        <v>12</v>
      </c>
      <c r="J3988" s="838">
        <v>146.88999999999999</v>
      </c>
      <c r="K3988" s="861">
        <f t="shared" si="263"/>
        <v>1762.6799999999998</v>
      </c>
      <c r="L3988" s="861">
        <f t="shared" si="262"/>
        <v>210</v>
      </c>
      <c r="M3988" s="21">
        <f t="shared" si="265"/>
        <v>210</v>
      </c>
      <c r="N3988" s="861">
        <f t="shared" si="264"/>
        <v>1972.6799999999998</v>
      </c>
      <c r="O3988" s="860"/>
      <c r="P3988" s="839"/>
      <c r="Q3988" s="840"/>
      <c r="R3988" s="841" t="s">
        <v>9</v>
      </c>
    </row>
    <row r="3989" spans="1:18" ht="15" hidden="1" customHeight="1">
      <c r="A3989" s="833">
        <v>153300</v>
      </c>
      <c r="B3989" s="834" t="s">
        <v>768</v>
      </c>
      <c r="C3989" s="834" t="s">
        <v>186</v>
      </c>
      <c r="D3989" s="834" t="s">
        <v>3</v>
      </c>
      <c r="E3989" s="835">
        <v>44625</v>
      </c>
      <c r="F3989" s="834" t="s">
        <v>742</v>
      </c>
      <c r="G3989" s="836" t="s">
        <v>873</v>
      </c>
      <c r="H3989" s="865">
        <v>57010124</v>
      </c>
      <c r="I3989" s="837">
        <v>13</v>
      </c>
      <c r="J3989" s="838">
        <v>127.04</v>
      </c>
      <c r="K3989" s="861">
        <f t="shared" si="263"/>
        <v>1651.52</v>
      </c>
      <c r="L3989" s="861">
        <f t="shared" si="262"/>
        <v>210</v>
      </c>
      <c r="M3989" s="21">
        <f t="shared" si="265"/>
        <v>210</v>
      </c>
      <c r="N3989" s="861">
        <f t="shared" si="264"/>
        <v>1861.52</v>
      </c>
      <c r="O3989" s="860"/>
      <c r="P3989" s="839"/>
      <c r="Q3989" s="840"/>
      <c r="R3989" s="841" t="s">
        <v>9</v>
      </c>
    </row>
    <row r="3990" spans="1:18" ht="15" hidden="1" customHeight="1">
      <c r="A3990" s="833">
        <v>117688</v>
      </c>
      <c r="B3990" s="834" t="s">
        <v>754</v>
      </c>
      <c r="C3990" s="834" t="s">
        <v>209</v>
      </c>
      <c r="D3990" s="834" t="s">
        <v>3</v>
      </c>
      <c r="E3990" s="835">
        <v>44625</v>
      </c>
      <c r="F3990" s="834" t="s">
        <v>742</v>
      </c>
      <c r="G3990" s="836" t="s">
        <v>873</v>
      </c>
      <c r="H3990" s="865">
        <v>57010124</v>
      </c>
      <c r="I3990" s="837">
        <v>8</v>
      </c>
      <c r="J3990" s="838">
        <v>146.88999999999999</v>
      </c>
      <c r="K3990" s="861">
        <f t="shared" si="263"/>
        <v>1175.1199999999999</v>
      </c>
      <c r="L3990" s="861">
        <f t="shared" si="262"/>
        <v>152.72727272727272</v>
      </c>
      <c r="M3990" s="21">
        <f t="shared" si="265"/>
        <v>152.72999999999999</v>
      </c>
      <c r="N3990" s="861">
        <f t="shared" si="264"/>
        <v>1327.85</v>
      </c>
      <c r="O3990" s="860"/>
      <c r="P3990" s="839"/>
      <c r="Q3990" s="840"/>
      <c r="R3990" s="841" t="s">
        <v>9</v>
      </c>
    </row>
    <row r="3991" spans="1:18" ht="15" hidden="1" customHeight="1">
      <c r="A3991" s="833">
        <v>118362</v>
      </c>
      <c r="B3991" s="834" t="s">
        <v>772</v>
      </c>
      <c r="C3991" s="834" t="s">
        <v>36</v>
      </c>
      <c r="D3991" s="834" t="s">
        <v>3</v>
      </c>
      <c r="E3991" s="835">
        <v>44625</v>
      </c>
      <c r="F3991" s="834" t="s">
        <v>742</v>
      </c>
      <c r="G3991" s="836" t="s">
        <v>874</v>
      </c>
      <c r="H3991" s="865">
        <v>57010124</v>
      </c>
      <c r="I3991" s="837">
        <v>12</v>
      </c>
      <c r="J3991" s="838">
        <v>132.15</v>
      </c>
      <c r="K3991" s="861">
        <f t="shared" si="263"/>
        <v>1585.8000000000002</v>
      </c>
      <c r="L3991" s="861">
        <f t="shared" si="262"/>
        <v>210</v>
      </c>
      <c r="M3991" s="21">
        <f t="shared" si="265"/>
        <v>210</v>
      </c>
      <c r="N3991" s="861">
        <f t="shared" si="264"/>
        <v>1795.8000000000002</v>
      </c>
      <c r="O3991" s="860"/>
      <c r="P3991" s="839"/>
      <c r="Q3991" s="840"/>
      <c r="R3991" s="841" t="s">
        <v>9</v>
      </c>
    </row>
    <row r="3992" spans="1:18" ht="15" hidden="1" customHeight="1">
      <c r="A3992" s="833">
        <v>180170</v>
      </c>
      <c r="B3992" s="834" t="s">
        <v>773</v>
      </c>
      <c r="C3992" s="834" t="s">
        <v>685</v>
      </c>
      <c r="D3992" s="834" t="s">
        <v>3</v>
      </c>
      <c r="E3992" s="835">
        <v>44625</v>
      </c>
      <c r="F3992" s="834" t="s">
        <v>742</v>
      </c>
      <c r="G3992" s="836" t="s">
        <v>874</v>
      </c>
      <c r="H3992" s="865">
        <v>57010124</v>
      </c>
      <c r="I3992" s="837">
        <v>12</v>
      </c>
      <c r="J3992" s="838">
        <v>91.26</v>
      </c>
      <c r="K3992" s="861">
        <f t="shared" si="263"/>
        <v>1095.1200000000001</v>
      </c>
      <c r="L3992" s="861">
        <f t="shared" si="262"/>
        <v>210</v>
      </c>
      <c r="M3992" s="21">
        <f t="shared" si="265"/>
        <v>210</v>
      </c>
      <c r="N3992" s="861">
        <f t="shared" si="264"/>
        <v>1305.1200000000001</v>
      </c>
      <c r="O3992" s="860"/>
      <c r="P3992" s="839"/>
      <c r="Q3992" s="840"/>
      <c r="R3992" s="841" t="s">
        <v>9</v>
      </c>
    </row>
    <row r="3993" spans="1:18" ht="15" hidden="1" customHeight="1">
      <c r="A3993" s="833">
        <v>203354</v>
      </c>
      <c r="B3993" s="834" t="s">
        <v>781</v>
      </c>
      <c r="C3993" s="834" t="s">
        <v>361</v>
      </c>
      <c r="D3993" s="834" t="s">
        <v>3</v>
      </c>
      <c r="E3993" s="835">
        <v>44625</v>
      </c>
      <c r="F3993" s="834" t="s">
        <v>742</v>
      </c>
      <c r="G3993" s="836" t="s">
        <v>874</v>
      </c>
      <c r="H3993" s="865">
        <v>57010124</v>
      </c>
      <c r="I3993" s="837">
        <v>12</v>
      </c>
      <c r="J3993" s="838">
        <v>111.7</v>
      </c>
      <c r="K3993" s="861">
        <f t="shared" si="263"/>
        <v>1340.4</v>
      </c>
      <c r="L3993" s="861">
        <f t="shared" si="262"/>
        <v>210</v>
      </c>
      <c r="M3993" s="21">
        <f t="shared" si="265"/>
        <v>210</v>
      </c>
      <c r="N3993" s="861">
        <f t="shared" si="264"/>
        <v>1550.4</v>
      </c>
      <c r="O3993" s="860"/>
      <c r="P3993" s="839"/>
      <c r="Q3993" s="840"/>
      <c r="R3993" s="841" t="s">
        <v>9</v>
      </c>
    </row>
    <row r="3994" spans="1:18" ht="15" hidden="1" customHeight="1">
      <c r="A3994" s="833">
        <v>184683</v>
      </c>
      <c r="B3994" s="834" t="s">
        <v>782</v>
      </c>
      <c r="C3994" s="834" t="s">
        <v>685</v>
      </c>
      <c r="D3994" s="834" t="s">
        <v>3</v>
      </c>
      <c r="E3994" s="835">
        <v>44625</v>
      </c>
      <c r="F3994" s="834" t="s">
        <v>742</v>
      </c>
      <c r="G3994" s="836" t="s">
        <v>874</v>
      </c>
      <c r="H3994" s="865">
        <v>57010124</v>
      </c>
      <c r="I3994" s="837">
        <v>12</v>
      </c>
      <c r="J3994" s="838">
        <v>91.26</v>
      </c>
      <c r="K3994" s="861">
        <f t="shared" si="263"/>
        <v>1095.1200000000001</v>
      </c>
      <c r="L3994" s="861">
        <f t="shared" si="262"/>
        <v>210</v>
      </c>
      <c r="M3994" s="21">
        <f t="shared" si="265"/>
        <v>210</v>
      </c>
      <c r="N3994" s="861">
        <f t="shared" si="264"/>
        <v>1305.1200000000001</v>
      </c>
      <c r="O3994" s="860"/>
      <c r="P3994" s="839"/>
      <c r="Q3994" s="840"/>
      <c r="R3994" s="841" t="s">
        <v>9</v>
      </c>
    </row>
    <row r="3995" spans="1:18" ht="15" hidden="1" customHeight="1">
      <c r="A3995" s="833">
        <v>116826</v>
      </c>
      <c r="B3995" s="834" t="s">
        <v>790</v>
      </c>
      <c r="C3995" s="834" t="s">
        <v>209</v>
      </c>
      <c r="D3995" s="834" t="s">
        <v>3</v>
      </c>
      <c r="E3995" s="835">
        <v>44625</v>
      </c>
      <c r="F3995" s="834" t="s">
        <v>742</v>
      </c>
      <c r="G3995" s="836" t="s">
        <v>874</v>
      </c>
      <c r="H3995" s="865">
        <v>57010124</v>
      </c>
      <c r="I3995" s="837">
        <v>12</v>
      </c>
      <c r="J3995" s="838">
        <v>146.88999999999999</v>
      </c>
      <c r="K3995" s="861">
        <f t="shared" si="263"/>
        <v>1762.6799999999998</v>
      </c>
      <c r="L3995" s="861">
        <f t="shared" si="262"/>
        <v>210</v>
      </c>
      <c r="M3995" s="21">
        <f t="shared" si="265"/>
        <v>210</v>
      </c>
      <c r="N3995" s="861">
        <f t="shared" si="264"/>
        <v>1972.6799999999998</v>
      </c>
      <c r="O3995" s="860"/>
      <c r="P3995" s="839"/>
      <c r="Q3995" s="840"/>
      <c r="R3995" s="841" t="s">
        <v>9</v>
      </c>
    </row>
    <row r="3996" spans="1:18" ht="15" hidden="1" customHeight="1">
      <c r="A3996" s="833">
        <v>119206</v>
      </c>
      <c r="B3996" s="834" t="s">
        <v>788</v>
      </c>
      <c r="C3996" s="834" t="s">
        <v>36</v>
      </c>
      <c r="D3996" s="834" t="s">
        <v>3</v>
      </c>
      <c r="E3996" s="835">
        <v>44625</v>
      </c>
      <c r="F3996" s="834" t="s">
        <v>742</v>
      </c>
      <c r="G3996" s="836" t="s">
        <v>874</v>
      </c>
      <c r="H3996" s="865">
        <v>57010124</v>
      </c>
      <c r="I3996" s="837">
        <v>12</v>
      </c>
      <c r="J3996" s="838">
        <v>132.15</v>
      </c>
      <c r="K3996" s="861">
        <f t="shared" si="263"/>
        <v>1585.8000000000002</v>
      </c>
      <c r="L3996" s="861">
        <f t="shared" si="262"/>
        <v>210</v>
      </c>
      <c r="M3996" s="21">
        <f t="shared" si="265"/>
        <v>210</v>
      </c>
      <c r="N3996" s="861">
        <f t="shared" si="264"/>
        <v>1795.8000000000002</v>
      </c>
      <c r="O3996" s="860"/>
      <c r="P3996" s="839"/>
      <c r="Q3996" s="840"/>
      <c r="R3996" s="841" t="s">
        <v>9</v>
      </c>
    </row>
    <row r="3997" spans="1:18" ht="15" hidden="1" customHeight="1">
      <c r="A3997" s="833">
        <v>197057</v>
      </c>
      <c r="B3997" s="834" t="s">
        <v>798</v>
      </c>
      <c r="C3997" s="834" t="s">
        <v>36</v>
      </c>
      <c r="D3997" s="834" t="s">
        <v>3</v>
      </c>
      <c r="E3997" s="835">
        <v>44625</v>
      </c>
      <c r="F3997" s="834" t="s">
        <v>742</v>
      </c>
      <c r="G3997" s="836" t="s">
        <v>875</v>
      </c>
      <c r="H3997" s="865">
        <v>57010124</v>
      </c>
      <c r="I3997" s="837">
        <v>8</v>
      </c>
      <c r="J3997" s="838">
        <v>132.15</v>
      </c>
      <c r="K3997" s="861">
        <f t="shared" si="263"/>
        <v>1057.2</v>
      </c>
      <c r="L3997" s="861">
        <f t="shared" si="262"/>
        <v>152.72727272727272</v>
      </c>
      <c r="M3997" s="21">
        <f t="shared" si="265"/>
        <v>152.72999999999999</v>
      </c>
      <c r="N3997" s="861">
        <f t="shared" si="264"/>
        <v>1209.93</v>
      </c>
      <c r="O3997" s="860"/>
      <c r="P3997" s="839"/>
      <c r="Q3997" s="840"/>
      <c r="R3997" s="841" t="s">
        <v>9</v>
      </c>
    </row>
    <row r="3998" spans="1:18" ht="15" hidden="1" customHeight="1">
      <c r="A3998" s="833">
        <v>210614</v>
      </c>
      <c r="B3998" s="834" t="s">
        <v>733</v>
      </c>
      <c r="C3998" s="834" t="s">
        <v>36</v>
      </c>
      <c r="D3998" s="834" t="s">
        <v>3</v>
      </c>
      <c r="E3998" s="835">
        <v>44625</v>
      </c>
      <c r="F3998" s="834" t="s">
        <v>742</v>
      </c>
      <c r="G3998" s="836" t="s">
        <v>875</v>
      </c>
      <c r="H3998" s="865">
        <v>57010124</v>
      </c>
      <c r="I3998" s="837">
        <v>12</v>
      </c>
      <c r="J3998" s="838">
        <v>132.15</v>
      </c>
      <c r="K3998" s="861">
        <f t="shared" si="263"/>
        <v>1585.8000000000002</v>
      </c>
      <c r="L3998" s="861">
        <f t="shared" si="262"/>
        <v>210</v>
      </c>
      <c r="M3998" s="21">
        <f t="shared" si="265"/>
        <v>210</v>
      </c>
      <c r="N3998" s="861">
        <f t="shared" si="264"/>
        <v>1795.8000000000002</v>
      </c>
      <c r="O3998" s="860"/>
      <c r="P3998" s="839"/>
      <c r="Q3998" s="840"/>
      <c r="R3998" s="841" t="s">
        <v>9</v>
      </c>
    </row>
    <row r="3999" spans="1:18" ht="15" hidden="1" customHeight="1">
      <c r="A3999" s="833">
        <v>116849</v>
      </c>
      <c r="B3999" s="834" t="s">
        <v>800</v>
      </c>
      <c r="C3999" s="834" t="s">
        <v>209</v>
      </c>
      <c r="D3999" s="834" t="s">
        <v>3</v>
      </c>
      <c r="E3999" s="835">
        <v>44625</v>
      </c>
      <c r="F3999" s="834" t="s">
        <v>742</v>
      </c>
      <c r="G3999" s="836" t="s">
        <v>875</v>
      </c>
      <c r="H3999" s="865">
        <v>57010124</v>
      </c>
      <c r="I3999" s="837">
        <v>12</v>
      </c>
      <c r="J3999" s="838">
        <v>146.88999999999999</v>
      </c>
      <c r="K3999" s="861">
        <f t="shared" si="263"/>
        <v>1762.6799999999998</v>
      </c>
      <c r="L3999" s="861">
        <f t="shared" si="262"/>
        <v>210</v>
      </c>
      <c r="M3999" s="21">
        <f t="shared" si="265"/>
        <v>210</v>
      </c>
      <c r="N3999" s="861">
        <f t="shared" si="264"/>
        <v>1972.6799999999998</v>
      </c>
      <c r="O3999" s="860"/>
      <c r="P3999" s="839"/>
      <c r="Q3999" s="840"/>
      <c r="R3999" s="841" t="s">
        <v>9</v>
      </c>
    </row>
    <row r="4000" spans="1:18" ht="15" hidden="1" customHeight="1">
      <c r="A4000" s="833">
        <v>213753</v>
      </c>
      <c r="B4000" s="834" t="s">
        <v>802</v>
      </c>
      <c r="C4000" s="834" t="s">
        <v>361</v>
      </c>
      <c r="D4000" s="834" t="s">
        <v>3</v>
      </c>
      <c r="E4000" s="835">
        <v>44625</v>
      </c>
      <c r="F4000" s="834" t="s">
        <v>742</v>
      </c>
      <c r="G4000" s="836" t="s">
        <v>875</v>
      </c>
      <c r="H4000" s="865">
        <v>57010124</v>
      </c>
      <c r="I4000" s="837">
        <v>12</v>
      </c>
      <c r="J4000" s="838">
        <v>111.7</v>
      </c>
      <c r="K4000" s="861">
        <f t="shared" si="263"/>
        <v>1340.4</v>
      </c>
      <c r="L4000" s="861">
        <f t="shared" si="262"/>
        <v>210</v>
      </c>
      <c r="M4000" s="21">
        <f t="shared" si="265"/>
        <v>210</v>
      </c>
      <c r="N4000" s="861">
        <f t="shared" si="264"/>
        <v>1550.4</v>
      </c>
      <c r="O4000" s="860"/>
      <c r="P4000" s="839"/>
      <c r="Q4000" s="840"/>
      <c r="R4000" s="841" t="s">
        <v>9</v>
      </c>
    </row>
    <row r="4001" spans="1:18" ht="15" hidden="1" customHeight="1">
      <c r="A4001" s="833">
        <v>116555</v>
      </c>
      <c r="B4001" s="834" t="s">
        <v>803</v>
      </c>
      <c r="C4001" s="834" t="s">
        <v>209</v>
      </c>
      <c r="D4001" s="834" t="s">
        <v>3</v>
      </c>
      <c r="E4001" s="835">
        <v>44625</v>
      </c>
      <c r="F4001" s="834" t="s">
        <v>742</v>
      </c>
      <c r="G4001" s="836" t="s">
        <v>875</v>
      </c>
      <c r="H4001" s="865">
        <v>57010124</v>
      </c>
      <c r="I4001" s="837">
        <v>12</v>
      </c>
      <c r="J4001" s="838">
        <v>146.88999999999999</v>
      </c>
      <c r="K4001" s="861">
        <f t="shared" si="263"/>
        <v>1762.6799999999998</v>
      </c>
      <c r="L4001" s="861">
        <f t="shared" si="262"/>
        <v>210</v>
      </c>
      <c r="M4001" s="21">
        <f t="shared" si="265"/>
        <v>210</v>
      </c>
      <c r="N4001" s="861">
        <f t="shared" si="264"/>
        <v>1972.6799999999998</v>
      </c>
      <c r="O4001" s="860"/>
      <c r="P4001" s="839"/>
      <c r="Q4001" s="840"/>
      <c r="R4001" s="841" t="s">
        <v>9</v>
      </c>
    </row>
    <row r="4002" spans="1:18" ht="15" hidden="1" customHeight="1">
      <c r="A4002" s="833">
        <v>116864</v>
      </c>
      <c r="B4002" s="834" t="s">
        <v>759</v>
      </c>
      <c r="C4002" s="834" t="s">
        <v>70</v>
      </c>
      <c r="D4002" s="834" t="s">
        <v>3</v>
      </c>
      <c r="E4002" s="835">
        <v>44625</v>
      </c>
      <c r="F4002" s="834" t="s">
        <v>742</v>
      </c>
      <c r="G4002" s="836" t="s">
        <v>876</v>
      </c>
      <c r="H4002" s="865">
        <v>57010124</v>
      </c>
      <c r="I4002" s="837">
        <v>12</v>
      </c>
      <c r="J4002" s="838">
        <v>132.15</v>
      </c>
      <c r="K4002" s="861">
        <f t="shared" si="263"/>
        <v>1585.8000000000002</v>
      </c>
      <c r="L4002" s="861">
        <f t="shared" si="262"/>
        <v>210</v>
      </c>
      <c r="M4002" s="21">
        <f t="shared" si="265"/>
        <v>210</v>
      </c>
      <c r="N4002" s="861">
        <f t="shared" si="264"/>
        <v>1795.8000000000002</v>
      </c>
      <c r="O4002" s="860"/>
      <c r="P4002" s="839"/>
      <c r="Q4002" s="840"/>
      <c r="R4002" s="841" t="s">
        <v>9</v>
      </c>
    </row>
    <row r="4003" spans="1:18" ht="15" hidden="1" customHeight="1">
      <c r="A4003" s="833">
        <v>116815</v>
      </c>
      <c r="B4003" s="834" t="s">
        <v>758</v>
      </c>
      <c r="C4003" s="834" t="s">
        <v>36</v>
      </c>
      <c r="D4003" s="834" t="s">
        <v>3</v>
      </c>
      <c r="E4003" s="835">
        <v>44625</v>
      </c>
      <c r="F4003" s="834" t="s">
        <v>742</v>
      </c>
      <c r="G4003" s="836" t="s">
        <v>876</v>
      </c>
      <c r="H4003" s="865">
        <v>57010124</v>
      </c>
      <c r="I4003" s="837">
        <v>12</v>
      </c>
      <c r="J4003" s="838">
        <v>132.15</v>
      </c>
      <c r="K4003" s="861">
        <f t="shared" si="263"/>
        <v>1585.8000000000002</v>
      </c>
      <c r="L4003" s="861">
        <f t="shared" si="262"/>
        <v>210</v>
      </c>
      <c r="M4003" s="21">
        <f t="shared" si="265"/>
        <v>210</v>
      </c>
      <c r="N4003" s="861">
        <f t="shared" si="264"/>
        <v>1795.8000000000002</v>
      </c>
      <c r="O4003" s="860"/>
      <c r="P4003" s="839"/>
      <c r="Q4003" s="840"/>
      <c r="R4003" s="841" t="s">
        <v>9</v>
      </c>
    </row>
    <row r="4004" spans="1:18" ht="15" hidden="1" customHeight="1">
      <c r="A4004" s="833">
        <v>117628</v>
      </c>
      <c r="B4004" s="834" t="s">
        <v>756</v>
      </c>
      <c r="C4004" s="834" t="s">
        <v>59</v>
      </c>
      <c r="D4004" s="834" t="s">
        <v>3</v>
      </c>
      <c r="E4004" s="835">
        <v>44625</v>
      </c>
      <c r="F4004" s="834" t="s">
        <v>742</v>
      </c>
      <c r="G4004" s="836" t="s">
        <v>876</v>
      </c>
      <c r="H4004" s="865">
        <v>57010124</v>
      </c>
      <c r="I4004" s="837">
        <v>12</v>
      </c>
      <c r="J4004" s="838">
        <v>111.7</v>
      </c>
      <c r="K4004" s="861">
        <f t="shared" si="263"/>
        <v>1340.4</v>
      </c>
      <c r="L4004" s="861">
        <f t="shared" si="262"/>
        <v>210</v>
      </c>
      <c r="M4004" s="21">
        <f t="shared" si="265"/>
        <v>210</v>
      </c>
      <c r="N4004" s="861">
        <f t="shared" si="264"/>
        <v>1550.4</v>
      </c>
      <c r="O4004" s="860"/>
      <c r="P4004" s="839"/>
      <c r="Q4004" s="840"/>
      <c r="R4004" s="841" t="s">
        <v>9</v>
      </c>
    </row>
    <row r="4005" spans="1:18" ht="15" hidden="1" customHeight="1">
      <c r="A4005" s="833">
        <v>153300</v>
      </c>
      <c r="B4005" s="834" t="s">
        <v>768</v>
      </c>
      <c r="C4005" s="834" t="s">
        <v>186</v>
      </c>
      <c r="D4005" s="834" t="s">
        <v>3</v>
      </c>
      <c r="E4005" s="835">
        <v>44626</v>
      </c>
      <c r="F4005" s="834" t="s">
        <v>742</v>
      </c>
      <c r="G4005" s="836" t="s">
        <v>877</v>
      </c>
      <c r="H4005" s="865">
        <v>57010124</v>
      </c>
      <c r="I4005" s="837">
        <v>13</v>
      </c>
      <c r="J4005" s="838">
        <v>127.04</v>
      </c>
      <c r="K4005" s="861">
        <f t="shared" si="263"/>
        <v>1651.52</v>
      </c>
      <c r="L4005" s="861">
        <f t="shared" si="262"/>
        <v>210</v>
      </c>
      <c r="M4005" s="21">
        <f t="shared" si="265"/>
        <v>210</v>
      </c>
      <c r="N4005" s="861">
        <f t="shared" si="264"/>
        <v>1861.52</v>
      </c>
      <c r="O4005" s="860"/>
      <c r="P4005" s="839"/>
      <c r="Q4005" s="840"/>
      <c r="R4005" s="841" t="s">
        <v>9</v>
      </c>
    </row>
    <row r="4006" spans="1:18" ht="15" hidden="1" customHeight="1">
      <c r="A4006" s="833">
        <v>203358</v>
      </c>
      <c r="B4006" s="834" t="s">
        <v>760</v>
      </c>
      <c r="C4006" s="834" t="s">
        <v>685</v>
      </c>
      <c r="D4006" s="834" t="s">
        <v>3</v>
      </c>
      <c r="E4006" s="835">
        <v>44626</v>
      </c>
      <c r="F4006" s="834" t="s">
        <v>742</v>
      </c>
      <c r="G4006" s="836" t="s">
        <v>878</v>
      </c>
      <c r="H4006" s="865">
        <v>57010124</v>
      </c>
      <c r="I4006" s="837">
        <v>12</v>
      </c>
      <c r="J4006" s="838">
        <v>91.26</v>
      </c>
      <c r="K4006" s="861">
        <f t="shared" si="263"/>
        <v>1095.1200000000001</v>
      </c>
      <c r="L4006" s="861">
        <f t="shared" si="262"/>
        <v>210</v>
      </c>
      <c r="M4006" s="21">
        <f t="shared" si="265"/>
        <v>210</v>
      </c>
      <c r="N4006" s="861">
        <f t="shared" si="264"/>
        <v>1305.1200000000001</v>
      </c>
      <c r="O4006" s="860"/>
      <c r="P4006" s="839"/>
      <c r="Q4006" s="840"/>
      <c r="R4006" s="841" t="s">
        <v>9</v>
      </c>
    </row>
    <row r="4007" spans="1:18" ht="15" hidden="1" customHeight="1">
      <c r="A4007" s="833">
        <v>117628</v>
      </c>
      <c r="B4007" s="834" t="s">
        <v>756</v>
      </c>
      <c r="C4007" s="834" t="s">
        <v>59</v>
      </c>
      <c r="D4007" s="834" t="s">
        <v>3</v>
      </c>
      <c r="E4007" s="835">
        <v>44626</v>
      </c>
      <c r="F4007" s="834" t="s">
        <v>742</v>
      </c>
      <c r="G4007" s="836" t="s">
        <v>878</v>
      </c>
      <c r="H4007" s="865">
        <v>57010124</v>
      </c>
      <c r="I4007" s="837">
        <v>12</v>
      </c>
      <c r="J4007" s="838">
        <v>111.7</v>
      </c>
      <c r="K4007" s="861">
        <f t="shared" si="263"/>
        <v>1340.4</v>
      </c>
      <c r="L4007" s="861">
        <f t="shared" ref="L4007:L4028" si="266">IF(OR(I4007=11,I4007&gt;11),210,210*(I4007/11))</f>
        <v>210</v>
      </c>
      <c r="M4007" s="21">
        <f t="shared" si="265"/>
        <v>210</v>
      </c>
      <c r="N4007" s="861">
        <f t="shared" si="264"/>
        <v>1550.4</v>
      </c>
      <c r="O4007" s="860"/>
      <c r="P4007" s="839"/>
      <c r="Q4007" s="840"/>
      <c r="R4007" s="841" t="s">
        <v>9</v>
      </c>
    </row>
    <row r="4008" spans="1:18" ht="15" hidden="1" customHeight="1">
      <c r="A4008" s="833">
        <v>116815</v>
      </c>
      <c r="B4008" s="834" t="s">
        <v>758</v>
      </c>
      <c r="C4008" s="834" t="s">
        <v>36</v>
      </c>
      <c r="D4008" s="834" t="s">
        <v>3</v>
      </c>
      <c r="E4008" s="835">
        <v>44626</v>
      </c>
      <c r="F4008" s="834" t="s">
        <v>742</v>
      </c>
      <c r="G4008" s="836" t="s">
        <v>878</v>
      </c>
      <c r="H4008" s="865">
        <v>57010124</v>
      </c>
      <c r="I4008" s="837">
        <v>12</v>
      </c>
      <c r="J4008" s="838">
        <v>132.15</v>
      </c>
      <c r="K4008" s="861">
        <f t="shared" si="263"/>
        <v>1585.8000000000002</v>
      </c>
      <c r="L4008" s="861">
        <f t="shared" si="266"/>
        <v>210</v>
      </c>
      <c r="M4008" s="21">
        <f t="shared" si="265"/>
        <v>210</v>
      </c>
      <c r="N4008" s="861">
        <f t="shared" si="264"/>
        <v>1795.8000000000002</v>
      </c>
      <c r="O4008" s="860"/>
      <c r="P4008" s="839"/>
      <c r="Q4008" s="840"/>
      <c r="R4008" s="841" t="s">
        <v>9</v>
      </c>
    </row>
    <row r="4009" spans="1:18" ht="15" hidden="1" customHeight="1">
      <c r="A4009" s="833">
        <v>116864</v>
      </c>
      <c r="B4009" s="834" t="s">
        <v>759</v>
      </c>
      <c r="C4009" s="834" t="s">
        <v>70</v>
      </c>
      <c r="D4009" s="834" t="s">
        <v>3</v>
      </c>
      <c r="E4009" s="835">
        <v>44626</v>
      </c>
      <c r="F4009" s="834" t="s">
        <v>742</v>
      </c>
      <c r="G4009" s="836" t="s">
        <v>878</v>
      </c>
      <c r="H4009" s="865">
        <v>57010124</v>
      </c>
      <c r="I4009" s="837">
        <v>12</v>
      </c>
      <c r="J4009" s="838">
        <v>132.15</v>
      </c>
      <c r="K4009" s="861">
        <f t="shared" si="263"/>
        <v>1585.8000000000002</v>
      </c>
      <c r="L4009" s="861">
        <f t="shared" si="266"/>
        <v>210</v>
      </c>
      <c r="M4009" s="21">
        <f t="shared" si="265"/>
        <v>210</v>
      </c>
      <c r="N4009" s="861">
        <f t="shared" si="264"/>
        <v>1795.8000000000002</v>
      </c>
      <c r="O4009" s="860"/>
      <c r="P4009" s="839"/>
      <c r="Q4009" s="840"/>
      <c r="R4009" s="841" t="s">
        <v>9</v>
      </c>
    </row>
    <row r="4010" spans="1:18" ht="15" hidden="1" customHeight="1">
      <c r="A4010" s="833">
        <v>210614</v>
      </c>
      <c r="B4010" s="834" t="s">
        <v>733</v>
      </c>
      <c r="C4010" s="834" t="s">
        <v>36</v>
      </c>
      <c r="D4010" s="834" t="s">
        <v>3</v>
      </c>
      <c r="E4010" s="835">
        <v>44626</v>
      </c>
      <c r="F4010" s="834" t="s">
        <v>742</v>
      </c>
      <c r="G4010" s="836" t="s">
        <v>879</v>
      </c>
      <c r="H4010" s="865">
        <v>57010124</v>
      </c>
      <c r="I4010" s="837">
        <v>12</v>
      </c>
      <c r="J4010" s="838">
        <v>132.15</v>
      </c>
      <c r="K4010" s="861">
        <f t="shared" si="263"/>
        <v>1585.8000000000002</v>
      </c>
      <c r="L4010" s="861">
        <f t="shared" si="266"/>
        <v>210</v>
      </c>
      <c r="M4010" s="21">
        <f t="shared" si="265"/>
        <v>210</v>
      </c>
      <c r="N4010" s="861">
        <f t="shared" si="264"/>
        <v>1795.8000000000002</v>
      </c>
      <c r="O4010" s="860"/>
      <c r="P4010" s="839"/>
      <c r="Q4010" s="840"/>
      <c r="R4010" s="841" t="s">
        <v>9</v>
      </c>
    </row>
    <row r="4011" spans="1:18" ht="15" hidden="1" customHeight="1">
      <c r="A4011" s="833">
        <v>116555</v>
      </c>
      <c r="B4011" s="834" t="s">
        <v>803</v>
      </c>
      <c r="C4011" s="834" t="s">
        <v>209</v>
      </c>
      <c r="D4011" s="834" t="s">
        <v>3</v>
      </c>
      <c r="E4011" s="835">
        <v>44626</v>
      </c>
      <c r="F4011" s="834" t="s">
        <v>742</v>
      </c>
      <c r="G4011" s="836" t="s">
        <v>879</v>
      </c>
      <c r="H4011" s="865">
        <v>57010124</v>
      </c>
      <c r="I4011" s="837">
        <v>12</v>
      </c>
      <c r="J4011" s="838">
        <v>146.88999999999999</v>
      </c>
      <c r="K4011" s="861">
        <f t="shared" si="263"/>
        <v>1762.6799999999998</v>
      </c>
      <c r="L4011" s="861">
        <f t="shared" si="266"/>
        <v>210</v>
      </c>
      <c r="M4011" s="21">
        <f t="shared" si="265"/>
        <v>210</v>
      </c>
      <c r="N4011" s="861">
        <f t="shared" si="264"/>
        <v>1972.6799999999998</v>
      </c>
      <c r="O4011" s="860"/>
      <c r="P4011" s="839"/>
      <c r="Q4011" s="840"/>
      <c r="R4011" s="841" t="s">
        <v>9</v>
      </c>
    </row>
    <row r="4012" spans="1:18" ht="15" hidden="1" customHeight="1">
      <c r="A4012" s="833">
        <v>213753</v>
      </c>
      <c r="B4012" s="834" t="s">
        <v>802</v>
      </c>
      <c r="C4012" s="834" t="s">
        <v>361</v>
      </c>
      <c r="D4012" s="834" t="s">
        <v>3</v>
      </c>
      <c r="E4012" s="835">
        <v>44626</v>
      </c>
      <c r="F4012" s="834" t="s">
        <v>742</v>
      </c>
      <c r="G4012" s="836" t="s">
        <v>879</v>
      </c>
      <c r="H4012" s="865">
        <v>57010124</v>
      </c>
      <c r="I4012" s="837">
        <v>12</v>
      </c>
      <c r="J4012" s="838">
        <v>111.7</v>
      </c>
      <c r="K4012" s="861">
        <f t="shared" si="263"/>
        <v>1340.4</v>
      </c>
      <c r="L4012" s="861">
        <f t="shared" si="266"/>
        <v>210</v>
      </c>
      <c r="M4012" s="21">
        <f t="shared" si="265"/>
        <v>210</v>
      </c>
      <c r="N4012" s="861">
        <f t="shared" si="264"/>
        <v>1550.4</v>
      </c>
      <c r="O4012" s="860"/>
      <c r="P4012" s="839"/>
      <c r="Q4012" s="840"/>
      <c r="R4012" s="841" t="s">
        <v>9</v>
      </c>
    </row>
    <row r="4013" spans="1:18" ht="15" hidden="1" customHeight="1">
      <c r="A4013" s="833">
        <v>203358</v>
      </c>
      <c r="B4013" s="834" t="s">
        <v>760</v>
      </c>
      <c r="C4013" s="834" t="s">
        <v>685</v>
      </c>
      <c r="D4013" s="834" t="s">
        <v>3</v>
      </c>
      <c r="E4013" s="835">
        <v>44627</v>
      </c>
      <c r="F4013" s="834" t="s">
        <v>742</v>
      </c>
      <c r="G4013" s="836" t="s">
        <v>880</v>
      </c>
      <c r="H4013" s="865">
        <v>57010124</v>
      </c>
      <c r="I4013" s="837">
        <v>12</v>
      </c>
      <c r="J4013" s="838">
        <v>91.26</v>
      </c>
      <c r="K4013" s="861">
        <f t="shared" si="263"/>
        <v>1095.1200000000001</v>
      </c>
      <c r="L4013" s="861">
        <f t="shared" si="266"/>
        <v>210</v>
      </c>
      <c r="M4013" s="21">
        <f t="shared" si="265"/>
        <v>210</v>
      </c>
      <c r="N4013" s="861">
        <f t="shared" si="264"/>
        <v>1305.1200000000001</v>
      </c>
      <c r="O4013" s="860"/>
      <c r="P4013" s="839"/>
      <c r="Q4013" s="840"/>
      <c r="R4013" s="841" t="s">
        <v>9</v>
      </c>
    </row>
    <row r="4014" spans="1:18" ht="15" hidden="1" customHeight="1">
      <c r="A4014" s="833">
        <v>117628</v>
      </c>
      <c r="B4014" s="834" t="s">
        <v>756</v>
      </c>
      <c r="C4014" s="834" t="s">
        <v>59</v>
      </c>
      <c r="D4014" s="834" t="s">
        <v>3</v>
      </c>
      <c r="E4014" s="835">
        <v>44627</v>
      </c>
      <c r="F4014" s="834" t="s">
        <v>742</v>
      </c>
      <c r="G4014" s="836" t="s">
        <v>880</v>
      </c>
      <c r="H4014" s="865">
        <v>57010124</v>
      </c>
      <c r="I4014" s="837">
        <v>12</v>
      </c>
      <c r="J4014" s="838">
        <v>111.7</v>
      </c>
      <c r="K4014" s="861">
        <f t="shared" si="263"/>
        <v>1340.4</v>
      </c>
      <c r="L4014" s="861">
        <f t="shared" si="266"/>
        <v>210</v>
      </c>
      <c r="M4014" s="21">
        <f t="shared" si="265"/>
        <v>210</v>
      </c>
      <c r="N4014" s="861">
        <f t="shared" si="264"/>
        <v>1550.4</v>
      </c>
      <c r="O4014" s="860"/>
      <c r="P4014" s="839"/>
      <c r="Q4014" s="840"/>
      <c r="R4014" s="841" t="s">
        <v>9</v>
      </c>
    </row>
    <row r="4015" spans="1:18" ht="15" hidden="1" customHeight="1">
      <c r="A4015" s="833">
        <v>116815</v>
      </c>
      <c r="B4015" s="834" t="s">
        <v>758</v>
      </c>
      <c r="C4015" s="834" t="s">
        <v>36</v>
      </c>
      <c r="D4015" s="834" t="s">
        <v>3</v>
      </c>
      <c r="E4015" s="835">
        <v>44627</v>
      </c>
      <c r="F4015" s="834" t="s">
        <v>742</v>
      </c>
      <c r="G4015" s="836" t="s">
        <v>880</v>
      </c>
      <c r="H4015" s="865">
        <v>57010124</v>
      </c>
      <c r="I4015" s="837">
        <v>12</v>
      </c>
      <c r="J4015" s="838">
        <v>132.15</v>
      </c>
      <c r="K4015" s="861">
        <f t="shared" si="263"/>
        <v>1585.8000000000002</v>
      </c>
      <c r="L4015" s="861">
        <f t="shared" si="266"/>
        <v>210</v>
      </c>
      <c r="M4015" s="21">
        <f t="shared" si="265"/>
        <v>210</v>
      </c>
      <c r="N4015" s="861">
        <f t="shared" si="264"/>
        <v>1795.8000000000002</v>
      </c>
      <c r="O4015" s="860"/>
      <c r="P4015" s="839"/>
      <c r="Q4015" s="840"/>
      <c r="R4015" s="841" t="s">
        <v>9</v>
      </c>
    </row>
    <row r="4016" spans="1:18" ht="15" hidden="1" customHeight="1">
      <c r="A4016" s="833">
        <v>116864</v>
      </c>
      <c r="B4016" s="834" t="s">
        <v>759</v>
      </c>
      <c r="C4016" s="834" t="s">
        <v>70</v>
      </c>
      <c r="D4016" s="834" t="s">
        <v>3</v>
      </c>
      <c r="E4016" s="835">
        <v>44627</v>
      </c>
      <c r="F4016" s="834" t="s">
        <v>742</v>
      </c>
      <c r="G4016" s="836" t="s">
        <v>880</v>
      </c>
      <c r="H4016" s="865">
        <v>57010124</v>
      </c>
      <c r="I4016" s="837">
        <v>12</v>
      </c>
      <c r="J4016" s="838">
        <v>132.15</v>
      </c>
      <c r="K4016" s="861">
        <f t="shared" si="263"/>
        <v>1585.8000000000002</v>
      </c>
      <c r="L4016" s="861">
        <f t="shared" si="266"/>
        <v>210</v>
      </c>
      <c r="M4016" s="21">
        <f t="shared" si="265"/>
        <v>210</v>
      </c>
      <c r="N4016" s="861">
        <f t="shared" si="264"/>
        <v>1795.8000000000002</v>
      </c>
      <c r="O4016" s="860"/>
      <c r="P4016" s="839"/>
      <c r="Q4016" s="840"/>
      <c r="R4016" s="841" t="s">
        <v>9</v>
      </c>
    </row>
    <row r="4017" spans="1:19" ht="15" hidden="1" customHeight="1">
      <c r="A4017" s="833">
        <v>210614</v>
      </c>
      <c r="B4017" s="834" t="s">
        <v>733</v>
      </c>
      <c r="C4017" s="834" t="s">
        <v>36</v>
      </c>
      <c r="D4017" s="834" t="s">
        <v>3</v>
      </c>
      <c r="E4017" s="835">
        <v>44627</v>
      </c>
      <c r="F4017" s="834" t="s">
        <v>742</v>
      </c>
      <c r="G4017" s="836" t="s">
        <v>881</v>
      </c>
      <c r="H4017" s="865">
        <v>57010124</v>
      </c>
      <c r="I4017" s="837">
        <v>12</v>
      </c>
      <c r="J4017" s="838">
        <v>132.15</v>
      </c>
      <c r="K4017" s="861">
        <f t="shared" si="263"/>
        <v>1585.8000000000002</v>
      </c>
      <c r="L4017" s="861">
        <f t="shared" si="266"/>
        <v>210</v>
      </c>
      <c r="M4017" s="21">
        <f t="shared" si="265"/>
        <v>210</v>
      </c>
      <c r="N4017" s="861">
        <f t="shared" si="264"/>
        <v>1795.8000000000002</v>
      </c>
      <c r="O4017" s="860"/>
      <c r="P4017" s="839"/>
      <c r="Q4017" s="840"/>
      <c r="R4017" s="841" t="s">
        <v>9</v>
      </c>
    </row>
    <row r="4018" spans="1:19" ht="15" hidden="1" customHeight="1">
      <c r="A4018" s="833">
        <v>116555</v>
      </c>
      <c r="B4018" s="834" t="s">
        <v>803</v>
      </c>
      <c r="C4018" s="834" t="s">
        <v>209</v>
      </c>
      <c r="D4018" s="834" t="s">
        <v>3</v>
      </c>
      <c r="E4018" s="835">
        <v>44627</v>
      </c>
      <c r="F4018" s="834" t="s">
        <v>742</v>
      </c>
      <c r="G4018" s="836" t="s">
        <v>881</v>
      </c>
      <c r="H4018" s="865">
        <v>57010124</v>
      </c>
      <c r="I4018" s="837">
        <v>12</v>
      </c>
      <c r="J4018" s="838">
        <v>146.88999999999999</v>
      </c>
      <c r="K4018" s="861">
        <f t="shared" si="263"/>
        <v>1762.6799999999998</v>
      </c>
      <c r="L4018" s="861">
        <f t="shared" si="266"/>
        <v>210</v>
      </c>
      <c r="M4018" s="21">
        <f t="shared" si="265"/>
        <v>210</v>
      </c>
      <c r="N4018" s="861">
        <f t="shared" si="264"/>
        <v>1972.6799999999998</v>
      </c>
      <c r="O4018" s="860"/>
      <c r="P4018" s="839"/>
      <c r="Q4018" s="840"/>
      <c r="R4018" s="841" t="s">
        <v>9</v>
      </c>
    </row>
    <row r="4019" spans="1:19" ht="15" hidden="1" customHeight="1">
      <c r="A4019" s="833">
        <v>213753</v>
      </c>
      <c r="B4019" s="834" t="s">
        <v>802</v>
      </c>
      <c r="C4019" s="834" t="s">
        <v>361</v>
      </c>
      <c r="D4019" s="834" t="s">
        <v>3</v>
      </c>
      <c r="E4019" s="835">
        <v>44627</v>
      </c>
      <c r="F4019" s="834" t="s">
        <v>742</v>
      </c>
      <c r="G4019" s="836" t="s">
        <v>881</v>
      </c>
      <c r="H4019" s="865">
        <v>57010124</v>
      </c>
      <c r="I4019" s="837">
        <v>12</v>
      </c>
      <c r="J4019" s="838">
        <v>111.7</v>
      </c>
      <c r="K4019" s="861">
        <f t="shared" si="263"/>
        <v>1340.4</v>
      </c>
      <c r="L4019" s="861">
        <f t="shared" si="266"/>
        <v>210</v>
      </c>
      <c r="M4019" s="21">
        <f t="shared" si="265"/>
        <v>210</v>
      </c>
      <c r="N4019" s="861">
        <f t="shared" si="264"/>
        <v>1550.4</v>
      </c>
      <c r="O4019" s="860"/>
      <c r="P4019" s="839"/>
      <c r="Q4019" s="840"/>
      <c r="R4019" s="841" t="s">
        <v>9</v>
      </c>
    </row>
    <row r="4020" spans="1:19" ht="15" hidden="1" customHeight="1">
      <c r="A4020" s="833">
        <v>153300</v>
      </c>
      <c r="B4020" s="834" t="s">
        <v>768</v>
      </c>
      <c r="C4020" s="834" t="s">
        <v>186</v>
      </c>
      <c r="D4020" s="834" t="s">
        <v>3</v>
      </c>
      <c r="E4020" s="835">
        <v>44627</v>
      </c>
      <c r="F4020" s="834" t="s">
        <v>742</v>
      </c>
      <c r="G4020" s="836" t="s">
        <v>877</v>
      </c>
      <c r="H4020" s="865">
        <v>57010124</v>
      </c>
      <c r="I4020" s="837">
        <v>13</v>
      </c>
      <c r="J4020" s="838">
        <v>127.04</v>
      </c>
      <c r="K4020" s="861">
        <f t="shared" si="263"/>
        <v>1651.52</v>
      </c>
      <c r="L4020" s="861">
        <f t="shared" si="266"/>
        <v>210</v>
      </c>
      <c r="M4020" s="21">
        <f t="shared" si="265"/>
        <v>210</v>
      </c>
      <c r="N4020" s="861">
        <f t="shared" si="264"/>
        <v>1861.52</v>
      </c>
      <c r="O4020" s="860"/>
      <c r="P4020" s="839"/>
      <c r="Q4020" s="840"/>
      <c r="R4020" s="841" t="s">
        <v>9</v>
      </c>
    </row>
    <row r="4021" spans="1:19" ht="15" hidden="1" customHeight="1">
      <c r="A4021" s="833">
        <v>203358</v>
      </c>
      <c r="B4021" s="834" t="s">
        <v>760</v>
      </c>
      <c r="C4021" s="834" t="s">
        <v>685</v>
      </c>
      <c r="D4021" s="834" t="s">
        <v>3</v>
      </c>
      <c r="E4021" s="835">
        <v>44628</v>
      </c>
      <c r="F4021" s="834" t="s">
        <v>742</v>
      </c>
      <c r="G4021" s="836" t="s">
        <v>876</v>
      </c>
      <c r="H4021" s="865">
        <v>57010124</v>
      </c>
      <c r="I4021" s="837">
        <v>12</v>
      </c>
      <c r="J4021" s="838">
        <v>91.26</v>
      </c>
      <c r="K4021" s="861">
        <f t="shared" si="263"/>
        <v>1095.1200000000001</v>
      </c>
      <c r="L4021" s="861">
        <f t="shared" si="266"/>
        <v>210</v>
      </c>
      <c r="M4021" s="21">
        <f t="shared" si="265"/>
        <v>210</v>
      </c>
      <c r="N4021" s="861">
        <f t="shared" si="264"/>
        <v>1305.1200000000001</v>
      </c>
      <c r="O4021" s="860"/>
      <c r="P4021" s="839"/>
      <c r="Q4021" s="840"/>
      <c r="R4021" s="841" t="s">
        <v>9</v>
      </c>
    </row>
    <row r="4022" spans="1:19" ht="15" hidden="1" customHeight="1">
      <c r="A4022" s="833">
        <v>117628</v>
      </c>
      <c r="B4022" s="834" t="s">
        <v>756</v>
      </c>
      <c r="C4022" s="834" t="s">
        <v>59</v>
      </c>
      <c r="D4022" s="834" t="s">
        <v>3</v>
      </c>
      <c r="E4022" s="835">
        <v>44628</v>
      </c>
      <c r="F4022" s="834" t="s">
        <v>742</v>
      </c>
      <c r="G4022" s="836" t="s">
        <v>876</v>
      </c>
      <c r="H4022" s="865">
        <v>57010124</v>
      </c>
      <c r="I4022" s="837">
        <v>12</v>
      </c>
      <c r="J4022" s="838">
        <v>111.7</v>
      </c>
      <c r="K4022" s="861">
        <f t="shared" si="263"/>
        <v>1340.4</v>
      </c>
      <c r="L4022" s="861">
        <f t="shared" si="266"/>
        <v>210</v>
      </c>
      <c r="M4022" s="21">
        <f t="shared" si="265"/>
        <v>210</v>
      </c>
      <c r="N4022" s="861">
        <f t="shared" si="264"/>
        <v>1550.4</v>
      </c>
      <c r="O4022" s="860"/>
      <c r="P4022" s="839"/>
      <c r="Q4022" s="840"/>
      <c r="R4022" s="841" t="s">
        <v>9</v>
      </c>
    </row>
    <row r="4023" spans="1:19" ht="15" hidden="1" customHeight="1">
      <c r="A4023" s="833">
        <v>116815</v>
      </c>
      <c r="B4023" s="834" t="s">
        <v>758</v>
      </c>
      <c r="C4023" s="834" t="s">
        <v>36</v>
      </c>
      <c r="D4023" s="834" t="s">
        <v>3</v>
      </c>
      <c r="E4023" s="835">
        <v>44628</v>
      </c>
      <c r="F4023" s="834" t="s">
        <v>742</v>
      </c>
      <c r="G4023" s="836" t="s">
        <v>876</v>
      </c>
      <c r="H4023" s="865">
        <v>57010124</v>
      </c>
      <c r="I4023" s="837">
        <v>12</v>
      </c>
      <c r="J4023" s="838">
        <v>132.15</v>
      </c>
      <c r="K4023" s="861">
        <f t="shared" si="263"/>
        <v>1585.8000000000002</v>
      </c>
      <c r="L4023" s="861">
        <f t="shared" si="266"/>
        <v>210</v>
      </c>
      <c r="M4023" s="21">
        <f t="shared" si="265"/>
        <v>210</v>
      </c>
      <c r="N4023" s="861">
        <f t="shared" si="264"/>
        <v>1795.8000000000002</v>
      </c>
      <c r="O4023" s="860"/>
      <c r="P4023" s="839"/>
      <c r="Q4023" s="840"/>
      <c r="R4023" s="841" t="s">
        <v>9</v>
      </c>
    </row>
    <row r="4024" spans="1:19" ht="15" hidden="1" customHeight="1">
      <c r="A4024" s="833">
        <v>116864</v>
      </c>
      <c r="B4024" s="834" t="s">
        <v>759</v>
      </c>
      <c r="C4024" s="834" t="s">
        <v>70</v>
      </c>
      <c r="D4024" s="834" t="s">
        <v>3</v>
      </c>
      <c r="E4024" s="835">
        <v>44628</v>
      </c>
      <c r="F4024" s="834" t="s">
        <v>742</v>
      </c>
      <c r="G4024" s="836" t="s">
        <v>876</v>
      </c>
      <c r="H4024" s="865">
        <v>57010124</v>
      </c>
      <c r="I4024" s="837">
        <v>12</v>
      </c>
      <c r="J4024" s="838">
        <v>132.15</v>
      </c>
      <c r="K4024" s="861">
        <f t="shared" si="263"/>
        <v>1585.8000000000002</v>
      </c>
      <c r="L4024" s="861">
        <f t="shared" si="266"/>
        <v>210</v>
      </c>
      <c r="M4024" s="21">
        <f t="shared" si="265"/>
        <v>210</v>
      </c>
      <c r="N4024" s="861">
        <f t="shared" si="264"/>
        <v>1795.8000000000002</v>
      </c>
      <c r="O4024" s="860"/>
      <c r="P4024" s="839"/>
      <c r="Q4024" s="840"/>
      <c r="R4024" s="841" t="s">
        <v>9</v>
      </c>
    </row>
    <row r="4025" spans="1:19" ht="15" hidden="1" customHeight="1">
      <c r="A4025" s="833">
        <v>153300</v>
      </c>
      <c r="B4025" s="834" t="s">
        <v>768</v>
      </c>
      <c r="C4025" s="834" t="s">
        <v>186</v>
      </c>
      <c r="D4025" s="834" t="s">
        <v>3</v>
      </c>
      <c r="E4025" s="835">
        <v>44628</v>
      </c>
      <c r="F4025" s="834" t="s">
        <v>742</v>
      </c>
      <c r="G4025" s="836" t="s">
        <v>877</v>
      </c>
      <c r="H4025" s="865">
        <v>57010124</v>
      </c>
      <c r="I4025" s="837">
        <v>13</v>
      </c>
      <c r="J4025" s="838">
        <v>127.04</v>
      </c>
      <c r="K4025" s="861">
        <f t="shared" si="263"/>
        <v>1651.52</v>
      </c>
      <c r="L4025" s="861">
        <f t="shared" si="266"/>
        <v>210</v>
      </c>
      <c r="M4025" s="21">
        <f t="shared" si="265"/>
        <v>210</v>
      </c>
      <c r="N4025" s="861">
        <f t="shared" si="264"/>
        <v>1861.52</v>
      </c>
      <c r="O4025" s="860"/>
      <c r="P4025" s="839"/>
      <c r="Q4025" s="840"/>
      <c r="R4025" s="841" t="s">
        <v>9</v>
      </c>
    </row>
    <row r="4026" spans="1:19" ht="15" hidden="1" customHeight="1">
      <c r="A4026" s="833">
        <v>210614</v>
      </c>
      <c r="B4026" s="834" t="s">
        <v>733</v>
      </c>
      <c r="C4026" s="834" t="s">
        <v>36</v>
      </c>
      <c r="D4026" s="834" t="s">
        <v>3</v>
      </c>
      <c r="E4026" s="835">
        <v>44628</v>
      </c>
      <c r="F4026" s="834" t="s">
        <v>742</v>
      </c>
      <c r="G4026" s="836" t="s">
        <v>882</v>
      </c>
      <c r="H4026" s="865">
        <v>57010124</v>
      </c>
      <c r="I4026" s="837">
        <v>11</v>
      </c>
      <c r="J4026" s="838">
        <v>132.15</v>
      </c>
      <c r="K4026" s="861">
        <f t="shared" si="263"/>
        <v>1453.65</v>
      </c>
      <c r="L4026" s="861">
        <f t="shared" si="266"/>
        <v>210</v>
      </c>
      <c r="M4026" s="21">
        <f t="shared" si="265"/>
        <v>210</v>
      </c>
      <c r="N4026" s="861">
        <f t="shared" si="264"/>
        <v>1663.65</v>
      </c>
      <c r="O4026" s="860"/>
      <c r="P4026" s="839"/>
      <c r="Q4026" s="840"/>
      <c r="R4026" s="841" t="s">
        <v>9</v>
      </c>
    </row>
    <row r="4027" spans="1:19" ht="15" hidden="1" customHeight="1">
      <c r="A4027" s="833">
        <v>116555</v>
      </c>
      <c r="B4027" s="834" t="s">
        <v>803</v>
      </c>
      <c r="C4027" s="834" t="s">
        <v>209</v>
      </c>
      <c r="D4027" s="834" t="s">
        <v>3</v>
      </c>
      <c r="E4027" s="835">
        <v>44628</v>
      </c>
      <c r="F4027" s="834" t="s">
        <v>742</v>
      </c>
      <c r="G4027" s="836" t="s">
        <v>882</v>
      </c>
      <c r="H4027" s="865">
        <v>57010124</v>
      </c>
      <c r="I4027" s="837">
        <v>11</v>
      </c>
      <c r="J4027" s="838">
        <v>146.88999999999999</v>
      </c>
      <c r="K4027" s="861">
        <f t="shared" si="263"/>
        <v>1615.79</v>
      </c>
      <c r="L4027" s="861">
        <f t="shared" si="266"/>
        <v>210</v>
      </c>
      <c r="M4027" s="21">
        <f t="shared" si="265"/>
        <v>210</v>
      </c>
      <c r="N4027" s="861">
        <f t="shared" si="264"/>
        <v>1825.79</v>
      </c>
      <c r="O4027" s="860"/>
      <c r="P4027" s="839"/>
      <c r="Q4027" s="840"/>
      <c r="R4027" s="841" t="s">
        <v>9</v>
      </c>
    </row>
    <row r="4028" spans="1:19" ht="15" hidden="1" customHeight="1">
      <c r="A4028" s="833">
        <v>213753</v>
      </c>
      <c r="B4028" s="834" t="s">
        <v>802</v>
      </c>
      <c r="C4028" s="834" t="s">
        <v>361</v>
      </c>
      <c r="D4028" s="834" t="s">
        <v>3</v>
      </c>
      <c r="E4028" s="835">
        <v>44628</v>
      </c>
      <c r="F4028" s="834" t="s">
        <v>742</v>
      </c>
      <c r="G4028" s="836" t="s">
        <v>882</v>
      </c>
      <c r="H4028" s="865">
        <v>57010124</v>
      </c>
      <c r="I4028" s="837">
        <v>11</v>
      </c>
      <c r="J4028" s="838">
        <v>111.7</v>
      </c>
      <c r="K4028" s="861">
        <f t="shared" si="263"/>
        <v>1228.7</v>
      </c>
      <c r="L4028" s="861">
        <f t="shared" si="266"/>
        <v>210</v>
      </c>
      <c r="M4028" s="21">
        <f t="shared" si="265"/>
        <v>210</v>
      </c>
      <c r="N4028" s="861">
        <f t="shared" si="264"/>
        <v>1438.7</v>
      </c>
      <c r="O4028" s="860"/>
      <c r="P4028" s="839"/>
      <c r="Q4028" s="840"/>
      <c r="R4028" s="841" t="s">
        <v>9</v>
      </c>
    </row>
    <row r="4029" spans="1:19">
      <c r="A4029" s="850"/>
      <c r="B4029" s="851"/>
      <c r="C4029" s="851"/>
      <c r="D4029" s="851"/>
      <c r="E4029" s="852"/>
      <c r="F4029" s="851"/>
      <c r="G4029" s="853"/>
      <c r="H4029" s="854"/>
      <c r="I4029" s="866"/>
      <c r="J4029" s="856"/>
      <c r="K4029" s="862"/>
      <c r="L4029" s="861"/>
      <c r="M4029" s="862"/>
      <c r="N4029" s="862"/>
      <c r="O4029" s="863"/>
      <c r="P4029" s="857"/>
      <c r="Q4029" s="858"/>
      <c r="R4029" s="859"/>
      <c r="S4029" s="322"/>
    </row>
    <row r="4030" spans="1:19">
      <c r="A4030" s="850"/>
      <c r="B4030" s="851"/>
      <c r="C4030" s="851"/>
      <c r="D4030" s="851"/>
      <c r="E4030" s="852"/>
      <c r="F4030" s="851"/>
      <c r="G4030" s="853"/>
      <c r="H4030" s="854"/>
      <c r="I4030" s="866"/>
      <c r="J4030" s="856"/>
      <c r="K4030" s="862"/>
      <c r="L4030" s="861"/>
      <c r="M4030" s="862"/>
      <c r="N4030" s="862"/>
      <c r="O4030" s="863"/>
      <c r="P4030" s="857"/>
      <c r="Q4030" s="858"/>
      <c r="R4030" s="859"/>
      <c r="S4030" s="322"/>
    </row>
    <row r="4031" spans="1:19">
      <c r="A4031" s="850"/>
      <c r="B4031" s="851"/>
      <c r="C4031" s="851"/>
      <c r="D4031" s="851"/>
      <c r="E4031" s="852"/>
      <c r="F4031" s="851"/>
      <c r="G4031" s="853"/>
      <c r="H4031" s="851"/>
      <c r="I4031" s="866"/>
      <c r="J4031" s="856"/>
      <c r="K4031" s="862"/>
      <c r="L4031" s="867"/>
      <c r="M4031" s="868"/>
      <c r="N4031" s="862"/>
      <c r="O4031" s="863"/>
      <c r="P4031" s="857"/>
      <c r="Q4031" s="858"/>
      <c r="R4031" s="859"/>
      <c r="S4031" s="322"/>
    </row>
    <row r="4032" spans="1:19" ht="15.75" thickBot="1">
      <c r="A4032" s="869"/>
      <c r="B4032" s="870"/>
      <c r="C4032" s="870"/>
      <c r="D4032" s="870"/>
      <c r="E4032" s="871"/>
      <c r="F4032" s="870"/>
      <c r="G4032" s="872"/>
      <c r="H4032" s="870"/>
      <c r="I4032" s="873"/>
      <c r="J4032" s="874"/>
      <c r="K4032" s="346"/>
      <c r="L4032" s="26"/>
      <c r="M4032" s="346"/>
      <c r="N4032" s="346"/>
      <c r="O4032" s="351"/>
      <c r="P4032" s="870"/>
      <c r="Q4032" s="875"/>
      <c r="R4032" s="876"/>
      <c r="S4032" s="322"/>
    </row>
    <row r="4033" spans="1:19" ht="15.75" thickBot="1">
      <c r="A4033" s="322"/>
      <c r="B4033" s="322"/>
      <c r="C4033" s="322"/>
      <c r="D4033" s="322"/>
      <c r="E4033" s="322"/>
      <c r="F4033" s="322"/>
      <c r="G4033" s="322"/>
      <c r="H4033" s="322"/>
      <c r="I4033" s="347"/>
      <c r="J4033" s="322"/>
      <c r="K4033" s="348"/>
      <c r="L4033" s="28"/>
      <c r="M4033" s="352"/>
      <c r="N4033" s="353"/>
      <c r="O4033" s="322"/>
      <c r="P4033" s="322"/>
      <c r="Q4033" s="322"/>
      <c r="R4033" s="322"/>
      <c r="S4033" s="322"/>
    </row>
    <row r="4034" spans="1:19" ht="15.75" thickBot="1">
      <c r="A4034" s="322"/>
      <c r="B4034" s="322"/>
      <c r="C4034" s="322"/>
      <c r="D4034" s="322"/>
      <c r="E4034" s="322"/>
      <c r="F4034" s="322"/>
      <c r="G4034" s="322"/>
      <c r="H4034" s="322"/>
      <c r="I4034" s="322"/>
      <c r="J4034" s="322"/>
      <c r="K4034" s="322"/>
      <c r="M4034" s="322"/>
      <c r="N4034" s="354"/>
      <c r="O4034" s="322"/>
      <c r="P4034" s="322"/>
      <c r="Q4034" s="322"/>
      <c r="R4034" s="322"/>
      <c r="S4034" s="322"/>
    </row>
    <row r="4035" spans="1:19" ht="41.1" customHeight="1">
      <c r="A4035" s="349"/>
      <c r="B4035" s="349"/>
      <c r="C4035" s="349"/>
      <c r="D4035" s="349"/>
      <c r="E4035" s="349"/>
      <c r="F4035" s="349"/>
      <c r="G4035" s="349"/>
      <c r="H4035" s="349"/>
      <c r="I4035" s="349"/>
      <c r="J4035" s="349"/>
      <c r="K4035" s="349"/>
      <c r="L4035" s="19"/>
      <c r="M4035" s="349"/>
      <c r="N4035" s="349"/>
      <c r="O4035" s="322"/>
      <c r="P4035" s="322"/>
      <c r="Q4035" s="322"/>
      <c r="R4035" s="322"/>
      <c r="S4035" s="322"/>
    </row>
    <row r="4036" spans="1:19">
      <c r="A4036" s="322"/>
      <c r="B4036" s="322"/>
      <c r="C4036" s="322"/>
      <c r="D4036" s="322"/>
      <c r="E4036" s="322"/>
      <c r="F4036" s="322"/>
      <c r="G4036" s="322"/>
      <c r="H4036" s="322"/>
      <c r="I4036" s="322"/>
      <c r="J4036" s="322"/>
      <c r="K4036" s="322"/>
      <c r="M4036" s="322"/>
      <c r="N4036" s="322"/>
      <c r="O4036" s="322"/>
      <c r="P4036" s="322"/>
      <c r="Q4036" s="322"/>
      <c r="R4036" s="322"/>
      <c r="S4036" s="322"/>
    </row>
    <row r="4043" spans="1:19">
      <c r="F4043" s="18"/>
      <c r="G4043" s="18"/>
    </row>
  </sheetData>
  <autoFilter ref="A4:R4028" xr:uid="{00000000-0009-0000-0000-000011000000}">
    <filterColumn colId="5">
      <filters>
        <filter val="KAMA-PLN - Kama Cliffs - Planning"/>
      </filters>
    </filterColumn>
  </autoFilter>
  <pageMargins left="0.7" right="0.7" top="0.75" bottom="0.75" header="0.3" footer="0.3"/>
  <pageSetup scale="32" fitToHeight="0" orientation="landscape" r:id="rId1"/>
  <headerFooter differentFirst="1">
    <oddHeader>&amp;C
White Lake Narrows
Construction Labour Timesheets</oddHeader>
    <oddFooter>&amp;C&amp;P of &amp;N</oddFooter>
    <firstFooter>&amp;C&amp;P of &amp;N</firstFooter>
  </headerFooter>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theme="1" tint="0.34998626667073579"/>
    <pageSetUpPr fitToPage="1"/>
  </sheetPr>
  <dimension ref="A1:O2967"/>
  <sheetViews>
    <sheetView topLeftCell="E1" zoomScaleNormal="100" workbookViewId="0">
      <pane ySplit="4" topLeftCell="E5" activePane="bottomLeft" state="frozen"/>
      <selection pane="bottomLeft" activeCell="E1" sqref="A1:XFD1048576"/>
      <selection activeCell="B520" sqref="B520"/>
    </sheetView>
  </sheetViews>
  <sheetFormatPr defaultColWidth="8.7109375" defaultRowHeight="15"/>
  <cols>
    <col min="1" max="1" width="38.85546875" style="17" bestFit="1" customWidth="1"/>
    <col min="2" max="2" width="23.140625" style="17" bestFit="1" customWidth="1"/>
    <col min="3" max="3" width="13.140625" style="17" customWidth="1"/>
    <col min="4" max="4" width="10.140625" style="17" customWidth="1"/>
    <col min="5" max="5" width="36.140625" style="17" customWidth="1"/>
    <col min="6" max="6" width="66.7109375" style="17" bestFit="1" customWidth="1"/>
    <col min="7" max="7" width="12.42578125" style="17" customWidth="1"/>
    <col min="8" max="8" width="13.28515625" style="17" bestFit="1" customWidth="1"/>
    <col min="9" max="9" width="11.28515625" style="17" bestFit="1" customWidth="1"/>
    <col min="10" max="10" width="17.5703125" style="17" bestFit="1" customWidth="1"/>
    <col min="11" max="11" width="9.85546875" style="17" bestFit="1" customWidth="1"/>
    <col min="12" max="12" width="17.5703125" style="17" bestFit="1" customWidth="1"/>
    <col min="13" max="13" width="27.140625" style="17" bestFit="1" customWidth="1"/>
    <col min="14" max="14" width="32" style="17" bestFit="1" customWidth="1"/>
    <col min="15" max="15" width="14.5703125" style="17" bestFit="1" customWidth="1"/>
    <col min="16" max="16384" width="8.7109375" style="17"/>
  </cols>
  <sheetData>
    <row r="1" spans="1:15" ht="15" customHeight="1">
      <c r="A1" s="326"/>
      <c r="B1" s="327"/>
      <c r="C1" s="327"/>
      <c r="D1" s="327"/>
      <c r="E1" s="355"/>
      <c r="F1" s="355"/>
      <c r="G1" s="355"/>
      <c r="H1" s="355"/>
      <c r="I1" s="355"/>
      <c r="J1" s="355"/>
      <c r="K1" s="355"/>
      <c r="L1" s="355"/>
      <c r="M1" s="327"/>
      <c r="N1" s="327"/>
      <c r="O1" s="340"/>
    </row>
    <row r="2" spans="1:15" ht="15" customHeight="1">
      <c r="A2" s="328"/>
      <c r="B2" s="322"/>
      <c r="C2" s="322"/>
      <c r="D2" s="322"/>
      <c r="E2" s="359"/>
      <c r="F2" s="359"/>
      <c r="G2" s="359"/>
      <c r="H2" s="359"/>
      <c r="I2" s="359"/>
      <c r="J2" s="359"/>
      <c r="K2" s="359"/>
      <c r="L2" s="359"/>
      <c r="M2" s="322"/>
      <c r="N2" s="322"/>
      <c r="O2" s="341"/>
    </row>
    <row r="3" spans="1:15" ht="15.75" customHeight="1" thickBot="1">
      <c r="A3" s="329"/>
      <c r="B3" s="330"/>
      <c r="C3" s="330"/>
      <c r="D3" s="330"/>
      <c r="E3" s="360"/>
      <c r="F3" s="360"/>
      <c r="G3" s="360"/>
      <c r="H3" s="360"/>
      <c r="I3" s="360"/>
      <c r="J3" s="360"/>
      <c r="K3" s="360"/>
      <c r="L3" s="360"/>
      <c r="M3" s="330"/>
      <c r="N3" s="330"/>
      <c r="O3" s="342"/>
    </row>
    <row r="4" spans="1:15" ht="15.75" thickBot="1">
      <c r="A4" s="361"/>
      <c r="B4" s="362"/>
      <c r="C4" s="362"/>
      <c r="D4" s="362"/>
      <c r="E4" s="362"/>
      <c r="F4" s="362"/>
      <c r="G4" s="362"/>
      <c r="H4" s="362"/>
      <c r="I4" s="362"/>
      <c r="J4" s="362"/>
      <c r="K4" s="362"/>
      <c r="L4" s="362"/>
      <c r="M4" s="362"/>
      <c r="N4" s="362"/>
      <c r="O4" s="363"/>
    </row>
    <row r="5" spans="1:15">
      <c r="A5" s="333"/>
      <c r="B5" s="334"/>
      <c r="C5" s="334"/>
      <c r="D5" s="335"/>
      <c r="E5" s="334"/>
      <c r="F5" s="336"/>
      <c r="G5" s="337"/>
      <c r="H5" s="364"/>
      <c r="I5" s="339"/>
      <c r="J5" s="339"/>
      <c r="K5" s="334"/>
      <c r="L5" s="334"/>
      <c r="M5" s="344"/>
      <c r="N5" s="334"/>
      <c r="O5" s="365"/>
    </row>
    <row r="6" spans="1:15">
      <c r="A6" s="333"/>
      <c r="B6" s="334"/>
      <c r="C6" s="334"/>
      <c r="D6" s="810"/>
      <c r="E6" s="809"/>
      <c r="F6" s="811"/>
      <c r="G6" s="812"/>
      <c r="H6" s="877"/>
      <c r="I6" s="339"/>
      <c r="J6" s="339"/>
      <c r="K6" s="809"/>
      <c r="L6" s="809"/>
      <c r="M6" s="814"/>
      <c r="N6" s="334"/>
      <c r="O6" s="365"/>
    </row>
    <row r="7" spans="1:15">
      <c r="A7" s="333"/>
      <c r="B7" s="334"/>
      <c r="C7" s="334"/>
      <c r="D7" s="810"/>
      <c r="E7" s="809"/>
      <c r="F7" s="811"/>
      <c r="G7" s="812"/>
      <c r="H7" s="877"/>
      <c r="I7" s="339"/>
      <c r="J7" s="339"/>
      <c r="K7" s="809"/>
      <c r="L7" s="809"/>
      <c r="M7" s="814"/>
      <c r="N7" s="334"/>
      <c r="O7" s="365"/>
    </row>
    <row r="8" spans="1:15">
      <c r="A8" s="333"/>
      <c r="B8" s="334"/>
      <c r="C8" s="334"/>
      <c r="D8" s="810"/>
      <c r="E8" s="809"/>
      <c r="F8" s="811"/>
      <c r="G8" s="812"/>
      <c r="H8" s="877"/>
      <c r="I8" s="339"/>
      <c r="J8" s="339"/>
      <c r="K8" s="809"/>
      <c r="L8" s="809"/>
      <c r="M8" s="814"/>
      <c r="N8" s="334"/>
      <c r="O8" s="365"/>
    </row>
    <row r="9" spans="1:15">
      <c r="A9" s="333"/>
      <c r="B9" s="334"/>
      <c r="C9" s="334"/>
      <c r="D9" s="810"/>
      <c r="E9" s="809"/>
      <c r="F9" s="811"/>
      <c r="G9" s="812"/>
      <c r="H9" s="877"/>
      <c r="I9" s="339"/>
      <c r="J9" s="339"/>
      <c r="K9" s="809"/>
      <c r="L9" s="809"/>
      <c r="M9" s="814"/>
      <c r="N9" s="334"/>
      <c r="O9" s="365"/>
    </row>
    <row r="10" spans="1:15">
      <c r="A10" s="333"/>
      <c r="B10" s="334"/>
      <c r="C10" s="334"/>
      <c r="D10" s="810"/>
      <c r="E10" s="809"/>
      <c r="F10" s="811"/>
      <c r="G10" s="812"/>
      <c r="H10" s="877"/>
      <c r="I10" s="339"/>
      <c r="J10" s="339"/>
      <c r="K10" s="809"/>
      <c r="L10" s="809"/>
      <c r="M10" s="814"/>
      <c r="N10" s="334"/>
      <c r="O10" s="365"/>
    </row>
    <row r="11" spans="1:15">
      <c r="A11" s="333"/>
      <c r="B11" s="334"/>
      <c r="C11" s="334"/>
      <c r="D11" s="810"/>
      <c r="E11" s="809"/>
      <c r="F11" s="811"/>
      <c r="G11" s="812"/>
      <c r="H11" s="877"/>
      <c r="I11" s="339"/>
      <c r="J11" s="339"/>
      <c r="K11" s="809"/>
      <c r="L11" s="809"/>
      <c r="M11" s="814"/>
      <c r="N11" s="334"/>
      <c r="O11" s="365"/>
    </row>
    <row r="12" spans="1:15">
      <c r="A12" s="333"/>
      <c r="B12" s="334"/>
      <c r="C12" s="334"/>
      <c r="D12" s="810"/>
      <c r="E12" s="809"/>
      <c r="F12" s="811"/>
      <c r="G12" s="812"/>
      <c r="H12" s="877"/>
      <c r="I12" s="339"/>
      <c r="J12" s="339"/>
      <c r="K12" s="809"/>
      <c r="L12" s="809"/>
      <c r="M12" s="814"/>
      <c r="N12" s="334"/>
      <c r="O12" s="365"/>
    </row>
    <row r="13" spans="1:15">
      <c r="A13" s="333"/>
      <c r="B13" s="334"/>
      <c r="C13" s="334"/>
      <c r="D13" s="810"/>
      <c r="E13" s="809"/>
      <c r="F13" s="811"/>
      <c r="G13" s="812"/>
      <c r="H13" s="877"/>
      <c r="I13" s="339"/>
      <c r="J13" s="339"/>
      <c r="K13" s="809"/>
      <c r="L13" s="809"/>
      <c r="M13" s="814"/>
      <c r="N13" s="334"/>
      <c r="O13" s="365"/>
    </row>
    <row r="14" spans="1:15">
      <c r="A14" s="333"/>
      <c r="B14" s="334"/>
      <c r="C14" s="334"/>
      <c r="D14" s="810"/>
      <c r="E14" s="809"/>
      <c r="F14" s="811"/>
      <c r="G14" s="812"/>
      <c r="H14" s="877"/>
      <c r="I14" s="339"/>
      <c r="J14" s="339"/>
      <c r="K14" s="809"/>
      <c r="L14" s="809"/>
      <c r="M14" s="814"/>
      <c r="N14" s="334"/>
      <c r="O14" s="365"/>
    </row>
    <row r="15" spans="1:15">
      <c r="A15" s="333"/>
      <c r="B15" s="334"/>
      <c r="C15" s="334"/>
      <c r="D15" s="810"/>
      <c r="E15" s="809"/>
      <c r="F15" s="811"/>
      <c r="G15" s="812"/>
      <c r="H15" s="877"/>
      <c r="I15" s="339"/>
      <c r="J15" s="339"/>
      <c r="K15" s="809"/>
      <c r="L15" s="809"/>
      <c r="M15" s="814"/>
      <c r="N15" s="334"/>
      <c r="O15" s="365"/>
    </row>
    <row r="16" spans="1:15">
      <c r="A16" s="333"/>
      <c r="B16" s="334"/>
      <c r="C16" s="334"/>
      <c r="D16" s="810"/>
      <c r="E16" s="809"/>
      <c r="F16" s="811"/>
      <c r="G16" s="812"/>
      <c r="H16" s="877"/>
      <c r="I16" s="339"/>
      <c r="J16" s="339"/>
      <c r="K16" s="809"/>
      <c r="L16" s="809"/>
      <c r="M16" s="814"/>
      <c r="N16" s="334"/>
      <c r="O16" s="365"/>
    </row>
    <row r="17" spans="1:15">
      <c r="A17" s="333"/>
      <c r="B17" s="334"/>
      <c r="C17" s="334"/>
      <c r="D17" s="810"/>
      <c r="E17" s="809"/>
      <c r="F17" s="811"/>
      <c r="G17" s="812"/>
      <c r="H17" s="877"/>
      <c r="I17" s="339"/>
      <c r="J17" s="339"/>
      <c r="K17" s="809"/>
      <c r="L17" s="809"/>
      <c r="M17" s="814"/>
      <c r="N17" s="334"/>
      <c r="O17" s="365"/>
    </row>
    <row r="18" spans="1:15">
      <c r="A18" s="333"/>
      <c r="B18" s="334"/>
      <c r="C18" s="334"/>
      <c r="D18" s="810"/>
      <c r="E18" s="809"/>
      <c r="F18" s="811"/>
      <c r="G18" s="812"/>
      <c r="H18" s="877"/>
      <c r="I18" s="339"/>
      <c r="J18" s="339"/>
      <c r="K18" s="809"/>
      <c r="L18" s="809"/>
      <c r="M18" s="814"/>
      <c r="N18" s="334"/>
      <c r="O18" s="365"/>
    </row>
    <row r="19" spans="1:15">
      <c r="A19" s="333"/>
      <c r="B19" s="334"/>
      <c r="C19" s="334"/>
      <c r="D19" s="810"/>
      <c r="E19" s="809"/>
      <c r="F19" s="811"/>
      <c r="G19" s="812"/>
      <c r="H19" s="877"/>
      <c r="I19" s="339"/>
      <c r="J19" s="339"/>
      <c r="K19" s="809"/>
      <c r="L19" s="809"/>
      <c r="M19" s="814"/>
      <c r="N19" s="809"/>
      <c r="O19" s="365"/>
    </row>
    <row r="20" spans="1:15">
      <c r="A20" s="366"/>
      <c r="B20" s="334"/>
      <c r="C20" s="334"/>
      <c r="D20" s="810"/>
      <c r="E20" s="809"/>
      <c r="F20" s="811"/>
      <c r="G20" s="812"/>
      <c r="H20" s="877"/>
      <c r="I20" s="339"/>
      <c r="J20" s="339"/>
      <c r="K20" s="809"/>
      <c r="L20" s="809"/>
      <c r="M20" s="814"/>
      <c r="N20" s="809"/>
      <c r="O20" s="365"/>
    </row>
    <row r="21" spans="1:15">
      <c r="A21" s="333"/>
      <c r="B21" s="334"/>
      <c r="C21" s="334"/>
      <c r="D21" s="810"/>
      <c r="E21" s="809"/>
      <c r="F21" s="811"/>
      <c r="G21" s="812"/>
      <c r="H21" s="877"/>
      <c r="I21" s="339"/>
      <c r="J21" s="339"/>
      <c r="K21" s="809"/>
      <c r="L21" s="809"/>
      <c r="M21" s="814"/>
      <c r="N21" s="809"/>
      <c r="O21" s="365"/>
    </row>
    <row r="22" spans="1:15">
      <c r="A22" s="333"/>
      <c r="B22" s="334"/>
      <c r="C22" s="334"/>
      <c r="D22" s="810"/>
      <c r="E22" s="809"/>
      <c r="F22" s="811"/>
      <c r="G22" s="812"/>
      <c r="H22" s="877"/>
      <c r="I22" s="339"/>
      <c r="J22" s="339"/>
      <c r="K22" s="809"/>
      <c r="L22" s="809"/>
      <c r="M22" s="814"/>
      <c r="N22" s="809"/>
      <c r="O22" s="365"/>
    </row>
    <row r="23" spans="1:15">
      <c r="A23" s="333"/>
      <c r="B23" s="334"/>
      <c r="C23" s="334"/>
      <c r="D23" s="810"/>
      <c r="E23" s="809"/>
      <c r="F23" s="811"/>
      <c r="G23" s="812"/>
      <c r="H23" s="877"/>
      <c r="I23" s="339"/>
      <c r="J23" s="339"/>
      <c r="K23" s="809"/>
      <c r="L23" s="809"/>
      <c r="M23" s="814"/>
      <c r="N23" s="809"/>
      <c r="O23" s="365"/>
    </row>
    <row r="24" spans="1:15">
      <c r="A24" s="333"/>
      <c r="B24" s="334"/>
      <c r="C24" s="334"/>
      <c r="D24" s="810"/>
      <c r="E24" s="809"/>
      <c r="F24" s="811"/>
      <c r="G24" s="812"/>
      <c r="H24" s="877"/>
      <c r="I24" s="339"/>
      <c r="J24" s="339"/>
      <c r="K24" s="809"/>
      <c r="L24" s="809"/>
      <c r="M24" s="814"/>
      <c r="N24" s="809"/>
      <c r="O24" s="365"/>
    </row>
    <row r="25" spans="1:15">
      <c r="A25" s="333"/>
      <c r="B25" s="334"/>
      <c r="C25" s="334"/>
      <c r="D25" s="810"/>
      <c r="E25" s="809"/>
      <c r="F25" s="811"/>
      <c r="G25" s="812"/>
      <c r="H25" s="877"/>
      <c r="I25" s="339"/>
      <c r="J25" s="339"/>
      <c r="K25" s="809"/>
      <c r="L25" s="809"/>
      <c r="M25" s="814"/>
      <c r="N25" s="809"/>
      <c r="O25" s="365"/>
    </row>
    <row r="26" spans="1:15">
      <c r="A26" s="333"/>
      <c r="B26" s="334"/>
      <c r="C26" s="334"/>
      <c r="D26" s="810"/>
      <c r="E26" s="809"/>
      <c r="F26" s="811"/>
      <c r="G26" s="812"/>
      <c r="H26" s="877"/>
      <c r="I26" s="339"/>
      <c r="J26" s="339"/>
      <c r="K26" s="809"/>
      <c r="L26" s="809"/>
      <c r="M26" s="814"/>
      <c r="N26" s="809"/>
      <c r="O26" s="365"/>
    </row>
    <row r="27" spans="1:15">
      <c r="A27" s="333"/>
      <c r="B27" s="334"/>
      <c r="C27" s="334"/>
      <c r="D27" s="810"/>
      <c r="E27" s="809"/>
      <c r="F27" s="811"/>
      <c r="G27" s="812"/>
      <c r="H27" s="877"/>
      <c r="I27" s="339"/>
      <c r="J27" s="339"/>
      <c r="K27" s="809"/>
      <c r="L27" s="809"/>
      <c r="M27" s="814"/>
      <c r="N27" s="334"/>
      <c r="O27" s="365"/>
    </row>
    <row r="28" spans="1:15">
      <c r="A28" s="333"/>
      <c r="B28" s="334"/>
      <c r="C28" s="334"/>
      <c r="D28" s="810"/>
      <c r="E28" s="809"/>
      <c r="F28" s="811"/>
      <c r="G28" s="812"/>
      <c r="H28" s="877"/>
      <c r="I28" s="339"/>
      <c r="J28" s="339"/>
      <c r="K28" s="809"/>
      <c r="L28" s="809"/>
      <c r="M28" s="814"/>
      <c r="N28" s="334"/>
      <c r="O28" s="365"/>
    </row>
    <row r="29" spans="1:15">
      <c r="A29" s="333"/>
      <c r="B29" s="334"/>
      <c r="C29" s="334"/>
      <c r="D29" s="810"/>
      <c r="E29" s="809"/>
      <c r="F29" s="811"/>
      <c r="G29" s="812"/>
      <c r="H29" s="877"/>
      <c r="I29" s="339"/>
      <c r="J29" s="339"/>
      <c r="K29" s="809"/>
      <c r="L29" s="809"/>
      <c r="M29" s="814"/>
      <c r="N29" s="334"/>
      <c r="O29" s="365"/>
    </row>
    <row r="30" spans="1:15">
      <c r="A30" s="333"/>
      <c r="B30" s="334"/>
      <c r="C30" s="334"/>
      <c r="D30" s="810"/>
      <c r="E30" s="809"/>
      <c r="F30" s="811"/>
      <c r="G30" s="812"/>
      <c r="H30" s="877"/>
      <c r="I30" s="339"/>
      <c r="J30" s="339"/>
      <c r="K30" s="809"/>
      <c r="L30" s="809"/>
      <c r="M30" s="814"/>
      <c r="N30" s="809"/>
      <c r="O30" s="365"/>
    </row>
    <row r="31" spans="1:15">
      <c r="A31" s="333"/>
      <c r="B31" s="334"/>
      <c r="C31" s="334"/>
      <c r="D31" s="810"/>
      <c r="E31" s="809"/>
      <c r="F31" s="811"/>
      <c r="G31" s="812"/>
      <c r="H31" s="877"/>
      <c r="I31" s="339"/>
      <c r="J31" s="339"/>
      <c r="K31" s="809"/>
      <c r="L31" s="809"/>
      <c r="M31" s="814"/>
      <c r="N31" s="334"/>
      <c r="O31" s="365"/>
    </row>
    <row r="32" spans="1:15">
      <c r="A32" s="333"/>
      <c r="B32" s="334"/>
      <c r="C32" s="334"/>
      <c r="D32" s="810"/>
      <c r="E32" s="809"/>
      <c r="F32" s="811"/>
      <c r="G32" s="812"/>
      <c r="H32" s="877"/>
      <c r="I32" s="828"/>
      <c r="J32" s="339"/>
      <c r="K32" s="809"/>
      <c r="L32" s="809"/>
      <c r="M32" s="814"/>
      <c r="N32" s="809"/>
      <c r="O32" s="365"/>
    </row>
    <row r="33" spans="1:15">
      <c r="A33" s="333"/>
      <c r="B33" s="334"/>
      <c r="C33" s="334"/>
      <c r="D33" s="810"/>
      <c r="E33" s="809"/>
      <c r="F33" s="811"/>
      <c r="G33" s="812"/>
      <c r="H33" s="877"/>
      <c r="I33" s="828"/>
      <c r="J33" s="339"/>
      <c r="K33" s="809"/>
      <c r="L33" s="809"/>
      <c r="M33" s="814"/>
      <c r="N33" s="334"/>
      <c r="O33" s="365"/>
    </row>
    <row r="34" spans="1:15">
      <c r="A34" s="333"/>
      <c r="B34" s="334"/>
      <c r="C34" s="334"/>
      <c r="D34" s="810"/>
      <c r="E34" s="809"/>
      <c r="F34" s="811"/>
      <c r="G34" s="812"/>
      <c r="H34" s="877"/>
      <c r="I34" s="828"/>
      <c r="J34" s="339"/>
      <c r="K34" s="809"/>
      <c r="L34" s="809"/>
      <c r="M34" s="814"/>
      <c r="N34" s="809"/>
      <c r="O34" s="365"/>
    </row>
    <row r="35" spans="1:15">
      <c r="A35" s="333"/>
      <c r="B35" s="334"/>
      <c r="C35" s="334"/>
      <c r="D35" s="810"/>
      <c r="E35" s="809"/>
      <c r="F35" s="811"/>
      <c r="G35" s="812"/>
      <c r="H35" s="877"/>
      <c r="I35" s="828"/>
      <c r="J35" s="339"/>
      <c r="K35" s="809"/>
      <c r="L35" s="809"/>
      <c r="M35" s="814"/>
      <c r="N35" s="809"/>
      <c r="O35" s="365"/>
    </row>
    <row r="36" spans="1:15">
      <c r="A36" s="333"/>
      <c r="B36" s="334"/>
      <c r="C36" s="334"/>
      <c r="D36" s="810"/>
      <c r="E36" s="809"/>
      <c r="F36" s="811"/>
      <c r="G36" s="812"/>
      <c r="H36" s="877"/>
      <c r="I36" s="339"/>
      <c r="J36" s="339"/>
      <c r="K36" s="809"/>
      <c r="L36" s="809"/>
      <c r="M36" s="814"/>
      <c r="N36" s="809"/>
      <c r="O36" s="365"/>
    </row>
    <row r="37" spans="1:15">
      <c r="A37" s="333"/>
      <c r="B37" s="334"/>
      <c r="C37" s="334"/>
      <c r="D37" s="810"/>
      <c r="E37" s="809"/>
      <c r="F37" s="811"/>
      <c r="G37" s="812"/>
      <c r="H37" s="877"/>
      <c r="I37" s="339"/>
      <c r="J37" s="339"/>
      <c r="K37" s="809"/>
      <c r="L37" s="809"/>
      <c r="M37" s="814"/>
      <c r="N37" s="809"/>
      <c r="O37" s="365"/>
    </row>
    <row r="38" spans="1:15">
      <c r="A38" s="333"/>
      <c r="B38" s="334"/>
      <c r="C38" s="334"/>
      <c r="D38" s="810"/>
      <c r="E38" s="809"/>
      <c r="F38" s="811"/>
      <c r="G38" s="812"/>
      <c r="H38" s="877"/>
      <c r="I38" s="339"/>
      <c r="J38" s="339"/>
      <c r="K38" s="809"/>
      <c r="L38" s="809"/>
      <c r="M38" s="814"/>
      <c r="N38" s="809"/>
      <c r="O38" s="365"/>
    </row>
    <row r="39" spans="1:15">
      <c r="A39" s="333"/>
      <c r="B39" s="334"/>
      <c r="C39" s="334"/>
      <c r="D39" s="810"/>
      <c r="E39" s="809"/>
      <c r="F39" s="811"/>
      <c r="G39" s="812"/>
      <c r="H39" s="877"/>
      <c r="I39" s="339"/>
      <c r="J39" s="339"/>
      <c r="K39" s="809"/>
      <c r="L39" s="809"/>
      <c r="M39" s="814"/>
      <c r="N39" s="809"/>
      <c r="O39" s="365"/>
    </row>
    <row r="40" spans="1:15">
      <c r="A40" s="333"/>
      <c r="B40" s="334"/>
      <c r="C40" s="334"/>
      <c r="D40" s="810"/>
      <c r="E40" s="809"/>
      <c r="F40" s="811"/>
      <c r="G40" s="812"/>
      <c r="H40" s="877"/>
      <c r="I40" s="339"/>
      <c r="J40" s="339"/>
      <c r="K40" s="809"/>
      <c r="L40" s="809"/>
      <c r="M40" s="814"/>
      <c r="N40" s="334"/>
      <c r="O40" s="365"/>
    </row>
    <row r="41" spans="1:15">
      <c r="A41" s="333"/>
      <c r="B41" s="334"/>
      <c r="C41" s="334"/>
      <c r="D41" s="810"/>
      <c r="E41" s="809"/>
      <c r="F41" s="811"/>
      <c r="G41" s="812"/>
      <c r="H41" s="877"/>
      <c r="I41" s="339"/>
      <c r="J41" s="339"/>
      <c r="K41" s="809"/>
      <c r="L41" s="809"/>
      <c r="M41" s="814"/>
      <c r="N41" s="809"/>
      <c r="O41" s="365"/>
    </row>
    <row r="42" spans="1:15">
      <c r="A42" s="333"/>
      <c r="B42" s="334"/>
      <c r="C42" s="334"/>
      <c r="D42" s="810"/>
      <c r="E42" s="809"/>
      <c r="F42" s="811"/>
      <c r="G42" s="812"/>
      <c r="H42" s="877"/>
      <c r="I42" s="339"/>
      <c r="J42" s="339"/>
      <c r="K42" s="809"/>
      <c r="L42" s="809"/>
      <c r="M42" s="814"/>
      <c r="N42" s="809"/>
      <c r="O42" s="365"/>
    </row>
    <row r="43" spans="1:15">
      <c r="A43" s="333"/>
      <c r="B43" s="334"/>
      <c r="C43" s="334"/>
      <c r="D43" s="810"/>
      <c r="E43" s="809"/>
      <c r="F43" s="811"/>
      <c r="G43" s="812"/>
      <c r="H43" s="877"/>
      <c r="I43" s="339"/>
      <c r="J43" s="339"/>
      <c r="K43" s="809"/>
      <c r="L43" s="809"/>
      <c r="M43" s="814"/>
      <c r="N43" s="809"/>
      <c r="O43" s="365"/>
    </row>
    <row r="44" spans="1:15">
      <c r="A44" s="333"/>
      <c r="B44" s="334"/>
      <c r="C44" s="334"/>
      <c r="D44" s="810"/>
      <c r="E44" s="809"/>
      <c r="F44" s="811"/>
      <c r="G44" s="812"/>
      <c r="H44" s="877"/>
      <c r="I44" s="339"/>
      <c r="J44" s="339"/>
      <c r="K44" s="809"/>
      <c r="L44" s="809"/>
      <c r="M44" s="814"/>
      <c r="N44" s="809"/>
      <c r="O44" s="365"/>
    </row>
    <row r="45" spans="1:15">
      <c r="A45" s="333"/>
      <c r="B45" s="334"/>
      <c r="C45" s="334"/>
      <c r="D45" s="810"/>
      <c r="E45" s="809"/>
      <c r="F45" s="811"/>
      <c r="G45" s="812"/>
      <c r="H45" s="877"/>
      <c r="I45" s="339"/>
      <c r="J45" s="339"/>
      <c r="K45" s="809"/>
      <c r="L45" s="809"/>
      <c r="M45" s="809"/>
      <c r="N45" s="809"/>
      <c r="O45" s="365"/>
    </row>
    <row r="46" spans="1:15">
      <c r="A46" s="333"/>
      <c r="B46" s="334"/>
      <c r="C46" s="334"/>
      <c r="D46" s="810"/>
      <c r="E46" s="809"/>
      <c r="F46" s="811"/>
      <c r="G46" s="812"/>
      <c r="H46" s="877"/>
      <c r="I46" s="339"/>
      <c r="J46" s="339"/>
      <c r="K46" s="809"/>
      <c r="L46" s="809"/>
      <c r="M46" s="814"/>
      <c r="N46" s="809"/>
      <c r="O46" s="365"/>
    </row>
    <row r="47" spans="1:15">
      <c r="A47" s="333"/>
      <c r="B47" s="334"/>
      <c r="C47" s="334"/>
      <c r="D47" s="810"/>
      <c r="E47" s="809"/>
      <c r="F47" s="811"/>
      <c r="G47" s="812"/>
      <c r="H47" s="877"/>
      <c r="I47" s="339"/>
      <c r="J47" s="339"/>
      <c r="K47" s="809"/>
      <c r="L47" s="809"/>
      <c r="M47" s="809"/>
      <c r="N47" s="809"/>
      <c r="O47" s="365"/>
    </row>
    <row r="48" spans="1:15">
      <c r="A48" s="333"/>
      <c r="B48" s="334"/>
      <c r="C48" s="334"/>
      <c r="D48" s="810"/>
      <c r="E48" s="809"/>
      <c r="F48" s="811"/>
      <c r="G48" s="812"/>
      <c r="H48" s="877"/>
      <c r="I48" s="339"/>
      <c r="J48" s="339"/>
      <c r="K48" s="809"/>
      <c r="L48" s="809"/>
      <c r="M48" s="809"/>
      <c r="N48" s="809"/>
      <c r="O48" s="365"/>
    </row>
    <row r="49" spans="1:15">
      <c r="A49" s="808"/>
      <c r="B49" s="809"/>
      <c r="C49" s="809"/>
      <c r="D49" s="810"/>
      <c r="E49" s="809"/>
      <c r="F49" s="811"/>
      <c r="G49" s="812"/>
      <c r="H49" s="877"/>
      <c r="I49" s="828"/>
      <c r="J49" s="339"/>
      <c r="K49" s="809"/>
      <c r="L49" s="809"/>
      <c r="M49" s="814"/>
      <c r="N49" s="809"/>
      <c r="O49" s="878"/>
    </row>
    <row r="50" spans="1:15">
      <c r="A50" s="808"/>
      <c r="B50" s="809"/>
      <c r="C50" s="809"/>
      <c r="D50" s="810"/>
      <c r="E50" s="809"/>
      <c r="F50" s="811"/>
      <c r="G50" s="812"/>
      <c r="H50" s="877"/>
      <c r="I50" s="828"/>
      <c r="J50" s="339"/>
      <c r="K50" s="809"/>
      <c r="L50" s="809"/>
      <c r="M50" s="809"/>
      <c r="N50" s="809"/>
      <c r="O50" s="878"/>
    </row>
    <row r="51" spans="1:15">
      <c r="A51" s="808"/>
      <c r="B51" s="809"/>
      <c r="C51" s="809"/>
      <c r="D51" s="810"/>
      <c r="E51" s="809"/>
      <c r="F51" s="811"/>
      <c r="G51" s="812"/>
      <c r="H51" s="877"/>
      <c r="I51" s="828"/>
      <c r="J51" s="339"/>
      <c r="K51" s="809"/>
      <c r="L51" s="809"/>
      <c r="M51" s="809"/>
      <c r="N51" s="809"/>
      <c r="O51" s="878"/>
    </row>
    <row r="52" spans="1:15">
      <c r="A52" s="808"/>
      <c r="B52" s="809"/>
      <c r="C52" s="809"/>
      <c r="D52" s="810"/>
      <c r="E52" s="809"/>
      <c r="F52" s="811"/>
      <c r="G52" s="812"/>
      <c r="H52" s="877"/>
      <c r="I52" s="828"/>
      <c r="J52" s="339"/>
      <c r="K52" s="809"/>
      <c r="L52" s="809"/>
      <c r="M52" s="814"/>
      <c r="N52" s="809"/>
      <c r="O52" s="878"/>
    </row>
    <row r="53" spans="1:15">
      <c r="A53" s="808"/>
      <c r="B53" s="809"/>
      <c r="C53" s="809"/>
      <c r="D53" s="810"/>
      <c r="E53" s="809"/>
      <c r="F53" s="811"/>
      <c r="G53" s="812"/>
      <c r="H53" s="877"/>
      <c r="I53" s="828"/>
      <c r="J53" s="339"/>
      <c r="K53" s="809"/>
      <c r="L53" s="809"/>
      <c r="M53" s="814"/>
      <c r="N53" s="809"/>
      <c r="O53" s="878"/>
    </row>
    <row r="54" spans="1:15">
      <c r="A54" s="808"/>
      <c r="B54" s="809"/>
      <c r="C54" s="809"/>
      <c r="D54" s="810"/>
      <c r="E54" s="809"/>
      <c r="F54" s="811"/>
      <c r="G54" s="812"/>
      <c r="H54" s="877"/>
      <c r="I54" s="828"/>
      <c r="J54" s="339"/>
      <c r="K54" s="809"/>
      <c r="L54" s="809"/>
      <c r="M54" s="814"/>
      <c r="N54" s="809"/>
      <c r="O54" s="878"/>
    </row>
    <row r="55" spans="1:15">
      <c r="A55" s="808"/>
      <c r="B55" s="809"/>
      <c r="C55" s="809"/>
      <c r="D55" s="810"/>
      <c r="E55" s="809"/>
      <c r="F55" s="811"/>
      <c r="G55" s="812"/>
      <c r="H55" s="877"/>
      <c r="I55" s="828"/>
      <c r="J55" s="339"/>
      <c r="K55" s="809"/>
      <c r="L55" s="809"/>
      <c r="M55" s="809"/>
      <c r="N55" s="809"/>
      <c r="O55" s="878"/>
    </row>
    <row r="56" spans="1:15">
      <c r="A56" s="808"/>
      <c r="B56" s="809"/>
      <c r="C56" s="809"/>
      <c r="D56" s="810"/>
      <c r="E56" s="809"/>
      <c r="F56" s="811"/>
      <c r="G56" s="812"/>
      <c r="H56" s="877"/>
      <c r="I56" s="828"/>
      <c r="J56" s="339"/>
      <c r="K56" s="809"/>
      <c r="L56" s="809"/>
      <c r="M56" s="809"/>
      <c r="N56" s="809"/>
      <c r="O56" s="878"/>
    </row>
    <row r="57" spans="1:15">
      <c r="A57" s="808"/>
      <c r="B57" s="809"/>
      <c r="C57" s="809"/>
      <c r="D57" s="810"/>
      <c r="E57" s="809"/>
      <c r="F57" s="811"/>
      <c r="G57" s="812"/>
      <c r="H57" s="877"/>
      <c r="I57" s="828"/>
      <c r="J57" s="339"/>
      <c r="K57" s="809"/>
      <c r="L57" s="809"/>
      <c r="M57" s="809"/>
      <c r="N57" s="809"/>
      <c r="O57" s="878"/>
    </row>
    <row r="58" spans="1:15">
      <c r="A58" s="808"/>
      <c r="B58" s="809"/>
      <c r="C58" s="809"/>
      <c r="D58" s="810"/>
      <c r="E58" s="809"/>
      <c r="F58" s="811"/>
      <c r="G58" s="812"/>
      <c r="H58" s="877"/>
      <c r="I58" s="828"/>
      <c r="J58" s="339"/>
      <c r="K58" s="809"/>
      <c r="L58" s="809"/>
      <c r="M58" s="809"/>
      <c r="N58" s="809"/>
      <c r="O58" s="878"/>
    </row>
    <row r="59" spans="1:15">
      <c r="A59" s="808"/>
      <c r="B59" s="809"/>
      <c r="C59" s="809"/>
      <c r="D59" s="810"/>
      <c r="E59" s="809"/>
      <c r="F59" s="811"/>
      <c r="G59" s="812"/>
      <c r="H59" s="877"/>
      <c r="I59" s="828"/>
      <c r="J59" s="339"/>
      <c r="K59" s="809"/>
      <c r="L59" s="809"/>
      <c r="M59" s="809"/>
      <c r="N59" s="809"/>
      <c r="O59" s="878"/>
    </row>
    <row r="60" spans="1:15">
      <c r="A60" s="808"/>
      <c r="B60" s="809"/>
      <c r="C60" s="809"/>
      <c r="D60" s="810"/>
      <c r="E60" s="809"/>
      <c r="F60" s="811"/>
      <c r="G60" s="812"/>
      <c r="H60" s="877"/>
      <c r="I60" s="828"/>
      <c r="J60" s="339"/>
      <c r="K60" s="809"/>
      <c r="L60" s="809"/>
      <c r="M60" s="809"/>
      <c r="N60" s="809"/>
      <c r="O60" s="878"/>
    </row>
    <row r="61" spans="1:15">
      <c r="A61" s="808"/>
      <c r="B61" s="809"/>
      <c r="C61" s="809"/>
      <c r="D61" s="810"/>
      <c r="E61" s="809"/>
      <c r="F61" s="811"/>
      <c r="G61" s="812"/>
      <c r="H61" s="877"/>
      <c r="I61" s="828"/>
      <c r="J61" s="339"/>
      <c r="K61" s="809"/>
      <c r="L61" s="809"/>
      <c r="M61" s="809"/>
      <c r="N61" s="809"/>
      <c r="O61" s="878"/>
    </row>
    <row r="62" spans="1:15">
      <c r="A62" s="808"/>
      <c r="B62" s="809"/>
      <c r="C62" s="809"/>
      <c r="D62" s="810"/>
      <c r="E62" s="809"/>
      <c r="F62" s="811"/>
      <c r="G62" s="812"/>
      <c r="H62" s="877"/>
      <c r="I62" s="828"/>
      <c r="J62" s="339"/>
      <c r="K62" s="809"/>
      <c r="L62" s="809"/>
      <c r="M62" s="809"/>
      <c r="N62" s="809"/>
      <c r="O62" s="878"/>
    </row>
    <row r="63" spans="1:15">
      <c r="A63" s="808"/>
      <c r="B63" s="809"/>
      <c r="C63" s="809"/>
      <c r="D63" s="810"/>
      <c r="E63" s="809"/>
      <c r="F63" s="811"/>
      <c r="G63" s="812"/>
      <c r="H63" s="877"/>
      <c r="I63" s="828"/>
      <c r="J63" s="339"/>
      <c r="K63" s="809"/>
      <c r="L63" s="809"/>
      <c r="M63" s="809"/>
      <c r="N63" s="809"/>
      <c r="O63" s="878"/>
    </row>
    <row r="64" spans="1:15">
      <c r="A64" s="808"/>
      <c r="B64" s="809"/>
      <c r="C64" s="809"/>
      <c r="D64" s="810"/>
      <c r="E64" s="809"/>
      <c r="F64" s="811"/>
      <c r="G64" s="812"/>
      <c r="H64" s="877"/>
      <c r="I64" s="828"/>
      <c r="J64" s="339"/>
      <c r="K64" s="809"/>
      <c r="L64" s="809"/>
      <c r="M64" s="814"/>
      <c r="N64" s="809"/>
      <c r="O64" s="878"/>
    </row>
    <row r="65" spans="1:15">
      <c r="A65" s="808"/>
      <c r="B65" s="809"/>
      <c r="C65" s="809"/>
      <c r="D65" s="810"/>
      <c r="E65" s="809"/>
      <c r="F65" s="811"/>
      <c r="G65" s="812"/>
      <c r="H65" s="877"/>
      <c r="I65" s="828"/>
      <c r="J65" s="339"/>
      <c r="K65" s="809"/>
      <c r="L65" s="809"/>
      <c r="M65" s="814"/>
      <c r="N65" s="809"/>
      <c r="O65" s="878"/>
    </row>
    <row r="66" spans="1:15">
      <c r="A66" s="808"/>
      <c r="B66" s="809"/>
      <c r="C66" s="809"/>
      <c r="D66" s="810"/>
      <c r="E66" s="809"/>
      <c r="F66" s="811"/>
      <c r="G66" s="812"/>
      <c r="H66" s="877"/>
      <c r="I66" s="828"/>
      <c r="J66" s="339"/>
      <c r="K66" s="809"/>
      <c r="L66" s="809"/>
      <c r="M66" s="814"/>
      <c r="N66" s="809"/>
      <c r="O66" s="878"/>
    </row>
    <row r="67" spans="1:15">
      <c r="A67" s="808"/>
      <c r="B67" s="809"/>
      <c r="C67" s="809"/>
      <c r="D67" s="810"/>
      <c r="E67" s="809"/>
      <c r="F67" s="811"/>
      <c r="G67" s="812"/>
      <c r="H67" s="877"/>
      <c r="I67" s="828"/>
      <c r="J67" s="339"/>
      <c r="K67" s="809"/>
      <c r="L67" s="809"/>
      <c r="M67" s="814"/>
      <c r="N67" s="809"/>
      <c r="O67" s="878"/>
    </row>
    <row r="68" spans="1:15">
      <c r="A68" s="808"/>
      <c r="B68" s="809"/>
      <c r="C68" s="809"/>
      <c r="D68" s="810"/>
      <c r="E68" s="809"/>
      <c r="F68" s="811"/>
      <c r="G68" s="812"/>
      <c r="H68" s="877"/>
      <c r="I68" s="828"/>
      <c r="J68" s="339"/>
      <c r="K68" s="809"/>
      <c r="L68" s="809"/>
      <c r="M68" s="814"/>
      <c r="N68" s="809"/>
      <c r="O68" s="878"/>
    </row>
    <row r="69" spans="1:15">
      <c r="A69" s="808"/>
      <c r="B69" s="809"/>
      <c r="C69" s="809"/>
      <c r="D69" s="810"/>
      <c r="E69" s="809"/>
      <c r="F69" s="811"/>
      <c r="G69" s="812"/>
      <c r="H69" s="877"/>
      <c r="I69" s="828"/>
      <c r="J69" s="339"/>
      <c r="K69" s="809"/>
      <c r="L69" s="809"/>
      <c r="M69" s="814"/>
      <c r="N69" s="809"/>
      <c r="O69" s="878"/>
    </row>
    <row r="70" spans="1:15">
      <c r="A70" s="808"/>
      <c r="B70" s="809"/>
      <c r="C70" s="809"/>
      <c r="D70" s="810"/>
      <c r="E70" s="809"/>
      <c r="F70" s="811"/>
      <c r="G70" s="812"/>
      <c r="H70" s="877"/>
      <c r="I70" s="828"/>
      <c r="J70" s="339"/>
      <c r="K70" s="809"/>
      <c r="L70" s="809"/>
      <c r="M70" s="814"/>
      <c r="N70" s="809"/>
      <c r="O70" s="878"/>
    </row>
    <row r="71" spans="1:15">
      <c r="A71" s="808"/>
      <c r="B71" s="809"/>
      <c r="C71" s="809"/>
      <c r="D71" s="810"/>
      <c r="E71" s="809"/>
      <c r="F71" s="811"/>
      <c r="G71" s="812"/>
      <c r="H71" s="877"/>
      <c r="I71" s="828"/>
      <c r="J71" s="339"/>
      <c r="K71" s="809"/>
      <c r="L71" s="809"/>
      <c r="M71" s="814"/>
      <c r="N71" s="809"/>
      <c r="O71" s="878"/>
    </row>
    <row r="72" spans="1:15">
      <c r="A72" s="808"/>
      <c r="B72" s="809"/>
      <c r="C72" s="809"/>
      <c r="D72" s="810"/>
      <c r="E72" s="809"/>
      <c r="F72" s="811"/>
      <c r="G72" s="812"/>
      <c r="H72" s="877"/>
      <c r="I72" s="828"/>
      <c r="J72" s="339"/>
      <c r="K72" s="809"/>
      <c r="L72" s="809"/>
      <c r="M72" s="814"/>
      <c r="N72" s="809"/>
      <c r="O72" s="878"/>
    </row>
    <row r="73" spans="1:15">
      <c r="A73" s="808"/>
      <c r="B73" s="809"/>
      <c r="C73" s="809"/>
      <c r="D73" s="810"/>
      <c r="E73" s="809"/>
      <c r="F73" s="811"/>
      <c r="G73" s="812"/>
      <c r="H73" s="877"/>
      <c r="I73" s="828"/>
      <c r="J73" s="339"/>
      <c r="K73" s="809"/>
      <c r="L73" s="809"/>
      <c r="M73" s="814"/>
      <c r="N73" s="809"/>
      <c r="O73" s="878"/>
    </row>
    <row r="74" spans="1:15">
      <c r="A74" s="808"/>
      <c r="B74" s="809"/>
      <c r="C74" s="809"/>
      <c r="D74" s="810"/>
      <c r="E74" s="809"/>
      <c r="F74" s="811"/>
      <c r="G74" s="812"/>
      <c r="H74" s="877"/>
      <c r="I74" s="828"/>
      <c r="J74" s="339"/>
      <c r="K74" s="809"/>
      <c r="L74" s="809"/>
      <c r="M74" s="814"/>
      <c r="N74" s="809"/>
      <c r="O74" s="878"/>
    </row>
    <row r="75" spans="1:15">
      <c r="A75" s="808"/>
      <c r="B75" s="809"/>
      <c r="C75" s="809"/>
      <c r="D75" s="810"/>
      <c r="E75" s="809"/>
      <c r="F75" s="811"/>
      <c r="G75" s="812"/>
      <c r="H75" s="877"/>
      <c r="I75" s="828"/>
      <c r="J75" s="339"/>
      <c r="K75" s="809"/>
      <c r="L75" s="809"/>
      <c r="M75" s="814"/>
      <c r="N75" s="809"/>
      <c r="O75" s="878"/>
    </row>
    <row r="76" spans="1:15">
      <c r="A76" s="808"/>
      <c r="B76" s="809"/>
      <c r="C76" s="809"/>
      <c r="D76" s="810"/>
      <c r="E76" s="809"/>
      <c r="F76" s="811"/>
      <c r="G76" s="812"/>
      <c r="H76" s="877"/>
      <c r="I76" s="828"/>
      <c r="J76" s="339"/>
      <c r="K76" s="809"/>
      <c r="L76" s="809"/>
      <c r="M76" s="814"/>
      <c r="N76" s="809"/>
      <c r="O76" s="878"/>
    </row>
    <row r="77" spans="1:15">
      <c r="A77" s="808"/>
      <c r="B77" s="809"/>
      <c r="C77" s="809"/>
      <c r="D77" s="810"/>
      <c r="E77" s="809"/>
      <c r="F77" s="811"/>
      <c r="G77" s="812"/>
      <c r="H77" s="877"/>
      <c r="I77" s="828"/>
      <c r="J77" s="339"/>
      <c r="K77" s="809"/>
      <c r="L77" s="809"/>
      <c r="M77" s="814"/>
      <c r="N77" s="809"/>
      <c r="O77" s="878"/>
    </row>
    <row r="78" spans="1:15">
      <c r="A78" s="808"/>
      <c r="B78" s="809"/>
      <c r="C78" s="809"/>
      <c r="D78" s="810"/>
      <c r="E78" s="809"/>
      <c r="F78" s="811"/>
      <c r="G78" s="812"/>
      <c r="H78" s="877"/>
      <c r="I78" s="828"/>
      <c r="J78" s="339"/>
      <c r="K78" s="809"/>
      <c r="L78" s="809"/>
      <c r="M78" s="814"/>
      <c r="N78" s="334"/>
      <c r="O78" s="878"/>
    </row>
    <row r="79" spans="1:15">
      <c r="A79" s="808"/>
      <c r="B79" s="809"/>
      <c r="C79" s="809"/>
      <c r="D79" s="810"/>
      <c r="E79" s="809"/>
      <c r="F79" s="811"/>
      <c r="G79" s="879"/>
      <c r="H79" s="877"/>
      <c r="I79" s="828"/>
      <c r="J79" s="339"/>
      <c r="K79" s="809"/>
      <c r="L79" s="809"/>
      <c r="M79" s="814"/>
      <c r="N79" s="334"/>
      <c r="O79" s="878"/>
    </row>
    <row r="80" spans="1:15">
      <c r="A80" s="808"/>
      <c r="B80" s="809"/>
      <c r="C80" s="809"/>
      <c r="D80" s="810"/>
      <c r="E80" s="809"/>
      <c r="F80" s="811"/>
      <c r="G80" s="812"/>
      <c r="H80" s="877"/>
      <c r="I80" s="828"/>
      <c r="J80" s="339"/>
      <c r="K80" s="809"/>
      <c r="L80" s="809"/>
      <c r="M80" s="814"/>
      <c r="N80" s="809"/>
      <c r="O80" s="878"/>
    </row>
    <row r="81" spans="1:15">
      <c r="A81" s="808"/>
      <c r="B81" s="809"/>
      <c r="C81" s="809"/>
      <c r="D81" s="810"/>
      <c r="E81" s="809"/>
      <c r="F81" s="811"/>
      <c r="G81" s="812"/>
      <c r="H81" s="877"/>
      <c r="I81" s="828"/>
      <c r="J81" s="339"/>
      <c r="K81" s="809"/>
      <c r="L81" s="809"/>
      <c r="M81" s="814"/>
      <c r="N81" s="809"/>
      <c r="O81" s="878"/>
    </row>
    <row r="82" spans="1:15">
      <c r="A82" s="808"/>
      <c r="B82" s="809"/>
      <c r="C82" s="809"/>
      <c r="D82" s="810"/>
      <c r="E82" s="809"/>
      <c r="F82" s="811"/>
      <c r="G82" s="812"/>
      <c r="H82" s="877"/>
      <c r="I82" s="828"/>
      <c r="J82" s="339"/>
      <c r="K82" s="809"/>
      <c r="L82" s="809"/>
      <c r="M82" s="814"/>
      <c r="N82" s="809"/>
      <c r="O82" s="878"/>
    </row>
    <row r="83" spans="1:15">
      <c r="A83" s="808"/>
      <c r="B83" s="809"/>
      <c r="C83" s="809"/>
      <c r="D83" s="810"/>
      <c r="E83" s="809"/>
      <c r="F83" s="811"/>
      <c r="G83" s="812"/>
      <c r="H83" s="877"/>
      <c r="I83" s="828"/>
      <c r="J83" s="339"/>
      <c r="K83" s="809"/>
      <c r="L83" s="809"/>
      <c r="M83" s="814"/>
      <c r="N83" s="334"/>
      <c r="O83" s="878"/>
    </row>
    <row r="84" spans="1:15">
      <c r="A84" s="808"/>
      <c r="B84" s="809"/>
      <c r="C84" s="809"/>
      <c r="D84" s="810"/>
      <c r="E84" s="809"/>
      <c r="F84" s="811"/>
      <c r="G84" s="812"/>
      <c r="H84" s="877"/>
      <c r="I84" s="828"/>
      <c r="J84" s="339"/>
      <c r="K84" s="809"/>
      <c r="L84" s="809"/>
      <c r="M84" s="814"/>
      <c r="N84" s="809"/>
      <c r="O84" s="878"/>
    </row>
    <row r="85" spans="1:15">
      <c r="A85" s="808"/>
      <c r="B85" s="809"/>
      <c r="C85" s="809"/>
      <c r="D85" s="810"/>
      <c r="E85" s="809"/>
      <c r="F85" s="811"/>
      <c r="G85" s="812"/>
      <c r="H85" s="877"/>
      <c r="I85" s="828"/>
      <c r="J85" s="339"/>
      <c r="K85" s="809"/>
      <c r="L85" s="809"/>
      <c r="M85" s="814"/>
      <c r="N85" s="334"/>
      <c r="O85" s="878"/>
    </row>
    <row r="86" spans="1:15">
      <c r="A86" s="808"/>
      <c r="B86" s="809"/>
      <c r="C86" s="809"/>
      <c r="D86" s="810"/>
      <c r="E86" s="809"/>
      <c r="F86" s="811"/>
      <c r="G86" s="812"/>
      <c r="H86" s="877"/>
      <c r="I86" s="828"/>
      <c r="J86" s="339"/>
      <c r="K86" s="809"/>
      <c r="L86" s="809"/>
      <c r="M86" s="814"/>
      <c r="N86" s="809"/>
      <c r="O86" s="878"/>
    </row>
    <row r="87" spans="1:15">
      <c r="A87" s="808"/>
      <c r="B87" s="809"/>
      <c r="C87" s="809"/>
      <c r="D87" s="810"/>
      <c r="E87" s="809"/>
      <c r="F87" s="811"/>
      <c r="G87" s="812"/>
      <c r="H87" s="877"/>
      <c r="I87" s="828"/>
      <c r="J87" s="339"/>
      <c r="K87" s="809"/>
      <c r="L87" s="809"/>
      <c r="M87" s="814"/>
      <c r="N87" s="334"/>
      <c r="O87" s="878"/>
    </row>
    <row r="88" spans="1:15">
      <c r="A88" s="808"/>
      <c r="B88" s="809"/>
      <c r="C88" s="809"/>
      <c r="D88" s="810"/>
      <c r="E88" s="809"/>
      <c r="F88" s="811"/>
      <c r="G88" s="812"/>
      <c r="H88" s="877"/>
      <c r="I88" s="828"/>
      <c r="J88" s="339"/>
      <c r="K88" s="809"/>
      <c r="L88" s="809"/>
      <c r="M88" s="814"/>
      <c r="N88" s="809"/>
      <c r="O88" s="878"/>
    </row>
    <row r="89" spans="1:15">
      <c r="A89" s="808"/>
      <c r="B89" s="809"/>
      <c r="C89" s="809"/>
      <c r="D89" s="810"/>
      <c r="E89" s="809"/>
      <c r="F89" s="811"/>
      <c r="G89" s="812"/>
      <c r="H89" s="877"/>
      <c r="I89" s="828"/>
      <c r="J89" s="339"/>
      <c r="K89" s="809"/>
      <c r="L89" s="809"/>
      <c r="M89" s="814"/>
      <c r="N89" s="809"/>
      <c r="O89" s="878"/>
    </row>
    <row r="90" spans="1:15">
      <c r="A90" s="808"/>
      <c r="B90" s="809"/>
      <c r="C90" s="809"/>
      <c r="D90" s="810"/>
      <c r="E90" s="809"/>
      <c r="F90" s="811"/>
      <c r="G90" s="812"/>
      <c r="H90" s="877"/>
      <c r="I90" s="828"/>
      <c r="J90" s="339"/>
      <c r="K90" s="809"/>
      <c r="L90" s="809"/>
      <c r="M90" s="814"/>
      <c r="N90" s="809"/>
      <c r="O90" s="878"/>
    </row>
    <row r="91" spans="1:15">
      <c r="A91" s="808"/>
      <c r="B91" s="809"/>
      <c r="C91" s="809"/>
      <c r="D91" s="810"/>
      <c r="E91" s="809"/>
      <c r="F91" s="811"/>
      <c r="G91" s="812"/>
      <c r="H91" s="877"/>
      <c r="I91" s="828"/>
      <c r="J91" s="339"/>
      <c r="K91" s="809"/>
      <c r="L91" s="809"/>
      <c r="M91" s="814"/>
      <c r="N91" s="809"/>
      <c r="O91" s="878"/>
    </row>
    <row r="92" spans="1:15">
      <c r="A92" s="808"/>
      <c r="B92" s="809"/>
      <c r="C92" s="809"/>
      <c r="D92" s="810"/>
      <c r="E92" s="809"/>
      <c r="F92" s="811"/>
      <c r="G92" s="812"/>
      <c r="H92" s="877"/>
      <c r="I92" s="828"/>
      <c r="J92" s="339"/>
      <c r="K92" s="809"/>
      <c r="L92" s="809"/>
      <c r="M92" s="814"/>
      <c r="N92" s="809"/>
      <c r="O92" s="878"/>
    </row>
    <row r="93" spans="1:15">
      <c r="A93" s="808"/>
      <c r="B93" s="809"/>
      <c r="C93" s="809"/>
      <c r="D93" s="810"/>
      <c r="E93" s="809"/>
      <c r="F93" s="811"/>
      <c r="G93" s="812"/>
      <c r="H93" s="877"/>
      <c r="I93" s="828"/>
      <c r="J93" s="339"/>
      <c r="K93" s="809"/>
      <c r="L93" s="809"/>
      <c r="M93" s="814"/>
      <c r="N93" s="334"/>
      <c r="O93" s="878"/>
    </row>
    <row r="94" spans="1:15">
      <c r="A94" s="808"/>
      <c r="B94" s="809"/>
      <c r="C94" s="809"/>
      <c r="D94" s="810"/>
      <c r="E94" s="809"/>
      <c r="F94" s="811"/>
      <c r="G94" s="812"/>
      <c r="H94" s="877"/>
      <c r="I94" s="828"/>
      <c r="J94" s="339"/>
      <c r="K94" s="809"/>
      <c r="L94" s="809"/>
      <c r="M94" s="814"/>
      <c r="N94" s="809"/>
      <c r="O94" s="878"/>
    </row>
    <row r="95" spans="1:15">
      <c r="A95" s="808"/>
      <c r="B95" s="809"/>
      <c r="C95" s="809"/>
      <c r="D95" s="810"/>
      <c r="E95" s="809"/>
      <c r="F95" s="811"/>
      <c r="G95" s="812"/>
      <c r="H95" s="877"/>
      <c r="I95" s="828"/>
      <c r="J95" s="339"/>
      <c r="K95" s="809"/>
      <c r="L95" s="809"/>
      <c r="M95" s="814"/>
      <c r="N95" s="334"/>
      <c r="O95" s="878"/>
    </row>
    <row r="96" spans="1:15">
      <c r="A96" s="808"/>
      <c r="B96" s="809"/>
      <c r="C96" s="809"/>
      <c r="D96" s="810"/>
      <c r="E96" s="809"/>
      <c r="F96" s="811"/>
      <c r="G96" s="812"/>
      <c r="H96" s="877"/>
      <c r="I96" s="828"/>
      <c r="J96" s="339"/>
      <c r="K96" s="809"/>
      <c r="L96" s="809"/>
      <c r="M96" s="814"/>
      <c r="N96" s="809"/>
      <c r="O96" s="878"/>
    </row>
    <row r="97" spans="1:15">
      <c r="A97" s="808"/>
      <c r="B97" s="809"/>
      <c r="C97" s="809"/>
      <c r="D97" s="810"/>
      <c r="E97" s="809"/>
      <c r="F97" s="811"/>
      <c r="G97" s="812"/>
      <c r="H97" s="877"/>
      <c r="I97" s="828"/>
      <c r="J97" s="339"/>
      <c r="K97" s="809"/>
      <c r="L97" s="809"/>
      <c r="M97" s="814"/>
      <c r="N97" s="809"/>
      <c r="O97" s="878"/>
    </row>
    <row r="98" spans="1:15">
      <c r="A98" s="808"/>
      <c r="B98" s="809"/>
      <c r="C98" s="809"/>
      <c r="D98" s="810"/>
      <c r="E98" s="809"/>
      <c r="F98" s="811"/>
      <c r="G98" s="812"/>
      <c r="H98" s="877"/>
      <c r="I98" s="828"/>
      <c r="J98" s="339"/>
      <c r="K98" s="809"/>
      <c r="L98" s="809"/>
      <c r="M98" s="814"/>
      <c r="N98" s="334"/>
      <c r="O98" s="878"/>
    </row>
    <row r="99" spans="1:15">
      <c r="A99" s="808"/>
      <c r="B99" s="809"/>
      <c r="C99" s="809"/>
      <c r="D99" s="810"/>
      <c r="E99" s="809"/>
      <c r="F99" s="811"/>
      <c r="G99" s="812"/>
      <c r="H99" s="877"/>
      <c r="I99" s="828"/>
      <c r="J99" s="339"/>
      <c r="K99" s="809"/>
      <c r="L99" s="809"/>
      <c r="M99" s="814"/>
      <c r="N99" s="809"/>
      <c r="O99" s="878"/>
    </row>
    <row r="100" spans="1:15">
      <c r="A100" s="808"/>
      <c r="B100" s="809"/>
      <c r="C100" s="809"/>
      <c r="D100" s="810"/>
      <c r="E100" s="809"/>
      <c r="F100" s="811"/>
      <c r="G100" s="812"/>
      <c r="H100" s="877"/>
      <c r="I100" s="828"/>
      <c r="J100" s="339"/>
      <c r="K100" s="809"/>
      <c r="L100" s="809"/>
      <c r="M100" s="814"/>
      <c r="N100" s="809"/>
      <c r="O100" s="878"/>
    </row>
    <row r="101" spans="1:15">
      <c r="A101" s="808"/>
      <c r="B101" s="809"/>
      <c r="C101" s="809"/>
      <c r="D101" s="810"/>
      <c r="E101" s="809"/>
      <c r="F101" s="811"/>
      <c r="G101" s="812"/>
      <c r="H101" s="877"/>
      <c r="I101" s="828"/>
      <c r="J101" s="339"/>
      <c r="K101" s="809"/>
      <c r="L101" s="809"/>
      <c r="M101" s="814"/>
      <c r="N101" s="334"/>
      <c r="O101" s="878"/>
    </row>
    <row r="102" spans="1:15">
      <c r="A102" s="808"/>
      <c r="B102" s="809"/>
      <c r="C102" s="809"/>
      <c r="D102" s="810"/>
      <c r="E102" s="809"/>
      <c r="F102" s="811"/>
      <c r="G102" s="812"/>
      <c r="H102" s="877"/>
      <c r="I102" s="828"/>
      <c r="J102" s="339"/>
      <c r="K102" s="809"/>
      <c r="L102" s="809"/>
      <c r="M102" s="814"/>
      <c r="N102" s="809"/>
      <c r="O102" s="878"/>
    </row>
    <row r="103" spans="1:15">
      <c r="A103" s="808"/>
      <c r="B103" s="809"/>
      <c r="C103" s="809"/>
      <c r="D103" s="810"/>
      <c r="E103" s="809"/>
      <c r="F103" s="811"/>
      <c r="G103" s="812"/>
      <c r="H103" s="877"/>
      <c r="I103" s="828"/>
      <c r="J103" s="339"/>
      <c r="K103" s="809"/>
      <c r="L103" s="809"/>
      <c r="M103" s="814"/>
      <c r="N103" s="809"/>
      <c r="O103" s="878"/>
    </row>
    <row r="104" spans="1:15">
      <c r="A104" s="808"/>
      <c r="B104" s="809"/>
      <c r="C104" s="809"/>
      <c r="D104" s="810"/>
      <c r="E104" s="809"/>
      <c r="F104" s="811"/>
      <c r="G104" s="812"/>
      <c r="H104" s="877"/>
      <c r="I104" s="828"/>
      <c r="J104" s="339"/>
      <c r="K104" s="809"/>
      <c r="L104" s="809"/>
      <c r="M104" s="814"/>
      <c r="N104" s="334"/>
      <c r="O104" s="878"/>
    </row>
    <row r="105" spans="1:15">
      <c r="A105" s="808"/>
      <c r="B105" s="334"/>
      <c r="C105" s="809"/>
      <c r="D105" s="810"/>
      <c r="E105" s="809"/>
      <c r="F105" s="811"/>
      <c r="G105" s="812"/>
      <c r="H105" s="877"/>
      <c r="I105" s="339"/>
      <c r="J105" s="339"/>
      <c r="K105" s="809"/>
      <c r="L105" s="809"/>
      <c r="M105" s="814"/>
      <c r="N105" s="334"/>
      <c r="O105" s="878"/>
    </row>
    <row r="106" spans="1:15">
      <c r="A106" s="808"/>
      <c r="B106" s="809"/>
      <c r="C106" s="809"/>
      <c r="D106" s="810"/>
      <c r="E106" s="809"/>
      <c r="F106" s="811"/>
      <c r="G106" s="812"/>
      <c r="H106" s="877"/>
      <c r="I106" s="828"/>
      <c r="J106" s="339"/>
      <c r="K106" s="809"/>
      <c r="L106" s="809"/>
      <c r="M106" s="814"/>
      <c r="N106" s="809"/>
      <c r="O106" s="878"/>
    </row>
    <row r="107" spans="1:15">
      <c r="A107" s="808"/>
      <c r="B107" s="809"/>
      <c r="C107" s="809"/>
      <c r="D107" s="810"/>
      <c r="E107" s="809"/>
      <c r="F107" s="811"/>
      <c r="G107" s="812"/>
      <c r="H107" s="877"/>
      <c r="I107" s="828"/>
      <c r="J107" s="339"/>
      <c r="K107" s="809"/>
      <c r="L107" s="809"/>
      <c r="M107" s="814"/>
      <c r="N107" s="809"/>
      <c r="O107" s="878"/>
    </row>
    <row r="108" spans="1:15">
      <c r="A108" s="808"/>
      <c r="B108" s="809"/>
      <c r="C108" s="809"/>
      <c r="D108" s="810"/>
      <c r="E108" s="809"/>
      <c r="F108" s="811"/>
      <c r="G108" s="812"/>
      <c r="H108" s="877"/>
      <c r="I108" s="828"/>
      <c r="J108" s="339"/>
      <c r="K108" s="809"/>
      <c r="L108" s="809"/>
      <c r="M108" s="814"/>
      <c r="N108" s="809"/>
      <c r="O108" s="878"/>
    </row>
    <row r="109" spans="1:15">
      <c r="A109" s="808"/>
      <c r="B109" s="334"/>
      <c r="C109" s="809"/>
      <c r="D109" s="810"/>
      <c r="E109" s="809"/>
      <c r="F109" s="811"/>
      <c r="G109" s="879"/>
      <c r="H109" s="877"/>
      <c r="I109" s="339"/>
      <c r="J109" s="339"/>
      <c r="K109" s="809"/>
      <c r="L109" s="809"/>
      <c r="M109" s="814"/>
      <c r="N109" s="809"/>
      <c r="O109" s="878"/>
    </row>
    <row r="110" spans="1:15">
      <c r="A110" s="808"/>
      <c r="B110" s="809"/>
      <c r="C110" s="809"/>
      <c r="D110" s="810"/>
      <c r="E110" s="809"/>
      <c r="F110" s="811"/>
      <c r="G110" s="812"/>
      <c r="H110" s="877"/>
      <c r="I110" s="828"/>
      <c r="J110" s="339"/>
      <c r="K110" s="809"/>
      <c r="L110" s="809"/>
      <c r="M110" s="814"/>
      <c r="N110" s="809"/>
      <c r="O110" s="878"/>
    </row>
    <row r="111" spans="1:15">
      <c r="A111" s="808"/>
      <c r="B111" s="809"/>
      <c r="C111" s="809"/>
      <c r="D111" s="810"/>
      <c r="E111" s="809"/>
      <c r="F111" s="811"/>
      <c r="G111" s="809"/>
      <c r="H111" s="877"/>
      <c r="I111" s="828"/>
      <c r="J111" s="339"/>
      <c r="K111" s="809"/>
      <c r="L111" s="809"/>
      <c r="M111" s="809"/>
      <c r="N111" s="809"/>
      <c r="O111" s="878"/>
    </row>
    <row r="112" spans="1:15">
      <c r="A112" s="808"/>
      <c r="B112" s="809"/>
      <c r="C112" s="809"/>
      <c r="D112" s="810"/>
      <c r="E112" s="809"/>
      <c r="F112" s="811"/>
      <c r="G112" s="809"/>
      <c r="H112" s="877"/>
      <c r="I112" s="828"/>
      <c r="J112" s="339"/>
      <c r="K112" s="809"/>
      <c r="L112" s="809"/>
      <c r="M112" s="809"/>
      <c r="N112" s="809"/>
      <c r="O112" s="878"/>
    </row>
    <row r="113" spans="1:15">
      <c r="A113" s="808"/>
      <c r="B113" s="334"/>
      <c r="C113" s="809"/>
      <c r="D113" s="810"/>
      <c r="E113" s="809"/>
      <c r="F113" s="811"/>
      <c r="G113" s="809"/>
      <c r="H113" s="877"/>
      <c r="I113" s="339"/>
      <c r="J113" s="339"/>
      <c r="K113" s="809"/>
      <c r="L113" s="809"/>
      <c r="M113" s="809"/>
      <c r="N113" s="334"/>
      <c r="O113" s="878"/>
    </row>
    <row r="114" spans="1:15">
      <c r="A114" s="808"/>
      <c r="B114" s="809"/>
      <c r="C114" s="809"/>
      <c r="D114" s="810"/>
      <c r="E114" s="809"/>
      <c r="F114" s="811"/>
      <c r="G114" s="809"/>
      <c r="H114" s="877"/>
      <c r="I114" s="828"/>
      <c r="J114" s="339"/>
      <c r="K114" s="809"/>
      <c r="L114" s="809"/>
      <c r="M114" s="809"/>
      <c r="N114" s="809"/>
      <c r="O114" s="878"/>
    </row>
    <row r="115" spans="1:15">
      <c r="A115" s="808"/>
      <c r="B115" s="809"/>
      <c r="C115" s="809"/>
      <c r="D115" s="810"/>
      <c r="E115" s="809"/>
      <c r="F115" s="811"/>
      <c r="G115" s="812"/>
      <c r="H115" s="877"/>
      <c r="I115" s="828"/>
      <c r="J115" s="339"/>
      <c r="K115" s="809"/>
      <c r="L115" s="809"/>
      <c r="M115" s="814"/>
      <c r="N115" s="809"/>
      <c r="O115" s="878"/>
    </row>
    <row r="116" spans="1:15">
      <c r="A116" s="808"/>
      <c r="B116" s="334"/>
      <c r="C116" s="809"/>
      <c r="D116" s="810"/>
      <c r="E116" s="809"/>
      <c r="F116" s="811"/>
      <c r="G116" s="812"/>
      <c r="H116" s="877"/>
      <c r="I116" s="339"/>
      <c r="J116" s="339"/>
      <c r="K116" s="809"/>
      <c r="L116" s="809"/>
      <c r="M116" s="814"/>
      <c r="N116" s="809"/>
      <c r="O116" s="878"/>
    </row>
    <row r="117" spans="1:15">
      <c r="A117" s="808"/>
      <c r="B117" s="809"/>
      <c r="C117" s="809"/>
      <c r="D117" s="810"/>
      <c r="E117" s="809"/>
      <c r="F117" s="811"/>
      <c r="G117" s="809"/>
      <c r="H117" s="877"/>
      <c r="I117" s="828"/>
      <c r="J117" s="339"/>
      <c r="K117" s="809"/>
      <c r="L117" s="809"/>
      <c r="M117" s="809"/>
      <c r="N117" s="334"/>
      <c r="O117" s="878"/>
    </row>
    <row r="118" spans="1:15">
      <c r="A118" s="808"/>
      <c r="B118" s="809"/>
      <c r="C118" s="809"/>
      <c r="D118" s="810"/>
      <c r="E118" s="809"/>
      <c r="F118" s="811"/>
      <c r="G118" s="809"/>
      <c r="H118" s="877"/>
      <c r="I118" s="828"/>
      <c r="J118" s="339"/>
      <c r="K118" s="809"/>
      <c r="L118" s="809"/>
      <c r="M118" s="809"/>
      <c r="N118" s="809"/>
      <c r="O118" s="878"/>
    </row>
    <row r="119" spans="1:15">
      <c r="A119" s="808"/>
      <c r="B119" s="334"/>
      <c r="C119" s="809"/>
      <c r="D119" s="810"/>
      <c r="E119" s="809"/>
      <c r="F119" s="811"/>
      <c r="G119" s="809"/>
      <c r="H119" s="877"/>
      <c r="I119" s="339"/>
      <c r="J119" s="339"/>
      <c r="K119" s="809"/>
      <c r="L119" s="809"/>
      <c r="M119" s="809"/>
      <c r="N119" s="809"/>
      <c r="O119" s="878"/>
    </row>
    <row r="120" spans="1:15">
      <c r="A120" s="808"/>
      <c r="B120" s="809"/>
      <c r="C120" s="809"/>
      <c r="D120" s="810"/>
      <c r="E120" s="809"/>
      <c r="F120" s="811"/>
      <c r="G120" s="809"/>
      <c r="H120" s="877"/>
      <c r="I120" s="828"/>
      <c r="J120" s="339"/>
      <c r="K120" s="809"/>
      <c r="L120" s="809"/>
      <c r="M120" s="809"/>
      <c r="N120" s="809"/>
      <c r="O120" s="878"/>
    </row>
    <row r="121" spans="1:15">
      <c r="A121" s="808"/>
      <c r="B121" s="809"/>
      <c r="C121" s="809"/>
      <c r="D121" s="810"/>
      <c r="E121" s="809"/>
      <c r="F121" s="811"/>
      <c r="G121" s="812"/>
      <c r="H121" s="877"/>
      <c r="I121" s="828"/>
      <c r="J121" s="339"/>
      <c r="K121" s="809"/>
      <c r="L121" s="809"/>
      <c r="M121" s="814"/>
      <c r="N121" s="334"/>
      <c r="O121" s="878"/>
    </row>
    <row r="122" spans="1:15">
      <c r="A122" s="808"/>
      <c r="B122" s="334"/>
      <c r="C122" s="809"/>
      <c r="D122" s="810"/>
      <c r="E122" s="809"/>
      <c r="F122" s="811"/>
      <c r="G122" s="812"/>
      <c r="H122" s="877"/>
      <c r="I122" s="339"/>
      <c r="J122" s="339"/>
      <c r="K122" s="809"/>
      <c r="L122" s="809"/>
      <c r="M122" s="814"/>
      <c r="N122" s="809"/>
      <c r="O122" s="878"/>
    </row>
    <row r="123" spans="1:15">
      <c r="A123" s="808"/>
      <c r="B123" s="809"/>
      <c r="C123" s="809"/>
      <c r="D123" s="810"/>
      <c r="E123" s="809"/>
      <c r="F123" s="811"/>
      <c r="G123" s="809"/>
      <c r="H123" s="877"/>
      <c r="I123" s="828"/>
      <c r="J123" s="339"/>
      <c r="K123" s="809"/>
      <c r="L123" s="809"/>
      <c r="M123" s="809"/>
      <c r="N123" s="809"/>
      <c r="O123" s="878"/>
    </row>
    <row r="124" spans="1:15">
      <c r="A124" s="808"/>
      <c r="B124" s="809"/>
      <c r="C124" s="809"/>
      <c r="D124" s="810"/>
      <c r="E124" s="809"/>
      <c r="F124" s="811"/>
      <c r="G124" s="812"/>
      <c r="H124" s="877"/>
      <c r="I124" s="828"/>
      <c r="J124" s="339"/>
      <c r="K124" s="809"/>
      <c r="L124" s="809"/>
      <c r="M124" s="814"/>
      <c r="N124" s="334"/>
      <c r="O124" s="878"/>
    </row>
    <row r="125" spans="1:15">
      <c r="A125" s="808"/>
      <c r="B125" s="334"/>
      <c r="C125" s="809"/>
      <c r="D125" s="810"/>
      <c r="E125" s="809"/>
      <c r="F125" s="811"/>
      <c r="G125" s="812"/>
      <c r="H125" s="877"/>
      <c r="I125" s="339"/>
      <c r="J125" s="339"/>
      <c r="K125" s="809"/>
      <c r="L125" s="809"/>
      <c r="M125" s="814"/>
      <c r="N125" s="809"/>
      <c r="O125" s="878"/>
    </row>
    <row r="126" spans="1:15">
      <c r="A126" s="808"/>
      <c r="B126" s="809"/>
      <c r="C126" s="809"/>
      <c r="D126" s="810"/>
      <c r="E126" s="809"/>
      <c r="F126" s="811"/>
      <c r="G126" s="809"/>
      <c r="H126" s="877"/>
      <c r="I126" s="828"/>
      <c r="J126" s="339"/>
      <c r="K126" s="809"/>
      <c r="L126" s="809"/>
      <c r="M126" s="809"/>
      <c r="N126" s="809"/>
      <c r="O126" s="878"/>
    </row>
    <row r="127" spans="1:15">
      <c r="A127" s="808"/>
      <c r="B127" s="809"/>
      <c r="C127" s="809"/>
      <c r="D127" s="810"/>
      <c r="E127" s="809"/>
      <c r="F127" s="811"/>
      <c r="G127" s="812"/>
      <c r="H127" s="877"/>
      <c r="I127" s="828"/>
      <c r="J127" s="339"/>
      <c r="K127" s="809"/>
      <c r="L127" s="809"/>
      <c r="M127" s="814"/>
      <c r="N127" s="334"/>
      <c r="O127" s="878"/>
    </row>
    <row r="128" spans="1:15">
      <c r="A128" s="808"/>
      <c r="B128" s="334"/>
      <c r="C128" s="809"/>
      <c r="D128" s="810"/>
      <c r="E128" s="809"/>
      <c r="F128" s="811"/>
      <c r="G128" s="812"/>
      <c r="H128" s="877"/>
      <c r="I128" s="339"/>
      <c r="J128" s="339"/>
      <c r="K128" s="809"/>
      <c r="L128" s="809"/>
      <c r="M128" s="814"/>
      <c r="N128" s="809"/>
      <c r="O128" s="878"/>
    </row>
    <row r="129" spans="1:15">
      <c r="A129" s="808"/>
      <c r="B129" s="809"/>
      <c r="C129" s="809"/>
      <c r="D129" s="810"/>
      <c r="E129" s="809"/>
      <c r="F129" s="811"/>
      <c r="G129" s="809"/>
      <c r="H129" s="877"/>
      <c r="I129" s="828"/>
      <c r="J129" s="339"/>
      <c r="K129" s="809"/>
      <c r="L129" s="809"/>
      <c r="M129" s="809"/>
      <c r="N129" s="809"/>
      <c r="O129" s="878"/>
    </row>
    <row r="130" spans="1:15">
      <c r="A130" s="808"/>
      <c r="B130" s="809"/>
      <c r="C130" s="809"/>
      <c r="D130" s="810"/>
      <c r="E130" s="809"/>
      <c r="F130" s="811"/>
      <c r="G130" s="809"/>
      <c r="H130" s="877"/>
      <c r="I130" s="828"/>
      <c r="J130" s="339"/>
      <c r="K130" s="809"/>
      <c r="L130" s="809"/>
      <c r="M130" s="809"/>
      <c r="N130" s="334"/>
      <c r="O130" s="878"/>
    </row>
    <row r="131" spans="1:15">
      <c r="A131" s="808"/>
      <c r="B131" s="809"/>
      <c r="C131" s="809"/>
      <c r="D131" s="810"/>
      <c r="E131" s="809"/>
      <c r="F131" s="811"/>
      <c r="G131" s="812"/>
      <c r="H131" s="877"/>
      <c r="I131" s="828"/>
      <c r="J131" s="339"/>
      <c r="K131" s="809"/>
      <c r="L131" s="809"/>
      <c r="M131" s="814"/>
      <c r="N131" s="809"/>
      <c r="O131" s="878"/>
    </row>
    <row r="132" spans="1:15">
      <c r="A132" s="808"/>
      <c r="B132" s="334"/>
      <c r="C132" s="809"/>
      <c r="D132" s="810"/>
      <c r="E132" s="809"/>
      <c r="F132" s="811"/>
      <c r="G132" s="812"/>
      <c r="H132" s="877"/>
      <c r="I132" s="339"/>
      <c r="J132" s="339"/>
      <c r="K132" s="809"/>
      <c r="L132" s="809"/>
      <c r="M132" s="814"/>
      <c r="N132" s="809"/>
      <c r="O132" s="878"/>
    </row>
    <row r="133" spans="1:15">
      <c r="A133" s="808"/>
      <c r="B133" s="809"/>
      <c r="C133" s="809"/>
      <c r="D133" s="810"/>
      <c r="E133" s="809"/>
      <c r="F133" s="811"/>
      <c r="G133" s="809"/>
      <c r="H133" s="877"/>
      <c r="I133" s="828"/>
      <c r="J133" s="339"/>
      <c r="K133" s="809"/>
      <c r="L133" s="809"/>
      <c r="M133" s="809"/>
      <c r="N133" s="334"/>
      <c r="O133" s="878"/>
    </row>
    <row r="134" spans="1:15">
      <c r="A134" s="808"/>
      <c r="B134" s="809"/>
      <c r="C134" s="809"/>
      <c r="D134" s="810"/>
      <c r="E134" s="809"/>
      <c r="F134" s="811"/>
      <c r="G134" s="809"/>
      <c r="H134" s="877"/>
      <c r="I134" s="828"/>
      <c r="J134" s="339"/>
      <c r="K134" s="809"/>
      <c r="L134" s="809"/>
      <c r="M134" s="809"/>
      <c r="N134" s="809"/>
      <c r="O134" s="878"/>
    </row>
    <row r="135" spans="1:15">
      <c r="A135" s="808"/>
      <c r="B135" s="809"/>
      <c r="C135" s="809"/>
      <c r="D135" s="810"/>
      <c r="E135" s="809"/>
      <c r="F135" s="811"/>
      <c r="G135" s="812"/>
      <c r="H135" s="877"/>
      <c r="I135" s="828"/>
      <c r="J135" s="339"/>
      <c r="K135" s="809"/>
      <c r="L135" s="809"/>
      <c r="M135" s="814"/>
      <c r="N135" s="809"/>
      <c r="O135" s="878"/>
    </row>
    <row r="136" spans="1:15">
      <c r="A136" s="808"/>
      <c r="B136" s="809"/>
      <c r="C136" s="809"/>
      <c r="D136" s="810"/>
      <c r="E136" s="809"/>
      <c r="F136" s="811"/>
      <c r="G136" s="812"/>
      <c r="H136" s="877"/>
      <c r="I136" s="828"/>
      <c r="J136" s="339"/>
      <c r="K136" s="809"/>
      <c r="L136" s="809"/>
      <c r="M136" s="814"/>
      <c r="N136" s="334"/>
      <c r="O136" s="878"/>
    </row>
    <row r="137" spans="1:15">
      <c r="A137" s="808"/>
      <c r="B137" s="809"/>
      <c r="C137" s="809"/>
      <c r="D137" s="810"/>
      <c r="E137" s="809"/>
      <c r="F137" s="811"/>
      <c r="G137" s="812"/>
      <c r="H137" s="877"/>
      <c r="I137" s="828"/>
      <c r="J137" s="339"/>
      <c r="K137" s="809"/>
      <c r="L137" s="809"/>
      <c r="M137" s="814"/>
      <c r="N137" s="809"/>
      <c r="O137" s="878"/>
    </row>
    <row r="138" spans="1:15">
      <c r="A138" s="808"/>
      <c r="B138" s="809"/>
      <c r="C138" s="809"/>
      <c r="D138" s="810"/>
      <c r="E138" s="809"/>
      <c r="F138" s="811"/>
      <c r="G138" s="812"/>
      <c r="H138" s="877"/>
      <c r="I138" s="828"/>
      <c r="J138" s="339"/>
      <c r="K138" s="809"/>
      <c r="L138" s="809"/>
      <c r="M138" s="814"/>
      <c r="N138" s="809"/>
      <c r="O138" s="878"/>
    </row>
    <row r="139" spans="1:15">
      <c r="A139" s="808"/>
      <c r="B139" s="809"/>
      <c r="C139" s="809"/>
      <c r="D139" s="810"/>
      <c r="E139" s="809"/>
      <c r="F139" s="811"/>
      <c r="G139" s="812"/>
      <c r="H139" s="877"/>
      <c r="I139" s="828"/>
      <c r="J139" s="339"/>
      <c r="K139" s="809"/>
      <c r="L139" s="809"/>
      <c r="M139" s="814"/>
      <c r="N139" s="809"/>
      <c r="O139" s="878"/>
    </row>
    <row r="140" spans="1:15">
      <c r="A140" s="808"/>
      <c r="B140" s="809"/>
      <c r="C140" s="809"/>
      <c r="D140" s="810"/>
      <c r="E140" s="809"/>
      <c r="F140" s="811"/>
      <c r="G140" s="812"/>
      <c r="H140" s="877"/>
      <c r="I140" s="828"/>
      <c r="J140" s="339"/>
      <c r="K140" s="809"/>
      <c r="L140" s="809"/>
      <c r="M140" s="814"/>
      <c r="N140" s="334"/>
      <c r="O140" s="878"/>
    </row>
    <row r="141" spans="1:15">
      <c r="A141" s="808"/>
      <c r="B141" s="809"/>
      <c r="C141" s="809"/>
      <c r="D141" s="810"/>
      <c r="E141" s="809"/>
      <c r="F141" s="811"/>
      <c r="G141" s="812"/>
      <c r="H141" s="877"/>
      <c r="I141" s="828"/>
      <c r="J141" s="339"/>
      <c r="K141" s="809"/>
      <c r="L141" s="809"/>
      <c r="M141" s="814"/>
      <c r="N141" s="809"/>
      <c r="O141" s="878"/>
    </row>
    <row r="142" spans="1:15">
      <c r="A142" s="808"/>
      <c r="B142" s="809"/>
      <c r="C142" s="809"/>
      <c r="D142" s="810"/>
      <c r="E142" s="809"/>
      <c r="F142" s="811"/>
      <c r="G142" s="879"/>
      <c r="H142" s="877"/>
      <c r="I142" s="828"/>
      <c r="J142" s="339"/>
      <c r="K142" s="809"/>
      <c r="L142" s="809"/>
      <c r="M142" s="814"/>
      <c r="N142" s="809"/>
      <c r="O142" s="878"/>
    </row>
    <row r="143" spans="1:15">
      <c r="A143" s="808"/>
      <c r="B143" s="809"/>
      <c r="C143" s="809"/>
      <c r="D143" s="810"/>
      <c r="E143" s="809"/>
      <c r="F143" s="811"/>
      <c r="G143" s="812"/>
      <c r="H143" s="877"/>
      <c r="I143" s="828"/>
      <c r="J143" s="339"/>
      <c r="K143" s="809"/>
      <c r="L143" s="809"/>
      <c r="M143" s="814"/>
      <c r="N143" s="809"/>
      <c r="O143" s="878"/>
    </row>
    <row r="144" spans="1:15">
      <c r="A144" s="808"/>
      <c r="B144" s="809"/>
      <c r="C144" s="809"/>
      <c r="D144" s="810"/>
      <c r="E144" s="809"/>
      <c r="F144" s="811"/>
      <c r="G144" s="812"/>
      <c r="H144" s="877"/>
      <c r="I144" s="828"/>
      <c r="J144" s="339"/>
      <c r="K144" s="809"/>
      <c r="L144" s="809"/>
      <c r="M144" s="814"/>
      <c r="N144" s="809"/>
      <c r="O144" s="878"/>
    </row>
    <row r="145" spans="1:15">
      <c r="A145" s="808"/>
      <c r="B145" s="809"/>
      <c r="C145" s="809"/>
      <c r="D145" s="810"/>
      <c r="E145" s="809"/>
      <c r="F145" s="811"/>
      <c r="G145" s="812"/>
      <c r="H145" s="877"/>
      <c r="I145" s="828"/>
      <c r="J145" s="339"/>
      <c r="K145" s="809"/>
      <c r="L145" s="809"/>
      <c r="M145" s="814"/>
      <c r="N145" s="809"/>
      <c r="O145" s="878"/>
    </row>
    <row r="146" spans="1:15">
      <c r="A146" s="808"/>
      <c r="B146" s="809"/>
      <c r="C146" s="809"/>
      <c r="D146" s="810"/>
      <c r="E146" s="809"/>
      <c r="F146" s="811"/>
      <c r="G146" s="812"/>
      <c r="H146" s="877"/>
      <c r="I146" s="828"/>
      <c r="J146" s="339"/>
      <c r="K146" s="809"/>
      <c r="L146" s="809"/>
      <c r="M146" s="814"/>
      <c r="N146" s="809"/>
      <c r="O146" s="878"/>
    </row>
    <row r="147" spans="1:15">
      <c r="A147" s="808"/>
      <c r="B147" s="809"/>
      <c r="C147" s="809"/>
      <c r="D147" s="810"/>
      <c r="E147" s="809"/>
      <c r="F147" s="811"/>
      <c r="G147" s="812"/>
      <c r="H147" s="877"/>
      <c r="I147" s="828"/>
      <c r="J147" s="339"/>
      <c r="K147" s="809"/>
      <c r="L147" s="809"/>
      <c r="M147" s="814"/>
      <c r="N147" s="809"/>
      <c r="O147" s="878"/>
    </row>
    <row r="148" spans="1:15">
      <c r="A148" s="808"/>
      <c r="B148" s="809"/>
      <c r="C148" s="809"/>
      <c r="D148" s="810"/>
      <c r="E148" s="809"/>
      <c r="F148" s="811"/>
      <c r="G148" s="812"/>
      <c r="H148" s="877"/>
      <c r="I148" s="828"/>
      <c r="J148" s="339"/>
      <c r="K148" s="809"/>
      <c r="L148" s="809"/>
      <c r="M148" s="814"/>
      <c r="N148" s="809"/>
      <c r="O148" s="878"/>
    </row>
    <row r="149" spans="1:15">
      <c r="A149" s="808"/>
      <c r="B149" s="809"/>
      <c r="C149" s="809"/>
      <c r="D149" s="810"/>
      <c r="E149" s="809"/>
      <c r="F149" s="811"/>
      <c r="G149" s="812"/>
      <c r="H149" s="877"/>
      <c r="I149" s="828"/>
      <c r="J149" s="339"/>
      <c r="K149" s="809"/>
      <c r="L149" s="809"/>
      <c r="M149" s="814"/>
      <c r="N149" s="809"/>
      <c r="O149" s="878"/>
    </row>
    <row r="150" spans="1:15">
      <c r="A150" s="808"/>
      <c r="B150" s="809"/>
      <c r="C150" s="809"/>
      <c r="D150" s="810"/>
      <c r="E150" s="809"/>
      <c r="F150" s="811"/>
      <c r="G150" s="879"/>
      <c r="H150" s="877"/>
      <c r="I150" s="828"/>
      <c r="J150" s="339"/>
      <c r="K150" s="809"/>
      <c r="L150" s="809"/>
      <c r="M150" s="814"/>
      <c r="N150" s="809"/>
      <c r="O150" s="878"/>
    </row>
    <row r="151" spans="1:15">
      <c r="A151" s="808"/>
      <c r="B151" s="334"/>
      <c r="C151" s="809"/>
      <c r="D151" s="810"/>
      <c r="E151" s="809"/>
      <c r="F151" s="811"/>
      <c r="G151" s="809"/>
      <c r="H151" s="877"/>
      <c r="I151" s="339"/>
      <c r="J151" s="339"/>
      <c r="K151" s="809"/>
      <c r="L151" s="809"/>
      <c r="M151" s="814"/>
      <c r="N151" s="809"/>
      <c r="O151" s="878"/>
    </row>
    <row r="152" spans="1:15">
      <c r="A152" s="808"/>
      <c r="B152" s="809"/>
      <c r="C152" s="809"/>
      <c r="D152" s="810"/>
      <c r="E152" s="809"/>
      <c r="F152" s="811"/>
      <c r="G152" s="809"/>
      <c r="H152" s="877"/>
      <c r="I152" s="828"/>
      <c r="J152" s="339"/>
      <c r="K152" s="809"/>
      <c r="L152" s="809"/>
      <c r="M152" s="809"/>
      <c r="N152" s="809"/>
      <c r="O152" s="878"/>
    </row>
    <row r="153" spans="1:15">
      <c r="A153" s="808"/>
      <c r="B153" s="809"/>
      <c r="C153" s="809"/>
      <c r="D153" s="810"/>
      <c r="E153" s="809"/>
      <c r="F153" s="811"/>
      <c r="G153" s="809"/>
      <c r="H153" s="877"/>
      <c r="I153" s="828"/>
      <c r="J153" s="339"/>
      <c r="K153" s="809"/>
      <c r="L153" s="809"/>
      <c r="M153" s="809"/>
      <c r="N153" s="809"/>
      <c r="O153" s="878"/>
    </row>
    <row r="154" spans="1:15">
      <c r="A154" s="808"/>
      <c r="B154" s="809"/>
      <c r="C154" s="809"/>
      <c r="D154" s="810"/>
      <c r="E154" s="809"/>
      <c r="F154" s="811"/>
      <c r="G154" s="809"/>
      <c r="H154" s="877"/>
      <c r="I154" s="828"/>
      <c r="J154" s="339"/>
      <c r="K154" s="809"/>
      <c r="L154" s="809"/>
      <c r="M154" s="809"/>
      <c r="N154" s="809"/>
      <c r="O154" s="878"/>
    </row>
    <row r="155" spans="1:15">
      <c r="A155" s="808"/>
      <c r="B155" s="334"/>
      <c r="C155" s="809"/>
      <c r="D155" s="810"/>
      <c r="E155" s="809"/>
      <c r="F155" s="811"/>
      <c r="G155" s="809"/>
      <c r="H155" s="877"/>
      <c r="I155" s="339"/>
      <c r="J155" s="339"/>
      <c r="K155" s="809"/>
      <c r="L155" s="809"/>
      <c r="M155" s="809"/>
      <c r="N155" s="809"/>
      <c r="O155" s="878"/>
    </row>
    <row r="156" spans="1:15">
      <c r="A156" s="808"/>
      <c r="B156" s="809"/>
      <c r="C156" s="809"/>
      <c r="D156" s="810"/>
      <c r="E156" s="809"/>
      <c r="F156" s="811"/>
      <c r="G156" s="809"/>
      <c r="H156" s="877"/>
      <c r="I156" s="828"/>
      <c r="J156" s="339"/>
      <c r="K156" s="809"/>
      <c r="L156" s="809"/>
      <c r="M156" s="809"/>
      <c r="N156" s="809"/>
      <c r="O156" s="878"/>
    </row>
    <row r="157" spans="1:15">
      <c r="A157" s="808"/>
      <c r="B157" s="809"/>
      <c r="C157" s="809"/>
      <c r="D157" s="810"/>
      <c r="E157" s="809"/>
      <c r="F157" s="811"/>
      <c r="G157" s="809"/>
      <c r="H157" s="877"/>
      <c r="I157" s="828"/>
      <c r="J157" s="339"/>
      <c r="K157" s="809"/>
      <c r="L157" s="809"/>
      <c r="M157" s="809"/>
      <c r="N157" s="809"/>
      <c r="O157" s="878"/>
    </row>
    <row r="158" spans="1:15">
      <c r="A158" s="808"/>
      <c r="B158" s="809"/>
      <c r="C158" s="809"/>
      <c r="D158" s="810"/>
      <c r="E158" s="809"/>
      <c r="F158" s="811"/>
      <c r="G158" s="809"/>
      <c r="H158" s="877"/>
      <c r="I158" s="828"/>
      <c r="J158" s="339"/>
      <c r="K158" s="809"/>
      <c r="L158" s="809"/>
      <c r="M158" s="814"/>
      <c r="N158" s="809"/>
      <c r="O158" s="878"/>
    </row>
    <row r="159" spans="1:15">
      <c r="A159" s="808"/>
      <c r="B159" s="809"/>
      <c r="C159" s="809"/>
      <c r="D159" s="810"/>
      <c r="E159" s="809"/>
      <c r="F159" s="811"/>
      <c r="G159" s="809"/>
      <c r="H159" s="877"/>
      <c r="I159" s="828"/>
      <c r="J159" s="339"/>
      <c r="K159" s="809"/>
      <c r="L159" s="809"/>
      <c r="M159" s="809"/>
      <c r="N159" s="334"/>
      <c r="O159" s="878"/>
    </row>
    <row r="160" spans="1:15">
      <c r="A160" s="808"/>
      <c r="B160" s="809"/>
      <c r="C160" s="809"/>
      <c r="D160" s="810"/>
      <c r="E160" s="809"/>
      <c r="F160" s="811"/>
      <c r="G160" s="809"/>
      <c r="H160" s="877"/>
      <c r="I160" s="828"/>
      <c r="J160" s="339"/>
      <c r="K160" s="809"/>
      <c r="L160" s="809"/>
      <c r="M160" s="809"/>
      <c r="N160" s="809"/>
      <c r="O160" s="878"/>
    </row>
    <row r="161" spans="1:15">
      <c r="A161" s="808"/>
      <c r="B161" s="809"/>
      <c r="C161" s="809"/>
      <c r="D161" s="810"/>
      <c r="E161" s="809"/>
      <c r="F161" s="811"/>
      <c r="G161" s="809"/>
      <c r="H161" s="877"/>
      <c r="I161" s="828"/>
      <c r="J161" s="339"/>
      <c r="K161" s="809"/>
      <c r="L161" s="809"/>
      <c r="M161" s="809"/>
      <c r="N161" s="809"/>
      <c r="O161" s="878"/>
    </row>
    <row r="162" spans="1:15">
      <c r="A162" s="808"/>
      <c r="B162" s="809"/>
      <c r="C162" s="809"/>
      <c r="D162" s="810"/>
      <c r="E162" s="809"/>
      <c r="F162" s="811"/>
      <c r="G162" s="809"/>
      <c r="H162" s="877"/>
      <c r="I162" s="828"/>
      <c r="J162" s="339"/>
      <c r="K162" s="809"/>
      <c r="L162" s="809"/>
      <c r="M162" s="809"/>
      <c r="N162" s="809"/>
      <c r="O162" s="878"/>
    </row>
    <row r="163" spans="1:15">
      <c r="A163" s="808"/>
      <c r="B163" s="809"/>
      <c r="C163" s="809"/>
      <c r="D163" s="810"/>
      <c r="E163" s="809"/>
      <c r="F163" s="811"/>
      <c r="G163" s="809"/>
      <c r="H163" s="877"/>
      <c r="I163" s="828"/>
      <c r="J163" s="339"/>
      <c r="K163" s="809"/>
      <c r="L163" s="809"/>
      <c r="M163" s="809"/>
      <c r="N163" s="334"/>
      <c r="O163" s="878"/>
    </row>
    <row r="164" spans="1:15">
      <c r="A164" s="808"/>
      <c r="B164" s="809"/>
      <c r="C164" s="809"/>
      <c r="D164" s="810"/>
      <c r="E164" s="809"/>
      <c r="F164" s="811"/>
      <c r="G164" s="809"/>
      <c r="H164" s="877"/>
      <c r="I164" s="828"/>
      <c r="J164" s="339"/>
      <c r="K164" s="809"/>
      <c r="L164" s="809"/>
      <c r="M164" s="809"/>
      <c r="N164" s="809"/>
      <c r="O164" s="878"/>
    </row>
    <row r="165" spans="1:15">
      <c r="A165" s="808"/>
      <c r="B165" s="334"/>
      <c r="C165" s="809"/>
      <c r="D165" s="810"/>
      <c r="E165" s="809"/>
      <c r="F165" s="811"/>
      <c r="G165" s="812"/>
      <c r="H165" s="877"/>
      <c r="I165" s="339"/>
      <c r="J165" s="339"/>
      <c r="K165" s="809"/>
      <c r="L165" s="809"/>
      <c r="M165" s="814"/>
      <c r="N165" s="809"/>
      <c r="O165" s="878"/>
    </row>
    <row r="166" spans="1:15">
      <c r="A166" s="808"/>
      <c r="B166" s="809"/>
      <c r="C166" s="809"/>
      <c r="D166" s="810"/>
      <c r="E166" s="809"/>
      <c r="F166" s="811"/>
      <c r="G166" s="812"/>
      <c r="H166" s="877"/>
      <c r="I166" s="828"/>
      <c r="J166" s="339"/>
      <c r="K166" s="809"/>
      <c r="L166" s="809"/>
      <c r="M166" s="814"/>
      <c r="N166" s="809"/>
      <c r="O166" s="878"/>
    </row>
    <row r="167" spans="1:15">
      <c r="A167" s="808"/>
      <c r="B167" s="809"/>
      <c r="C167" s="809"/>
      <c r="D167" s="810"/>
      <c r="E167" s="809"/>
      <c r="F167" s="811"/>
      <c r="G167" s="812"/>
      <c r="H167" s="877"/>
      <c r="I167" s="828"/>
      <c r="J167" s="339"/>
      <c r="K167" s="809"/>
      <c r="L167" s="809"/>
      <c r="M167" s="814"/>
      <c r="N167" s="809"/>
      <c r="O167" s="878"/>
    </row>
    <row r="168" spans="1:15">
      <c r="A168" s="808"/>
      <c r="B168" s="809"/>
      <c r="C168" s="809"/>
      <c r="D168" s="810"/>
      <c r="E168" s="809"/>
      <c r="F168" s="811"/>
      <c r="G168" s="812"/>
      <c r="H168" s="877"/>
      <c r="I168" s="828"/>
      <c r="J168" s="339"/>
      <c r="K168" s="809"/>
      <c r="L168" s="809"/>
      <c r="M168" s="814"/>
      <c r="N168" s="809"/>
      <c r="O168" s="878"/>
    </row>
    <row r="169" spans="1:15">
      <c r="A169" s="808"/>
      <c r="B169" s="809"/>
      <c r="C169" s="809"/>
      <c r="D169" s="810"/>
      <c r="E169" s="809"/>
      <c r="F169" s="811"/>
      <c r="G169" s="812"/>
      <c r="H169" s="877"/>
      <c r="I169" s="828"/>
      <c r="J169" s="339"/>
      <c r="K169" s="809"/>
      <c r="L169" s="809"/>
      <c r="M169" s="814"/>
      <c r="N169" s="809"/>
      <c r="O169" s="878"/>
    </row>
    <row r="170" spans="1:15">
      <c r="A170" s="808"/>
      <c r="B170" s="809"/>
      <c r="C170" s="809"/>
      <c r="D170" s="810"/>
      <c r="E170" s="809"/>
      <c r="F170" s="811"/>
      <c r="G170" s="812"/>
      <c r="H170" s="877"/>
      <c r="I170" s="828"/>
      <c r="J170" s="339"/>
      <c r="K170" s="809"/>
      <c r="L170" s="809"/>
      <c r="M170" s="814"/>
      <c r="N170" s="809"/>
      <c r="O170" s="878"/>
    </row>
    <row r="171" spans="1:15">
      <c r="A171" s="808"/>
      <c r="B171" s="809"/>
      <c r="C171" s="809"/>
      <c r="D171" s="810"/>
      <c r="E171" s="809"/>
      <c r="F171" s="811"/>
      <c r="G171" s="812"/>
      <c r="H171" s="877"/>
      <c r="I171" s="828"/>
      <c r="J171" s="339"/>
      <c r="K171" s="809"/>
      <c r="L171" s="809"/>
      <c r="M171" s="814"/>
      <c r="N171" s="809"/>
      <c r="O171" s="878"/>
    </row>
    <row r="172" spans="1:15">
      <c r="A172" s="808"/>
      <c r="B172" s="809"/>
      <c r="C172" s="809"/>
      <c r="D172" s="810"/>
      <c r="E172" s="809"/>
      <c r="F172" s="811"/>
      <c r="G172" s="812"/>
      <c r="H172" s="877"/>
      <c r="I172" s="828"/>
      <c r="J172" s="339"/>
      <c r="K172" s="809"/>
      <c r="L172" s="809"/>
      <c r="M172" s="814"/>
      <c r="N172" s="809"/>
      <c r="O172" s="878"/>
    </row>
    <row r="173" spans="1:15">
      <c r="A173" s="808"/>
      <c r="B173" s="809"/>
      <c r="C173" s="809"/>
      <c r="D173" s="810"/>
      <c r="E173" s="809"/>
      <c r="F173" s="811"/>
      <c r="G173" s="812"/>
      <c r="H173" s="877"/>
      <c r="I173" s="828"/>
      <c r="J173" s="339"/>
      <c r="K173" s="809"/>
      <c r="L173" s="809"/>
      <c r="M173" s="814"/>
      <c r="N173" s="334"/>
      <c r="O173" s="878"/>
    </row>
    <row r="174" spans="1:15">
      <c r="A174" s="808"/>
      <c r="B174" s="809"/>
      <c r="C174" s="809"/>
      <c r="D174" s="810"/>
      <c r="E174" s="809"/>
      <c r="F174" s="811"/>
      <c r="G174" s="812"/>
      <c r="H174" s="877"/>
      <c r="I174" s="828"/>
      <c r="J174" s="339"/>
      <c r="K174" s="809"/>
      <c r="L174" s="809"/>
      <c r="M174" s="814"/>
      <c r="N174" s="809"/>
      <c r="O174" s="878"/>
    </row>
    <row r="175" spans="1:15">
      <c r="A175" s="808"/>
      <c r="B175" s="809"/>
      <c r="C175" s="809"/>
      <c r="D175" s="810"/>
      <c r="E175" s="809"/>
      <c r="F175" s="811"/>
      <c r="G175" s="812"/>
      <c r="H175" s="877"/>
      <c r="I175" s="828"/>
      <c r="J175" s="339"/>
      <c r="K175" s="809"/>
      <c r="L175" s="809"/>
      <c r="M175" s="814"/>
      <c r="N175" s="809"/>
      <c r="O175" s="878"/>
    </row>
    <row r="176" spans="1:15">
      <c r="A176" s="808"/>
      <c r="B176" s="334"/>
      <c r="C176" s="809"/>
      <c r="D176" s="810"/>
      <c r="E176" s="809"/>
      <c r="F176" s="811"/>
      <c r="G176" s="812"/>
      <c r="H176" s="877"/>
      <c r="I176" s="339"/>
      <c r="J176" s="339"/>
      <c r="K176" s="809"/>
      <c r="L176" s="809"/>
      <c r="M176" s="814"/>
      <c r="N176" s="809"/>
      <c r="O176" s="878"/>
    </row>
    <row r="177" spans="1:15">
      <c r="A177" s="808"/>
      <c r="B177" s="809"/>
      <c r="C177" s="809"/>
      <c r="D177" s="810"/>
      <c r="E177" s="809"/>
      <c r="F177" s="811"/>
      <c r="G177" s="812"/>
      <c r="H177" s="877"/>
      <c r="I177" s="828"/>
      <c r="J177" s="339"/>
      <c r="K177" s="809"/>
      <c r="L177" s="809"/>
      <c r="M177" s="814"/>
      <c r="N177" s="809"/>
      <c r="O177" s="878"/>
    </row>
    <row r="178" spans="1:15">
      <c r="A178" s="808"/>
      <c r="B178" s="809"/>
      <c r="C178" s="809"/>
      <c r="D178" s="810"/>
      <c r="E178" s="809"/>
      <c r="F178" s="811"/>
      <c r="G178" s="812"/>
      <c r="H178" s="877"/>
      <c r="I178" s="828"/>
      <c r="J178" s="339"/>
      <c r="K178" s="809"/>
      <c r="L178" s="809"/>
      <c r="M178" s="814"/>
      <c r="N178" s="809"/>
      <c r="O178" s="878"/>
    </row>
    <row r="179" spans="1:15">
      <c r="A179" s="808"/>
      <c r="B179" s="809"/>
      <c r="C179" s="809"/>
      <c r="D179" s="810"/>
      <c r="E179" s="809"/>
      <c r="F179" s="811"/>
      <c r="G179" s="812"/>
      <c r="H179" s="877"/>
      <c r="I179" s="828"/>
      <c r="J179" s="339"/>
      <c r="K179" s="809"/>
      <c r="L179" s="809"/>
      <c r="M179" s="814"/>
      <c r="N179" s="809"/>
      <c r="O179" s="878"/>
    </row>
    <row r="180" spans="1:15">
      <c r="A180" s="808"/>
      <c r="B180" s="809"/>
      <c r="C180" s="809"/>
      <c r="D180" s="810"/>
      <c r="E180" s="809"/>
      <c r="F180" s="811"/>
      <c r="G180" s="879"/>
      <c r="H180" s="877"/>
      <c r="I180" s="828"/>
      <c r="J180" s="339"/>
      <c r="K180" s="809"/>
      <c r="L180" s="809"/>
      <c r="M180" s="814"/>
      <c r="N180" s="809"/>
      <c r="O180" s="878"/>
    </row>
    <row r="181" spans="1:15">
      <c r="A181" s="808"/>
      <c r="B181" s="809"/>
      <c r="C181" s="809"/>
      <c r="D181" s="810"/>
      <c r="E181" s="809"/>
      <c r="F181" s="811"/>
      <c r="G181" s="812"/>
      <c r="H181" s="877"/>
      <c r="I181" s="828"/>
      <c r="J181" s="339"/>
      <c r="K181" s="809"/>
      <c r="L181" s="809"/>
      <c r="M181" s="814"/>
      <c r="N181" s="809"/>
      <c r="O181" s="878"/>
    </row>
    <row r="182" spans="1:15">
      <c r="A182" s="808"/>
      <c r="B182" s="809"/>
      <c r="C182" s="809"/>
      <c r="D182" s="810"/>
      <c r="E182" s="809"/>
      <c r="F182" s="811"/>
      <c r="G182" s="812"/>
      <c r="H182" s="877"/>
      <c r="I182" s="828"/>
      <c r="J182" s="339"/>
      <c r="K182" s="809"/>
      <c r="L182" s="809"/>
      <c r="M182" s="814"/>
      <c r="N182" s="809"/>
      <c r="O182" s="878"/>
    </row>
    <row r="183" spans="1:15">
      <c r="A183" s="808"/>
      <c r="B183" s="809"/>
      <c r="C183" s="809"/>
      <c r="D183" s="810"/>
      <c r="E183" s="809"/>
      <c r="F183" s="811"/>
      <c r="G183" s="812"/>
      <c r="H183" s="877"/>
      <c r="I183" s="828"/>
      <c r="J183" s="339"/>
      <c r="K183" s="809"/>
      <c r="L183" s="809"/>
      <c r="M183" s="814"/>
      <c r="N183" s="809"/>
      <c r="O183" s="878"/>
    </row>
    <row r="184" spans="1:15">
      <c r="A184" s="808"/>
      <c r="B184" s="809"/>
      <c r="C184" s="809"/>
      <c r="D184" s="810"/>
      <c r="E184" s="809"/>
      <c r="F184" s="811"/>
      <c r="G184" s="812"/>
      <c r="H184" s="877"/>
      <c r="I184" s="828"/>
      <c r="J184" s="339"/>
      <c r="K184" s="809"/>
      <c r="L184" s="809"/>
      <c r="M184" s="814"/>
      <c r="N184" s="334"/>
      <c r="O184" s="878"/>
    </row>
    <row r="185" spans="1:15">
      <c r="A185" s="808"/>
      <c r="B185" s="809"/>
      <c r="C185" s="809"/>
      <c r="D185" s="810"/>
      <c r="E185" s="809"/>
      <c r="F185" s="811"/>
      <c r="G185" s="812"/>
      <c r="H185" s="877"/>
      <c r="I185" s="828"/>
      <c r="J185" s="339"/>
      <c r="K185" s="809"/>
      <c r="L185" s="809"/>
      <c r="M185" s="814"/>
      <c r="N185" s="809"/>
      <c r="O185" s="878"/>
    </row>
    <row r="186" spans="1:15">
      <c r="A186" s="808"/>
      <c r="B186" s="809"/>
      <c r="C186" s="809"/>
      <c r="D186" s="810"/>
      <c r="E186" s="809"/>
      <c r="F186" s="811"/>
      <c r="G186" s="812"/>
      <c r="H186" s="877"/>
      <c r="I186" s="828"/>
      <c r="J186" s="339"/>
      <c r="K186" s="809"/>
      <c r="L186" s="809"/>
      <c r="M186" s="814"/>
      <c r="N186" s="809"/>
      <c r="O186" s="878"/>
    </row>
    <row r="187" spans="1:15">
      <c r="A187" s="808"/>
      <c r="B187" s="809"/>
      <c r="C187" s="809"/>
      <c r="D187" s="810"/>
      <c r="E187" s="809"/>
      <c r="F187" s="811"/>
      <c r="G187" s="812"/>
      <c r="H187" s="877"/>
      <c r="I187" s="828"/>
      <c r="J187" s="339"/>
      <c r="K187" s="809"/>
      <c r="L187" s="809"/>
      <c r="M187" s="814"/>
      <c r="N187" s="809"/>
      <c r="O187" s="878"/>
    </row>
    <row r="188" spans="1:15">
      <c r="A188" s="808"/>
      <c r="B188" s="809"/>
      <c r="C188" s="809"/>
      <c r="D188" s="810"/>
      <c r="E188" s="809"/>
      <c r="F188" s="811"/>
      <c r="G188" s="812"/>
      <c r="H188" s="877"/>
      <c r="I188" s="828"/>
      <c r="J188" s="339"/>
      <c r="K188" s="809"/>
      <c r="L188" s="809"/>
      <c r="M188" s="814"/>
      <c r="N188" s="809"/>
      <c r="O188" s="878"/>
    </row>
    <row r="189" spans="1:15">
      <c r="A189" s="808"/>
      <c r="B189" s="809"/>
      <c r="C189" s="809"/>
      <c r="D189" s="810"/>
      <c r="E189" s="809"/>
      <c r="F189" s="811"/>
      <c r="G189" s="809"/>
      <c r="H189" s="877"/>
      <c r="I189" s="828"/>
      <c r="J189" s="339"/>
      <c r="K189" s="809"/>
      <c r="L189" s="809"/>
      <c r="M189" s="809"/>
      <c r="N189" s="809"/>
      <c r="O189" s="878"/>
    </row>
    <row r="190" spans="1:15">
      <c r="A190" s="808"/>
      <c r="B190" s="809"/>
      <c r="C190" s="809"/>
      <c r="D190" s="810"/>
      <c r="E190" s="809"/>
      <c r="F190" s="811"/>
      <c r="G190" s="809"/>
      <c r="H190" s="877"/>
      <c r="I190" s="828"/>
      <c r="J190" s="339"/>
      <c r="K190" s="809"/>
      <c r="L190" s="809"/>
      <c r="M190" s="809"/>
      <c r="N190" s="809"/>
      <c r="O190" s="878"/>
    </row>
    <row r="191" spans="1:15">
      <c r="A191" s="808"/>
      <c r="B191" s="809"/>
      <c r="C191" s="809"/>
      <c r="D191" s="810"/>
      <c r="E191" s="809"/>
      <c r="F191" s="811"/>
      <c r="G191" s="812"/>
      <c r="H191" s="877"/>
      <c r="I191" s="828"/>
      <c r="J191" s="339"/>
      <c r="K191" s="809"/>
      <c r="L191" s="809"/>
      <c r="M191" s="814"/>
      <c r="N191" s="809"/>
      <c r="O191" s="878"/>
    </row>
    <row r="192" spans="1:15">
      <c r="A192" s="808"/>
      <c r="B192" s="809"/>
      <c r="C192" s="809"/>
      <c r="D192" s="810"/>
      <c r="E192" s="809"/>
      <c r="F192" s="811"/>
      <c r="G192" s="812"/>
      <c r="H192" s="877"/>
      <c r="I192" s="828"/>
      <c r="J192" s="339"/>
      <c r="K192" s="809"/>
      <c r="L192" s="809"/>
      <c r="M192" s="814"/>
      <c r="N192" s="809"/>
      <c r="O192" s="878"/>
    </row>
    <row r="193" spans="1:15">
      <c r="A193" s="808"/>
      <c r="B193" s="809"/>
      <c r="C193" s="809"/>
      <c r="D193" s="810"/>
      <c r="E193" s="809"/>
      <c r="F193" s="811"/>
      <c r="G193" s="809"/>
      <c r="H193" s="877"/>
      <c r="I193" s="828"/>
      <c r="J193" s="339"/>
      <c r="K193" s="809"/>
      <c r="L193" s="809"/>
      <c r="M193" s="809"/>
      <c r="N193" s="809"/>
      <c r="O193" s="878"/>
    </row>
    <row r="194" spans="1:15">
      <c r="A194" s="808"/>
      <c r="B194" s="809"/>
      <c r="C194" s="809"/>
      <c r="D194" s="810"/>
      <c r="E194" s="809"/>
      <c r="F194" s="811"/>
      <c r="G194" s="809"/>
      <c r="H194" s="877"/>
      <c r="I194" s="828"/>
      <c r="J194" s="339"/>
      <c r="K194" s="809"/>
      <c r="L194" s="809"/>
      <c r="M194" s="809"/>
      <c r="N194" s="809"/>
      <c r="O194" s="878"/>
    </row>
    <row r="195" spans="1:15">
      <c r="A195" s="808"/>
      <c r="B195" s="809"/>
      <c r="C195" s="809"/>
      <c r="D195" s="810"/>
      <c r="E195" s="809"/>
      <c r="F195" s="811"/>
      <c r="G195" s="809"/>
      <c r="H195" s="877"/>
      <c r="I195" s="828"/>
      <c r="J195" s="339"/>
      <c r="K195" s="809"/>
      <c r="L195" s="809"/>
      <c r="M195" s="809"/>
      <c r="N195" s="809"/>
      <c r="O195" s="878"/>
    </row>
    <row r="196" spans="1:15">
      <c r="A196" s="808"/>
      <c r="B196" s="809"/>
      <c r="C196" s="809"/>
      <c r="D196" s="810"/>
      <c r="E196" s="809"/>
      <c r="F196" s="811"/>
      <c r="G196" s="812"/>
      <c r="H196" s="877"/>
      <c r="I196" s="828"/>
      <c r="J196" s="339"/>
      <c r="K196" s="809"/>
      <c r="L196" s="809"/>
      <c r="M196" s="814"/>
      <c r="N196" s="809"/>
      <c r="O196" s="878"/>
    </row>
    <row r="197" spans="1:15">
      <c r="A197" s="808"/>
      <c r="B197" s="809"/>
      <c r="C197" s="809"/>
      <c r="D197" s="810"/>
      <c r="E197" s="809"/>
      <c r="F197" s="811"/>
      <c r="G197" s="812"/>
      <c r="H197" s="877"/>
      <c r="I197" s="828"/>
      <c r="J197" s="339"/>
      <c r="K197" s="809"/>
      <c r="L197" s="809"/>
      <c r="M197" s="814"/>
      <c r="N197" s="809"/>
      <c r="O197" s="878"/>
    </row>
    <row r="198" spans="1:15">
      <c r="A198" s="808"/>
      <c r="B198" s="809"/>
      <c r="C198" s="809"/>
      <c r="D198" s="810"/>
      <c r="E198" s="809"/>
      <c r="F198" s="811"/>
      <c r="G198" s="812"/>
      <c r="H198" s="877"/>
      <c r="I198" s="828"/>
      <c r="J198" s="339"/>
      <c r="K198" s="809"/>
      <c r="L198" s="809"/>
      <c r="M198" s="814"/>
      <c r="N198" s="809"/>
      <c r="O198" s="878"/>
    </row>
    <row r="199" spans="1:15">
      <c r="A199" s="808"/>
      <c r="B199" s="809"/>
      <c r="C199" s="809"/>
      <c r="D199" s="810"/>
      <c r="E199" s="809"/>
      <c r="F199" s="811"/>
      <c r="G199" s="812"/>
      <c r="H199" s="877"/>
      <c r="I199" s="828"/>
      <c r="J199" s="339"/>
      <c r="K199" s="809"/>
      <c r="L199" s="809"/>
      <c r="M199" s="814"/>
      <c r="N199" s="809"/>
      <c r="O199" s="878"/>
    </row>
    <row r="200" spans="1:15">
      <c r="A200" s="808"/>
      <c r="B200" s="809"/>
      <c r="C200" s="809"/>
      <c r="D200" s="810"/>
      <c r="E200" s="809"/>
      <c r="F200" s="811"/>
      <c r="G200" s="812"/>
      <c r="H200" s="877"/>
      <c r="I200" s="828"/>
      <c r="J200" s="339"/>
      <c r="K200" s="809"/>
      <c r="L200" s="809"/>
      <c r="M200" s="814"/>
      <c r="N200" s="809"/>
      <c r="O200" s="878"/>
    </row>
    <row r="201" spans="1:15">
      <c r="A201" s="808"/>
      <c r="B201" s="809"/>
      <c r="C201" s="809"/>
      <c r="D201" s="810"/>
      <c r="E201" s="809"/>
      <c r="F201" s="811"/>
      <c r="G201" s="812"/>
      <c r="H201" s="877"/>
      <c r="I201" s="828"/>
      <c r="J201" s="339"/>
      <c r="K201" s="809"/>
      <c r="L201" s="809"/>
      <c r="M201" s="814"/>
      <c r="N201" s="809"/>
      <c r="O201" s="878"/>
    </row>
    <row r="202" spans="1:15">
      <c r="A202" s="808"/>
      <c r="B202" s="809"/>
      <c r="C202" s="809"/>
      <c r="D202" s="810"/>
      <c r="E202" s="809"/>
      <c r="F202" s="811"/>
      <c r="G202" s="809"/>
      <c r="H202" s="877"/>
      <c r="I202" s="828"/>
      <c r="J202" s="339"/>
      <c r="K202" s="809"/>
      <c r="L202" s="809"/>
      <c r="M202" s="809"/>
      <c r="N202" s="809"/>
      <c r="O202" s="878"/>
    </row>
    <row r="203" spans="1:15">
      <c r="A203" s="808"/>
      <c r="B203" s="809"/>
      <c r="C203" s="809"/>
      <c r="D203" s="810"/>
      <c r="E203" s="809"/>
      <c r="F203" s="811"/>
      <c r="G203" s="809"/>
      <c r="H203" s="877"/>
      <c r="I203" s="828"/>
      <c r="J203" s="339"/>
      <c r="K203" s="809"/>
      <c r="L203" s="809"/>
      <c r="M203" s="809"/>
      <c r="N203" s="809"/>
      <c r="O203" s="878"/>
    </row>
    <row r="204" spans="1:15">
      <c r="A204" s="808"/>
      <c r="B204" s="809"/>
      <c r="C204" s="809"/>
      <c r="D204" s="810"/>
      <c r="E204" s="809"/>
      <c r="F204" s="811"/>
      <c r="G204" s="809"/>
      <c r="H204" s="877"/>
      <c r="I204" s="828"/>
      <c r="J204" s="339"/>
      <c r="K204" s="809"/>
      <c r="L204" s="809"/>
      <c r="M204" s="809"/>
      <c r="N204" s="809"/>
      <c r="O204" s="878"/>
    </row>
    <row r="205" spans="1:15">
      <c r="A205" s="808"/>
      <c r="B205" s="809"/>
      <c r="C205" s="809"/>
      <c r="D205" s="810"/>
      <c r="E205" s="809"/>
      <c r="F205" s="811"/>
      <c r="G205" s="812"/>
      <c r="H205" s="877"/>
      <c r="I205" s="828"/>
      <c r="J205" s="339"/>
      <c r="K205" s="809"/>
      <c r="L205" s="809"/>
      <c r="M205" s="814"/>
      <c r="N205" s="809"/>
      <c r="O205" s="878"/>
    </row>
    <row r="206" spans="1:15">
      <c r="A206" s="808"/>
      <c r="B206" s="809"/>
      <c r="C206" s="809"/>
      <c r="D206" s="810"/>
      <c r="E206" s="809"/>
      <c r="F206" s="811"/>
      <c r="G206" s="809"/>
      <c r="H206" s="877"/>
      <c r="I206" s="828"/>
      <c r="J206" s="339"/>
      <c r="K206" s="809"/>
      <c r="L206" s="809"/>
      <c r="M206" s="809"/>
      <c r="N206" s="809"/>
      <c r="O206" s="878"/>
    </row>
    <row r="207" spans="1:15">
      <c r="A207" s="808"/>
      <c r="B207" s="809"/>
      <c r="C207" s="809"/>
      <c r="D207" s="810"/>
      <c r="E207" s="809"/>
      <c r="F207" s="811"/>
      <c r="G207" s="809"/>
      <c r="H207" s="877"/>
      <c r="I207" s="828"/>
      <c r="J207" s="339"/>
      <c r="K207" s="809"/>
      <c r="L207" s="809"/>
      <c r="M207" s="809"/>
      <c r="N207" s="809"/>
      <c r="O207" s="878"/>
    </row>
    <row r="208" spans="1:15">
      <c r="A208" s="808"/>
      <c r="B208" s="809"/>
      <c r="C208" s="809"/>
      <c r="D208" s="810"/>
      <c r="E208" s="809"/>
      <c r="F208" s="811"/>
      <c r="G208" s="809"/>
      <c r="H208" s="877"/>
      <c r="I208" s="828"/>
      <c r="J208" s="339"/>
      <c r="K208" s="809"/>
      <c r="L208" s="809"/>
      <c r="M208" s="809"/>
      <c r="N208" s="809"/>
      <c r="O208" s="878"/>
    </row>
    <row r="209" spans="1:15">
      <c r="A209" s="808"/>
      <c r="B209" s="809"/>
      <c r="C209" s="809"/>
      <c r="D209" s="810"/>
      <c r="E209" s="809"/>
      <c r="F209" s="811"/>
      <c r="G209" s="879"/>
      <c r="H209" s="877"/>
      <c r="I209" s="828"/>
      <c r="J209" s="339"/>
      <c r="K209" s="809"/>
      <c r="L209" s="809"/>
      <c r="M209" s="814"/>
      <c r="N209" s="809"/>
      <c r="O209" s="878"/>
    </row>
    <row r="210" spans="1:15">
      <c r="A210" s="808"/>
      <c r="B210" s="809"/>
      <c r="C210" s="809"/>
      <c r="D210" s="810"/>
      <c r="E210" s="809"/>
      <c r="F210" s="811"/>
      <c r="G210" s="812"/>
      <c r="H210" s="877"/>
      <c r="I210" s="828"/>
      <c r="J210" s="339"/>
      <c r="K210" s="809"/>
      <c r="L210" s="809"/>
      <c r="M210" s="814"/>
      <c r="N210" s="809"/>
      <c r="O210" s="878"/>
    </row>
    <row r="211" spans="1:15">
      <c r="A211" s="808"/>
      <c r="B211" s="809"/>
      <c r="C211" s="809"/>
      <c r="D211" s="810"/>
      <c r="E211" s="809"/>
      <c r="F211" s="811"/>
      <c r="G211" s="809"/>
      <c r="H211" s="877"/>
      <c r="I211" s="828"/>
      <c r="J211" s="339"/>
      <c r="K211" s="809"/>
      <c r="L211" s="809"/>
      <c r="M211" s="809"/>
      <c r="N211" s="809"/>
      <c r="O211" s="878"/>
    </row>
    <row r="212" spans="1:15">
      <c r="A212" s="808"/>
      <c r="B212" s="809"/>
      <c r="C212" s="809"/>
      <c r="D212" s="810"/>
      <c r="E212" s="809"/>
      <c r="F212" s="811"/>
      <c r="G212" s="809"/>
      <c r="H212" s="877"/>
      <c r="I212" s="828"/>
      <c r="J212" s="339"/>
      <c r="K212" s="809"/>
      <c r="L212" s="809"/>
      <c r="M212" s="809"/>
      <c r="N212" s="809"/>
      <c r="O212" s="878"/>
    </row>
    <row r="213" spans="1:15">
      <c r="A213" s="808"/>
      <c r="B213" s="809"/>
      <c r="C213" s="809"/>
      <c r="D213" s="810"/>
      <c r="E213" s="809"/>
      <c r="F213" s="811"/>
      <c r="G213" s="809"/>
      <c r="H213" s="877"/>
      <c r="I213" s="828"/>
      <c r="J213" s="339"/>
      <c r="K213" s="809"/>
      <c r="L213" s="809"/>
      <c r="M213" s="809"/>
      <c r="N213" s="809"/>
      <c r="O213" s="878"/>
    </row>
    <row r="214" spans="1:15">
      <c r="A214" s="808"/>
      <c r="B214" s="809"/>
      <c r="C214" s="809"/>
      <c r="D214" s="810"/>
      <c r="E214" s="809"/>
      <c r="F214" s="811"/>
      <c r="G214" s="809"/>
      <c r="H214" s="877"/>
      <c r="I214" s="828"/>
      <c r="J214" s="339"/>
      <c r="K214" s="809"/>
      <c r="L214" s="809"/>
      <c r="M214" s="809"/>
      <c r="N214" s="809"/>
      <c r="O214" s="878"/>
    </row>
    <row r="215" spans="1:15">
      <c r="A215" s="808"/>
      <c r="B215" s="809"/>
      <c r="C215" s="809"/>
      <c r="D215" s="810"/>
      <c r="E215" s="809"/>
      <c r="F215" s="811"/>
      <c r="G215" s="809"/>
      <c r="H215" s="877"/>
      <c r="I215" s="828"/>
      <c r="J215" s="339"/>
      <c r="K215" s="809"/>
      <c r="L215" s="809"/>
      <c r="M215" s="809"/>
      <c r="N215" s="809"/>
      <c r="O215" s="878"/>
    </row>
    <row r="216" spans="1:15">
      <c r="A216" s="808"/>
      <c r="B216" s="809"/>
      <c r="C216" s="809"/>
      <c r="D216" s="810"/>
      <c r="E216" s="809"/>
      <c r="F216" s="811"/>
      <c r="G216" s="809"/>
      <c r="H216" s="877"/>
      <c r="I216" s="828"/>
      <c r="J216" s="339"/>
      <c r="K216" s="809"/>
      <c r="L216" s="809"/>
      <c r="M216" s="809"/>
      <c r="N216" s="809"/>
      <c r="O216" s="878"/>
    </row>
    <row r="217" spans="1:15">
      <c r="A217" s="808"/>
      <c r="B217" s="809"/>
      <c r="C217" s="809"/>
      <c r="D217" s="810"/>
      <c r="E217" s="809"/>
      <c r="F217" s="811"/>
      <c r="G217" s="809"/>
      <c r="H217" s="877"/>
      <c r="I217" s="828"/>
      <c r="J217" s="339"/>
      <c r="K217" s="809"/>
      <c r="L217" s="809"/>
      <c r="M217" s="809"/>
      <c r="N217" s="809"/>
      <c r="O217" s="878"/>
    </row>
    <row r="218" spans="1:15">
      <c r="A218" s="808"/>
      <c r="B218" s="809"/>
      <c r="C218" s="809"/>
      <c r="D218" s="810"/>
      <c r="E218" s="809"/>
      <c r="F218" s="811"/>
      <c r="G218" s="812"/>
      <c r="H218" s="877"/>
      <c r="I218" s="828"/>
      <c r="J218" s="339"/>
      <c r="K218" s="809"/>
      <c r="L218" s="809"/>
      <c r="M218" s="814"/>
      <c r="N218" s="809"/>
      <c r="O218" s="878"/>
    </row>
    <row r="219" spans="1:15">
      <c r="A219" s="808"/>
      <c r="B219" s="809"/>
      <c r="C219" s="809"/>
      <c r="D219" s="810"/>
      <c r="E219" s="809"/>
      <c r="F219" s="811"/>
      <c r="G219" s="812"/>
      <c r="H219" s="877"/>
      <c r="I219" s="828"/>
      <c r="J219" s="339"/>
      <c r="K219" s="809"/>
      <c r="L219" s="809"/>
      <c r="M219" s="814"/>
      <c r="N219" s="809"/>
      <c r="O219" s="878"/>
    </row>
    <row r="220" spans="1:15">
      <c r="A220" s="808"/>
      <c r="B220" s="809"/>
      <c r="C220" s="809"/>
      <c r="D220" s="810"/>
      <c r="E220" s="809"/>
      <c r="F220" s="811"/>
      <c r="G220" s="812"/>
      <c r="H220" s="877"/>
      <c r="I220" s="828"/>
      <c r="J220" s="339"/>
      <c r="K220" s="809"/>
      <c r="L220" s="809"/>
      <c r="M220" s="814"/>
      <c r="N220" s="809"/>
      <c r="O220" s="878"/>
    </row>
    <row r="221" spans="1:15">
      <c r="A221" s="808"/>
      <c r="B221" s="809"/>
      <c r="C221" s="809"/>
      <c r="D221" s="810"/>
      <c r="E221" s="809"/>
      <c r="F221" s="811"/>
      <c r="G221" s="812"/>
      <c r="H221" s="877"/>
      <c r="I221" s="828"/>
      <c r="J221" s="339"/>
      <c r="K221" s="809"/>
      <c r="L221" s="809"/>
      <c r="M221" s="814"/>
      <c r="N221" s="809"/>
      <c r="O221" s="878"/>
    </row>
    <row r="222" spans="1:15">
      <c r="A222" s="808"/>
      <c r="B222" s="809"/>
      <c r="C222" s="809"/>
      <c r="D222" s="810"/>
      <c r="E222" s="809"/>
      <c r="F222" s="811"/>
      <c r="G222" s="812"/>
      <c r="H222" s="877"/>
      <c r="I222" s="828"/>
      <c r="J222" s="339"/>
      <c r="K222" s="809"/>
      <c r="L222" s="809"/>
      <c r="M222" s="814"/>
      <c r="N222" s="809"/>
      <c r="O222" s="878"/>
    </row>
    <row r="223" spans="1:15">
      <c r="A223" s="808"/>
      <c r="B223" s="809"/>
      <c r="C223" s="809"/>
      <c r="D223" s="810"/>
      <c r="E223" s="809"/>
      <c r="F223" s="811"/>
      <c r="G223" s="809"/>
      <c r="H223" s="877"/>
      <c r="I223" s="828"/>
      <c r="J223" s="339"/>
      <c r="K223" s="809"/>
      <c r="L223" s="809"/>
      <c r="M223" s="809"/>
      <c r="N223" s="809"/>
      <c r="O223" s="878"/>
    </row>
    <row r="224" spans="1:15">
      <c r="A224" s="808"/>
      <c r="B224" s="809"/>
      <c r="C224" s="809"/>
      <c r="D224" s="810"/>
      <c r="E224" s="809"/>
      <c r="F224" s="811"/>
      <c r="G224" s="809"/>
      <c r="H224" s="877"/>
      <c r="I224" s="828"/>
      <c r="J224" s="339"/>
      <c r="K224" s="809"/>
      <c r="L224" s="809"/>
      <c r="M224" s="809"/>
      <c r="N224" s="809"/>
      <c r="O224" s="878"/>
    </row>
    <row r="225" spans="1:15">
      <c r="A225" s="808"/>
      <c r="B225" s="809"/>
      <c r="C225" s="809"/>
      <c r="D225" s="810"/>
      <c r="E225" s="809"/>
      <c r="F225" s="811"/>
      <c r="G225" s="809"/>
      <c r="H225" s="877"/>
      <c r="I225" s="828"/>
      <c r="J225" s="339"/>
      <c r="K225" s="809"/>
      <c r="L225" s="809"/>
      <c r="M225" s="809"/>
      <c r="N225" s="809"/>
      <c r="O225" s="878"/>
    </row>
    <row r="226" spans="1:15">
      <c r="A226" s="808"/>
      <c r="B226" s="809"/>
      <c r="C226" s="809"/>
      <c r="D226" s="810"/>
      <c r="E226" s="809"/>
      <c r="F226" s="811"/>
      <c r="G226" s="812"/>
      <c r="H226" s="877"/>
      <c r="I226" s="828"/>
      <c r="J226" s="339"/>
      <c r="K226" s="809"/>
      <c r="L226" s="809"/>
      <c r="M226" s="814"/>
      <c r="N226" s="809"/>
      <c r="O226" s="878"/>
    </row>
    <row r="227" spans="1:15">
      <c r="A227" s="808"/>
      <c r="B227" s="809"/>
      <c r="C227" s="809"/>
      <c r="D227" s="810"/>
      <c r="E227" s="809"/>
      <c r="F227" s="811"/>
      <c r="G227" s="812"/>
      <c r="H227" s="877"/>
      <c r="I227" s="828"/>
      <c r="J227" s="339"/>
      <c r="K227" s="809"/>
      <c r="L227" s="809"/>
      <c r="M227" s="814"/>
      <c r="N227" s="809"/>
      <c r="O227" s="878"/>
    </row>
    <row r="228" spans="1:15">
      <c r="A228" s="808"/>
      <c r="B228" s="809"/>
      <c r="C228" s="809"/>
      <c r="D228" s="810"/>
      <c r="E228" s="809"/>
      <c r="F228" s="811"/>
      <c r="G228" s="812"/>
      <c r="H228" s="877"/>
      <c r="I228" s="828"/>
      <c r="J228" s="339"/>
      <c r="K228" s="809"/>
      <c r="L228" s="809"/>
      <c r="M228" s="814"/>
      <c r="N228" s="809"/>
      <c r="O228" s="878"/>
    </row>
    <row r="229" spans="1:15">
      <c r="A229" s="808"/>
      <c r="B229" s="809"/>
      <c r="C229" s="809"/>
      <c r="D229" s="810"/>
      <c r="E229" s="809"/>
      <c r="F229" s="811"/>
      <c r="G229" s="812"/>
      <c r="H229" s="877"/>
      <c r="I229" s="828"/>
      <c r="J229" s="339"/>
      <c r="K229" s="809"/>
      <c r="L229" s="809"/>
      <c r="M229" s="814"/>
      <c r="N229" s="809"/>
      <c r="O229" s="878"/>
    </row>
    <row r="230" spans="1:15">
      <c r="A230" s="808"/>
      <c r="B230" s="809"/>
      <c r="C230" s="809"/>
      <c r="D230" s="810"/>
      <c r="E230" s="809"/>
      <c r="F230" s="811"/>
      <c r="G230" s="812"/>
      <c r="H230" s="877"/>
      <c r="I230" s="828"/>
      <c r="J230" s="339"/>
      <c r="K230" s="809"/>
      <c r="L230" s="809"/>
      <c r="M230" s="814"/>
      <c r="N230" s="809"/>
      <c r="O230" s="878"/>
    </row>
    <row r="231" spans="1:15">
      <c r="A231" s="808"/>
      <c r="B231" s="809"/>
      <c r="C231" s="809"/>
      <c r="D231" s="810"/>
      <c r="E231" s="809"/>
      <c r="F231" s="811"/>
      <c r="G231" s="812"/>
      <c r="H231" s="877"/>
      <c r="I231" s="828"/>
      <c r="J231" s="339"/>
      <c r="K231" s="809"/>
      <c r="L231" s="809"/>
      <c r="M231" s="814"/>
      <c r="N231" s="809"/>
      <c r="O231" s="878"/>
    </row>
    <row r="232" spans="1:15">
      <c r="A232" s="808"/>
      <c r="B232" s="809"/>
      <c r="C232" s="809"/>
      <c r="D232" s="810"/>
      <c r="E232" s="809"/>
      <c r="F232" s="811"/>
      <c r="G232" s="812"/>
      <c r="H232" s="877"/>
      <c r="I232" s="828"/>
      <c r="J232" s="339"/>
      <c r="K232" s="809"/>
      <c r="L232" s="809"/>
      <c r="M232" s="814"/>
      <c r="N232" s="809"/>
      <c r="O232" s="878"/>
    </row>
    <row r="233" spans="1:15">
      <c r="A233" s="808"/>
      <c r="B233" s="809"/>
      <c r="C233" s="809"/>
      <c r="D233" s="810"/>
      <c r="E233" s="809"/>
      <c r="F233" s="811"/>
      <c r="G233" s="812"/>
      <c r="H233" s="877"/>
      <c r="I233" s="828"/>
      <c r="J233" s="339"/>
      <c r="K233" s="809"/>
      <c r="L233" s="809"/>
      <c r="M233" s="814"/>
      <c r="N233" s="809"/>
      <c r="O233" s="878"/>
    </row>
    <row r="234" spans="1:15">
      <c r="A234" s="808"/>
      <c r="B234" s="809"/>
      <c r="C234" s="809"/>
      <c r="D234" s="810"/>
      <c r="E234" s="809"/>
      <c r="F234" s="811"/>
      <c r="G234" s="812"/>
      <c r="H234" s="877"/>
      <c r="I234" s="828"/>
      <c r="J234" s="339"/>
      <c r="K234" s="809"/>
      <c r="L234" s="809"/>
      <c r="M234" s="814"/>
      <c r="N234" s="809"/>
      <c r="O234" s="878"/>
    </row>
    <row r="235" spans="1:15">
      <c r="A235" s="808"/>
      <c r="B235" s="809"/>
      <c r="C235" s="809"/>
      <c r="D235" s="810"/>
      <c r="E235" s="809"/>
      <c r="F235" s="811"/>
      <c r="G235" s="812"/>
      <c r="H235" s="877"/>
      <c r="I235" s="828"/>
      <c r="J235" s="339"/>
      <c r="K235" s="809"/>
      <c r="L235" s="809"/>
      <c r="M235" s="814"/>
      <c r="N235" s="809"/>
      <c r="O235" s="878"/>
    </row>
    <row r="236" spans="1:15">
      <c r="A236" s="808"/>
      <c r="B236" s="809"/>
      <c r="C236" s="809"/>
      <c r="D236" s="810"/>
      <c r="E236" s="809"/>
      <c r="F236" s="811"/>
      <c r="G236" s="812"/>
      <c r="H236" s="877"/>
      <c r="I236" s="828"/>
      <c r="J236" s="339"/>
      <c r="K236" s="809"/>
      <c r="L236" s="809"/>
      <c r="M236" s="814"/>
      <c r="N236" s="809"/>
      <c r="O236" s="878"/>
    </row>
    <row r="237" spans="1:15">
      <c r="A237" s="808"/>
      <c r="B237" s="809"/>
      <c r="C237" s="809"/>
      <c r="D237" s="810"/>
      <c r="E237" s="809"/>
      <c r="F237" s="811"/>
      <c r="G237" s="812"/>
      <c r="H237" s="877"/>
      <c r="I237" s="828"/>
      <c r="J237" s="339"/>
      <c r="K237" s="809"/>
      <c r="L237" s="809"/>
      <c r="M237" s="814"/>
      <c r="N237" s="809"/>
      <c r="O237" s="878"/>
    </row>
    <row r="238" spans="1:15">
      <c r="A238" s="808"/>
      <c r="B238" s="809"/>
      <c r="C238" s="809"/>
      <c r="D238" s="810"/>
      <c r="E238" s="809"/>
      <c r="F238" s="811"/>
      <c r="G238" s="809"/>
      <c r="H238" s="877"/>
      <c r="I238" s="828"/>
      <c r="J238" s="339"/>
      <c r="K238" s="809"/>
      <c r="L238" s="809"/>
      <c r="M238" s="809"/>
      <c r="N238" s="809"/>
      <c r="O238" s="878"/>
    </row>
    <row r="239" spans="1:15">
      <c r="A239" s="808"/>
      <c r="B239" s="809"/>
      <c r="C239" s="809"/>
      <c r="D239" s="810"/>
      <c r="E239" s="809"/>
      <c r="F239" s="811"/>
      <c r="G239" s="809"/>
      <c r="H239" s="877"/>
      <c r="I239" s="828"/>
      <c r="J239" s="339"/>
      <c r="K239" s="809"/>
      <c r="L239" s="809"/>
      <c r="M239" s="814"/>
      <c r="N239" s="809"/>
      <c r="O239" s="878"/>
    </row>
    <row r="240" spans="1:15">
      <c r="A240" s="808"/>
      <c r="B240" s="809"/>
      <c r="C240" s="809"/>
      <c r="D240" s="810"/>
      <c r="E240" s="809"/>
      <c r="F240" s="811"/>
      <c r="G240" s="809"/>
      <c r="H240" s="877"/>
      <c r="I240" s="828"/>
      <c r="J240" s="339"/>
      <c r="K240" s="809"/>
      <c r="L240" s="809"/>
      <c r="M240" s="814"/>
      <c r="N240" s="809"/>
      <c r="O240" s="878"/>
    </row>
    <row r="241" spans="1:15">
      <c r="A241" s="808"/>
      <c r="B241" s="809"/>
      <c r="C241" s="809"/>
      <c r="D241" s="810"/>
      <c r="E241" s="809"/>
      <c r="F241" s="811"/>
      <c r="G241" s="809"/>
      <c r="H241" s="877"/>
      <c r="I241" s="828"/>
      <c r="J241" s="339"/>
      <c r="K241" s="809"/>
      <c r="L241" s="809"/>
      <c r="M241" s="814"/>
      <c r="N241" s="809"/>
      <c r="O241" s="878"/>
    </row>
    <row r="242" spans="1:15">
      <c r="A242" s="808"/>
      <c r="B242" s="809"/>
      <c r="C242" s="809"/>
      <c r="D242" s="810"/>
      <c r="E242" s="809"/>
      <c r="F242" s="811"/>
      <c r="G242" s="809"/>
      <c r="H242" s="877"/>
      <c r="I242" s="828"/>
      <c r="J242" s="339"/>
      <c r="K242" s="809"/>
      <c r="L242" s="809"/>
      <c r="M242" s="814"/>
      <c r="N242" s="809"/>
      <c r="O242" s="878"/>
    </row>
    <row r="243" spans="1:15">
      <c r="A243" s="808"/>
      <c r="B243" s="809"/>
      <c r="C243" s="809"/>
      <c r="D243" s="810"/>
      <c r="E243" s="809"/>
      <c r="F243" s="811"/>
      <c r="G243" s="809"/>
      <c r="H243" s="877"/>
      <c r="I243" s="828"/>
      <c r="J243" s="339"/>
      <c r="K243" s="809"/>
      <c r="L243" s="809"/>
      <c r="M243" s="814"/>
      <c r="N243" s="809"/>
      <c r="O243" s="878"/>
    </row>
    <row r="244" spans="1:15">
      <c r="A244" s="808"/>
      <c r="B244" s="809"/>
      <c r="C244" s="809"/>
      <c r="D244" s="810"/>
      <c r="E244" s="809"/>
      <c r="F244" s="811"/>
      <c r="G244" s="809"/>
      <c r="H244" s="877"/>
      <c r="I244" s="828"/>
      <c r="J244" s="339"/>
      <c r="K244" s="809"/>
      <c r="L244" s="809"/>
      <c r="M244" s="814"/>
      <c r="N244" s="809"/>
      <c r="O244" s="878"/>
    </row>
    <row r="245" spans="1:15">
      <c r="A245" s="808"/>
      <c r="B245" s="809"/>
      <c r="C245" s="809"/>
      <c r="D245" s="810"/>
      <c r="E245" s="809"/>
      <c r="F245" s="811"/>
      <c r="G245" s="812"/>
      <c r="H245" s="877"/>
      <c r="I245" s="828"/>
      <c r="J245" s="339"/>
      <c r="K245" s="809"/>
      <c r="L245" s="809"/>
      <c r="M245" s="814"/>
      <c r="N245" s="809"/>
      <c r="O245" s="878"/>
    </row>
    <row r="246" spans="1:15">
      <c r="A246" s="808"/>
      <c r="B246" s="809"/>
      <c r="C246" s="809"/>
      <c r="D246" s="810"/>
      <c r="E246" s="809"/>
      <c r="F246" s="811"/>
      <c r="G246" s="812"/>
      <c r="H246" s="877"/>
      <c r="I246" s="828"/>
      <c r="J246" s="339"/>
      <c r="K246" s="809"/>
      <c r="L246" s="809"/>
      <c r="M246" s="814"/>
      <c r="N246" s="809"/>
      <c r="O246" s="878"/>
    </row>
    <row r="247" spans="1:15">
      <c r="A247" s="808"/>
      <c r="B247" s="809"/>
      <c r="C247" s="809"/>
      <c r="D247" s="810"/>
      <c r="E247" s="809"/>
      <c r="F247" s="811"/>
      <c r="G247" s="809"/>
      <c r="H247" s="877"/>
      <c r="I247" s="828"/>
      <c r="J247" s="339"/>
      <c r="K247" s="809"/>
      <c r="L247" s="809"/>
      <c r="M247" s="809"/>
      <c r="N247" s="809"/>
      <c r="O247" s="878"/>
    </row>
    <row r="248" spans="1:15">
      <c r="A248" s="808"/>
      <c r="B248" s="809"/>
      <c r="C248" s="809"/>
      <c r="D248" s="810"/>
      <c r="E248" s="809"/>
      <c r="F248" s="811"/>
      <c r="G248" s="809"/>
      <c r="H248" s="877"/>
      <c r="I248" s="828"/>
      <c r="J248" s="339"/>
      <c r="K248" s="809"/>
      <c r="L248" s="809"/>
      <c r="M248" s="809"/>
      <c r="N248" s="809"/>
      <c r="O248" s="878"/>
    </row>
    <row r="249" spans="1:15">
      <c r="A249" s="808"/>
      <c r="B249" s="809"/>
      <c r="C249" s="809"/>
      <c r="D249" s="810"/>
      <c r="E249" s="809"/>
      <c r="F249" s="811"/>
      <c r="G249" s="879"/>
      <c r="H249" s="877"/>
      <c r="I249" s="828"/>
      <c r="J249" s="339"/>
      <c r="K249" s="809"/>
      <c r="L249" s="809"/>
      <c r="M249" s="814"/>
      <c r="N249" s="809"/>
      <c r="O249" s="878"/>
    </row>
    <row r="250" spans="1:15">
      <c r="A250" s="808"/>
      <c r="B250" s="809"/>
      <c r="C250" s="809"/>
      <c r="D250" s="810"/>
      <c r="E250" s="809"/>
      <c r="F250" s="811"/>
      <c r="G250" s="812"/>
      <c r="H250" s="877"/>
      <c r="I250" s="828"/>
      <c r="J250" s="339"/>
      <c r="K250" s="809"/>
      <c r="L250" s="809"/>
      <c r="M250" s="814"/>
      <c r="N250" s="809"/>
      <c r="O250" s="878"/>
    </row>
    <row r="251" spans="1:15">
      <c r="A251" s="808"/>
      <c r="B251" s="809"/>
      <c r="C251" s="809"/>
      <c r="D251" s="810"/>
      <c r="E251" s="809"/>
      <c r="F251" s="811"/>
      <c r="G251" s="809"/>
      <c r="H251" s="877"/>
      <c r="I251" s="828"/>
      <c r="J251" s="339"/>
      <c r="K251" s="809"/>
      <c r="L251" s="809"/>
      <c r="M251" s="809"/>
      <c r="N251" s="809"/>
      <c r="O251" s="878"/>
    </row>
    <row r="252" spans="1:15">
      <c r="A252" s="808"/>
      <c r="B252" s="809"/>
      <c r="C252" s="809"/>
      <c r="D252" s="810"/>
      <c r="E252" s="809"/>
      <c r="F252" s="811"/>
      <c r="G252" s="812"/>
      <c r="H252" s="877"/>
      <c r="I252" s="828"/>
      <c r="J252" s="339"/>
      <c r="K252" s="809"/>
      <c r="L252" s="809"/>
      <c r="M252" s="814"/>
      <c r="N252" s="809"/>
      <c r="O252" s="878"/>
    </row>
    <row r="253" spans="1:15">
      <c r="A253" s="808"/>
      <c r="B253" s="809"/>
      <c r="C253" s="809"/>
      <c r="D253" s="810"/>
      <c r="E253" s="809"/>
      <c r="F253" s="811"/>
      <c r="G253" s="812"/>
      <c r="H253" s="877"/>
      <c r="I253" s="828"/>
      <c r="J253" s="339"/>
      <c r="K253" s="809"/>
      <c r="L253" s="809"/>
      <c r="M253" s="814"/>
      <c r="N253" s="809"/>
      <c r="O253" s="878"/>
    </row>
    <row r="254" spans="1:15">
      <c r="A254" s="808"/>
      <c r="B254" s="809"/>
      <c r="C254" s="809"/>
      <c r="D254" s="810"/>
      <c r="E254" s="809"/>
      <c r="F254" s="811"/>
      <c r="G254" s="809"/>
      <c r="H254" s="877"/>
      <c r="I254" s="828"/>
      <c r="J254" s="339"/>
      <c r="K254" s="809"/>
      <c r="L254" s="809"/>
      <c r="M254" s="814"/>
      <c r="N254" s="809"/>
      <c r="O254" s="878"/>
    </row>
    <row r="255" spans="1:15">
      <c r="A255" s="808"/>
      <c r="B255" s="809"/>
      <c r="C255" s="809"/>
      <c r="D255" s="810"/>
      <c r="E255" s="809"/>
      <c r="F255" s="811"/>
      <c r="G255" s="812"/>
      <c r="H255" s="877"/>
      <c r="I255" s="828"/>
      <c r="J255" s="339"/>
      <c r="K255" s="809"/>
      <c r="L255" s="809"/>
      <c r="M255" s="814"/>
      <c r="N255" s="809"/>
      <c r="O255" s="878"/>
    </row>
    <row r="256" spans="1:15">
      <c r="A256" s="808"/>
      <c r="B256" s="809"/>
      <c r="C256" s="809"/>
      <c r="D256" s="810"/>
      <c r="E256" s="809"/>
      <c r="F256" s="811"/>
      <c r="G256" s="812"/>
      <c r="H256" s="877"/>
      <c r="I256" s="828"/>
      <c r="J256" s="339"/>
      <c r="K256" s="809"/>
      <c r="L256" s="809"/>
      <c r="M256" s="814"/>
      <c r="N256" s="809"/>
      <c r="O256" s="878"/>
    </row>
    <row r="257" spans="1:15">
      <c r="A257" s="808"/>
      <c r="B257" s="809"/>
      <c r="C257" s="809"/>
      <c r="D257" s="810"/>
      <c r="E257" s="809"/>
      <c r="F257" s="811"/>
      <c r="G257" s="809"/>
      <c r="H257" s="877"/>
      <c r="I257" s="828"/>
      <c r="J257" s="339"/>
      <c r="K257" s="809"/>
      <c r="L257" s="809"/>
      <c r="M257" s="814"/>
      <c r="N257" s="809"/>
      <c r="O257" s="878"/>
    </row>
    <row r="258" spans="1:15">
      <c r="A258" s="808"/>
      <c r="B258" s="809"/>
      <c r="C258" s="809"/>
      <c r="D258" s="810"/>
      <c r="E258" s="809"/>
      <c r="F258" s="811"/>
      <c r="G258" s="809"/>
      <c r="H258" s="877"/>
      <c r="I258" s="828"/>
      <c r="J258" s="339"/>
      <c r="K258" s="809"/>
      <c r="L258" s="809"/>
      <c r="M258" s="809"/>
      <c r="N258" s="809"/>
      <c r="O258" s="878"/>
    </row>
    <row r="259" spans="1:15">
      <c r="A259" s="808"/>
      <c r="B259" s="809"/>
      <c r="C259" s="809"/>
      <c r="D259" s="810"/>
      <c r="E259" s="809"/>
      <c r="F259" s="811"/>
      <c r="G259" s="809"/>
      <c r="H259" s="877"/>
      <c r="I259" s="828"/>
      <c r="J259" s="339"/>
      <c r="K259" s="809"/>
      <c r="L259" s="809"/>
      <c r="M259" s="809"/>
      <c r="N259" s="809"/>
      <c r="O259" s="878"/>
    </row>
    <row r="260" spans="1:15">
      <c r="A260" s="808"/>
      <c r="B260" s="809"/>
      <c r="C260" s="809"/>
      <c r="D260" s="810"/>
      <c r="E260" s="809"/>
      <c r="F260" s="811"/>
      <c r="G260" s="809"/>
      <c r="H260" s="877"/>
      <c r="I260" s="828"/>
      <c r="J260" s="339"/>
      <c r="K260" s="809"/>
      <c r="L260" s="809"/>
      <c r="M260" s="809"/>
      <c r="N260" s="809"/>
      <c r="O260" s="878"/>
    </row>
    <row r="261" spans="1:15">
      <c r="A261" s="808"/>
      <c r="B261" s="809"/>
      <c r="C261" s="809"/>
      <c r="D261" s="810"/>
      <c r="E261" s="809"/>
      <c r="F261" s="811"/>
      <c r="G261" s="812"/>
      <c r="H261" s="877"/>
      <c r="I261" s="828"/>
      <c r="J261" s="339"/>
      <c r="K261" s="809"/>
      <c r="L261" s="809"/>
      <c r="M261" s="814"/>
      <c r="N261" s="809"/>
      <c r="O261" s="878"/>
    </row>
    <row r="262" spans="1:15">
      <c r="A262" s="808"/>
      <c r="B262" s="809"/>
      <c r="C262" s="809"/>
      <c r="D262" s="810"/>
      <c r="E262" s="809"/>
      <c r="F262" s="811"/>
      <c r="G262" s="812"/>
      <c r="H262" s="877"/>
      <c r="I262" s="828"/>
      <c r="J262" s="339"/>
      <c r="K262" s="809"/>
      <c r="L262" s="809"/>
      <c r="M262" s="814"/>
      <c r="N262" s="809"/>
      <c r="O262" s="878"/>
    </row>
    <row r="263" spans="1:15">
      <c r="A263" s="808"/>
      <c r="B263" s="809"/>
      <c r="C263" s="809"/>
      <c r="D263" s="810"/>
      <c r="E263" s="809"/>
      <c r="F263" s="811"/>
      <c r="G263" s="809"/>
      <c r="H263" s="877"/>
      <c r="I263" s="828"/>
      <c r="J263" s="339"/>
      <c r="K263" s="809"/>
      <c r="L263" s="809"/>
      <c r="M263" s="814"/>
      <c r="N263" s="809"/>
      <c r="O263" s="878"/>
    </row>
    <row r="264" spans="1:15">
      <c r="A264" s="808"/>
      <c r="B264" s="809"/>
      <c r="C264" s="809"/>
      <c r="D264" s="810"/>
      <c r="E264" s="809"/>
      <c r="F264" s="811"/>
      <c r="G264" s="809"/>
      <c r="H264" s="877"/>
      <c r="I264" s="828"/>
      <c r="J264" s="339"/>
      <c r="K264" s="809"/>
      <c r="L264" s="809"/>
      <c r="M264" s="809"/>
      <c r="N264" s="809"/>
      <c r="O264" s="878"/>
    </row>
    <row r="265" spans="1:15">
      <c r="A265" s="808"/>
      <c r="B265" s="809"/>
      <c r="C265" s="809"/>
      <c r="D265" s="810"/>
      <c r="E265" s="809"/>
      <c r="F265" s="811"/>
      <c r="G265" s="812"/>
      <c r="H265" s="877"/>
      <c r="I265" s="828"/>
      <c r="J265" s="339"/>
      <c r="K265" s="809"/>
      <c r="L265" s="809"/>
      <c r="M265" s="814"/>
      <c r="N265" s="809"/>
      <c r="O265" s="878"/>
    </row>
    <row r="266" spans="1:15">
      <c r="A266" s="808"/>
      <c r="B266" s="809"/>
      <c r="C266" s="809"/>
      <c r="D266" s="810"/>
      <c r="E266" s="809"/>
      <c r="F266" s="811"/>
      <c r="G266" s="809"/>
      <c r="H266" s="877"/>
      <c r="I266" s="828"/>
      <c r="J266" s="339"/>
      <c r="K266" s="809"/>
      <c r="L266" s="809"/>
      <c r="M266" s="814"/>
      <c r="N266" s="809"/>
      <c r="O266" s="878"/>
    </row>
    <row r="267" spans="1:15">
      <c r="A267" s="808"/>
      <c r="B267" s="809"/>
      <c r="C267" s="809"/>
      <c r="D267" s="810"/>
      <c r="E267" s="809"/>
      <c r="F267" s="811"/>
      <c r="G267" s="809"/>
      <c r="H267" s="877"/>
      <c r="I267" s="828"/>
      <c r="J267" s="339"/>
      <c r="K267" s="809"/>
      <c r="L267" s="809"/>
      <c r="M267" s="809"/>
      <c r="N267" s="809"/>
      <c r="O267" s="878"/>
    </row>
    <row r="268" spans="1:15">
      <c r="A268" s="808"/>
      <c r="B268" s="809"/>
      <c r="C268" s="809"/>
      <c r="D268" s="810"/>
      <c r="E268" s="809"/>
      <c r="F268" s="811"/>
      <c r="G268" s="809"/>
      <c r="H268" s="877"/>
      <c r="I268" s="828"/>
      <c r="J268" s="339"/>
      <c r="K268" s="809"/>
      <c r="L268" s="809"/>
      <c r="M268" s="814"/>
      <c r="N268" s="809"/>
      <c r="O268" s="878"/>
    </row>
    <row r="269" spans="1:15">
      <c r="A269" s="808"/>
      <c r="B269" s="809"/>
      <c r="C269" s="809"/>
      <c r="D269" s="810"/>
      <c r="E269" s="809"/>
      <c r="F269" s="811"/>
      <c r="G269" s="809"/>
      <c r="H269" s="877"/>
      <c r="I269" s="828"/>
      <c r="J269" s="339"/>
      <c r="K269" s="809"/>
      <c r="L269" s="809"/>
      <c r="M269" s="809"/>
      <c r="N269" s="809"/>
      <c r="O269" s="878"/>
    </row>
    <row r="270" spans="1:15">
      <c r="A270" s="808"/>
      <c r="B270" s="809"/>
      <c r="C270" s="809"/>
      <c r="D270" s="810"/>
      <c r="E270" s="809"/>
      <c r="F270" s="811"/>
      <c r="G270" s="809"/>
      <c r="H270" s="877"/>
      <c r="I270" s="828"/>
      <c r="J270" s="339"/>
      <c r="K270" s="809"/>
      <c r="L270" s="809"/>
      <c r="M270" s="809"/>
      <c r="N270" s="809"/>
      <c r="O270" s="878"/>
    </row>
    <row r="271" spans="1:15">
      <c r="A271" s="808"/>
      <c r="B271" s="809"/>
      <c r="C271" s="809"/>
      <c r="D271" s="810"/>
      <c r="E271" s="809"/>
      <c r="F271" s="811"/>
      <c r="G271" s="809"/>
      <c r="H271" s="877"/>
      <c r="I271" s="828"/>
      <c r="J271" s="339"/>
      <c r="K271" s="809"/>
      <c r="L271" s="809"/>
      <c r="M271" s="809"/>
      <c r="N271" s="809"/>
      <c r="O271" s="878"/>
    </row>
    <row r="272" spans="1:15">
      <c r="A272" s="808"/>
      <c r="B272" s="809"/>
      <c r="C272" s="809"/>
      <c r="D272" s="810"/>
      <c r="E272" s="809"/>
      <c r="F272" s="811"/>
      <c r="G272" s="809"/>
      <c r="H272" s="877"/>
      <c r="I272" s="828"/>
      <c r="J272" s="339"/>
      <c r="K272" s="809"/>
      <c r="L272" s="809"/>
      <c r="M272" s="809"/>
      <c r="N272" s="809"/>
      <c r="O272" s="878"/>
    </row>
    <row r="273" spans="1:15">
      <c r="A273" s="808"/>
      <c r="B273" s="809"/>
      <c r="C273" s="809"/>
      <c r="D273" s="810"/>
      <c r="E273" s="809"/>
      <c r="F273" s="811"/>
      <c r="G273" s="809"/>
      <c r="H273" s="877"/>
      <c r="I273" s="828"/>
      <c r="J273" s="339"/>
      <c r="K273" s="809"/>
      <c r="L273" s="809"/>
      <c r="M273" s="809"/>
      <c r="N273" s="809"/>
      <c r="O273" s="878"/>
    </row>
    <row r="274" spans="1:15">
      <c r="A274" s="808"/>
      <c r="B274" s="809"/>
      <c r="C274" s="809"/>
      <c r="D274" s="810"/>
      <c r="E274" s="809"/>
      <c r="F274" s="811"/>
      <c r="G274" s="809"/>
      <c r="H274" s="877"/>
      <c r="I274" s="828"/>
      <c r="J274" s="339"/>
      <c r="K274" s="809"/>
      <c r="L274" s="809"/>
      <c r="M274" s="814"/>
      <c r="N274" s="809"/>
      <c r="O274" s="878"/>
    </row>
    <row r="275" spans="1:15">
      <c r="A275" s="808"/>
      <c r="B275" s="809"/>
      <c r="C275" s="809"/>
      <c r="D275" s="810"/>
      <c r="E275" s="809"/>
      <c r="F275" s="811"/>
      <c r="G275" s="809"/>
      <c r="H275" s="877"/>
      <c r="I275" s="828"/>
      <c r="J275" s="339"/>
      <c r="K275" s="809"/>
      <c r="L275" s="809"/>
      <c r="M275" s="809"/>
      <c r="N275" s="809"/>
      <c r="O275" s="878"/>
    </row>
    <row r="276" spans="1:15">
      <c r="A276" s="808"/>
      <c r="B276" s="809"/>
      <c r="C276" s="809"/>
      <c r="D276" s="810"/>
      <c r="E276" s="809"/>
      <c r="F276" s="811"/>
      <c r="G276" s="879"/>
      <c r="H276" s="877"/>
      <c r="I276" s="828"/>
      <c r="J276" s="339"/>
      <c r="K276" s="809"/>
      <c r="L276" s="809"/>
      <c r="M276" s="814"/>
      <c r="N276" s="809"/>
      <c r="O276" s="878"/>
    </row>
    <row r="277" spans="1:15">
      <c r="A277" s="808"/>
      <c r="B277" s="809"/>
      <c r="C277" s="809"/>
      <c r="D277" s="810"/>
      <c r="E277" s="809"/>
      <c r="F277" s="811"/>
      <c r="G277" s="809"/>
      <c r="H277" s="877"/>
      <c r="I277" s="828"/>
      <c r="J277" s="339"/>
      <c r="K277" s="809"/>
      <c r="L277" s="809"/>
      <c r="M277" s="814"/>
      <c r="N277" s="809"/>
      <c r="O277" s="878"/>
    </row>
    <row r="278" spans="1:15">
      <c r="A278" s="808"/>
      <c r="B278" s="809"/>
      <c r="C278" s="809"/>
      <c r="D278" s="810"/>
      <c r="E278" s="809"/>
      <c r="F278" s="811"/>
      <c r="G278" s="809"/>
      <c r="H278" s="877"/>
      <c r="I278" s="828"/>
      <c r="J278" s="339"/>
      <c r="K278" s="809"/>
      <c r="L278" s="809"/>
      <c r="M278" s="809"/>
      <c r="N278" s="809"/>
      <c r="O278" s="878"/>
    </row>
    <row r="279" spans="1:15">
      <c r="A279" s="808"/>
      <c r="B279" s="809"/>
      <c r="C279" s="809"/>
      <c r="D279" s="810"/>
      <c r="E279" s="809"/>
      <c r="F279" s="811"/>
      <c r="G279" s="809"/>
      <c r="H279" s="877"/>
      <c r="I279" s="828"/>
      <c r="J279" s="339"/>
      <c r="K279" s="809"/>
      <c r="L279" s="809"/>
      <c r="M279" s="809"/>
      <c r="N279" s="809"/>
      <c r="O279" s="878"/>
    </row>
    <row r="280" spans="1:15">
      <c r="A280" s="808"/>
      <c r="B280" s="809"/>
      <c r="C280" s="809"/>
      <c r="D280" s="810"/>
      <c r="E280" s="809"/>
      <c r="F280" s="811"/>
      <c r="G280" s="809"/>
      <c r="H280" s="877"/>
      <c r="I280" s="828"/>
      <c r="J280" s="339"/>
      <c r="K280" s="809"/>
      <c r="L280" s="809"/>
      <c r="M280" s="814"/>
      <c r="N280" s="809"/>
      <c r="O280" s="878"/>
    </row>
    <row r="281" spans="1:15">
      <c r="A281" s="808"/>
      <c r="B281" s="809"/>
      <c r="C281" s="809"/>
      <c r="D281" s="810"/>
      <c r="E281" s="809"/>
      <c r="F281" s="811"/>
      <c r="G281" s="809"/>
      <c r="H281" s="877"/>
      <c r="I281" s="828"/>
      <c r="J281" s="339"/>
      <c r="K281" s="809"/>
      <c r="L281" s="809"/>
      <c r="M281" s="809"/>
      <c r="N281" s="809"/>
      <c r="O281" s="878"/>
    </row>
    <row r="282" spans="1:15">
      <c r="A282" s="808"/>
      <c r="B282" s="809"/>
      <c r="C282" s="809"/>
      <c r="D282" s="810"/>
      <c r="E282" s="809"/>
      <c r="F282" s="811"/>
      <c r="G282" s="809"/>
      <c r="H282" s="877"/>
      <c r="I282" s="828"/>
      <c r="J282" s="339"/>
      <c r="K282" s="809"/>
      <c r="L282" s="809"/>
      <c r="M282" s="809"/>
      <c r="N282" s="809"/>
      <c r="O282" s="878"/>
    </row>
    <row r="283" spans="1:15">
      <c r="A283" s="808"/>
      <c r="B283" s="809"/>
      <c r="C283" s="809"/>
      <c r="D283" s="810"/>
      <c r="E283" s="809"/>
      <c r="F283" s="811"/>
      <c r="G283" s="809"/>
      <c r="H283" s="877"/>
      <c r="I283" s="828"/>
      <c r="J283" s="339"/>
      <c r="K283" s="809"/>
      <c r="L283" s="809"/>
      <c r="M283" s="809"/>
      <c r="N283" s="809"/>
      <c r="O283" s="878"/>
    </row>
    <row r="284" spans="1:15">
      <c r="A284" s="808"/>
      <c r="B284" s="809"/>
      <c r="C284" s="809"/>
      <c r="D284" s="810"/>
      <c r="E284" s="809"/>
      <c r="F284" s="811"/>
      <c r="G284" s="809"/>
      <c r="H284" s="877"/>
      <c r="I284" s="828"/>
      <c r="J284" s="339"/>
      <c r="K284" s="809"/>
      <c r="L284" s="809"/>
      <c r="M284" s="809"/>
      <c r="N284" s="809"/>
      <c r="O284" s="878"/>
    </row>
    <row r="285" spans="1:15">
      <c r="A285" s="808"/>
      <c r="B285" s="809"/>
      <c r="C285" s="809"/>
      <c r="D285" s="810"/>
      <c r="E285" s="809"/>
      <c r="F285" s="811"/>
      <c r="G285" s="809"/>
      <c r="H285" s="877"/>
      <c r="I285" s="828"/>
      <c r="J285" s="339"/>
      <c r="K285" s="809"/>
      <c r="L285" s="809"/>
      <c r="M285" s="809"/>
      <c r="N285" s="809"/>
      <c r="O285" s="878"/>
    </row>
    <row r="286" spans="1:15">
      <c r="A286" s="808"/>
      <c r="B286" s="809"/>
      <c r="C286" s="809"/>
      <c r="D286" s="810"/>
      <c r="E286" s="809"/>
      <c r="F286" s="811"/>
      <c r="G286" s="809"/>
      <c r="H286" s="877"/>
      <c r="I286" s="828"/>
      <c r="J286" s="339"/>
      <c r="K286" s="809"/>
      <c r="L286" s="809"/>
      <c r="M286" s="809"/>
      <c r="N286" s="809"/>
      <c r="O286" s="878"/>
    </row>
    <row r="287" spans="1:15">
      <c r="A287" s="808"/>
      <c r="B287" s="809"/>
      <c r="C287" s="809"/>
      <c r="D287" s="810"/>
      <c r="E287" s="809"/>
      <c r="F287" s="811"/>
      <c r="G287" s="812"/>
      <c r="H287" s="877"/>
      <c r="I287" s="828"/>
      <c r="J287" s="339"/>
      <c r="K287" s="809"/>
      <c r="L287" s="809"/>
      <c r="M287" s="814"/>
      <c r="N287" s="809"/>
      <c r="O287" s="878"/>
    </row>
    <row r="288" spans="1:15">
      <c r="A288" s="808"/>
      <c r="B288" s="809"/>
      <c r="C288" s="809"/>
      <c r="D288" s="810"/>
      <c r="E288" s="809"/>
      <c r="F288" s="811"/>
      <c r="G288" s="809"/>
      <c r="H288" s="877"/>
      <c r="I288" s="828"/>
      <c r="J288" s="339"/>
      <c r="K288" s="809"/>
      <c r="L288" s="809"/>
      <c r="M288" s="809"/>
      <c r="N288" s="809"/>
      <c r="O288" s="878"/>
    </row>
    <row r="289" spans="1:15">
      <c r="A289" s="808"/>
      <c r="B289" s="809"/>
      <c r="C289" s="809"/>
      <c r="D289" s="810"/>
      <c r="E289" s="809"/>
      <c r="F289" s="811"/>
      <c r="G289" s="812"/>
      <c r="H289" s="877"/>
      <c r="I289" s="828"/>
      <c r="J289" s="339"/>
      <c r="K289" s="809"/>
      <c r="L289" s="809"/>
      <c r="M289" s="814"/>
      <c r="N289" s="809"/>
      <c r="O289" s="878"/>
    </row>
    <row r="290" spans="1:15">
      <c r="A290" s="808"/>
      <c r="B290" s="809"/>
      <c r="C290" s="809"/>
      <c r="D290" s="810"/>
      <c r="E290" s="809"/>
      <c r="F290" s="811"/>
      <c r="G290" s="812"/>
      <c r="H290" s="877"/>
      <c r="I290" s="828"/>
      <c r="J290" s="339"/>
      <c r="K290" s="809"/>
      <c r="L290" s="809"/>
      <c r="M290" s="814"/>
      <c r="N290" s="809"/>
      <c r="O290" s="878"/>
    </row>
    <row r="291" spans="1:15">
      <c r="A291" s="808"/>
      <c r="B291" s="809"/>
      <c r="C291" s="809"/>
      <c r="D291" s="810"/>
      <c r="E291" s="809"/>
      <c r="F291" s="811"/>
      <c r="G291" s="812"/>
      <c r="H291" s="877"/>
      <c r="I291" s="828"/>
      <c r="J291" s="339"/>
      <c r="K291" s="809"/>
      <c r="L291" s="809"/>
      <c r="M291" s="814"/>
      <c r="N291" s="809"/>
      <c r="O291" s="878"/>
    </row>
    <row r="292" spans="1:15">
      <c r="A292" s="808"/>
      <c r="B292" s="809"/>
      <c r="C292" s="809"/>
      <c r="D292" s="810"/>
      <c r="E292" s="809"/>
      <c r="F292" s="811"/>
      <c r="G292" s="812"/>
      <c r="H292" s="877"/>
      <c r="I292" s="828"/>
      <c r="J292" s="339"/>
      <c r="K292" s="809"/>
      <c r="L292" s="809"/>
      <c r="M292" s="814"/>
      <c r="N292" s="809"/>
      <c r="O292" s="878"/>
    </row>
    <row r="293" spans="1:15">
      <c r="A293" s="808"/>
      <c r="B293" s="809"/>
      <c r="C293" s="809"/>
      <c r="D293" s="810"/>
      <c r="E293" s="809"/>
      <c r="F293" s="811"/>
      <c r="G293" s="812"/>
      <c r="H293" s="877"/>
      <c r="I293" s="828"/>
      <c r="J293" s="339"/>
      <c r="K293" s="809"/>
      <c r="L293" s="809"/>
      <c r="M293" s="814"/>
      <c r="N293" s="809"/>
      <c r="O293" s="878"/>
    </row>
    <row r="294" spans="1:15">
      <c r="A294" s="808"/>
      <c r="B294" s="809"/>
      <c r="C294" s="809"/>
      <c r="D294" s="810"/>
      <c r="E294" s="809"/>
      <c r="F294" s="811"/>
      <c r="G294" s="812"/>
      <c r="H294" s="877"/>
      <c r="I294" s="828"/>
      <c r="J294" s="339"/>
      <c r="K294" s="809"/>
      <c r="L294" s="809"/>
      <c r="M294" s="814"/>
      <c r="N294" s="809"/>
      <c r="O294" s="878"/>
    </row>
    <row r="295" spans="1:15">
      <c r="A295" s="808"/>
      <c r="B295" s="809"/>
      <c r="C295" s="809"/>
      <c r="D295" s="810"/>
      <c r="E295" s="809"/>
      <c r="F295" s="811"/>
      <c r="G295" s="812"/>
      <c r="H295" s="877"/>
      <c r="I295" s="828"/>
      <c r="J295" s="339"/>
      <c r="K295" s="809"/>
      <c r="L295" s="809"/>
      <c r="M295" s="814"/>
      <c r="N295" s="809"/>
      <c r="O295" s="878"/>
    </row>
    <row r="296" spans="1:15">
      <c r="A296" s="808"/>
      <c r="B296" s="809"/>
      <c r="C296" s="809"/>
      <c r="D296" s="810"/>
      <c r="E296" s="809"/>
      <c r="F296" s="811"/>
      <c r="G296" s="812"/>
      <c r="H296" s="877"/>
      <c r="I296" s="828"/>
      <c r="J296" s="339"/>
      <c r="K296" s="809"/>
      <c r="L296" s="809"/>
      <c r="M296" s="814"/>
      <c r="N296" s="809"/>
      <c r="O296" s="878"/>
    </row>
    <row r="297" spans="1:15">
      <c r="A297" s="808"/>
      <c r="B297" s="809"/>
      <c r="C297" s="809"/>
      <c r="D297" s="810"/>
      <c r="E297" s="809"/>
      <c r="F297" s="811"/>
      <c r="G297" s="812"/>
      <c r="H297" s="877"/>
      <c r="I297" s="828"/>
      <c r="J297" s="339"/>
      <c r="K297" s="809"/>
      <c r="L297" s="809"/>
      <c r="M297" s="814"/>
      <c r="N297" s="809"/>
      <c r="O297" s="878"/>
    </row>
    <row r="298" spans="1:15">
      <c r="A298" s="808"/>
      <c r="B298" s="809"/>
      <c r="C298" s="809"/>
      <c r="D298" s="810"/>
      <c r="E298" s="809"/>
      <c r="F298" s="811"/>
      <c r="G298" s="812"/>
      <c r="H298" s="877"/>
      <c r="I298" s="828"/>
      <c r="J298" s="339"/>
      <c r="K298" s="809"/>
      <c r="L298" s="809"/>
      <c r="M298" s="814"/>
      <c r="N298" s="809"/>
      <c r="O298" s="878"/>
    </row>
    <row r="299" spans="1:15">
      <c r="A299" s="808"/>
      <c r="B299" s="809"/>
      <c r="C299" s="809"/>
      <c r="D299" s="810"/>
      <c r="E299" s="809"/>
      <c r="F299" s="811"/>
      <c r="G299" s="812"/>
      <c r="H299" s="877"/>
      <c r="I299" s="828"/>
      <c r="J299" s="339"/>
      <c r="K299" s="809"/>
      <c r="L299" s="809"/>
      <c r="M299" s="814"/>
      <c r="N299" s="809"/>
      <c r="O299" s="878"/>
    </row>
    <row r="300" spans="1:15">
      <c r="A300" s="808"/>
      <c r="B300" s="809"/>
      <c r="C300" s="809"/>
      <c r="D300" s="810"/>
      <c r="E300" s="809"/>
      <c r="F300" s="811"/>
      <c r="G300" s="812"/>
      <c r="H300" s="877"/>
      <c r="I300" s="828"/>
      <c r="J300" s="339"/>
      <c r="K300" s="809"/>
      <c r="L300" s="809"/>
      <c r="M300" s="814"/>
      <c r="N300" s="809"/>
      <c r="O300" s="878"/>
    </row>
    <row r="301" spans="1:15">
      <c r="A301" s="808"/>
      <c r="B301" s="809"/>
      <c r="C301" s="809"/>
      <c r="D301" s="810"/>
      <c r="E301" s="809"/>
      <c r="F301" s="811"/>
      <c r="G301" s="879"/>
      <c r="H301" s="877"/>
      <c r="I301" s="828"/>
      <c r="J301" s="339"/>
      <c r="K301" s="809"/>
      <c r="L301" s="809"/>
      <c r="M301" s="814"/>
      <c r="N301" s="809"/>
      <c r="O301" s="878"/>
    </row>
    <row r="302" spans="1:15">
      <c r="A302" s="808"/>
      <c r="B302" s="809"/>
      <c r="C302" s="809"/>
      <c r="D302" s="810"/>
      <c r="E302" s="809"/>
      <c r="F302" s="811"/>
      <c r="G302" s="812"/>
      <c r="H302" s="877"/>
      <c r="I302" s="828"/>
      <c r="J302" s="339"/>
      <c r="K302" s="809"/>
      <c r="L302" s="809"/>
      <c r="M302" s="814"/>
      <c r="N302" s="809"/>
      <c r="O302" s="878"/>
    </row>
    <row r="303" spans="1:15">
      <c r="A303" s="808"/>
      <c r="B303" s="809"/>
      <c r="C303" s="809"/>
      <c r="D303" s="810"/>
      <c r="E303" s="809"/>
      <c r="F303" s="811"/>
      <c r="G303" s="812"/>
      <c r="H303" s="877"/>
      <c r="I303" s="828"/>
      <c r="J303" s="339"/>
      <c r="K303" s="809"/>
      <c r="L303" s="809"/>
      <c r="M303" s="814"/>
      <c r="N303" s="809"/>
      <c r="O303" s="878"/>
    </row>
    <row r="304" spans="1:15">
      <c r="A304" s="808"/>
      <c r="B304" s="809"/>
      <c r="C304" s="809"/>
      <c r="D304" s="810"/>
      <c r="E304" s="809"/>
      <c r="F304" s="811"/>
      <c r="G304" s="812"/>
      <c r="H304" s="877"/>
      <c r="I304" s="828"/>
      <c r="J304" s="339"/>
      <c r="K304" s="809"/>
      <c r="L304" s="809"/>
      <c r="M304" s="814"/>
      <c r="N304" s="809"/>
      <c r="O304" s="878"/>
    </row>
    <row r="305" spans="1:15">
      <c r="A305" s="808"/>
      <c r="B305" s="809"/>
      <c r="C305" s="809"/>
      <c r="D305" s="810"/>
      <c r="E305" s="809"/>
      <c r="F305" s="811"/>
      <c r="G305" s="812"/>
      <c r="H305" s="877"/>
      <c r="I305" s="828"/>
      <c r="J305" s="339"/>
      <c r="K305" s="809"/>
      <c r="L305" s="809"/>
      <c r="M305" s="814"/>
      <c r="N305" s="809"/>
      <c r="O305" s="878"/>
    </row>
    <row r="306" spans="1:15">
      <c r="A306" s="808"/>
      <c r="B306" s="809"/>
      <c r="C306" s="809"/>
      <c r="D306" s="810"/>
      <c r="E306" s="809"/>
      <c r="F306" s="811"/>
      <c r="G306" s="812"/>
      <c r="H306" s="877"/>
      <c r="I306" s="828"/>
      <c r="J306" s="339"/>
      <c r="K306" s="809"/>
      <c r="L306" s="809"/>
      <c r="M306" s="814"/>
      <c r="N306" s="809"/>
      <c r="O306" s="878"/>
    </row>
    <row r="307" spans="1:15">
      <c r="A307" s="808"/>
      <c r="B307" s="809"/>
      <c r="C307" s="809"/>
      <c r="D307" s="810"/>
      <c r="E307" s="809"/>
      <c r="F307" s="811"/>
      <c r="G307" s="809"/>
      <c r="H307" s="877"/>
      <c r="I307" s="828"/>
      <c r="J307" s="339"/>
      <c r="K307" s="809"/>
      <c r="L307" s="809"/>
      <c r="M307" s="809"/>
      <c r="N307" s="809"/>
      <c r="O307" s="878"/>
    </row>
    <row r="308" spans="1:15">
      <c r="A308" s="808"/>
      <c r="B308" s="809"/>
      <c r="C308" s="809"/>
      <c r="D308" s="810"/>
      <c r="E308" s="809"/>
      <c r="F308" s="811"/>
      <c r="G308" s="809"/>
      <c r="H308" s="877"/>
      <c r="I308" s="828"/>
      <c r="J308" s="339"/>
      <c r="K308" s="809"/>
      <c r="L308" s="809"/>
      <c r="M308" s="809"/>
      <c r="N308" s="809"/>
      <c r="O308" s="878"/>
    </row>
    <row r="309" spans="1:15">
      <c r="A309" s="808"/>
      <c r="B309" s="809"/>
      <c r="C309" s="809"/>
      <c r="D309" s="810"/>
      <c r="E309" s="809"/>
      <c r="F309" s="811"/>
      <c r="G309" s="812"/>
      <c r="H309" s="877"/>
      <c r="I309" s="828"/>
      <c r="J309" s="339"/>
      <c r="K309" s="809"/>
      <c r="L309" s="809"/>
      <c r="M309" s="814"/>
      <c r="N309" s="809"/>
      <c r="O309" s="878"/>
    </row>
    <row r="310" spans="1:15">
      <c r="A310" s="808"/>
      <c r="B310" s="809"/>
      <c r="C310" s="809"/>
      <c r="D310" s="810"/>
      <c r="E310" s="809"/>
      <c r="F310" s="811"/>
      <c r="G310" s="812"/>
      <c r="H310" s="877"/>
      <c r="I310" s="828"/>
      <c r="J310" s="339"/>
      <c r="K310" s="809"/>
      <c r="L310" s="809"/>
      <c r="M310" s="814"/>
      <c r="N310" s="809"/>
      <c r="O310" s="878"/>
    </row>
    <row r="311" spans="1:15">
      <c r="A311" s="808"/>
      <c r="B311" s="809"/>
      <c r="C311" s="809"/>
      <c r="D311" s="810"/>
      <c r="E311" s="809"/>
      <c r="F311" s="811"/>
      <c r="G311" s="812"/>
      <c r="H311" s="877"/>
      <c r="I311" s="828"/>
      <c r="J311" s="339"/>
      <c r="K311" s="809"/>
      <c r="L311" s="809"/>
      <c r="M311" s="814"/>
      <c r="N311" s="809"/>
      <c r="O311" s="878"/>
    </row>
    <row r="312" spans="1:15">
      <c r="A312" s="808"/>
      <c r="B312" s="809"/>
      <c r="C312" s="809"/>
      <c r="D312" s="810"/>
      <c r="E312" s="809"/>
      <c r="F312" s="811"/>
      <c r="G312" s="812"/>
      <c r="H312" s="877"/>
      <c r="I312" s="828"/>
      <c r="J312" s="339"/>
      <c r="K312" s="809"/>
      <c r="L312" s="809"/>
      <c r="M312" s="814"/>
      <c r="N312" s="809"/>
      <c r="O312" s="878"/>
    </row>
    <row r="313" spans="1:15">
      <c r="A313" s="808"/>
      <c r="B313" s="809"/>
      <c r="C313" s="809"/>
      <c r="D313" s="810"/>
      <c r="E313" s="809"/>
      <c r="F313" s="811"/>
      <c r="G313" s="809"/>
      <c r="H313" s="877"/>
      <c r="I313" s="828"/>
      <c r="J313" s="339"/>
      <c r="K313" s="809"/>
      <c r="L313" s="809"/>
      <c r="M313" s="814"/>
      <c r="N313" s="809"/>
      <c r="O313" s="878"/>
    </row>
    <row r="314" spans="1:15">
      <c r="A314" s="808"/>
      <c r="B314" s="809"/>
      <c r="C314" s="809"/>
      <c r="D314" s="810"/>
      <c r="E314" s="809"/>
      <c r="F314" s="811"/>
      <c r="G314" s="809"/>
      <c r="H314" s="877"/>
      <c r="I314" s="828"/>
      <c r="J314" s="339"/>
      <c r="K314" s="809"/>
      <c r="L314" s="809"/>
      <c r="M314" s="814"/>
      <c r="N314" s="809"/>
      <c r="O314" s="878"/>
    </row>
    <row r="315" spans="1:15">
      <c r="A315" s="808"/>
      <c r="B315" s="809"/>
      <c r="C315" s="809"/>
      <c r="D315" s="810"/>
      <c r="E315" s="809"/>
      <c r="F315" s="811"/>
      <c r="G315" s="812"/>
      <c r="H315" s="877"/>
      <c r="I315" s="828"/>
      <c r="J315" s="339"/>
      <c r="K315" s="809"/>
      <c r="L315" s="809"/>
      <c r="M315" s="814"/>
      <c r="N315" s="809"/>
      <c r="O315" s="878"/>
    </row>
    <row r="316" spans="1:15">
      <c r="A316" s="808"/>
      <c r="B316" s="809"/>
      <c r="C316" s="809"/>
      <c r="D316" s="810"/>
      <c r="E316" s="809"/>
      <c r="F316" s="811"/>
      <c r="G316" s="812"/>
      <c r="H316" s="877"/>
      <c r="I316" s="828"/>
      <c r="J316" s="339"/>
      <c r="K316" s="809"/>
      <c r="L316" s="809"/>
      <c r="M316" s="814"/>
      <c r="N316" s="809"/>
      <c r="O316" s="878"/>
    </row>
    <row r="317" spans="1:15">
      <c r="A317" s="808"/>
      <c r="B317" s="809"/>
      <c r="C317" s="809"/>
      <c r="D317" s="810"/>
      <c r="E317" s="809"/>
      <c r="F317" s="811"/>
      <c r="G317" s="812"/>
      <c r="H317" s="877"/>
      <c r="I317" s="828"/>
      <c r="J317" s="339"/>
      <c r="K317" s="809"/>
      <c r="L317" s="809"/>
      <c r="M317" s="814"/>
      <c r="N317" s="809"/>
      <c r="O317" s="878"/>
    </row>
    <row r="318" spans="1:15">
      <c r="A318" s="808"/>
      <c r="B318" s="809"/>
      <c r="C318" s="809"/>
      <c r="D318" s="810"/>
      <c r="E318" s="809"/>
      <c r="F318" s="811"/>
      <c r="G318" s="812"/>
      <c r="H318" s="877"/>
      <c r="I318" s="828"/>
      <c r="J318" s="339"/>
      <c r="K318" s="809"/>
      <c r="L318" s="809"/>
      <c r="M318" s="814"/>
      <c r="N318" s="809"/>
      <c r="O318" s="878"/>
    </row>
    <row r="319" spans="1:15">
      <c r="A319" s="808"/>
      <c r="B319" s="809"/>
      <c r="C319" s="809"/>
      <c r="D319" s="810"/>
      <c r="E319" s="809"/>
      <c r="F319" s="811"/>
      <c r="G319" s="812"/>
      <c r="H319" s="877"/>
      <c r="I319" s="828"/>
      <c r="J319" s="339"/>
      <c r="K319" s="809"/>
      <c r="L319" s="809"/>
      <c r="M319" s="814"/>
      <c r="N319" s="809"/>
      <c r="O319" s="878"/>
    </row>
    <row r="320" spans="1:15">
      <c r="A320" s="808"/>
      <c r="B320" s="809"/>
      <c r="C320" s="809"/>
      <c r="D320" s="810"/>
      <c r="E320" s="809"/>
      <c r="F320" s="811"/>
      <c r="G320" s="812"/>
      <c r="H320" s="877"/>
      <c r="I320" s="828"/>
      <c r="J320" s="339"/>
      <c r="K320" s="809"/>
      <c r="L320" s="809"/>
      <c r="M320" s="814"/>
      <c r="N320" s="809"/>
      <c r="O320" s="878"/>
    </row>
    <row r="321" spans="1:15">
      <c r="A321" s="808"/>
      <c r="B321" s="809"/>
      <c r="C321" s="809"/>
      <c r="D321" s="810"/>
      <c r="E321" s="809"/>
      <c r="F321" s="811"/>
      <c r="G321" s="812"/>
      <c r="H321" s="877"/>
      <c r="I321" s="828"/>
      <c r="J321" s="339"/>
      <c r="K321" s="809"/>
      <c r="L321" s="809"/>
      <c r="M321" s="814"/>
      <c r="N321" s="809"/>
      <c r="O321" s="878"/>
    </row>
    <row r="322" spans="1:15">
      <c r="A322" s="808"/>
      <c r="B322" s="809"/>
      <c r="C322" s="809"/>
      <c r="D322" s="810"/>
      <c r="E322" s="809"/>
      <c r="F322" s="811"/>
      <c r="G322" s="812"/>
      <c r="H322" s="877"/>
      <c r="I322" s="828"/>
      <c r="J322" s="339"/>
      <c r="K322" s="809"/>
      <c r="L322" s="809"/>
      <c r="M322" s="814"/>
      <c r="N322" s="809"/>
      <c r="O322" s="878"/>
    </row>
    <row r="323" spans="1:15">
      <c r="A323" s="808"/>
      <c r="B323" s="809"/>
      <c r="C323" s="809"/>
      <c r="D323" s="810"/>
      <c r="E323" s="809"/>
      <c r="F323" s="811"/>
      <c r="G323" s="809"/>
      <c r="H323" s="877"/>
      <c r="I323" s="828"/>
      <c r="J323" s="339"/>
      <c r="K323" s="809"/>
      <c r="L323" s="809"/>
      <c r="M323" s="809"/>
      <c r="N323" s="809"/>
      <c r="O323" s="878"/>
    </row>
    <row r="324" spans="1:15">
      <c r="A324" s="808"/>
      <c r="B324" s="809"/>
      <c r="C324" s="809"/>
      <c r="D324" s="810"/>
      <c r="E324" s="809"/>
      <c r="F324" s="811"/>
      <c r="G324" s="809"/>
      <c r="H324" s="877"/>
      <c r="I324" s="828"/>
      <c r="J324" s="339"/>
      <c r="K324" s="809"/>
      <c r="L324" s="809"/>
      <c r="M324" s="809"/>
      <c r="N324" s="809"/>
      <c r="O324" s="878"/>
    </row>
    <row r="325" spans="1:15">
      <c r="A325" s="808"/>
      <c r="B325" s="809"/>
      <c r="C325" s="809"/>
      <c r="D325" s="810"/>
      <c r="E325" s="809"/>
      <c r="F325" s="811"/>
      <c r="G325" s="809"/>
      <c r="H325" s="877"/>
      <c r="I325" s="828"/>
      <c r="J325" s="339"/>
      <c r="K325" s="809"/>
      <c r="L325" s="809"/>
      <c r="M325" s="809"/>
      <c r="N325" s="809"/>
      <c r="O325" s="878"/>
    </row>
    <row r="326" spans="1:15">
      <c r="A326" s="808"/>
      <c r="B326" s="809"/>
      <c r="C326" s="809"/>
      <c r="D326" s="810"/>
      <c r="E326" s="809"/>
      <c r="F326" s="811"/>
      <c r="G326" s="812"/>
      <c r="H326" s="877"/>
      <c r="I326" s="828"/>
      <c r="J326" s="339"/>
      <c r="K326" s="809"/>
      <c r="L326" s="809"/>
      <c r="M326" s="814"/>
      <c r="N326" s="809"/>
      <c r="O326" s="878"/>
    </row>
    <row r="327" spans="1:15">
      <c r="A327" s="808"/>
      <c r="B327" s="809"/>
      <c r="C327" s="809"/>
      <c r="D327" s="810"/>
      <c r="E327" s="809"/>
      <c r="F327" s="811"/>
      <c r="G327" s="812"/>
      <c r="H327" s="877"/>
      <c r="I327" s="828"/>
      <c r="J327" s="339"/>
      <c r="K327" s="809"/>
      <c r="L327" s="809"/>
      <c r="M327" s="814"/>
      <c r="N327" s="809"/>
      <c r="O327" s="878"/>
    </row>
    <row r="328" spans="1:15">
      <c r="A328" s="808"/>
      <c r="B328" s="809"/>
      <c r="C328" s="809"/>
      <c r="D328" s="810"/>
      <c r="E328" s="809"/>
      <c r="F328" s="811"/>
      <c r="G328" s="812"/>
      <c r="H328" s="877"/>
      <c r="I328" s="828"/>
      <c r="J328" s="339"/>
      <c r="K328" s="809"/>
      <c r="L328" s="809"/>
      <c r="M328" s="814"/>
      <c r="N328" s="809"/>
      <c r="O328" s="878"/>
    </row>
    <row r="329" spans="1:15">
      <c r="A329" s="808"/>
      <c r="B329" s="809"/>
      <c r="C329" s="809"/>
      <c r="D329" s="810"/>
      <c r="E329" s="809"/>
      <c r="F329" s="811"/>
      <c r="G329" s="812"/>
      <c r="H329" s="877"/>
      <c r="I329" s="828"/>
      <c r="J329" s="339"/>
      <c r="K329" s="809"/>
      <c r="L329" s="809"/>
      <c r="M329" s="814"/>
      <c r="N329" s="809"/>
      <c r="O329" s="878"/>
    </row>
    <row r="330" spans="1:15">
      <c r="A330" s="808"/>
      <c r="B330" s="809"/>
      <c r="C330" s="809"/>
      <c r="D330" s="810"/>
      <c r="E330" s="809"/>
      <c r="F330" s="811"/>
      <c r="G330" s="809"/>
      <c r="H330" s="877"/>
      <c r="I330" s="828"/>
      <c r="J330" s="339"/>
      <c r="K330" s="809"/>
      <c r="L330" s="809"/>
      <c r="M330" s="809"/>
      <c r="N330" s="809"/>
      <c r="O330" s="878"/>
    </row>
    <row r="331" spans="1:15">
      <c r="A331" s="808"/>
      <c r="B331" s="809"/>
      <c r="C331" s="809"/>
      <c r="D331" s="810"/>
      <c r="E331" s="809"/>
      <c r="F331" s="811"/>
      <c r="G331" s="809"/>
      <c r="H331" s="877"/>
      <c r="I331" s="828"/>
      <c r="J331" s="339"/>
      <c r="K331" s="809"/>
      <c r="L331" s="809"/>
      <c r="M331" s="809"/>
      <c r="N331" s="809"/>
      <c r="O331" s="878"/>
    </row>
    <row r="332" spans="1:15">
      <c r="A332" s="808"/>
      <c r="B332" s="809"/>
      <c r="C332" s="809"/>
      <c r="D332" s="810"/>
      <c r="E332" s="809"/>
      <c r="F332" s="811"/>
      <c r="G332" s="809"/>
      <c r="H332" s="877"/>
      <c r="I332" s="828"/>
      <c r="J332" s="339"/>
      <c r="K332" s="809"/>
      <c r="L332" s="809"/>
      <c r="M332" s="809"/>
      <c r="N332" s="809"/>
      <c r="O332" s="878"/>
    </row>
    <row r="333" spans="1:15">
      <c r="A333" s="808"/>
      <c r="B333" s="809"/>
      <c r="C333" s="809"/>
      <c r="D333" s="810"/>
      <c r="E333" s="809"/>
      <c r="F333" s="811"/>
      <c r="G333" s="809"/>
      <c r="H333" s="877"/>
      <c r="I333" s="828"/>
      <c r="J333" s="339"/>
      <c r="K333" s="809"/>
      <c r="L333" s="809"/>
      <c r="M333" s="809"/>
      <c r="N333" s="809"/>
      <c r="O333" s="878"/>
    </row>
    <row r="334" spans="1:15">
      <c r="A334" s="808"/>
      <c r="B334" s="809"/>
      <c r="C334" s="809"/>
      <c r="D334" s="810"/>
      <c r="E334" s="809"/>
      <c r="F334" s="811"/>
      <c r="G334" s="812"/>
      <c r="H334" s="877"/>
      <c r="I334" s="828"/>
      <c r="J334" s="339"/>
      <c r="K334" s="809"/>
      <c r="L334" s="809"/>
      <c r="M334" s="814"/>
      <c r="N334" s="809"/>
      <c r="O334" s="878"/>
    </row>
    <row r="335" spans="1:15">
      <c r="A335" s="808"/>
      <c r="B335" s="809"/>
      <c r="C335" s="809"/>
      <c r="D335" s="810"/>
      <c r="E335" s="809"/>
      <c r="F335" s="811"/>
      <c r="G335" s="812"/>
      <c r="H335" s="877"/>
      <c r="I335" s="828"/>
      <c r="J335" s="339"/>
      <c r="K335" s="809"/>
      <c r="L335" s="809"/>
      <c r="M335" s="814"/>
      <c r="N335" s="809"/>
      <c r="O335" s="878"/>
    </row>
    <row r="336" spans="1:15">
      <c r="A336" s="808"/>
      <c r="B336" s="809"/>
      <c r="C336" s="809"/>
      <c r="D336" s="810"/>
      <c r="E336" s="809"/>
      <c r="F336" s="811"/>
      <c r="G336" s="812"/>
      <c r="H336" s="877"/>
      <c r="I336" s="828"/>
      <c r="J336" s="339"/>
      <c r="K336" s="809"/>
      <c r="L336" s="809"/>
      <c r="M336" s="814"/>
      <c r="N336" s="809"/>
      <c r="O336" s="878"/>
    </row>
    <row r="337" spans="1:15">
      <c r="A337" s="808"/>
      <c r="B337" s="809"/>
      <c r="C337" s="809"/>
      <c r="D337" s="810"/>
      <c r="E337" s="809"/>
      <c r="F337" s="811"/>
      <c r="G337" s="809"/>
      <c r="H337" s="877"/>
      <c r="I337" s="828"/>
      <c r="J337" s="339"/>
      <c r="K337" s="809"/>
      <c r="L337" s="809"/>
      <c r="M337" s="809"/>
      <c r="N337" s="809"/>
      <c r="O337" s="878"/>
    </row>
    <row r="338" spans="1:15">
      <c r="A338" s="808"/>
      <c r="B338" s="809"/>
      <c r="C338" s="809"/>
      <c r="D338" s="810"/>
      <c r="E338" s="809"/>
      <c r="F338" s="811"/>
      <c r="G338" s="809"/>
      <c r="H338" s="877"/>
      <c r="I338" s="828"/>
      <c r="J338" s="339"/>
      <c r="K338" s="809"/>
      <c r="L338" s="809"/>
      <c r="M338" s="809"/>
      <c r="N338" s="809"/>
      <c r="O338" s="878"/>
    </row>
    <row r="339" spans="1:15">
      <c r="A339" s="808"/>
      <c r="B339" s="809"/>
      <c r="C339" s="809"/>
      <c r="D339" s="810"/>
      <c r="E339" s="809"/>
      <c r="F339" s="811"/>
      <c r="G339" s="809"/>
      <c r="H339" s="877"/>
      <c r="I339" s="828"/>
      <c r="J339" s="339"/>
      <c r="K339" s="809"/>
      <c r="L339" s="809"/>
      <c r="M339" s="809"/>
      <c r="N339" s="809"/>
      <c r="O339" s="878"/>
    </row>
    <row r="340" spans="1:15">
      <c r="A340" s="808"/>
      <c r="B340" s="809"/>
      <c r="C340" s="809"/>
      <c r="D340" s="810"/>
      <c r="E340" s="809"/>
      <c r="F340" s="811"/>
      <c r="G340" s="809"/>
      <c r="H340" s="877"/>
      <c r="I340" s="828"/>
      <c r="J340" s="339"/>
      <c r="K340" s="809"/>
      <c r="L340" s="809"/>
      <c r="M340" s="809"/>
      <c r="N340" s="809"/>
      <c r="O340" s="878"/>
    </row>
    <row r="341" spans="1:15">
      <c r="A341" s="808"/>
      <c r="B341" s="809"/>
      <c r="C341" s="809"/>
      <c r="D341" s="810"/>
      <c r="E341" s="809"/>
      <c r="F341" s="811"/>
      <c r="G341" s="879"/>
      <c r="H341" s="877"/>
      <c r="I341" s="828"/>
      <c r="J341" s="339"/>
      <c r="K341" s="809"/>
      <c r="L341" s="809"/>
      <c r="M341" s="814"/>
      <c r="N341" s="809"/>
      <c r="O341" s="878"/>
    </row>
    <row r="342" spans="1:15">
      <c r="A342" s="808"/>
      <c r="B342" s="809"/>
      <c r="C342" s="809"/>
      <c r="D342" s="810"/>
      <c r="E342" s="809"/>
      <c r="F342" s="811"/>
      <c r="G342" s="812"/>
      <c r="H342" s="877"/>
      <c r="I342" s="828"/>
      <c r="J342" s="339"/>
      <c r="K342" s="809"/>
      <c r="L342" s="809"/>
      <c r="M342" s="814"/>
      <c r="N342" s="809"/>
      <c r="O342" s="878"/>
    </row>
    <row r="343" spans="1:15">
      <c r="A343" s="808"/>
      <c r="B343" s="809"/>
      <c r="C343" s="809"/>
      <c r="D343" s="810"/>
      <c r="E343" s="809"/>
      <c r="F343" s="811"/>
      <c r="G343" s="812"/>
      <c r="H343" s="877"/>
      <c r="I343" s="828"/>
      <c r="J343" s="339"/>
      <c r="K343" s="809"/>
      <c r="L343" s="809"/>
      <c r="M343" s="814"/>
      <c r="N343" s="809"/>
      <c r="O343" s="878"/>
    </row>
    <row r="344" spans="1:15">
      <c r="A344" s="808"/>
      <c r="B344" s="809"/>
      <c r="C344" s="809"/>
      <c r="D344" s="810"/>
      <c r="E344" s="809"/>
      <c r="F344" s="811"/>
      <c r="G344" s="809"/>
      <c r="H344" s="877"/>
      <c r="I344" s="828"/>
      <c r="J344" s="339"/>
      <c r="K344" s="809"/>
      <c r="L344" s="809"/>
      <c r="M344" s="814"/>
      <c r="N344" s="809"/>
      <c r="O344" s="878"/>
    </row>
    <row r="345" spans="1:15">
      <c r="A345" s="808"/>
      <c r="B345" s="809"/>
      <c r="C345" s="809"/>
      <c r="D345" s="810"/>
      <c r="E345" s="809"/>
      <c r="F345" s="811"/>
      <c r="G345" s="809"/>
      <c r="H345" s="877"/>
      <c r="I345" s="828"/>
      <c r="J345" s="339"/>
      <c r="K345" s="809"/>
      <c r="L345" s="809"/>
      <c r="M345" s="809"/>
      <c r="N345" s="809"/>
      <c r="O345" s="878"/>
    </row>
    <row r="346" spans="1:15">
      <c r="A346" s="808"/>
      <c r="B346" s="809"/>
      <c r="C346" s="809"/>
      <c r="D346" s="810"/>
      <c r="E346" s="809"/>
      <c r="F346" s="811"/>
      <c r="G346" s="809"/>
      <c r="H346" s="877"/>
      <c r="I346" s="828"/>
      <c r="J346" s="339"/>
      <c r="K346" s="809"/>
      <c r="L346" s="809"/>
      <c r="M346" s="809"/>
      <c r="N346" s="809"/>
      <c r="O346" s="878"/>
    </row>
    <row r="347" spans="1:15">
      <c r="A347" s="808"/>
      <c r="B347" s="809"/>
      <c r="C347" s="809"/>
      <c r="D347" s="810"/>
      <c r="E347" s="809"/>
      <c r="F347" s="811"/>
      <c r="G347" s="812"/>
      <c r="H347" s="877"/>
      <c r="I347" s="828"/>
      <c r="J347" s="339"/>
      <c r="K347" s="809"/>
      <c r="L347" s="809"/>
      <c r="M347" s="814"/>
      <c r="N347" s="809"/>
      <c r="O347" s="878"/>
    </row>
    <row r="348" spans="1:15">
      <c r="A348" s="808"/>
      <c r="B348" s="809"/>
      <c r="C348" s="809"/>
      <c r="D348" s="810"/>
      <c r="E348" s="809"/>
      <c r="F348" s="811"/>
      <c r="G348" s="812"/>
      <c r="H348" s="877"/>
      <c r="I348" s="828"/>
      <c r="J348" s="339"/>
      <c r="K348" s="809"/>
      <c r="L348" s="809"/>
      <c r="M348" s="814"/>
      <c r="N348" s="809"/>
      <c r="O348" s="878"/>
    </row>
    <row r="349" spans="1:15">
      <c r="A349" s="808"/>
      <c r="B349" s="809"/>
      <c r="C349" s="809"/>
      <c r="D349" s="810"/>
      <c r="E349" s="809"/>
      <c r="F349" s="811"/>
      <c r="G349" s="812"/>
      <c r="H349" s="877"/>
      <c r="I349" s="828"/>
      <c r="J349" s="339"/>
      <c r="K349" s="809"/>
      <c r="L349" s="809"/>
      <c r="M349" s="814"/>
      <c r="N349" s="809"/>
      <c r="O349" s="878"/>
    </row>
    <row r="350" spans="1:15">
      <c r="A350" s="808"/>
      <c r="B350" s="809"/>
      <c r="C350" s="809"/>
      <c r="D350" s="810"/>
      <c r="E350" s="809"/>
      <c r="F350" s="811"/>
      <c r="G350" s="812"/>
      <c r="H350" s="877"/>
      <c r="I350" s="828"/>
      <c r="J350" s="339"/>
      <c r="K350" s="809"/>
      <c r="L350" s="809"/>
      <c r="M350" s="814"/>
      <c r="N350" s="809"/>
      <c r="O350" s="878"/>
    </row>
    <row r="351" spans="1:15">
      <c r="A351" s="808"/>
      <c r="B351" s="809"/>
      <c r="C351" s="809"/>
      <c r="D351" s="810"/>
      <c r="E351" s="809"/>
      <c r="F351" s="811"/>
      <c r="G351" s="812"/>
      <c r="H351" s="877"/>
      <c r="I351" s="828"/>
      <c r="J351" s="339"/>
      <c r="K351" s="809"/>
      <c r="L351" s="809"/>
      <c r="M351" s="814"/>
      <c r="N351" s="809"/>
      <c r="O351" s="878"/>
    </row>
    <row r="352" spans="1:15">
      <c r="A352" s="808"/>
      <c r="B352" s="809"/>
      <c r="C352" s="809"/>
      <c r="D352" s="810"/>
      <c r="E352" s="809"/>
      <c r="F352" s="811"/>
      <c r="G352" s="812"/>
      <c r="H352" s="877"/>
      <c r="I352" s="828"/>
      <c r="J352" s="339"/>
      <c r="K352" s="809"/>
      <c r="L352" s="809"/>
      <c r="M352" s="814"/>
      <c r="N352" s="809"/>
      <c r="O352" s="878"/>
    </row>
    <row r="353" spans="1:15">
      <c r="A353" s="808"/>
      <c r="B353" s="809"/>
      <c r="C353" s="809"/>
      <c r="D353" s="810"/>
      <c r="E353" s="809"/>
      <c r="F353" s="811"/>
      <c r="G353" s="812"/>
      <c r="H353" s="877"/>
      <c r="I353" s="828"/>
      <c r="J353" s="339"/>
      <c r="K353" s="809"/>
      <c r="L353" s="809"/>
      <c r="M353" s="814"/>
      <c r="N353" s="809"/>
      <c r="O353" s="878"/>
    </row>
    <row r="354" spans="1:15">
      <c r="A354" s="808"/>
      <c r="B354" s="809"/>
      <c r="C354" s="809"/>
      <c r="D354" s="810"/>
      <c r="E354" s="809"/>
      <c r="F354" s="811"/>
      <c r="G354" s="809"/>
      <c r="H354" s="877"/>
      <c r="I354" s="828"/>
      <c r="J354" s="339"/>
      <c r="K354" s="809"/>
      <c r="L354" s="809"/>
      <c r="M354" s="814"/>
      <c r="N354" s="809"/>
      <c r="O354" s="878"/>
    </row>
    <row r="355" spans="1:15">
      <c r="A355" s="808"/>
      <c r="B355" s="809"/>
      <c r="C355" s="809"/>
      <c r="D355" s="810"/>
      <c r="E355" s="809"/>
      <c r="F355" s="811"/>
      <c r="G355" s="809"/>
      <c r="H355" s="877"/>
      <c r="I355" s="828"/>
      <c r="J355" s="339"/>
      <c r="K355" s="809"/>
      <c r="L355" s="809"/>
      <c r="M355" s="809"/>
      <c r="N355" s="809"/>
      <c r="O355" s="878"/>
    </row>
    <row r="356" spans="1:15">
      <c r="A356" s="808"/>
      <c r="B356" s="809"/>
      <c r="C356" s="809"/>
      <c r="D356" s="810"/>
      <c r="E356" s="809"/>
      <c r="F356" s="811"/>
      <c r="G356" s="809"/>
      <c r="H356" s="877"/>
      <c r="I356" s="828"/>
      <c r="J356" s="339"/>
      <c r="K356" s="809"/>
      <c r="L356" s="809"/>
      <c r="M356" s="809"/>
      <c r="N356" s="809"/>
      <c r="O356" s="878"/>
    </row>
    <row r="357" spans="1:15">
      <c r="A357" s="808"/>
      <c r="B357" s="809"/>
      <c r="C357" s="809"/>
      <c r="D357" s="810"/>
      <c r="E357" s="809"/>
      <c r="F357" s="811"/>
      <c r="G357" s="812"/>
      <c r="H357" s="877"/>
      <c r="I357" s="828"/>
      <c r="J357" s="339"/>
      <c r="K357" s="809"/>
      <c r="L357" s="809"/>
      <c r="M357" s="814"/>
      <c r="N357" s="809"/>
      <c r="O357" s="878"/>
    </row>
    <row r="358" spans="1:15">
      <c r="A358" s="808"/>
      <c r="B358" s="809"/>
      <c r="C358" s="809"/>
      <c r="D358" s="810"/>
      <c r="E358" s="809"/>
      <c r="F358" s="811"/>
      <c r="G358" s="812"/>
      <c r="H358" s="877"/>
      <c r="I358" s="828"/>
      <c r="J358" s="339"/>
      <c r="K358" s="809"/>
      <c r="L358" s="809"/>
      <c r="M358" s="814"/>
      <c r="N358" s="809"/>
      <c r="O358" s="878"/>
    </row>
    <row r="359" spans="1:15">
      <c r="A359" s="808"/>
      <c r="B359" s="809"/>
      <c r="C359" s="809"/>
      <c r="D359" s="810"/>
      <c r="E359" s="809"/>
      <c r="F359" s="811"/>
      <c r="G359" s="812"/>
      <c r="H359" s="877"/>
      <c r="I359" s="828"/>
      <c r="J359" s="339"/>
      <c r="K359" s="809"/>
      <c r="L359" s="809"/>
      <c r="M359" s="814"/>
      <c r="N359" s="809"/>
      <c r="O359" s="878"/>
    </row>
    <row r="360" spans="1:15">
      <c r="A360" s="808"/>
      <c r="B360" s="809"/>
      <c r="C360" s="809"/>
      <c r="D360" s="810"/>
      <c r="E360" s="809"/>
      <c r="F360" s="811"/>
      <c r="G360" s="812"/>
      <c r="H360" s="877"/>
      <c r="I360" s="828"/>
      <c r="J360" s="339"/>
      <c r="K360" s="809"/>
      <c r="L360" s="809"/>
      <c r="M360" s="814"/>
      <c r="N360" s="809"/>
      <c r="O360" s="878"/>
    </row>
    <row r="361" spans="1:15">
      <c r="A361" s="808"/>
      <c r="B361" s="809"/>
      <c r="C361" s="809"/>
      <c r="D361" s="810"/>
      <c r="E361" s="809"/>
      <c r="F361" s="811"/>
      <c r="G361" s="809"/>
      <c r="H361" s="877"/>
      <c r="I361" s="828"/>
      <c r="J361" s="339"/>
      <c r="K361" s="809"/>
      <c r="L361" s="809"/>
      <c r="M361" s="814"/>
      <c r="N361" s="809"/>
      <c r="O361" s="878"/>
    </row>
    <row r="362" spans="1:15">
      <c r="A362" s="808"/>
      <c r="B362" s="809"/>
      <c r="C362" s="809"/>
      <c r="D362" s="810"/>
      <c r="E362" s="809"/>
      <c r="F362" s="811"/>
      <c r="G362" s="809"/>
      <c r="H362" s="877"/>
      <c r="I362" s="828"/>
      <c r="J362" s="339"/>
      <c r="K362" s="809"/>
      <c r="L362" s="809"/>
      <c r="M362" s="809"/>
      <c r="N362" s="809"/>
      <c r="O362" s="878"/>
    </row>
    <row r="363" spans="1:15">
      <c r="A363" s="808"/>
      <c r="B363" s="809"/>
      <c r="C363" s="809"/>
      <c r="D363" s="810"/>
      <c r="E363" s="809"/>
      <c r="F363" s="811"/>
      <c r="G363" s="809"/>
      <c r="H363" s="877"/>
      <c r="I363" s="828"/>
      <c r="J363" s="339"/>
      <c r="K363" s="809"/>
      <c r="L363" s="809"/>
      <c r="M363" s="809"/>
      <c r="N363" s="809"/>
      <c r="O363" s="878"/>
    </row>
    <row r="364" spans="1:15">
      <c r="A364" s="808"/>
      <c r="B364" s="809"/>
      <c r="C364" s="809"/>
      <c r="D364" s="810"/>
      <c r="E364" s="809"/>
      <c r="F364" s="811"/>
      <c r="G364" s="812"/>
      <c r="H364" s="877"/>
      <c r="I364" s="828"/>
      <c r="J364" s="339"/>
      <c r="K364" s="809"/>
      <c r="L364" s="809"/>
      <c r="M364" s="814"/>
      <c r="N364" s="809"/>
      <c r="O364" s="878"/>
    </row>
    <row r="365" spans="1:15">
      <c r="A365" s="808"/>
      <c r="B365" s="809"/>
      <c r="C365" s="809"/>
      <c r="D365" s="810"/>
      <c r="E365" s="809"/>
      <c r="F365" s="811"/>
      <c r="G365" s="812"/>
      <c r="H365" s="877"/>
      <c r="I365" s="828"/>
      <c r="J365" s="339"/>
      <c r="K365" s="809"/>
      <c r="L365" s="809"/>
      <c r="M365" s="814"/>
      <c r="N365" s="809"/>
      <c r="O365" s="878"/>
    </row>
    <row r="366" spans="1:15">
      <c r="A366" s="808"/>
      <c r="B366" s="809"/>
      <c r="C366" s="809"/>
      <c r="D366" s="810"/>
      <c r="E366" s="809"/>
      <c r="F366" s="811"/>
      <c r="G366" s="812"/>
      <c r="H366" s="877"/>
      <c r="I366" s="828"/>
      <c r="J366" s="339"/>
      <c r="K366" s="809"/>
      <c r="L366" s="809"/>
      <c r="M366" s="814"/>
      <c r="N366" s="809"/>
      <c r="O366" s="878"/>
    </row>
    <row r="367" spans="1:15">
      <c r="A367" s="808"/>
      <c r="B367" s="809"/>
      <c r="C367" s="809"/>
      <c r="D367" s="810"/>
      <c r="E367" s="809"/>
      <c r="F367" s="811"/>
      <c r="G367" s="812"/>
      <c r="H367" s="877"/>
      <c r="I367" s="828"/>
      <c r="J367" s="339"/>
      <c r="K367" s="809"/>
      <c r="L367" s="809"/>
      <c r="M367" s="814"/>
      <c r="N367" s="809"/>
      <c r="O367" s="878"/>
    </row>
    <row r="368" spans="1:15">
      <c r="A368" s="808"/>
      <c r="B368" s="809"/>
      <c r="C368" s="809"/>
      <c r="D368" s="810"/>
      <c r="E368" s="809"/>
      <c r="F368" s="811"/>
      <c r="G368" s="809"/>
      <c r="H368" s="877"/>
      <c r="I368" s="828"/>
      <c r="J368" s="339"/>
      <c r="K368" s="809"/>
      <c r="L368" s="809"/>
      <c r="M368" s="814"/>
      <c r="N368" s="809"/>
      <c r="O368" s="878"/>
    </row>
    <row r="369" spans="1:15">
      <c r="A369" s="808"/>
      <c r="B369" s="809"/>
      <c r="C369" s="809"/>
      <c r="D369" s="810"/>
      <c r="E369" s="809"/>
      <c r="F369" s="811"/>
      <c r="G369" s="809"/>
      <c r="H369" s="877"/>
      <c r="I369" s="828"/>
      <c r="J369" s="339"/>
      <c r="K369" s="809"/>
      <c r="L369" s="809"/>
      <c r="M369" s="809"/>
      <c r="N369" s="809"/>
      <c r="O369" s="878"/>
    </row>
    <row r="370" spans="1:15">
      <c r="A370" s="808"/>
      <c r="B370" s="809"/>
      <c r="C370" s="809"/>
      <c r="D370" s="810"/>
      <c r="E370" s="809"/>
      <c r="F370" s="811"/>
      <c r="G370" s="809"/>
      <c r="H370" s="877"/>
      <c r="I370" s="828"/>
      <c r="J370" s="339"/>
      <c r="K370" s="809"/>
      <c r="L370" s="809"/>
      <c r="M370" s="809"/>
      <c r="N370" s="809"/>
      <c r="O370" s="878"/>
    </row>
    <row r="371" spans="1:15">
      <c r="A371" s="808"/>
      <c r="B371" s="809"/>
      <c r="C371" s="809"/>
      <c r="D371" s="810"/>
      <c r="E371" s="809"/>
      <c r="F371" s="811"/>
      <c r="G371" s="812"/>
      <c r="H371" s="877"/>
      <c r="I371" s="828"/>
      <c r="J371" s="339"/>
      <c r="K371" s="809"/>
      <c r="L371" s="809"/>
      <c r="M371" s="814"/>
      <c r="N371" s="809"/>
      <c r="O371" s="878"/>
    </row>
    <row r="372" spans="1:15">
      <c r="A372" s="808"/>
      <c r="B372" s="809"/>
      <c r="C372" s="809"/>
      <c r="D372" s="810"/>
      <c r="E372" s="809"/>
      <c r="F372" s="811"/>
      <c r="G372" s="812"/>
      <c r="H372" s="877"/>
      <c r="I372" s="828"/>
      <c r="J372" s="339"/>
      <c r="K372" s="809"/>
      <c r="L372" s="809"/>
      <c r="M372" s="814"/>
      <c r="N372" s="809"/>
      <c r="O372" s="878"/>
    </row>
    <row r="373" spans="1:15">
      <c r="A373" s="808"/>
      <c r="B373" s="809"/>
      <c r="C373" s="809"/>
      <c r="D373" s="810"/>
      <c r="E373" s="809"/>
      <c r="F373" s="811"/>
      <c r="G373" s="812"/>
      <c r="H373" s="877"/>
      <c r="I373" s="828"/>
      <c r="J373" s="339"/>
      <c r="K373" s="809"/>
      <c r="L373" s="809"/>
      <c r="M373" s="814"/>
      <c r="N373" s="809"/>
      <c r="O373" s="878"/>
    </row>
    <row r="374" spans="1:15">
      <c r="A374" s="808"/>
      <c r="B374" s="809"/>
      <c r="C374" s="809"/>
      <c r="D374" s="810"/>
      <c r="E374" s="809"/>
      <c r="F374" s="811"/>
      <c r="G374" s="812"/>
      <c r="H374" s="877"/>
      <c r="I374" s="828"/>
      <c r="J374" s="339"/>
      <c r="K374" s="809"/>
      <c r="L374" s="809"/>
      <c r="M374" s="814"/>
      <c r="N374" s="809"/>
      <c r="O374" s="878"/>
    </row>
    <row r="375" spans="1:15">
      <c r="A375" s="808"/>
      <c r="B375" s="809"/>
      <c r="C375" s="809"/>
      <c r="D375" s="810"/>
      <c r="E375" s="809"/>
      <c r="F375" s="811"/>
      <c r="G375" s="812"/>
      <c r="H375" s="877"/>
      <c r="I375" s="828"/>
      <c r="J375" s="339"/>
      <c r="K375" s="809"/>
      <c r="L375" s="809"/>
      <c r="M375" s="814"/>
      <c r="N375" s="809"/>
      <c r="O375" s="878"/>
    </row>
    <row r="376" spans="1:15">
      <c r="A376" s="808"/>
      <c r="B376" s="809"/>
      <c r="C376" s="809"/>
      <c r="D376" s="810"/>
      <c r="E376" s="809"/>
      <c r="F376" s="811"/>
      <c r="G376" s="812"/>
      <c r="H376" s="877"/>
      <c r="I376" s="828"/>
      <c r="J376" s="339"/>
      <c r="K376" s="809"/>
      <c r="L376" s="809"/>
      <c r="M376" s="814"/>
      <c r="N376" s="809"/>
      <c r="O376" s="878"/>
    </row>
    <row r="377" spans="1:15">
      <c r="A377" s="808"/>
      <c r="B377" s="809"/>
      <c r="C377" s="809"/>
      <c r="D377" s="810"/>
      <c r="E377" s="809"/>
      <c r="F377" s="811"/>
      <c r="G377" s="812"/>
      <c r="H377" s="877"/>
      <c r="I377" s="828"/>
      <c r="J377" s="339"/>
      <c r="K377" s="809"/>
      <c r="L377" s="809"/>
      <c r="M377" s="814"/>
      <c r="N377" s="809"/>
      <c r="O377" s="878"/>
    </row>
    <row r="378" spans="1:15">
      <c r="A378" s="808"/>
      <c r="B378" s="809"/>
      <c r="C378" s="809"/>
      <c r="D378" s="810"/>
      <c r="E378" s="809"/>
      <c r="F378" s="811"/>
      <c r="G378" s="812"/>
      <c r="H378" s="877"/>
      <c r="I378" s="828"/>
      <c r="J378" s="339"/>
      <c r="K378" s="809"/>
      <c r="L378" s="809"/>
      <c r="M378" s="814"/>
      <c r="N378" s="809"/>
      <c r="O378" s="878"/>
    </row>
    <row r="379" spans="1:15">
      <c r="A379" s="808"/>
      <c r="B379" s="809"/>
      <c r="C379" s="809"/>
      <c r="D379" s="810"/>
      <c r="E379" s="809"/>
      <c r="F379" s="811"/>
      <c r="G379" s="812"/>
      <c r="H379" s="877"/>
      <c r="I379" s="828"/>
      <c r="J379" s="339"/>
      <c r="K379" s="809"/>
      <c r="L379" s="809"/>
      <c r="M379" s="814"/>
      <c r="N379" s="809"/>
      <c r="O379" s="878"/>
    </row>
    <row r="380" spans="1:15">
      <c r="A380" s="808"/>
      <c r="B380" s="809"/>
      <c r="C380" s="809"/>
      <c r="D380" s="810"/>
      <c r="E380" s="809"/>
      <c r="F380" s="811"/>
      <c r="G380" s="812"/>
      <c r="H380" s="877"/>
      <c r="I380" s="828"/>
      <c r="J380" s="339"/>
      <c r="K380" s="809"/>
      <c r="L380" s="809"/>
      <c r="M380" s="814"/>
      <c r="N380" s="809"/>
      <c r="O380" s="878"/>
    </row>
    <row r="381" spans="1:15">
      <c r="A381" s="808"/>
      <c r="B381" s="809"/>
      <c r="C381" s="809"/>
      <c r="D381" s="810"/>
      <c r="E381" s="809"/>
      <c r="F381" s="811"/>
      <c r="G381" s="812"/>
      <c r="H381" s="877"/>
      <c r="I381" s="828"/>
      <c r="J381" s="339"/>
      <c r="K381" s="809"/>
      <c r="L381" s="809"/>
      <c r="M381" s="814"/>
      <c r="N381" s="809"/>
      <c r="O381" s="878"/>
    </row>
    <row r="382" spans="1:15">
      <c r="A382" s="808"/>
      <c r="B382" s="809"/>
      <c r="C382" s="809"/>
      <c r="D382" s="810"/>
      <c r="E382" s="809"/>
      <c r="F382" s="811"/>
      <c r="G382" s="812"/>
      <c r="H382" s="877"/>
      <c r="I382" s="828"/>
      <c r="J382" s="339"/>
      <c r="K382" s="809"/>
      <c r="L382" s="809"/>
      <c r="M382" s="814"/>
      <c r="N382" s="809"/>
      <c r="O382" s="878"/>
    </row>
    <row r="383" spans="1:15">
      <c r="A383" s="808"/>
      <c r="B383" s="809"/>
      <c r="C383" s="809"/>
      <c r="D383" s="810"/>
      <c r="E383" s="809"/>
      <c r="F383" s="811"/>
      <c r="G383" s="812"/>
      <c r="H383" s="877"/>
      <c r="I383" s="828"/>
      <c r="J383" s="339"/>
      <c r="K383" s="809"/>
      <c r="L383" s="809"/>
      <c r="M383" s="814"/>
      <c r="N383" s="809"/>
      <c r="O383" s="878"/>
    </row>
    <row r="384" spans="1:15">
      <c r="A384" s="808"/>
      <c r="B384" s="809"/>
      <c r="C384" s="809"/>
      <c r="D384" s="810"/>
      <c r="E384" s="809"/>
      <c r="F384" s="811"/>
      <c r="G384" s="809"/>
      <c r="H384" s="877"/>
      <c r="I384" s="828"/>
      <c r="J384" s="339"/>
      <c r="K384" s="809"/>
      <c r="L384" s="809"/>
      <c r="M384" s="809"/>
      <c r="N384" s="809"/>
      <c r="O384" s="878"/>
    </row>
    <row r="385" spans="1:15">
      <c r="A385" s="808"/>
      <c r="B385" s="809"/>
      <c r="C385" s="809"/>
      <c r="D385" s="810"/>
      <c r="E385" s="809"/>
      <c r="F385" s="811"/>
      <c r="G385" s="809"/>
      <c r="H385" s="877"/>
      <c r="I385" s="828"/>
      <c r="J385" s="339"/>
      <c r="K385" s="809"/>
      <c r="L385" s="809"/>
      <c r="M385" s="809"/>
      <c r="N385" s="809"/>
      <c r="O385" s="878"/>
    </row>
    <row r="386" spans="1:15">
      <c r="A386" s="808"/>
      <c r="B386" s="809"/>
      <c r="C386" s="809"/>
      <c r="D386" s="810"/>
      <c r="E386" s="809"/>
      <c r="F386" s="811"/>
      <c r="G386" s="809"/>
      <c r="H386" s="877"/>
      <c r="I386" s="828"/>
      <c r="J386" s="339"/>
      <c r="K386" s="809"/>
      <c r="L386" s="809"/>
      <c r="M386" s="809"/>
      <c r="N386" s="809"/>
      <c r="O386" s="878"/>
    </row>
    <row r="387" spans="1:15">
      <c r="A387" s="808"/>
      <c r="B387" s="809"/>
      <c r="C387" s="809"/>
      <c r="D387" s="810"/>
      <c r="E387" s="809"/>
      <c r="F387" s="811"/>
      <c r="G387" s="812"/>
      <c r="H387" s="877"/>
      <c r="I387" s="828"/>
      <c r="J387" s="339"/>
      <c r="K387" s="809"/>
      <c r="L387" s="809"/>
      <c r="M387" s="814"/>
      <c r="N387" s="809"/>
      <c r="O387" s="878"/>
    </row>
    <row r="388" spans="1:15">
      <c r="A388" s="808"/>
      <c r="B388" s="809"/>
      <c r="C388" s="809"/>
      <c r="D388" s="810"/>
      <c r="E388" s="809"/>
      <c r="F388" s="811"/>
      <c r="G388" s="812"/>
      <c r="H388" s="877"/>
      <c r="I388" s="828"/>
      <c r="J388" s="339"/>
      <c r="K388" s="809"/>
      <c r="L388" s="809"/>
      <c r="M388" s="814"/>
      <c r="N388" s="809"/>
      <c r="O388" s="878"/>
    </row>
    <row r="389" spans="1:15">
      <c r="A389" s="808"/>
      <c r="B389" s="809"/>
      <c r="C389" s="809"/>
      <c r="D389" s="810"/>
      <c r="E389" s="809"/>
      <c r="F389" s="811"/>
      <c r="G389" s="812"/>
      <c r="H389" s="877"/>
      <c r="I389" s="828"/>
      <c r="J389" s="339"/>
      <c r="K389" s="809"/>
      <c r="L389" s="809"/>
      <c r="M389" s="814"/>
      <c r="N389" s="809"/>
      <c r="O389" s="878"/>
    </row>
    <row r="390" spans="1:15">
      <c r="A390" s="808"/>
      <c r="B390" s="809"/>
      <c r="C390" s="809"/>
      <c r="D390" s="810"/>
      <c r="E390" s="809"/>
      <c r="F390" s="811"/>
      <c r="G390" s="812"/>
      <c r="H390" s="877"/>
      <c r="I390" s="828"/>
      <c r="J390" s="339"/>
      <c r="K390" s="809"/>
      <c r="L390" s="809"/>
      <c r="M390" s="814"/>
      <c r="N390" s="809"/>
      <c r="O390" s="878"/>
    </row>
    <row r="391" spans="1:15">
      <c r="A391" s="808"/>
      <c r="B391" s="809"/>
      <c r="C391" s="809"/>
      <c r="D391" s="810"/>
      <c r="E391" s="809"/>
      <c r="F391" s="811"/>
      <c r="G391" s="812"/>
      <c r="H391" s="877"/>
      <c r="I391" s="828"/>
      <c r="J391" s="339"/>
      <c r="K391" s="809"/>
      <c r="L391" s="809"/>
      <c r="M391" s="814"/>
      <c r="N391" s="809"/>
      <c r="O391" s="878"/>
    </row>
    <row r="392" spans="1:15">
      <c r="A392" s="808"/>
      <c r="B392" s="809"/>
      <c r="C392" s="809"/>
      <c r="D392" s="810"/>
      <c r="E392" s="809"/>
      <c r="F392" s="811"/>
      <c r="G392" s="812"/>
      <c r="H392" s="877"/>
      <c r="I392" s="828"/>
      <c r="J392" s="339"/>
      <c r="K392" s="809"/>
      <c r="L392" s="809"/>
      <c r="M392" s="814"/>
      <c r="N392" s="809"/>
      <c r="O392" s="878"/>
    </row>
    <row r="393" spans="1:15">
      <c r="A393" s="808"/>
      <c r="B393" s="809"/>
      <c r="C393" s="809"/>
      <c r="D393" s="810"/>
      <c r="E393" s="809"/>
      <c r="F393" s="811"/>
      <c r="G393" s="812"/>
      <c r="H393" s="877"/>
      <c r="I393" s="828"/>
      <c r="J393" s="339"/>
      <c r="K393" s="809"/>
      <c r="L393" s="809"/>
      <c r="M393" s="814"/>
      <c r="N393" s="809"/>
      <c r="O393" s="878"/>
    </row>
    <row r="394" spans="1:15">
      <c r="A394" s="808"/>
      <c r="B394" s="809"/>
      <c r="C394" s="809"/>
      <c r="D394" s="810"/>
      <c r="E394" s="809"/>
      <c r="F394" s="811"/>
      <c r="G394" s="812"/>
      <c r="H394" s="877"/>
      <c r="I394" s="828"/>
      <c r="J394" s="339"/>
      <c r="K394" s="809"/>
      <c r="L394" s="809"/>
      <c r="M394" s="814"/>
      <c r="N394" s="809"/>
      <c r="O394" s="878"/>
    </row>
    <row r="395" spans="1:15">
      <c r="A395" s="880"/>
      <c r="B395" s="879"/>
      <c r="C395" s="879"/>
      <c r="D395" s="881"/>
      <c r="E395" s="809"/>
      <c r="F395" s="879"/>
      <c r="G395" s="812"/>
      <c r="H395" s="882"/>
      <c r="I395" s="882"/>
      <c r="J395" s="339"/>
      <c r="K395" s="879"/>
      <c r="L395" s="879"/>
      <c r="M395" s="883"/>
      <c r="N395" s="879"/>
      <c r="O395" s="884"/>
    </row>
    <row r="396" spans="1:15">
      <c r="A396" s="808"/>
      <c r="B396" s="809"/>
      <c r="C396" s="809"/>
      <c r="D396" s="810"/>
      <c r="E396" s="809"/>
      <c r="F396" s="811"/>
      <c r="G396" s="812"/>
      <c r="H396" s="877"/>
      <c r="I396" s="828"/>
      <c r="J396" s="339"/>
      <c r="K396" s="809"/>
      <c r="L396" s="809"/>
      <c r="M396" s="814"/>
      <c r="N396" s="809"/>
      <c r="O396" s="878"/>
    </row>
    <row r="397" spans="1:15">
      <c r="A397" s="808"/>
      <c r="B397" s="809"/>
      <c r="C397" s="809"/>
      <c r="D397" s="810"/>
      <c r="E397" s="809"/>
      <c r="F397" s="811"/>
      <c r="G397" s="812"/>
      <c r="H397" s="877"/>
      <c r="I397" s="828"/>
      <c r="J397" s="339"/>
      <c r="K397" s="809"/>
      <c r="L397" s="809"/>
      <c r="M397" s="814"/>
      <c r="N397" s="809"/>
      <c r="O397" s="878"/>
    </row>
    <row r="398" spans="1:15">
      <c r="A398" s="808"/>
      <c r="B398" s="809"/>
      <c r="C398" s="809"/>
      <c r="D398" s="810"/>
      <c r="E398" s="809"/>
      <c r="F398" s="811"/>
      <c r="G398" s="812"/>
      <c r="H398" s="877"/>
      <c r="I398" s="828"/>
      <c r="J398" s="339"/>
      <c r="K398" s="809"/>
      <c r="L398" s="809"/>
      <c r="M398" s="814"/>
      <c r="N398" s="809"/>
      <c r="O398" s="878"/>
    </row>
    <row r="399" spans="1:15">
      <c r="A399" s="808"/>
      <c r="B399" s="809"/>
      <c r="C399" s="809"/>
      <c r="D399" s="810"/>
      <c r="E399" s="809"/>
      <c r="F399" s="811"/>
      <c r="G399" s="812"/>
      <c r="H399" s="877"/>
      <c r="I399" s="828"/>
      <c r="J399" s="339"/>
      <c r="K399" s="809"/>
      <c r="L399" s="809"/>
      <c r="M399" s="814"/>
      <c r="N399" s="809"/>
      <c r="O399" s="878"/>
    </row>
    <row r="400" spans="1:15">
      <c r="A400" s="808"/>
      <c r="B400" s="809"/>
      <c r="C400" s="809"/>
      <c r="D400" s="810"/>
      <c r="E400" s="809"/>
      <c r="F400" s="811"/>
      <c r="G400" s="812"/>
      <c r="H400" s="877"/>
      <c r="I400" s="828"/>
      <c r="J400" s="339"/>
      <c r="K400" s="809"/>
      <c r="L400" s="809"/>
      <c r="M400" s="814"/>
      <c r="N400" s="809"/>
      <c r="O400" s="878"/>
    </row>
    <row r="401" spans="1:15">
      <c r="A401" s="808"/>
      <c r="B401" s="809"/>
      <c r="C401" s="809"/>
      <c r="D401" s="810"/>
      <c r="E401" s="809"/>
      <c r="F401" s="811"/>
      <c r="G401" s="812"/>
      <c r="H401" s="877"/>
      <c r="I401" s="828"/>
      <c r="J401" s="339"/>
      <c r="K401" s="809"/>
      <c r="L401" s="809"/>
      <c r="M401" s="814"/>
      <c r="N401" s="809"/>
      <c r="O401" s="878"/>
    </row>
    <row r="402" spans="1:15">
      <c r="A402" s="808"/>
      <c r="B402" s="809"/>
      <c r="C402" s="809"/>
      <c r="D402" s="810"/>
      <c r="E402" s="809"/>
      <c r="F402" s="811"/>
      <c r="G402" s="812"/>
      <c r="H402" s="877"/>
      <c r="I402" s="828"/>
      <c r="J402" s="339"/>
      <c r="K402" s="809"/>
      <c r="L402" s="809"/>
      <c r="M402" s="814"/>
      <c r="N402" s="809"/>
      <c r="O402" s="878"/>
    </row>
    <row r="403" spans="1:15">
      <c r="A403" s="808"/>
      <c r="B403" s="809"/>
      <c r="C403" s="809"/>
      <c r="D403" s="810"/>
      <c r="E403" s="809"/>
      <c r="F403" s="811"/>
      <c r="G403" s="809"/>
      <c r="H403" s="877"/>
      <c r="I403" s="828"/>
      <c r="J403" s="339"/>
      <c r="K403" s="809"/>
      <c r="L403" s="809"/>
      <c r="M403" s="809"/>
      <c r="N403" s="809"/>
      <c r="O403" s="878"/>
    </row>
    <row r="404" spans="1:15">
      <c r="A404" s="808"/>
      <c r="B404" s="809"/>
      <c r="C404" s="809"/>
      <c r="D404" s="810"/>
      <c r="E404" s="809"/>
      <c r="F404" s="811"/>
      <c r="G404" s="809"/>
      <c r="H404" s="877"/>
      <c r="I404" s="828"/>
      <c r="J404" s="339"/>
      <c r="K404" s="809"/>
      <c r="L404" s="809"/>
      <c r="M404" s="809"/>
      <c r="N404" s="809"/>
      <c r="O404" s="878"/>
    </row>
    <row r="405" spans="1:15">
      <c r="A405" s="808"/>
      <c r="B405" s="809"/>
      <c r="C405" s="809"/>
      <c r="D405" s="810"/>
      <c r="E405" s="809"/>
      <c r="F405" s="811"/>
      <c r="G405" s="809"/>
      <c r="H405" s="877"/>
      <c r="I405" s="828"/>
      <c r="J405" s="339"/>
      <c r="K405" s="809"/>
      <c r="L405" s="809"/>
      <c r="M405" s="809"/>
      <c r="N405" s="809"/>
      <c r="O405" s="878"/>
    </row>
    <row r="406" spans="1:15">
      <c r="A406" s="808"/>
      <c r="B406" s="809"/>
      <c r="C406" s="809"/>
      <c r="D406" s="810"/>
      <c r="E406" s="809"/>
      <c r="F406" s="811"/>
      <c r="G406" s="809"/>
      <c r="H406" s="877"/>
      <c r="I406" s="828"/>
      <c r="J406" s="339"/>
      <c r="K406" s="809"/>
      <c r="L406" s="809"/>
      <c r="M406" s="809"/>
      <c r="N406" s="809"/>
      <c r="O406" s="878"/>
    </row>
    <row r="407" spans="1:15">
      <c r="A407" s="808"/>
      <c r="B407" s="809"/>
      <c r="C407" s="809"/>
      <c r="D407" s="810"/>
      <c r="E407" s="809"/>
      <c r="F407" s="811"/>
      <c r="G407" s="812"/>
      <c r="H407" s="877"/>
      <c r="I407" s="828"/>
      <c r="J407" s="339"/>
      <c r="K407" s="809"/>
      <c r="L407" s="809"/>
      <c r="M407" s="814"/>
      <c r="N407" s="809"/>
      <c r="O407" s="878"/>
    </row>
    <row r="408" spans="1:15">
      <c r="A408" s="808"/>
      <c r="B408" s="809"/>
      <c r="C408" s="809"/>
      <c r="D408" s="810"/>
      <c r="E408" s="809"/>
      <c r="F408" s="811"/>
      <c r="G408" s="812"/>
      <c r="H408" s="877"/>
      <c r="I408" s="828"/>
      <c r="J408" s="339"/>
      <c r="K408" s="809"/>
      <c r="L408" s="809"/>
      <c r="M408" s="814"/>
      <c r="N408" s="809"/>
      <c r="O408" s="878"/>
    </row>
    <row r="409" spans="1:15">
      <c r="A409" s="808"/>
      <c r="B409" s="809"/>
      <c r="C409" s="809"/>
      <c r="D409" s="810"/>
      <c r="E409" s="809"/>
      <c r="F409" s="811"/>
      <c r="G409" s="812"/>
      <c r="H409" s="877"/>
      <c r="I409" s="828"/>
      <c r="J409" s="339"/>
      <c r="K409" s="809"/>
      <c r="L409" s="809"/>
      <c r="M409" s="814"/>
      <c r="N409" s="809"/>
      <c r="O409" s="878"/>
    </row>
    <row r="410" spans="1:15">
      <c r="A410" s="808"/>
      <c r="B410" s="809"/>
      <c r="C410" s="809"/>
      <c r="D410" s="810"/>
      <c r="E410" s="809"/>
      <c r="F410" s="811"/>
      <c r="G410" s="812"/>
      <c r="H410" s="877"/>
      <c r="I410" s="828"/>
      <c r="J410" s="339"/>
      <c r="K410" s="809"/>
      <c r="L410" s="809"/>
      <c r="M410" s="814"/>
      <c r="N410" s="809"/>
      <c r="O410" s="878"/>
    </row>
    <row r="411" spans="1:15">
      <c r="A411" s="808"/>
      <c r="B411" s="809"/>
      <c r="C411" s="809"/>
      <c r="D411" s="810"/>
      <c r="E411" s="809"/>
      <c r="F411" s="811"/>
      <c r="G411" s="812"/>
      <c r="H411" s="877"/>
      <c r="I411" s="828"/>
      <c r="J411" s="339"/>
      <c r="K411" s="809"/>
      <c r="L411" s="809"/>
      <c r="M411" s="814"/>
      <c r="N411" s="809"/>
      <c r="O411" s="878"/>
    </row>
    <row r="412" spans="1:15">
      <c r="A412" s="808"/>
      <c r="B412" s="809"/>
      <c r="C412" s="809"/>
      <c r="D412" s="810"/>
      <c r="E412" s="809"/>
      <c r="F412" s="811"/>
      <c r="G412" s="812"/>
      <c r="H412" s="877"/>
      <c r="I412" s="828"/>
      <c r="J412" s="339"/>
      <c r="K412" s="809"/>
      <c r="L412" s="809"/>
      <c r="M412" s="814"/>
      <c r="N412" s="809"/>
      <c r="O412" s="878"/>
    </row>
    <row r="413" spans="1:15">
      <c r="A413" s="808"/>
      <c r="B413" s="809"/>
      <c r="C413" s="809"/>
      <c r="D413" s="810"/>
      <c r="E413" s="809"/>
      <c r="F413" s="811"/>
      <c r="G413" s="812"/>
      <c r="H413" s="877"/>
      <c r="I413" s="828"/>
      <c r="J413" s="339"/>
      <c r="K413" s="809"/>
      <c r="L413" s="809"/>
      <c r="M413" s="814"/>
      <c r="N413" s="809"/>
      <c r="O413" s="878"/>
    </row>
    <row r="414" spans="1:15">
      <c r="A414" s="808"/>
      <c r="B414" s="809"/>
      <c r="C414" s="809"/>
      <c r="D414" s="810"/>
      <c r="E414" s="809"/>
      <c r="F414" s="811"/>
      <c r="G414" s="809"/>
      <c r="H414" s="877"/>
      <c r="I414" s="828"/>
      <c r="J414" s="339"/>
      <c r="K414" s="809"/>
      <c r="L414" s="809"/>
      <c r="M414" s="814"/>
      <c r="N414" s="809"/>
      <c r="O414" s="878"/>
    </row>
    <row r="415" spans="1:15">
      <c r="A415" s="808"/>
      <c r="B415" s="809"/>
      <c r="C415" s="809"/>
      <c r="D415" s="810"/>
      <c r="E415" s="809"/>
      <c r="F415" s="811"/>
      <c r="G415" s="809"/>
      <c r="H415" s="877"/>
      <c r="I415" s="828"/>
      <c r="J415" s="339"/>
      <c r="K415" s="809"/>
      <c r="L415" s="809"/>
      <c r="M415" s="809"/>
      <c r="N415" s="809"/>
      <c r="O415" s="878"/>
    </row>
    <row r="416" spans="1:15">
      <c r="A416" s="808"/>
      <c r="B416" s="809"/>
      <c r="C416" s="809"/>
      <c r="D416" s="810"/>
      <c r="E416" s="809"/>
      <c r="F416" s="811"/>
      <c r="G416" s="809"/>
      <c r="H416" s="877"/>
      <c r="I416" s="828"/>
      <c r="J416" s="339"/>
      <c r="K416" s="809"/>
      <c r="L416" s="809"/>
      <c r="M416" s="809"/>
      <c r="N416" s="809"/>
      <c r="O416" s="878"/>
    </row>
    <row r="417" spans="1:15">
      <c r="A417" s="808"/>
      <c r="B417" s="809"/>
      <c r="C417" s="809"/>
      <c r="D417" s="810"/>
      <c r="E417" s="809"/>
      <c r="F417" s="811"/>
      <c r="G417" s="809"/>
      <c r="H417" s="877"/>
      <c r="I417" s="828"/>
      <c r="J417" s="339"/>
      <c r="K417" s="809"/>
      <c r="L417" s="809"/>
      <c r="M417" s="809"/>
      <c r="N417" s="809"/>
      <c r="O417" s="878"/>
    </row>
    <row r="418" spans="1:15">
      <c r="A418" s="808"/>
      <c r="B418" s="809"/>
      <c r="C418" s="809"/>
      <c r="D418" s="810"/>
      <c r="E418" s="809"/>
      <c r="F418" s="811"/>
      <c r="G418" s="809"/>
      <c r="H418" s="877"/>
      <c r="I418" s="828"/>
      <c r="J418" s="339"/>
      <c r="K418" s="809"/>
      <c r="L418" s="809"/>
      <c r="M418" s="809"/>
      <c r="N418" s="809"/>
      <c r="O418" s="878"/>
    </row>
    <row r="419" spans="1:15">
      <c r="A419" s="808"/>
      <c r="B419" s="809"/>
      <c r="C419" s="809"/>
      <c r="D419" s="810"/>
      <c r="E419" s="809"/>
      <c r="F419" s="811"/>
      <c r="G419" s="809"/>
      <c r="H419" s="877"/>
      <c r="I419" s="828"/>
      <c r="J419" s="339"/>
      <c r="K419" s="809"/>
      <c r="L419" s="809"/>
      <c r="M419" s="809"/>
      <c r="N419" s="809"/>
      <c r="O419" s="878"/>
    </row>
    <row r="420" spans="1:15">
      <c r="A420" s="808"/>
      <c r="B420" s="809"/>
      <c r="C420" s="809"/>
      <c r="D420" s="810"/>
      <c r="E420" s="809"/>
      <c r="F420" s="811"/>
      <c r="G420" s="809"/>
      <c r="H420" s="877"/>
      <c r="I420" s="828"/>
      <c r="J420" s="339"/>
      <c r="K420" s="809"/>
      <c r="L420" s="809"/>
      <c r="M420" s="809"/>
      <c r="N420" s="809"/>
      <c r="O420" s="878"/>
    </row>
    <row r="421" spans="1:15">
      <c r="A421" s="808"/>
      <c r="B421" s="809"/>
      <c r="C421" s="809"/>
      <c r="D421" s="810"/>
      <c r="E421" s="809"/>
      <c r="F421" s="811"/>
      <c r="G421" s="809"/>
      <c r="H421" s="877"/>
      <c r="I421" s="828"/>
      <c r="J421" s="339"/>
      <c r="K421" s="809"/>
      <c r="L421" s="809"/>
      <c r="M421" s="809"/>
      <c r="N421" s="809"/>
      <c r="O421" s="878"/>
    </row>
    <row r="422" spans="1:15">
      <c r="A422" s="808"/>
      <c r="B422" s="809"/>
      <c r="C422" s="809"/>
      <c r="D422" s="810"/>
      <c r="E422" s="809"/>
      <c r="F422" s="811"/>
      <c r="G422" s="809"/>
      <c r="H422" s="877"/>
      <c r="I422" s="828"/>
      <c r="J422" s="339"/>
      <c r="K422" s="809"/>
      <c r="L422" s="809"/>
      <c r="M422" s="809"/>
      <c r="N422" s="809"/>
      <c r="O422" s="878"/>
    </row>
    <row r="423" spans="1:15">
      <c r="A423" s="808"/>
      <c r="B423" s="809"/>
      <c r="C423" s="809"/>
      <c r="D423" s="810"/>
      <c r="E423" s="809"/>
      <c r="F423" s="811"/>
      <c r="G423" s="809"/>
      <c r="H423" s="877"/>
      <c r="I423" s="828"/>
      <c r="J423" s="339"/>
      <c r="K423" s="809"/>
      <c r="L423" s="809"/>
      <c r="M423" s="809"/>
      <c r="N423" s="809"/>
      <c r="O423" s="878"/>
    </row>
    <row r="424" spans="1:15">
      <c r="A424" s="808"/>
      <c r="B424" s="809"/>
      <c r="C424" s="809"/>
      <c r="D424" s="810"/>
      <c r="E424" s="809"/>
      <c r="F424" s="811"/>
      <c r="G424" s="879"/>
      <c r="H424" s="877"/>
      <c r="I424" s="828"/>
      <c r="J424" s="339"/>
      <c r="K424" s="809"/>
      <c r="L424" s="809"/>
      <c r="M424" s="814"/>
      <c r="N424" s="809"/>
      <c r="O424" s="878"/>
    </row>
    <row r="425" spans="1:15">
      <c r="A425" s="808"/>
      <c r="B425" s="809"/>
      <c r="C425" s="809"/>
      <c r="D425" s="810"/>
      <c r="E425" s="809"/>
      <c r="F425" s="811"/>
      <c r="G425" s="812"/>
      <c r="H425" s="877"/>
      <c r="I425" s="828"/>
      <c r="J425" s="339"/>
      <c r="K425" s="809"/>
      <c r="L425" s="809"/>
      <c r="M425" s="814"/>
      <c r="N425" s="809"/>
      <c r="O425" s="878"/>
    </row>
    <row r="426" spans="1:15">
      <c r="A426" s="808"/>
      <c r="B426" s="809"/>
      <c r="C426" s="809"/>
      <c r="D426" s="810"/>
      <c r="E426" s="809"/>
      <c r="F426" s="811"/>
      <c r="G426" s="812"/>
      <c r="H426" s="877"/>
      <c r="I426" s="828"/>
      <c r="J426" s="339"/>
      <c r="K426" s="809"/>
      <c r="L426" s="809"/>
      <c r="M426" s="814"/>
      <c r="N426" s="809"/>
      <c r="O426" s="878"/>
    </row>
    <row r="427" spans="1:15">
      <c r="A427" s="808"/>
      <c r="B427" s="809"/>
      <c r="C427" s="809"/>
      <c r="D427" s="810"/>
      <c r="E427" s="809"/>
      <c r="F427" s="811"/>
      <c r="G427" s="809"/>
      <c r="H427" s="877"/>
      <c r="I427" s="828"/>
      <c r="J427" s="339"/>
      <c r="K427" s="809"/>
      <c r="L427" s="809"/>
      <c r="M427" s="809"/>
      <c r="N427" s="809"/>
      <c r="O427" s="878"/>
    </row>
    <row r="428" spans="1:15">
      <c r="A428" s="808"/>
      <c r="B428" s="809"/>
      <c r="C428" s="809"/>
      <c r="D428" s="810"/>
      <c r="E428" s="809"/>
      <c r="F428" s="811"/>
      <c r="G428" s="809"/>
      <c r="H428" s="877"/>
      <c r="I428" s="828"/>
      <c r="J428" s="339"/>
      <c r="K428" s="809"/>
      <c r="L428" s="809"/>
      <c r="M428" s="809"/>
      <c r="N428" s="809"/>
      <c r="O428" s="878"/>
    </row>
    <row r="429" spans="1:15">
      <c r="A429" s="808"/>
      <c r="B429" s="809"/>
      <c r="C429" s="809"/>
      <c r="D429" s="810"/>
      <c r="E429" s="809"/>
      <c r="F429" s="811"/>
      <c r="G429" s="809"/>
      <c r="H429" s="877"/>
      <c r="I429" s="828"/>
      <c r="J429" s="339"/>
      <c r="K429" s="809"/>
      <c r="L429" s="809"/>
      <c r="M429" s="809"/>
      <c r="N429" s="809"/>
      <c r="O429" s="878"/>
    </row>
    <row r="430" spans="1:15">
      <c r="A430" s="808"/>
      <c r="B430" s="809"/>
      <c r="C430" s="809"/>
      <c r="D430" s="810"/>
      <c r="E430" s="809"/>
      <c r="F430" s="811"/>
      <c r="G430" s="809"/>
      <c r="H430" s="877"/>
      <c r="I430" s="828"/>
      <c r="J430" s="339"/>
      <c r="K430" s="809"/>
      <c r="L430" s="809"/>
      <c r="M430" s="809"/>
      <c r="N430" s="809"/>
      <c r="O430" s="878"/>
    </row>
    <row r="431" spans="1:15">
      <c r="A431" s="808"/>
      <c r="B431" s="809"/>
      <c r="C431" s="809"/>
      <c r="D431" s="810"/>
      <c r="E431" s="809"/>
      <c r="F431" s="811"/>
      <c r="G431" s="809"/>
      <c r="H431" s="877"/>
      <c r="I431" s="828"/>
      <c r="J431" s="339"/>
      <c r="K431" s="809"/>
      <c r="L431" s="809"/>
      <c r="M431" s="809"/>
      <c r="N431" s="809"/>
      <c r="O431" s="878"/>
    </row>
    <row r="432" spans="1:15">
      <c r="A432" s="808"/>
      <c r="B432" s="809"/>
      <c r="C432" s="809"/>
      <c r="D432" s="810"/>
      <c r="E432" s="809"/>
      <c r="F432" s="811"/>
      <c r="G432" s="809"/>
      <c r="H432" s="877"/>
      <c r="I432" s="828"/>
      <c r="J432" s="339"/>
      <c r="K432" s="809"/>
      <c r="L432" s="809"/>
      <c r="M432" s="809"/>
      <c r="N432" s="809"/>
      <c r="O432" s="878"/>
    </row>
    <row r="433" spans="1:15">
      <c r="A433" s="808"/>
      <c r="B433" s="809"/>
      <c r="C433" s="809"/>
      <c r="D433" s="810"/>
      <c r="E433" s="809"/>
      <c r="F433" s="811"/>
      <c r="G433" s="809"/>
      <c r="H433" s="877"/>
      <c r="I433" s="828"/>
      <c r="J433" s="339"/>
      <c r="K433" s="809"/>
      <c r="L433" s="809"/>
      <c r="M433" s="809"/>
      <c r="N433" s="809"/>
      <c r="O433" s="878"/>
    </row>
    <row r="434" spans="1:15">
      <c r="A434" s="808"/>
      <c r="B434" s="809"/>
      <c r="C434" s="809"/>
      <c r="D434" s="810"/>
      <c r="E434" s="809"/>
      <c r="F434" s="811"/>
      <c r="G434" s="809"/>
      <c r="H434" s="877"/>
      <c r="I434" s="828"/>
      <c r="J434" s="339"/>
      <c r="K434" s="809"/>
      <c r="L434" s="809"/>
      <c r="M434" s="809"/>
      <c r="N434" s="809"/>
      <c r="O434" s="878"/>
    </row>
    <row r="435" spans="1:15">
      <c r="A435" s="808"/>
      <c r="B435" s="809"/>
      <c r="C435" s="809"/>
      <c r="D435" s="810"/>
      <c r="E435" s="809"/>
      <c r="F435" s="811"/>
      <c r="G435" s="809"/>
      <c r="H435" s="877"/>
      <c r="I435" s="828"/>
      <c r="J435" s="339"/>
      <c r="K435" s="809"/>
      <c r="L435" s="809"/>
      <c r="M435" s="809"/>
      <c r="N435" s="809"/>
      <c r="O435" s="878"/>
    </row>
    <row r="436" spans="1:15">
      <c r="A436" s="808"/>
      <c r="B436" s="809"/>
      <c r="C436" s="809"/>
      <c r="D436" s="810"/>
      <c r="E436" s="809"/>
      <c r="F436" s="811"/>
      <c r="G436" s="812"/>
      <c r="H436" s="877"/>
      <c r="I436" s="828"/>
      <c r="J436" s="339"/>
      <c r="K436" s="809"/>
      <c r="L436" s="809"/>
      <c r="M436" s="814"/>
      <c r="N436" s="809"/>
      <c r="O436" s="878"/>
    </row>
    <row r="437" spans="1:15">
      <c r="A437" s="808"/>
      <c r="B437" s="809"/>
      <c r="C437" s="809"/>
      <c r="D437" s="810"/>
      <c r="E437" s="809"/>
      <c r="F437" s="811"/>
      <c r="G437" s="812"/>
      <c r="H437" s="877"/>
      <c r="I437" s="828"/>
      <c r="J437" s="339"/>
      <c r="K437" s="809"/>
      <c r="L437" s="809"/>
      <c r="M437" s="814"/>
      <c r="N437" s="809"/>
      <c r="O437" s="878"/>
    </row>
    <row r="438" spans="1:15">
      <c r="A438" s="808"/>
      <c r="B438" s="809"/>
      <c r="C438" s="809"/>
      <c r="D438" s="810"/>
      <c r="E438" s="809"/>
      <c r="F438" s="811"/>
      <c r="G438" s="812"/>
      <c r="H438" s="877"/>
      <c r="I438" s="828"/>
      <c r="J438" s="339"/>
      <c r="K438" s="809"/>
      <c r="L438" s="809"/>
      <c r="M438" s="814"/>
      <c r="N438" s="809"/>
      <c r="O438" s="878"/>
    </row>
    <row r="439" spans="1:15">
      <c r="A439" s="808"/>
      <c r="B439" s="809"/>
      <c r="C439" s="809"/>
      <c r="D439" s="810"/>
      <c r="E439" s="809"/>
      <c r="F439" s="811"/>
      <c r="G439" s="812"/>
      <c r="H439" s="877"/>
      <c r="I439" s="828"/>
      <c r="J439" s="339"/>
      <c r="K439" s="809"/>
      <c r="L439" s="809"/>
      <c r="M439" s="814"/>
      <c r="N439" s="809"/>
      <c r="O439" s="878"/>
    </row>
    <row r="440" spans="1:15">
      <c r="A440" s="885"/>
      <c r="B440" s="811"/>
      <c r="C440" s="811"/>
      <c r="D440" s="886"/>
      <c r="E440" s="809"/>
      <c r="F440" s="811"/>
      <c r="G440" s="812"/>
      <c r="H440" s="887"/>
      <c r="I440" s="887"/>
      <c r="J440" s="339"/>
      <c r="K440" s="811"/>
      <c r="L440" s="811"/>
      <c r="M440" s="888"/>
      <c r="N440" s="811"/>
      <c r="O440" s="889"/>
    </row>
    <row r="441" spans="1:15">
      <c r="A441" s="808"/>
      <c r="B441" s="809"/>
      <c r="C441" s="809"/>
      <c r="D441" s="810"/>
      <c r="E441" s="809"/>
      <c r="F441" s="811"/>
      <c r="G441" s="812"/>
      <c r="H441" s="877"/>
      <c r="I441" s="828"/>
      <c r="J441" s="339"/>
      <c r="K441" s="809"/>
      <c r="L441" s="809"/>
      <c r="M441" s="814"/>
      <c r="N441" s="809"/>
      <c r="O441" s="878"/>
    </row>
    <row r="442" spans="1:15">
      <c r="A442" s="808"/>
      <c r="B442" s="809"/>
      <c r="C442" s="809"/>
      <c r="D442" s="810"/>
      <c r="E442" s="809"/>
      <c r="F442" s="811"/>
      <c r="G442" s="812"/>
      <c r="H442" s="877"/>
      <c r="I442" s="828"/>
      <c r="J442" s="339"/>
      <c r="K442" s="809"/>
      <c r="L442" s="809"/>
      <c r="M442" s="814"/>
      <c r="N442" s="809"/>
      <c r="O442" s="878"/>
    </row>
    <row r="443" spans="1:15">
      <c r="A443" s="808"/>
      <c r="B443" s="809"/>
      <c r="C443" s="809"/>
      <c r="D443" s="810"/>
      <c r="E443" s="809"/>
      <c r="F443" s="811"/>
      <c r="G443" s="809"/>
      <c r="H443" s="877"/>
      <c r="I443" s="828"/>
      <c r="J443" s="339"/>
      <c r="K443" s="809"/>
      <c r="L443" s="809"/>
      <c r="M443" s="814"/>
      <c r="N443" s="809"/>
      <c r="O443" s="878"/>
    </row>
    <row r="444" spans="1:15">
      <c r="A444" s="808"/>
      <c r="B444" s="809"/>
      <c r="C444" s="809"/>
      <c r="D444" s="810"/>
      <c r="E444" s="809"/>
      <c r="F444" s="811"/>
      <c r="G444" s="809"/>
      <c r="H444" s="877"/>
      <c r="I444" s="828"/>
      <c r="J444" s="339"/>
      <c r="K444" s="809"/>
      <c r="L444" s="809"/>
      <c r="M444" s="809"/>
      <c r="N444" s="809"/>
      <c r="O444" s="878"/>
    </row>
    <row r="445" spans="1:15">
      <c r="A445" s="808"/>
      <c r="B445" s="809"/>
      <c r="C445" s="809"/>
      <c r="D445" s="810"/>
      <c r="E445" s="809"/>
      <c r="F445" s="811"/>
      <c r="G445" s="809"/>
      <c r="H445" s="877"/>
      <c r="I445" s="828"/>
      <c r="J445" s="339"/>
      <c r="K445" s="809"/>
      <c r="L445" s="809"/>
      <c r="M445" s="809"/>
      <c r="N445" s="809"/>
      <c r="O445" s="878"/>
    </row>
    <row r="446" spans="1:15">
      <c r="A446" s="808"/>
      <c r="B446" s="809"/>
      <c r="C446" s="809"/>
      <c r="D446" s="810"/>
      <c r="E446" s="809"/>
      <c r="F446" s="811"/>
      <c r="G446" s="809"/>
      <c r="H446" s="877"/>
      <c r="I446" s="828"/>
      <c r="J446" s="339"/>
      <c r="K446" s="809"/>
      <c r="L446" s="809"/>
      <c r="M446" s="809"/>
      <c r="N446" s="809"/>
      <c r="O446" s="878"/>
    </row>
    <row r="447" spans="1:15">
      <c r="A447" s="808"/>
      <c r="B447" s="809"/>
      <c r="C447" s="809"/>
      <c r="D447" s="810"/>
      <c r="E447" s="809"/>
      <c r="F447" s="811"/>
      <c r="G447" s="812"/>
      <c r="H447" s="877"/>
      <c r="I447" s="828"/>
      <c r="J447" s="339"/>
      <c r="K447" s="809"/>
      <c r="L447" s="809"/>
      <c r="M447" s="814"/>
      <c r="N447" s="809"/>
      <c r="O447" s="878"/>
    </row>
    <row r="448" spans="1:15">
      <c r="A448" s="808"/>
      <c r="B448" s="809"/>
      <c r="C448" s="809"/>
      <c r="D448" s="810"/>
      <c r="E448" s="809"/>
      <c r="F448" s="811"/>
      <c r="G448" s="812"/>
      <c r="H448" s="877"/>
      <c r="I448" s="828"/>
      <c r="J448" s="339"/>
      <c r="K448" s="809"/>
      <c r="L448" s="809"/>
      <c r="M448" s="814"/>
      <c r="N448" s="809"/>
      <c r="O448" s="878"/>
    </row>
    <row r="449" spans="1:15">
      <c r="A449" s="808"/>
      <c r="B449" s="809"/>
      <c r="C449" s="809"/>
      <c r="D449" s="810"/>
      <c r="E449" s="809"/>
      <c r="F449" s="811"/>
      <c r="G449" s="812"/>
      <c r="H449" s="877"/>
      <c r="I449" s="828"/>
      <c r="J449" s="339"/>
      <c r="K449" s="809"/>
      <c r="L449" s="809"/>
      <c r="M449" s="814"/>
      <c r="N449" s="809"/>
      <c r="O449" s="878"/>
    </row>
    <row r="450" spans="1:15">
      <c r="A450" s="808"/>
      <c r="B450" s="809"/>
      <c r="C450" s="809"/>
      <c r="D450" s="810"/>
      <c r="E450" s="809"/>
      <c r="F450" s="811"/>
      <c r="G450" s="812"/>
      <c r="H450" s="877"/>
      <c r="I450" s="828"/>
      <c r="J450" s="339"/>
      <c r="K450" s="809"/>
      <c r="L450" s="809"/>
      <c r="M450" s="814"/>
      <c r="N450" s="809"/>
      <c r="O450" s="878"/>
    </row>
    <row r="451" spans="1:15">
      <c r="A451" s="808"/>
      <c r="B451" s="809"/>
      <c r="C451" s="809"/>
      <c r="D451" s="810"/>
      <c r="E451" s="809"/>
      <c r="F451" s="811"/>
      <c r="G451" s="812"/>
      <c r="H451" s="877"/>
      <c r="I451" s="828"/>
      <c r="J451" s="339"/>
      <c r="K451" s="809"/>
      <c r="L451" s="809"/>
      <c r="M451" s="814"/>
      <c r="N451" s="809"/>
      <c r="O451" s="878"/>
    </row>
    <row r="452" spans="1:15">
      <c r="A452" s="808"/>
      <c r="B452" s="809"/>
      <c r="C452" s="809"/>
      <c r="D452" s="810"/>
      <c r="E452" s="809"/>
      <c r="F452" s="811"/>
      <c r="G452" s="809"/>
      <c r="H452" s="877"/>
      <c r="I452" s="828"/>
      <c r="J452" s="339"/>
      <c r="K452" s="809"/>
      <c r="L452" s="809"/>
      <c r="M452" s="809"/>
      <c r="N452" s="809"/>
      <c r="O452" s="878"/>
    </row>
    <row r="453" spans="1:15">
      <c r="A453" s="808"/>
      <c r="B453" s="809"/>
      <c r="C453" s="809"/>
      <c r="D453" s="810"/>
      <c r="E453" s="809"/>
      <c r="F453" s="811"/>
      <c r="G453" s="809"/>
      <c r="H453" s="877"/>
      <c r="I453" s="828"/>
      <c r="J453" s="339"/>
      <c r="K453" s="809"/>
      <c r="L453" s="809"/>
      <c r="M453" s="809"/>
      <c r="N453" s="809"/>
      <c r="O453" s="878"/>
    </row>
    <row r="454" spans="1:15">
      <c r="A454" s="808"/>
      <c r="B454" s="809"/>
      <c r="C454" s="809"/>
      <c r="D454" s="810"/>
      <c r="E454" s="809"/>
      <c r="F454" s="811"/>
      <c r="G454" s="809"/>
      <c r="H454" s="877"/>
      <c r="I454" s="828"/>
      <c r="J454" s="339"/>
      <c r="K454" s="809"/>
      <c r="L454" s="809"/>
      <c r="M454" s="809"/>
      <c r="N454" s="809"/>
      <c r="O454" s="878"/>
    </row>
    <row r="455" spans="1:15">
      <c r="A455" s="808"/>
      <c r="B455" s="809"/>
      <c r="C455" s="809"/>
      <c r="D455" s="810"/>
      <c r="E455" s="809"/>
      <c r="F455" s="811"/>
      <c r="G455" s="809"/>
      <c r="H455" s="877"/>
      <c r="I455" s="828"/>
      <c r="J455" s="339"/>
      <c r="K455" s="809"/>
      <c r="L455" s="809"/>
      <c r="M455" s="809"/>
      <c r="N455" s="809"/>
      <c r="O455" s="878"/>
    </row>
    <row r="456" spans="1:15">
      <c r="A456" s="808"/>
      <c r="B456" s="809"/>
      <c r="C456" s="809"/>
      <c r="D456" s="810"/>
      <c r="E456" s="809"/>
      <c r="F456" s="811"/>
      <c r="G456" s="809"/>
      <c r="H456" s="877"/>
      <c r="I456" s="828"/>
      <c r="J456" s="339"/>
      <c r="K456" s="809"/>
      <c r="L456" s="809"/>
      <c r="M456" s="809"/>
      <c r="N456" s="809"/>
      <c r="O456" s="878"/>
    </row>
    <row r="457" spans="1:15">
      <c r="A457" s="808"/>
      <c r="B457" s="809"/>
      <c r="C457" s="809"/>
      <c r="D457" s="810"/>
      <c r="E457" s="809"/>
      <c r="F457" s="811"/>
      <c r="G457" s="809"/>
      <c r="H457" s="877"/>
      <c r="I457" s="828"/>
      <c r="J457" s="339"/>
      <c r="K457" s="809"/>
      <c r="L457" s="809"/>
      <c r="M457" s="809"/>
      <c r="N457" s="809"/>
      <c r="O457" s="878"/>
    </row>
    <row r="458" spans="1:15">
      <c r="A458" s="808"/>
      <c r="B458" s="809"/>
      <c r="C458" s="809"/>
      <c r="D458" s="810"/>
      <c r="E458" s="809"/>
      <c r="F458" s="811"/>
      <c r="G458" s="809"/>
      <c r="H458" s="877"/>
      <c r="I458" s="828"/>
      <c r="J458" s="339"/>
      <c r="K458" s="809"/>
      <c r="L458" s="809"/>
      <c r="M458" s="809"/>
      <c r="N458" s="809"/>
      <c r="O458" s="878"/>
    </row>
    <row r="459" spans="1:15">
      <c r="A459" s="808"/>
      <c r="B459" s="809"/>
      <c r="C459" s="809"/>
      <c r="D459" s="810"/>
      <c r="E459" s="809"/>
      <c r="F459" s="811"/>
      <c r="G459" s="809"/>
      <c r="H459" s="877"/>
      <c r="I459" s="828"/>
      <c r="J459" s="339"/>
      <c r="K459" s="809"/>
      <c r="L459" s="809"/>
      <c r="M459" s="809"/>
      <c r="N459" s="809"/>
      <c r="O459" s="878"/>
    </row>
    <row r="460" spans="1:15">
      <c r="A460" s="808"/>
      <c r="B460" s="809"/>
      <c r="C460" s="809"/>
      <c r="D460" s="810"/>
      <c r="E460" s="809"/>
      <c r="F460" s="811"/>
      <c r="G460" s="809"/>
      <c r="H460" s="877"/>
      <c r="I460" s="828"/>
      <c r="J460" s="339"/>
      <c r="K460" s="809"/>
      <c r="L460" s="809"/>
      <c r="M460" s="809"/>
      <c r="N460" s="809"/>
      <c r="O460" s="878"/>
    </row>
    <row r="461" spans="1:15">
      <c r="A461" s="808"/>
      <c r="B461" s="809"/>
      <c r="C461" s="809"/>
      <c r="D461" s="810"/>
      <c r="E461" s="809"/>
      <c r="F461" s="811"/>
      <c r="G461" s="809"/>
      <c r="H461" s="877"/>
      <c r="I461" s="828"/>
      <c r="J461" s="339"/>
      <c r="K461" s="809"/>
      <c r="L461" s="809"/>
      <c r="M461" s="809"/>
      <c r="N461" s="809"/>
      <c r="O461" s="878"/>
    </row>
    <row r="462" spans="1:15">
      <c r="A462" s="808"/>
      <c r="B462" s="809"/>
      <c r="C462" s="809"/>
      <c r="D462" s="810"/>
      <c r="E462" s="809"/>
      <c r="F462" s="811"/>
      <c r="G462" s="812"/>
      <c r="H462" s="877"/>
      <c r="I462" s="828"/>
      <c r="J462" s="339"/>
      <c r="K462" s="809"/>
      <c r="L462" s="809"/>
      <c r="M462" s="814"/>
      <c r="N462" s="809"/>
      <c r="O462" s="878"/>
    </row>
    <row r="463" spans="1:15">
      <c r="A463" s="808"/>
      <c r="B463" s="809"/>
      <c r="C463" s="809"/>
      <c r="D463" s="810"/>
      <c r="E463" s="809"/>
      <c r="F463" s="811"/>
      <c r="G463" s="812"/>
      <c r="H463" s="877"/>
      <c r="I463" s="828"/>
      <c r="J463" s="339"/>
      <c r="K463" s="809"/>
      <c r="L463" s="809"/>
      <c r="M463" s="814"/>
      <c r="N463" s="809"/>
      <c r="O463" s="878"/>
    </row>
    <row r="464" spans="1:15">
      <c r="A464" s="808"/>
      <c r="B464" s="809"/>
      <c r="C464" s="809"/>
      <c r="D464" s="810"/>
      <c r="E464" s="809"/>
      <c r="F464" s="811"/>
      <c r="G464" s="812"/>
      <c r="H464" s="877"/>
      <c r="I464" s="828"/>
      <c r="J464" s="339"/>
      <c r="K464" s="809"/>
      <c r="L464" s="809"/>
      <c r="M464" s="814"/>
      <c r="N464" s="809"/>
      <c r="O464" s="878"/>
    </row>
    <row r="465" spans="1:15">
      <c r="A465" s="808"/>
      <c r="B465" s="809"/>
      <c r="C465" s="809"/>
      <c r="D465" s="810"/>
      <c r="E465" s="809"/>
      <c r="F465" s="811"/>
      <c r="G465" s="812"/>
      <c r="H465" s="877"/>
      <c r="I465" s="828"/>
      <c r="J465" s="339"/>
      <c r="K465" s="809"/>
      <c r="L465" s="809"/>
      <c r="M465" s="814"/>
      <c r="N465" s="809"/>
      <c r="O465" s="878"/>
    </row>
    <row r="466" spans="1:15">
      <c r="A466" s="808"/>
      <c r="B466" s="809"/>
      <c r="C466" s="809"/>
      <c r="D466" s="810"/>
      <c r="E466" s="809"/>
      <c r="F466" s="811"/>
      <c r="G466" s="812"/>
      <c r="H466" s="877"/>
      <c r="I466" s="828"/>
      <c r="J466" s="339"/>
      <c r="K466" s="809"/>
      <c r="L466" s="809"/>
      <c r="M466" s="814"/>
      <c r="N466" s="809"/>
      <c r="O466" s="878"/>
    </row>
    <row r="467" spans="1:15">
      <c r="A467" s="808"/>
      <c r="B467" s="809"/>
      <c r="C467" s="809"/>
      <c r="D467" s="810"/>
      <c r="E467" s="809"/>
      <c r="F467" s="811"/>
      <c r="G467" s="809"/>
      <c r="H467" s="877"/>
      <c r="I467" s="828"/>
      <c r="J467" s="339"/>
      <c r="K467" s="809"/>
      <c r="L467" s="809"/>
      <c r="M467" s="809"/>
      <c r="N467" s="809"/>
      <c r="O467" s="878"/>
    </row>
    <row r="468" spans="1:15">
      <c r="A468" s="808"/>
      <c r="B468" s="809"/>
      <c r="C468" s="809"/>
      <c r="D468" s="810"/>
      <c r="E468" s="809"/>
      <c r="F468" s="811"/>
      <c r="G468" s="809"/>
      <c r="H468" s="877"/>
      <c r="I468" s="828"/>
      <c r="J468" s="339"/>
      <c r="K468" s="809"/>
      <c r="L468" s="809"/>
      <c r="M468" s="809"/>
      <c r="N468" s="809"/>
      <c r="O468" s="878"/>
    </row>
    <row r="469" spans="1:15">
      <c r="A469" s="808"/>
      <c r="B469" s="809"/>
      <c r="C469" s="809"/>
      <c r="D469" s="810"/>
      <c r="E469" s="809"/>
      <c r="F469" s="811"/>
      <c r="G469" s="809"/>
      <c r="H469" s="877"/>
      <c r="I469" s="828"/>
      <c r="J469" s="339"/>
      <c r="K469" s="809"/>
      <c r="L469" s="809"/>
      <c r="M469" s="809"/>
      <c r="N469" s="809"/>
      <c r="O469" s="878"/>
    </row>
    <row r="470" spans="1:15">
      <c r="A470" s="808"/>
      <c r="B470" s="809"/>
      <c r="C470" s="809"/>
      <c r="D470" s="810"/>
      <c r="E470" s="809"/>
      <c r="F470" s="811"/>
      <c r="G470" s="809"/>
      <c r="H470" s="877"/>
      <c r="I470" s="828"/>
      <c r="J470" s="339"/>
      <c r="K470" s="809"/>
      <c r="L470" s="809"/>
      <c r="M470" s="809"/>
      <c r="N470" s="809"/>
      <c r="O470" s="878"/>
    </row>
    <row r="471" spans="1:15">
      <c r="A471" s="808"/>
      <c r="B471" s="809"/>
      <c r="C471" s="809"/>
      <c r="D471" s="810"/>
      <c r="E471" s="809"/>
      <c r="F471" s="811"/>
      <c r="G471" s="809"/>
      <c r="H471" s="877"/>
      <c r="I471" s="828"/>
      <c r="J471" s="339"/>
      <c r="K471" s="809"/>
      <c r="L471" s="809"/>
      <c r="M471" s="809"/>
      <c r="N471" s="809"/>
      <c r="O471" s="878"/>
    </row>
    <row r="472" spans="1:15">
      <c r="A472" s="808"/>
      <c r="B472" s="809"/>
      <c r="C472" s="809"/>
      <c r="D472" s="810"/>
      <c r="E472" s="809"/>
      <c r="F472" s="811"/>
      <c r="G472" s="809"/>
      <c r="H472" s="877"/>
      <c r="I472" s="828"/>
      <c r="J472" s="339"/>
      <c r="K472" s="809"/>
      <c r="L472" s="809"/>
      <c r="M472" s="809"/>
      <c r="N472" s="809"/>
      <c r="O472" s="878"/>
    </row>
    <row r="473" spans="1:15">
      <c r="A473" s="808"/>
      <c r="B473" s="809"/>
      <c r="C473" s="809"/>
      <c r="D473" s="810"/>
      <c r="E473" s="809"/>
      <c r="F473" s="811"/>
      <c r="G473" s="809"/>
      <c r="H473" s="877"/>
      <c r="I473" s="828"/>
      <c r="J473" s="339"/>
      <c r="K473" s="809"/>
      <c r="L473" s="809"/>
      <c r="M473" s="809"/>
      <c r="N473" s="809"/>
      <c r="O473" s="878"/>
    </row>
    <row r="474" spans="1:15">
      <c r="A474" s="808"/>
      <c r="B474" s="809"/>
      <c r="C474" s="809"/>
      <c r="D474" s="810"/>
      <c r="E474" s="809"/>
      <c r="F474" s="811"/>
      <c r="G474" s="809"/>
      <c r="H474" s="877"/>
      <c r="I474" s="828"/>
      <c r="J474" s="339"/>
      <c r="K474" s="809"/>
      <c r="L474" s="809"/>
      <c r="M474" s="809"/>
      <c r="N474" s="809"/>
      <c r="O474" s="878"/>
    </row>
    <row r="475" spans="1:15">
      <c r="A475" s="808"/>
      <c r="B475" s="809"/>
      <c r="C475" s="809"/>
      <c r="D475" s="810"/>
      <c r="E475" s="809"/>
      <c r="F475" s="811"/>
      <c r="G475" s="809"/>
      <c r="H475" s="877"/>
      <c r="I475" s="828"/>
      <c r="J475" s="339"/>
      <c r="K475" s="809"/>
      <c r="L475" s="809"/>
      <c r="M475" s="809"/>
      <c r="N475" s="809"/>
      <c r="O475" s="878"/>
    </row>
    <row r="476" spans="1:15">
      <c r="A476" s="808"/>
      <c r="B476" s="809"/>
      <c r="C476" s="809"/>
      <c r="D476" s="810"/>
      <c r="E476" s="809"/>
      <c r="F476" s="811"/>
      <c r="G476" s="809"/>
      <c r="H476" s="877"/>
      <c r="I476" s="828"/>
      <c r="J476" s="339"/>
      <c r="K476" s="809"/>
      <c r="L476" s="809"/>
      <c r="M476" s="809"/>
      <c r="N476" s="809"/>
      <c r="O476" s="878"/>
    </row>
    <row r="477" spans="1:15">
      <c r="A477" s="808"/>
      <c r="B477" s="809"/>
      <c r="C477" s="809"/>
      <c r="D477" s="810"/>
      <c r="E477" s="809"/>
      <c r="F477" s="811"/>
      <c r="G477" s="809"/>
      <c r="H477" s="877"/>
      <c r="I477" s="828"/>
      <c r="J477" s="339"/>
      <c r="K477" s="809"/>
      <c r="L477" s="809"/>
      <c r="M477" s="809"/>
      <c r="N477" s="809"/>
      <c r="O477" s="878"/>
    </row>
    <row r="478" spans="1:15">
      <c r="A478" s="808"/>
      <c r="B478" s="809"/>
      <c r="C478" s="809"/>
      <c r="D478" s="810"/>
      <c r="E478" s="809"/>
      <c r="F478" s="811"/>
      <c r="G478" s="812"/>
      <c r="H478" s="877"/>
      <c r="I478" s="828"/>
      <c r="J478" s="339"/>
      <c r="K478" s="809"/>
      <c r="L478" s="809"/>
      <c r="M478" s="814"/>
      <c r="N478" s="809"/>
      <c r="O478" s="878"/>
    </row>
    <row r="479" spans="1:15">
      <c r="A479" s="808"/>
      <c r="B479" s="809"/>
      <c r="C479" s="809"/>
      <c r="D479" s="810"/>
      <c r="E479" s="809"/>
      <c r="F479" s="811"/>
      <c r="G479" s="812"/>
      <c r="H479" s="877"/>
      <c r="I479" s="828"/>
      <c r="J479" s="339"/>
      <c r="K479" s="809"/>
      <c r="L479" s="809"/>
      <c r="M479" s="814"/>
      <c r="N479" s="809"/>
      <c r="O479" s="878"/>
    </row>
    <row r="480" spans="1:15">
      <c r="A480" s="808"/>
      <c r="B480" s="809"/>
      <c r="C480" s="809"/>
      <c r="D480" s="810"/>
      <c r="E480" s="809"/>
      <c r="F480" s="811"/>
      <c r="G480" s="812"/>
      <c r="H480" s="877"/>
      <c r="I480" s="828"/>
      <c r="J480" s="339"/>
      <c r="K480" s="809"/>
      <c r="L480" s="809"/>
      <c r="M480" s="814"/>
      <c r="N480" s="809"/>
      <c r="O480" s="878"/>
    </row>
    <row r="481" spans="1:15">
      <c r="A481" s="808"/>
      <c r="B481" s="809"/>
      <c r="C481" s="809"/>
      <c r="D481" s="810"/>
      <c r="E481" s="809"/>
      <c r="F481" s="811"/>
      <c r="G481" s="812"/>
      <c r="H481" s="877"/>
      <c r="I481" s="828"/>
      <c r="J481" s="339"/>
      <c r="K481" s="809"/>
      <c r="L481" s="809"/>
      <c r="M481" s="814"/>
      <c r="N481" s="809"/>
      <c r="O481" s="878"/>
    </row>
    <row r="482" spans="1:15">
      <c r="A482" s="808"/>
      <c r="B482" s="809"/>
      <c r="C482" s="809"/>
      <c r="D482" s="810"/>
      <c r="E482" s="809"/>
      <c r="F482" s="811"/>
      <c r="G482" s="812"/>
      <c r="H482" s="877"/>
      <c r="I482" s="828"/>
      <c r="J482" s="339"/>
      <c r="K482" s="809"/>
      <c r="L482" s="809"/>
      <c r="M482" s="814"/>
      <c r="N482" s="809"/>
      <c r="O482" s="878"/>
    </row>
    <row r="483" spans="1:15">
      <c r="A483" s="808"/>
      <c r="B483" s="809"/>
      <c r="C483" s="809"/>
      <c r="D483" s="810"/>
      <c r="E483" s="809"/>
      <c r="F483" s="811"/>
      <c r="G483" s="812"/>
      <c r="H483" s="877"/>
      <c r="I483" s="828"/>
      <c r="J483" s="339"/>
      <c r="K483" s="809"/>
      <c r="L483" s="809"/>
      <c r="M483" s="814"/>
      <c r="N483" s="809"/>
      <c r="O483" s="878"/>
    </row>
    <row r="484" spans="1:15">
      <c r="A484" s="808"/>
      <c r="B484" s="809"/>
      <c r="C484" s="809"/>
      <c r="D484" s="810"/>
      <c r="E484" s="809"/>
      <c r="F484" s="811"/>
      <c r="G484" s="812"/>
      <c r="H484" s="877"/>
      <c r="I484" s="828"/>
      <c r="J484" s="339"/>
      <c r="K484" s="809"/>
      <c r="L484" s="809"/>
      <c r="M484" s="814"/>
      <c r="N484" s="809"/>
      <c r="O484" s="878"/>
    </row>
    <row r="485" spans="1:15">
      <c r="A485" s="808"/>
      <c r="B485" s="809"/>
      <c r="C485" s="809"/>
      <c r="D485" s="810"/>
      <c r="E485" s="809"/>
      <c r="F485" s="811"/>
      <c r="G485" s="809"/>
      <c r="H485" s="877"/>
      <c r="I485" s="828"/>
      <c r="J485" s="339"/>
      <c r="K485" s="809"/>
      <c r="L485" s="809"/>
      <c r="M485" s="809"/>
      <c r="N485" s="809"/>
      <c r="O485" s="878"/>
    </row>
    <row r="486" spans="1:15">
      <c r="A486" s="808"/>
      <c r="B486" s="809"/>
      <c r="C486" s="809"/>
      <c r="D486" s="810"/>
      <c r="E486" s="809"/>
      <c r="F486" s="811"/>
      <c r="G486" s="809"/>
      <c r="H486" s="877"/>
      <c r="I486" s="828"/>
      <c r="J486" s="339"/>
      <c r="K486" s="809"/>
      <c r="L486" s="809"/>
      <c r="M486" s="809"/>
      <c r="N486" s="809"/>
      <c r="O486" s="878"/>
    </row>
    <row r="487" spans="1:15">
      <c r="A487" s="808"/>
      <c r="B487" s="809"/>
      <c r="C487" s="809"/>
      <c r="D487" s="810"/>
      <c r="E487" s="809"/>
      <c r="F487" s="811"/>
      <c r="G487" s="809"/>
      <c r="H487" s="877"/>
      <c r="I487" s="828"/>
      <c r="J487" s="339"/>
      <c r="K487" s="809"/>
      <c r="L487" s="809"/>
      <c r="M487" s="809"/>
      <c r="N487" s="809"/>
      <c r="O487" s="878"/>
    </row>
    <row r="488" spans="1:15">
      <c r="A488" s="808"/>
      <c r="B488" s="809"/>
      <c r="C488" s="809"/>
      <c r="D488" s="810"/>
      <c r="E488" s="809"/>
      <c r="F488" s="811"/>
      <c r="G488" s="809"/>
      <c r="H488" s="877"/>
      <c r="I488" s="828"/>
      <c r="J488" s="339"/>
      <c r="K488" s="809"/>
      <c r="L488" s="809"/>
      <c r="M488" s="809"/>
      <c r="N488" s="809"/>
      <c r="O488" s="878"/>
    </row>
    <row r="489" spans="1:15">
      <c r="A489" s="808"/>
      <c r="B489" s="809"/>
      <c r="C489" s="809"/>
      <c r="D489" s="810"/>
      <c r="E489" s="809"/>
      <c r="F489" s="811"/>
      <c r="G489" s="809"/>
      <c r="H489" s="877"/>
      <c r="I489" s="828"/>
      <c r="J489" s="339"/>
      <c r="K489" s="809"/>
      <c r="L489" s="809"/>
      <c r="M489" s="809"/>
      <c r="N489" s="809"/>
      <c r="O489" s="878"/>
    </row>
    <row r="490" spans="1:15">
      <c r="A490" s="808"/>
      <c r="B490" s="809"/>
      <c r="C490" s="809"/>
      <c r="D490" s="810"/>
      <c r="E490" s="809"/>
      <c r="F490" s="811"/>
      <c r="G490" s="809"/>
      <c r="H490" s="877"/>
      <c r="I490" s="828"/>
      <c r="J490" s="339"/>
      <c r="K490" s="809"/>
      <c r="L490" s="809"/>
      <c r="M490" s="809"/>
      <c r="N490" s="809"/>
      <c r="O490" s="878"/>
    </row>
    <row r="491" spans="1:15">
      <c r="A491" s="808"/>
      <c r="B491" s="809"/>
      <c r="C491" s="809"/>
      <c r="D491" s="810"/>
      <c r="E491" s="809"/>
      <c r="F491" s="811"/>
      <c r="G491" s="809"/>
      <c r="H491" s="877"/>
      <c r="I491" s="828"/>
      <c r="J491" s="339"/>
      <c r="K491" s="809"/>
      <c r="L491" s="809"/>
      <c r="M491" s="809"/>
      <c r="N491" s="809"/>
      <c r="O491" s="878"/>
    </row>
    <row r="492" spans="1:15">
      <c r="A492" s="808"/>
      <c r="B492" s="809"/>
      <c r="C492" s="809"/>
      <c r="D492" s="810"/>
      <c r="E492" s="809"/>
      <c r="F492" s="811"/>
      <c r="G492" s="809"/>
      <c r="H492" s="877"/>
      <c r="I492" s="828"/>
      <c r="J492" s="339"/>
      <c r="K492" s="809"/>
      <c r="L492" s="809"/>
      <c r="M492" s="809"/>
      <c r="N492" s="809"/>
      <c r="O492" s="878"/>
    </row>
    <row r="493" spans="1:15">
      <c r="A493" s="808"/>
      <c r="B493" s="809"/>
      <c r="C493" s="809"/>
      <c r="D493" s="810"/>
      <c r="E493" s="809"/>
      <c r="F493" s="811"/>
      <c r="G493" s="809"/>
      <c r="H493" s="877"/>
      <c r="I493" s="828"/>
      <c r="J493" s="339"/>
      <c r="K493" s="809"/>
      <c r="L493" s="809"/>
      <c r="M493" s="809"/>
      <c r="N493" s="809"/>
      <c r="O493" s="878"/>
    </row>
    <row r="494" spans="1:15">
      <c r="A494" s="808"/>
      <c r="B494" s="809"/>
      <c r="C494" s="809"/>
      <c r="D494" s="810"/>
      <c r="E494" s="809"/>
      <c r="F494" s="811"/>
      <c r="G494" s="809"/>
      <c r="H494" s="877"/>
      <c r="I494" s="828"/>
      <c r="J494" s="339"/>
      <c r="K494" s="809"/>
      <c r="L494" s="809"/>
      <c r="M494" s="809"/>
      <c r="N494" s="809"/>
      <c r="O494" s="878"/>
    </row>
    <row r="495" spans="1:15">
      <c r="A495" s="808"/>
      <c r="B495" s="809"/>
      <c r="C495" s="809"/>
      <c r="D495" s="810"/>
      <c r="E495" s="809"/>
      <c r="F495" s="811"/>
      <c r="G495" s="809"/>
      <c r="H495" s="877"/>
      <c r="I495" s="828"/>
      <c r="J495" s="339"/>
      <c r="K495" s="809"/>
      <c r="L495" s="809"/>
      <c r="M495" s="809"/>
      <c r="N495" s="809"/>
      <c r="O495" s="878"/>
    </row>
    <row r="496" spans="1:15">
      <c r="A496" s="808"/>
      <c r="B496" s="809"/>
      <c r="C496" s="809"/>
      <c r="D496" s="810"/>
      <c r="E496" s="809"/>
      <c r="F496" s="811"/>
      <c r="G496" s="812"/>
      <c r="H496" s="877"/>
      <c r="I496" s="828"/>
      <c r="J496" s="339"/>
      <c r="K496" s="809"/>
      <c r="L496" s="809"/>
      <c r="M496" s="814"/>
      <c r="N496" s="809"/>
      <c r="O496" s="878"/>
    </row>
    <row r="497" spans="1:15">
      <c r="A497" s="808"/>
      <c r="B497" s="809"/>
      <c r="C497" s="809"/>
      <c r="D497" s="810"/>
      <c r="E497" s="809"/>
      <c r="F497" s="811"/>
      <c r="G497" s="812"/>
      <c r="H497" s="877"/>
      <c r="I497" s="828"/>
      <c r="J497" s="339"/>
      <c r="K497" s="809"/>
      <c r="L497" s="809"/>
      <c r="M497" s="814"/>
      <c r="N497" s="809"/>
      <c r="O497" s="878"/>
    </row>
    <row r="498" spans="1:15">
      <c r="A498" s="808"/>
      <c r="B498" s="809"/>
      <c r="C498" s="809"/>
      <c r="D498" s="810"/>
      <c r="E498" s="809"/>
      <c r="F498" s="811"/>
      <c r="G498" s="812"/>
      <c r="H498" s="877"/>
      <c r="I498" s="828"/>
      <c r="J498" s="339"/>
      <c r="K498" s="809"/>
      <c r="L498" s="809"/>
      <c r="M498" s="814"/>
      <c r="N498" s="809"/>
      <c r="O498" s="878"/>
    </row>
    <row r="499" spans="1:15">
      <c r="A499" s="808"/>
      <c r="B499" s="809"/>
      <c r="C499" s="809"/>
      <c r="D499" s="810"/>
      <c r="E499" s="809"/>
      <c r="F499" s="811"/>
      <c r="G499" s="812"/>
      <c r="H499" s="877"/>
      <c r="I499" s="828"/>
      <c r="J499" s="339"/>
      <c r="K499" s="809"/>
      <c r="L499" s="809"/>
      <c r="M499" s="814"/>
      <c r="N499" s="809"/>
      <c r="O499" s="878"/>
    </row>
    <row r="500" spans="1:15">
      <c r="A500" s="808"/>
      <c r="B500" s="809"/>
      <c r="C500" s="809"/>
      <c r="D500" s="810"/>
      <c r="E500" s="809"/>
      <c r="F500" s="811"/>
      <c r="G500" s="809"/>
      <c r="H500" s="877"/>
      <c r="I500" s="828"/>
      <c r="J500" s="339"/>
      <c r="K500" s="809"/>
      <c r="L500" s="809"/>
      <c r="M500" s="809"/>
      <c r="N500" s="809"/>
      <c r="O500" s="878"/>
    </row>
    <row r="501" spans="1:15">
      <c r="A501" s="808"/>
      <c r="B501" s="809"/>
      <c r="C501" s="809"/>
      <c r="D501" s="810"/>
      <c r="E501" s="809"/>
      <c r="F501" s="811"/>
      <c r="G501" s="809"/>
      <c r="H501" s="877"/>
      <c r="I501" s="828"/>
      <c r="J501" s="339"/>
      <c r="K501" s="809"/>
      <c r="L501" s="809"/>
      <c r="M501" s="809"/>
      <c r="N501" s="809"/>
      <c r="O501" s="878"/>
    </row>
    <row r="502" spans="1:15">
      <c r="A502" s="808"/>
      <c r="B502" s="809"/>
      <c r="C502" s="809"/>
      <c r="D502" s="810"/>
      <c r="E502" s="809"/>
      <c r="F502" s="811"/>
      <c r="G502" s="809"/>
      <c r="H502" s="877"/>
      <c r="I502" s="828"/>
      <c r="J502" s="339"/>
      <c r="K502" s="809"/>
      <c r="L502" s="809"/>
      <c r="M502" s="809"/>
      <c r="N502" s="809"/>
      <c r="O502" s="878"/>
    </row>
    <row r="503" spans="1:15">
      <c r="A503" s="808"/>
      <c r="B503" s="809"/>
      <c r="C503" s="809"/>
      <c r="D503" s="810"/>
      <c r="E503" s="809"/>
      <c r="F503" s="811"/>
      <c r="G503" s="809"/>
      <c r="H503" s="877"/>
      <c r="I503" s="828"/>
      <c r="J503" s="339"/>
      <c r="K503" s="809"/>
      <c r="L503" s="809"/>
      <c r="M503" s="809"/>
      <c r="N503" s="809"/>
      <c r="O503" s="878"/>
    </row>
    <row r="504" spans="1:15">
      <c r="A504" s="808"/>
      <c r="B504" s="809"/>
      <c r="C504" s="809"/>
      <c r="D504" s="810"/>
      <c r="E504" s="809"/>
      <c r="F504" s="811"/>
      <c r="G504" s="812"/>
      <c r="H504" s="877"/>
      <c r="I504" s="828"/>
      <c r="J504" s="339"/>
      <c r="K504" s="809"/>
      <c r="L504" s="809"/>
      <c r="M504" s="814"/>
      <c r="N504" s="809"/>
      <c r="O504" s="878"/>
    </row>
    <row r="505" spans="1:15">
      <c r="A505" s="808"/>
      <c r="B505" s="809"/>
      <c r="C505" s="809"/>
      <c r="D505" s="810"/>
      <c r="E505" s="809"/>
      <c r="F505" s="811"/>
      <c r="G505" s="812"/>
      <c r="H505" s="877"/>
      <c r="I505" s="828"/>
      <c r="J505" s="339"/>
      <c r="K505" s="809"/>
      <c r="L505" s="809"/>
      <c r="M505" s="814"/>
      <c r="N505" s="809"/>
      <c r="O505" s="878"/>
    </row>
    <row r="506" spans="1:15">
      <c r="A506" s="808"/>
      <c r="B506" s="809"/>
      <c r="C506" s="809"/>
      <c r="D506" s="810"/>
      <c r="E506" s="809"/>
      <c r="F506" s="811"/>
      <c r="G506" s="812"/>
      <c r="H506" s="877"/>
      <c r="I506" s="828"/>
      <c r="J506" s="339"/>
      <c r="K506" s="809"/>
      <c r="L506" s="809"/>
      <c r="M506" s="814"/>
      <c r="N506" s="809"/>
      <c r="O506" s="878"/>
    </row>
    <row r="507" spans="1:15">
      <c r="A507" s="808"/>
      <c r="B507" s="809"/>
      <c r="C507" s="809"/>
      <c r="D507" s="810"/>
      <c r="E507" s="809"/>
      <c r="F507" s="811"/>
      <c r="G507" s="812"/>
      <c r="H507" s="877"/>
      <c r="I507" s="828"/>
      <c r="J507" s="339"/>
      <c r="K507" s="809"/>
      <c r="L507" s="809"/>
      <c r="M507" s="814"/>
      <c r="N507" s="809"/>
      <c r="O507" s="878"/>
    </row>
    <row r="508" spans="1:15">
      <c r="A508" s="808"/>
      <c r="B508" s="809"/>
      <c r="C508" s="809"/>
      <c r="D508" s="810"/>
      <c r="E508" s="809"/>
      <c r="F508" s="811"/>
      <c r="G508" s="809"/>
      <c r="H508" s="877"/>
      <c r="I508" s="828"/>
      <c r="J508" s="339"/>
      <c r="K508" s="809"/>
      <c r="L508" s="809"/>
      <c r="M508" s="809"/>
      <c r="N508" s="809"/>
      <c r="O508" s="878"/>
    </row>
    <row r="509" spans="1:15">
      <c r="A509" s="808"/>
      <c r="B509" s="809"/>
      <c r="C509" s="809"/>
      <c r="D509" s="810"/>
      <c r="E509" s="809"/>
      <c r="F509" s="811"/>
      <c r="G509" s="809"/>
      <c r="H509" s="877"/>
      <c r="I509" s="828"/>
      <c r="J509" s="339"/>
      <c r="K509" s="809"/>
      <c r="L509" s="809"/>
      <c r="M509" s="809"/>
      <c r="N509" s="809"/>
      <c r="O509" s="878"/>
    </row>
    <row r="510" spans="1:15">
      <c r="A510" s="808"/>
      <c r="B510" s="809"/>
      <c r="C510" s="809"/>
      <c r="D510" s="810"/>
      <c r="E510" s="809"/>
      <c r="F510" s="811"/>
      <c r="G510" s="809"/>
      <c r="H510" s="877"/>
      <c r="I510" s="828"/>
      <c r="J510" s="339"/>
      <c r="K510" s="809"/>
      <c r="L510" s="809"/>
      <c r="M510" s="809"/>
      <c r="N510" s="809"/>
      <c r="O510" s="878"/>
    </row>
    <row r="511" spans="1:15">
      <c r="A511" s="808"/>
      <c r="B511" s="809"/>
      <c r="C511" s="809"/>
      <c r="D511" s="810"/>
      <c r="E511" s="809"/>
      <c r="F511" s="811"/>
      <c r="G511" s="809"/>
      <c r="H511" s="877"/>
      <c r="I511" s="828"/>
      <c r="J511" s="339"/>
      <c r="K511" s="809"/>
      <c r="L511" s="809"/>
      <c r="M511" s="809"/>
      <c r="N511" s="809"/>
      <c r="O511" s="878"/>
    </row>
    <row r="512" spans="1:15">
      <c r="A512" s="808"/>
      <c r="B512" s="809"/>
      <c r="C512" s="809"/>
      <c r="D512" s="810"/>
      <c r="E512" s="809"/>
      <c r="F512" s="811"/>
      <c r="G512" s="809"/>
      <c r="H512" s="877"/>
      <c r="I512" s="828"/>
      <c r="J512" s="339"/>
      <c r="K512" s="809"/>
      <c r="L512" s="809"/>
      <c r="M512" s="809"/>
      <c r="N512" s="809"/>
      <c r="O512" s="878"/>
    </row>
    <row r="513" spans="1:15">
      <c r="A513" s="808"/>
      <c r="B513" s="809"/>
      <c r="C513" s="809"/>
      <c r="D513" s="810"/>
      <c r="E513" s="809"/>
      <c r="F513" s="811"/>
      <c r="G513" s="809"/>
      <c r="H513" s="877"/>
      <c r="I513" s="828"/>
      <c r="J513" s="339"/>
      <c r="K513" s="809"/>
      <c r="L513" s="809"/>
      <c r="M513" s="809"/>
      <c r="N513" s="809"/>
      <c r="O513" s="878"/>
    </row>
    <row r="514" spans="1:15">
      <c r="A514" s="808"/>
      <c r="B514" s="809"/>
      <c r="C514" s="809"/>
      <c r="D514" s="810"/>
      <c r="E514" s="809"/>
      <c r="F514" s="811"/>
      <c r="G514" s="809"/>
      <c r="H514" s="877"/>
      <c r="I514" s="828"/>
      <c r="J514" s="339"/>
      <c r="K514" s="809"/>
      <c r="L514" s="809"/>
      <c r="M514" s="809"/>
      <c r="N514" s="809"/>
      <c r="O514" s="878"/>
    </row>
    <row r="515" spans="1:15">
      <c r="A515" s="808"/>
      <c r="B515" s="809"/>
      <c r="C515" s="809"/>
      <c r="D515" s="810"/>
      <c r="E515" s="809"/>
      <c r="F515" s="811"/>
      <c r="G515" s="809"/>
      <c r="H515" s="877"/>
      <c r="I515" s="828"/>
      <c r="J515" s="339"/>
      <c r="K515" s="809"/>
      <c r="L515" s="809"/>
      <c r="M515" s="809"/>
      <c r="N515" s="809"/>
      <c r="O515" s="878"/>
    </row>
    <row r="516" spans="1:15">
      <c r="A516" s="808"/>
      <c r="B516" s="809"/>
      <c r="C516" s="809"/>
      <c r="D516" s="810"/>
      <c r="E516" s="809"/>
      <c r="F516" s="811"/>
      <c r="G516" s="809"/>
      <c r="H516" s="877"/>
      <c r="I516" s="828"/>
      <c r="J516" s="339"/>
      <c r="K516" s="809"/>
      <c r="L516" s="809"/>
      <c r="M516" s="809"/>
      <c r="N516" s="809"/>
      <c r="O516" s="878"/>
    </row>
    <row r="517" spans="1:15">
      <c r="A517" s="808"/>
      <c r="B517" s="809"/>
      <c r="C517" s="809"/>
      <c r="D517" s="810"/>
      <c r="E517" s="809"/>
      <c r="F517" s="811"/>
      <c r="G517" s="809"/>
      <c r="H517" s="877"/>
      <c r="I517" s="828"/>
      <c r="J517" s="339"/>
      <c r="K517" s="809"/>
      <c r="L517" s="809"/>
      <c r="M517" s="809"/>
      <c r="N517" s="809"/>
      <c r="O517" s="878"/>
    </row>
    <row r="518" spans="1:15">
      <c r="A518" s="808"/>
      <c r="B518" s="809"/>
      <c r="C518" s="809"/>
      <c r="D518" s="810"/>
      <c r="E518" s="809"/>
      <c r="F518" s="811"/>
      <c r="G518" s="812"/>
      <c r="H518" s="877"/>
      <c r="I518" s="828"/>
      <c r="J518" s="339"/>
      <c r="K518" s="809"/>
      <c r="L518" s="809"/>
      <c r="M518" s="814"/>
      <c r="N518" s="809"/>
      <c r="O518" s="878"/>
    </row>
    <row r="519" spans="1:15">
      <c r="A519" s="808"/>
      <c r="B519" s="809"/>
      <c r="C519" s="809"/>
      <c r="D519" s="810"/>
      <c r="E519" s="809"/>
      <c r="F519" s="811"/>
      <c r="G519" s="812"/>
      <c r="H519" s="877"/>
      <c r="I519" s="828"/>
      <c r="J519" s="339"/>
      <c r="K519" s="809"/>
      <c r="L519" s="809"/>
      <c r="M519" s="814"/>
      <c r="N519" s="809"/>
      <c r="O519" s="878"/>
    </row>
    <row r="520" spans="1:15">
      <c r="A520" s="808"/>
      <c r="B520" s="809"/>
      <c r="C520" s="809"/>
      <c r="D520" s="810"/>
      <c r="E520" s="809"/>
      <c r="F520" s="811"/>
      <c r="G520" s="812"/>
      <c r="H520" s="877"/>
      <c r="I520" s="828"/>
      <c r="J520" s="339"/>
      <c r="K520" s="809"/>
      <c r="L520" s="809"/>
      <c r="M520" s="814"/>
      <c r="N520" s="809"/>
      <c r="O520" s="878"/>
    </row>
    <row r="521" spans="1:15">
      <c r="A521" s="808"/>
      <c r="B521" s="809"/>
      <c r="C521" s="809"/>
      <c r="D521" s="810"/>
      <c r="E521" s="809"/>
      <c r="F521" s="811"/>
      <c r="G521" s="812"/>
      <c r="H521" s="877"/>
      <c r="I521" s="828"/>
      <c r="J521" s="339"/>
      <c r="K521" s="809"/>
      <c r="L521" s="809"/>
      <c r="M521" s="814"/>
      <c r="N521" s="809"/>
      <c r="O521" s="878"/>
    </row>
    <row r="522" spans="1:15">
      <c r="A522" s="808"/>
      <c r="B522" s="809"/>
      <c r="C522" s="809"/>
      <c r="D522" s="810"/>
      <c r="E522" s="809"/>
      <c r="F522" s="811"/>
      <c r="G522" s="812"/>
      <c r="H522" s="877"/>
      <c r="I522" s="828"/>
      <c r="J522" s="339"/>
      <c r="K522" s="809"/>
      <c r="L522" s="809"/>
      <c r="M522" s="814"/>
      <c r="N522" s="809"/>
      <c r="O522" s="878"/>
    </row>
    <row r="523" spans="1:15">
      <c r="A523" s="808"/>
      <c r="B523" s="809"/>
      <c r="C523" s="809"/>
      <c r="D523" s="810"/>
      <c r="E523" s="809"/>
      <c r="F523" s="811"/>
      <c r="G523" s="812"/>
      <c r="H523" s="877"/>
      <c r="I523" s="828"/>
      <c r="J523" s="339"/>
      <c r="K523" s="809"/>
      <c r="L523" s="809"/>
      <c r="M523" s="814"/>
      <c r="N523" s="809"/>
      <c r="O523" s="878"/>
    </row>
    <row r="524" spans="1:15">
      <c r="A524" s="808"/>
      <c r="B524" s="809"/>
      <c r="C524" s="809"/>
      <c r="D524" s="810"/>
      <c r="E524" s="809"/>
      <c r="F524" s="811"/>
      <c r="G524" s="812"/>
      <c r="H524" s="877"/>
      <c r="I524" s="828"/>
      <c r="J524" s="339"/>
      <c r="K524" s="809"/>
      <c r="L524" s="809"/>
      <c r="M524" s="814"/>
      <c r="N524" s="809"/>
      <c r="O524" s="878"/>
    </row>
    <row r="525" spans="1:15">
      <c r="A525" s="808"/>
      <c r="B525" s="809"/>
      <c r="C525" s="809"/>
      <c r="D525" s="810"/>
      <c r="E525" s="809"/>
      <c r="F525" s="811"/>
      <c r="G525" s="812"/>
      <c r="H525" s="877"/>
      <c r="I525" s="828"/>
      <c r="J525" s="339"/>
      <c r="K525" s="809"/>
      <c r="L525" s="809"/>
      <c r="M525" s="814"/>
      <c r="N525" s="809"/>
      <c r="O525" s="878"/>
    </row>
    <row r="526" spans="1:15">
      <c r="A526" s="808"/>
      <c r="B526" s="809"/>
      <c r="C526" s="809"/>
      <c r="D526" s="810"/>
      <c r="E526" s="809"/>
      <c r="F526" s="811"/>
      <c r="G526" s="879"/>
      <c r="H526" s="877"/>
      <c r="I526" s="828"/>
      <c r="J526" s="339"/>
      <c r="K526" s="809"/>
      <c r="L526" s="809"/>
      <c r="M526" s="814"/>
      <c r="N526" s="809"/>
      <c r="O526" s="878"/>
    </row>
    <row r="527" spans="1:15">
      <c r="A527" s="808"/>
      <c r="B527" s="809"/>
      <c r="C527" s="809"/>
      <c r="D527" s="810"/>
      <c r="E527" s="809"/>
      <c r="F527" s="811"/>
      <c r="G527" s="809"/>
      <c r="H527" s="877"/>
      <c r="I527" s="828"/>
      <c r="J527" s="339"/>
      <c r="K527" s="809"/>
      <c r="L527" s="809"/>
      <c r="M527" s="809"/>
      <c r="N527" s="809"/>
      <c r="O527" s="878"/>
    </row>
    <row r="528" spans="1:15">
      <c r="A528" s="808"/>
      <c r="B528" s="809"/>
      <c r="C528" s="809"/>
      <c r="D528" s="810"/>
      <c r="E528" s="809"/>
      <c r="F528" s="811"/>
      <c r="G528" s="809"/>
      <c r="H528" s="877"/>
      <c r="I528" s="828"/>
      <c r="J528" s="339"/>
      <c r="K528" s="809"/>
      <c r="L528" s="809"/>
      <c r="M528" s="809"/>
      <c r="N528" s="809"/>
      <c r="O528" s="878"/>
    </row>
    <row r="529" spans="1:15">
      <c r="A529" s="808"/>
      <c r="B529" s="809"/>
      <c r="C529" s="809"/>
      <c r="D529" s="810"/>
      <c r="E529" s="809"/>
      <c r="F529" s="811"/>
      <c r="G529" s="809"/>
      <c r="H529" s="877"/>
      <c r="I529" s="828"/>
      <c r="J529" s="339"/>
      <c r="K529" s="809"/>
      <c r="L529" s="809"/>
      <c r="M529" s="809"/>
      <c r="N529" s="809"/>
      <c r="O529" s="878"/>
    </row>
    <row r="530" spans="1:15">
      <c r="A530" s="808"/>
      <c r="B530" s="809"/>
      <c r="C530" s="809"/>
      <c r="D530" s="810"/>
      <c r="E530" s="809"/>
      <c r="F530" s="811"/>
      <c r="G530" s="812"/>
      <c r="H530" s="877"/>
      <c r="I530" s="828"/>
      <c r="J530" s="339"/>
      <c r="K530" s="809"/>
      <c r="L530" s="809"/>
      <c r="M530" s="814"/>
      <c r="N530" s="809"/>
      <c r="O530" s="878"/>
    </row>
    <row r="531" spans="1:15">
      <c r="A531" s="808"/>
      <c r="B531" s="809"/>
      <c r="C531" s="809"/>
      <c r="D531" s="810"/>
      <c r="E531" s="809"/>
      <c r="F531" s="811"/>
      <c r="G531" s="812"/>
      <c r="H531" s="877"/>
      <c r="I531" s="828"/>
      <c r="J531" s="339"/>
      <c r="K531" s="809"/>
      <c r="L531" s="809"/>
      <c r="M531" s="814"/>
      <c r="N531" s="809"/>
      <c r="O531" s="878"/>
    </row>
    <row r="532" spans="1:15">
      <c r="A532" s="808"/>
      <c r="B532" s="809"/>
      <c r="C532" s="809"/>
      <c r="D532" s="810"/>
      <c r="E532" s="809"/>
      <c r="F532" s="811"/>
      <c r="G532" s="812"/>
      <c r="H532" s="877"/>
      <c r="I532" s="828"/>
      <c r="J532" s="339"/>
      <c r="K532" s="809"/>
      <c r="L532" s="809"/>
      <c r="M532" s="814"/>
      <c r="N532" s="809"/>
      <c r="O532" s="878"/>
    </row>
    <row r="533" spans="1:15">
      <c r="A533" s="808"/>
      <c r="B533" s="809"/>
      <c r="C533" s="809"/>
      <c r="D533" s="810"/>
      <c r="E533" s="809"/>
      <c r="F533" s="811"/>
      <c r="G533" s="812"/>
      <c r="H533" s="877"/>
      <c r="I533" s="828"/>
      <c r="J533" s="339"/>
      <c r="K533" s="809"/>
      <c r="L533" s="809"/>
      <c r="M533" s="814"/>
      <c r="N533" s="809"/>
      <c r="O533" s="878"/>
    </row>
    <row r="534" spans="1:15">
      <c r="A534" s="808"/>
      <c r="B534" s="809"/>
      <c r="C534" s="809"/>
      <c r="D534" s="810"/>
      <c r="E534" s="809"/>
      <c r="F534" s="811"/>
      <c r="G534" s="809"/>
      <c r="H534" s="877"/>
      <c r="I534" s="828"/>
      <c r="J534" s="339"/>
      <c r="K534" s="809"/>
      <c r="L534" s="809"/>
      <c r="M534" s="809"/>
      <c r="N534" s="809"/>
      <c r="O534" s="878"/>
    </row>
    <row r="535" spans="1:15">
      <c r="A535" s="808"/>
      <c r="B535" s="809"/>
      <c r="C535" s="809"/>
      <c r="D535" s="810"/>
      <c r="E535" s="809"/>
      <c r="F535" s="811"/>
      <c r="G535" s="809"/>
      <c r="H535" s="877"/>
      <c r="I535" s="828"/>
      <c r="J535" s="339"/>
      <c r="K535" s="809"/>
      <c r="L535" s="809"/>
      <c r="M535" s="809"/>
      <c r="N535" s="809"/>
      <c r="O535" s="878"/>
    </row>
    <row r="536" spans="1:15">
      <c r="A536" s="808"/>
      <c r="B536" s="809"/>
      <c r="C536" s="809"/>
      <c r="D536" s="810"/>
      <c r="E536" s="809"/>
      <c r="F536" s="811"/>
      <c r="G536" s="809"/>
      <c r="H536" s="877"/>
      <c r="I536" s="828"/>
      <c r="J536" s="339"/>
      <c r="K536" s="809"/>
      <c r="L536" s="809"/>
      <c r="M536" s="809"/>
      <c r="N536" s="809"/>
      <c r="O536" s="878"/>
    </row>
    <row r="537" spans="1:15">
      <c r="A537" s="808"/>
      <c r="B537" s="809"/>
      <c r="C537" s="809"/>
      <c r="D537" s="810"/>
      <c r="E537" s="809"/>
      <c r="F537" s="811"/>
      <c r="G537" s="809"/>
      <c r="H537" s="877"/>
      <c r="I537" s="828"/>
      <c r="J537" s="339"/>
      <c r="K537" s="809"/>
      <c r="L537" s="809"/>
      <c r="M537" s="809"/>
      <c r="N537" s="809"/>
      <c r="O537" s="878"/>
    </row>
    <row r="538" spans="1:15">
      <c r="A538" s="808"/>
      <c r="B538" s="809"/>
      <c r="C538" s="809"/>
      <c r="D538" s="810"/>
      <c r="E538" s="809"/>
      <c r="F538" s="811"/>
      <c r="G538" s="809"/>
      <c r="H538" s="877"/>
      <c r="I538" s="828"/>
      <c r="J538" s="339"/>
      <c r="K538" s="809"/>
      <c r="L538" s="809"/>
      <c r="M538" s="809"/>
      <c r="N538" s="809"/>
      <c r="O538" s="878"/>
    </row>
    <row r="539" spans="1:15">
      <c r="A539" s="808"/>
      <c r="B539" s="809"/>
      <c r="C539" s="809"/>
      <c r="D539" s="810"/>
      <c r="E539" s="809"/>
      <c r="F539" s="811"/>
      <c r="G539" s="809"/>
      <c r="H539" s="877"/>
      <c r="I539" s="828"/>
      <c r="J539" s="339"/>
      <c r="K539" s="809"/>
      <c r="L539" s="809"/>
      <c r="M539" s="809"/>
      <c r="N539" s="809"/>
      <c r="O539" s="878"/>
    </row>
    <row r="540" spans="1:15">
      <c r="A540" s="808"/>
      <c r="B540" s="809"/>
      <c r="C540" s="809"/>
      <c r="D540" s="810"/>
      <c r="E540" s="809"/>
      <c r="F540" s="811"/>
      <c r="G540" s="809"/>
      <c r="H540" s="877"/>
      <c r="I540" s="828"/>
      <c r="J540" s="339"/>
      <c r="K540" s="809"/>
      <c r="L540" s="809"/>
      <c r="M540" s="809"/>
      <c r="N540" s="809"/>
      <c r="O540" s="878"/>
    </row>
    <row r="541" spans="1:15">
      <c r="A541" s="808"/>
      <c r="B541" s="809"/>
      <c r="C541" s="809"/>
      <c r="D541" s="810"/>
      <c r="E541" s="809"/>
      <c r="F541" s="811"/>
      <c r="G541" s="809"/>
      <c r="H541" s="877"/>
      <c r="I541" s="828"/>
      <c r="J541" s="339"/>
      <c r="K541" s="809"/>
      <c r="L541" s="809"/>
      <c r="M541" s="809"/>
      <c r="N541" s="809"/>
      <c r="O541" s="878"/>
    </row>
    <row r="542" spans="1:15">
      <c r="A542" s="808"/>
      <c r="B542" s="809"/>
      <c r="C542" s="809"/>
      <c r="D542" s="810"/>
      <c r="E542" s="809"/>
      <c r="F542" s="811"/>
      <c r="G542" s="809"/>
      <c r="H542" s="877"/>
      <c r="I542" s="828"/>
      <c r="J542" s="339"/>
      <c r="K542" s="809"/>
      <c r="L542" s="809"/>
      <c r="M542" s="809"/>
      <c r="N542" s="809"/>
      <c r="O542" s="878"/>
    </row>
    <row r="543" spans="1:15">
      <c r="A543" s="808"/>
      <c r="B543" s="809"/>
      <c r="C543" s="809"/>
      <c r="D543" s="810"/>
      <c r="E543" s="809"/>
      <c r="F543" s="811"/>
      <c r="G543" s="809"/>
      <c r="H543" s="877"/>
      <c r="I543" s="828"/>
      <c r="J543" s="339"/>
      <c r="K543" s="809"/>
      <c r="L543" s="809"/>
      <c r="M543" s="809"/>
      <c r="N543" s="809"/>
      <c r="O543" s="878"/>
    </row>
    <row r="544" spans="1:15">
      <c r="A544" s="808"/>
      <c r="B544" s="809"/>
      <c r="C544" s="809"/>
      <c r="D544" s="810"/>
      <c r="E544" s="809"/>
      <c r="F544" s="811"/>
      <c r="G544" s="809"/>
      <c r="H544" s="877"/>
      <c r="I544" s="828"/>
      <c r="J544" s="339"/>
      <c r="K544" s="809"/>
      <c r="L544" s="809"/>
      <c r="M544" s="809"/>
      <c r="N544" s="809"/>
      <c r="O544" s="878"/>
    </row>
    <row r="545" spans="1:15">
      <c r="A545" s="808"/>
      <c r="B545" s="809"/>
      <c r="C545" s="809"/>
      <c r="D545" s="810"/>
      <c r="E545" s="809"/>
      <c r="F545" s="811"/>
      <c r="G545" s="809"/>
      <c r="H545" s="877"/>
      <c r="I545" s="828"/>
      <c r="J545" s="339"/>
      <c r="K545" s="809"/>
      <c r="L545" s="809"/>
      <c r="M545" s="809"/>
      <c r="N545" s="809"/>
      <c r="O545" s="878"/>
    </row>
    <row r="546" spans="1:15">
      <c r="A546" s="808"/>
      <c r="B546" s="809"/>
      <c r="C546" s="809"/>
      <c r="D546" s="810"/>
      <c r="E546" s="809"/>
      <c r="F546" s="811"/>
      <c r="G546" s="812"/>
      <c r="H546" s="877"/>
      <c r="I546" s="828"/>
      <c r="J546" s="339"/>
      <c r="K546" s="809"/>
      <c r="L546" s="809"/>
      <c r="M546" s="814"/>
      <c r="N546" s="809"/>
      <c r="O546" s="878"/>
    </row>
    <row r="547" spans="1:15">
      <c r="A547" s="808"/>
      <c r="B547" s="809"/>
      <c r="C547" s="809"/>
      <c r="D547" s="810"/>
      <c r="E547" s="809"/>
      <c r="F547" s="811"/>
      <c r="G547" s="809"/>
      <c r="H547" s="877"/>
      <c r="I547" s="828"/>
      <c r="J547" s="339"/>
      <c r="K547" s="809"/>
      <c r="L547" s="809"/>
      <c r="M547" s="809"/>
      <c r="N547" s="809"/>
      <c r="O547" s="878"/>
    </row>
    <row r="548" spans="1:15">
      <c r="A548" s="808"/>
      <c r="B548" s="809"/>
      <c r="C548" s="809"/>
      <c r="D548" s="810"/>
      <c r="E548" s="809"/>
      <c r="F548" s="811"/>
      <c r="G548" s="812"/>
      <c r="H548" s="877"/>
      <c r="I548" s="828"/>
      <c r="J548" s="339"/>
      <c r="K548" s="809"/>
      <c r="L548" s="809"/>
      <c r="M548" s="814"/>
      <c r="N548" s="809"/>
      <c r="O548" s="878"/>
    </row>
    <row r="549" spans="1:15">
      <c r="A549" s="808"/>
      <c r="B549" s="809"/>
      <c r="C549" s="809"/>
      <c r="D549" s="810"/>
      <c r="E549" s="809"/>
      <c r="F549" s="811"/>
      <c r="G549" s="812"/>
      <c r="H549" s="877"/>
      <c r="I549" s="828"/>
      <c r="J549" s="339"/>
      <c r="K549" s="809"/>
      <c r="L549" s="809"/>
      <c r="M549" s="814"/>
      <c r="N549" s="809"/>
      <c r="O549" s="878"/>
    </row>
    <row r="550" spans="1:15">
      <c r="A550" s="808"/>
      <c r="B550" s="809"/>
      <c r="C550" s="809"/>
      <c r="D550" s="810"/>
      <c r="E550" s="809"/>
      <c r="F550" s="811"/>
      <c r="G550" s="812"/>
      <c r="H550" s="877"/>
      <c r="I550" s="828"/>
      <c r="J550" s="339"/>
      <c r="K550" s="809"/>
      <c r="L550" s="809"/>
      <c r="M550" s="814"/>
      <c r="N550" s="809"/>
      <c r="O550" s="878"/>
    </row>
    <row r="551" spans="1:15">
      <c r="A551" s="808"/>
      <c r="B551" s="809"/>
      <c r="C551" s="809"/>
      <c r="D551" s="810"/>
      <c r="E551" s="809"/>
      <c r="F551" s="811"/>
      <c r="G551" s="812"/>
      <c r="H551" s="877"/>
      <c r="I551" s="828"/>
      <c r="J551" s="339"/>
      <c r="K551" s="809"/>
      <c r="L551" s="809"/>
      <c r="M551" s="814"/>
      <c r="N551" s="809"/>
      <c r="O551" s="878"/>
    </row>
    <row r="552" spans="1:15">
      <c r="A552" s="808"/>
      <c r="B552" s="809"/>
      <c r="C552" s="809"/>
      <c r="D552" s="810"/>
      <c r="E552" s="809"/>
      <c r="F552" s="811"/>
      <c r="G552" s="809"/>
      <c r="H552" s="877"/>
      <c r="I552" s="828"/>
      <c r="J552" s="339"/>
      <c r="K552" s="809"/>
      <c r="L552" s="809"/>
      <c r="M552" s="809"/>
      <c r="N552" s="809"/>
      <c r="O552" s="878"/>
    </row>
    <row r="553" spans="1:15">
      <c r="A553" s="808"/>
      <c r="B553" s="809"/>
      <c r="C553" s="809"/>
      <c r="D553" s="810"/>
      <c r="E553" s="809"/>
      <c r="F553" s="811"/>
      <c r="G553" s="879"/>
      <c r="H553" s="877"/>
      <c r="I553" s="828"/>
      <c r="J553" s="339"/>
      <c r="K553" s="809"/>
      <c r="L553" s="809"/>
      <c r="M553" s="814"/>
      <c r="N553" s="809"/>
      <c r="O553" s="878"/>
    </row>
    <row r="554" spans="1:15">
      <c r="A554" s="808"/>
      <c r="B554" s="809"/>
      <c r="C554" s="809"/>
      <c r="D554" s="810"/>
      <c r="E554" s="809"/>
      <c r="F554" s="811"/>
      <c r="G554" s="812"/>
      <c r="H554" s="877"/>
      <c r="I554" s="828"/>
      <c r="J554" s="339"/>
      <c r="K554" s="809"/>
      <c r="L554" s="809"/>
      <c r="M554" s="814"/>
      <c r="N554" s="809"/>
      <c r="O554" s="878"/>
    </row>
    <row r="555" spans="1:15">
      <c r="A555" s="808"/>
      <c r="B555" s="809"/>
      <c r="C555" s="809"/>
      <c r="D555" s="810"/>
      <c r="E555" s="809"/>
      <c r="F555" s="811"/>
      <c r="G555" s="812"/>
      <c r="H555" s="877"/>
      <c r="I555" s="828"/>
      <c r="J555" s="339"/>
      <c r="K555" s="809"/>
      <c r="L555" s="809"/>
      <c r="M555" s="814"/>
      <c r="N555" s="809"/>
      <c r="O555" s="878"/>
    </row>
    <row r="556" spans="1:15">
      <c r="A556" s="808"/>
      <c r="B556" s="809"/>
      <c r="C556" s="809"/>
      <c r="D556" s="810"/>
      <c r="E556" s="809"/>
      <c r="F556" s="811"/>
      <c r="G556" s="812"/>
      <c r="H556" s="877"/>
      <c r="I556" s="828"/>
      <c r="J556" s="339"/>
      <c r="K556" s="809"/>
      <c r="L556" s="809"/>
      <c r="M556" s="814"/>
      <c r="N556" s="809"/>
      <c r="O556" s="878"/>
    </row>
    <row r="557" spans="1:15">
      <c r="A557" s="808"/>
      <c r="B557" s="809"/>
      <c r="C557" s="809"/>
      <c r="D557" s="810"/>
      <c r="E557" s="809"/>
      <c r="F557" s="811"/>
      <c r="G557" s="809"/>
      <c r="H557" s="877"/>
      <c r="I557" s="828"/>
      <c r="J557" s="339"/>
      <c r="K557" s="809"/>
      <c r="L557" s="809"/>
      <c r="M557" s="809"/>
      <c r="N557" s="809"/>
      <c r="O557" s="878"/>
    </row>
    <row r="558" spans="1:15">
      <c r="A558" s="808"/>
      <c r="B558" s="809"/>
      <c r="C558" s="809"/>
      <c r="D558" s="810"/>
      <c r="E558" s="809"/>
      <c r="F558" s="811"/>
      <c r="G558" s="812"/>
      <c r="H558" s="877"/>
      <c r="I558" s="828"/>
      <c r="J558" s="339"/>
      <c r="K558" s="809"/>
      <c r="L558" s="809"/>
      <c r="M558" s="814"/>
      <c r="N558" s="809"/>
      <c r="O558" s="878"/>
    </row>
    <row r="559" spans="1:15">
      <c r="A559" s="808"/>
      <c r="B559" s="809"/>
      <c r="C559" s="809"/>
      <c r="D559" s="810"/>
      <c r="E559" s="809"/>
      <c r="F559" s="811"/>
      <c r="G559" s="812"/>
      <c r="H559" s="877"/>
      <c r="I559" s="828"/>
      <c r="J559" s="339"/>
      <c r="K559" s="809"/>
      <c r="L559" s="809"/>
      <c r="M559" s="814"/>
      <c r="N559" s="809"/>
      <c r="O559" s="878"/>
    </row>
    <row r="560" spans="1:15">
      <c r="A560" s="808"/>
      <c r="B560" s="809"/>
      <c r="C560" s="809"/>
      <c r="D560" s="810"/>
      <c r="E560" s="809"/>
      <c r="F560" s="811"/>
      <c r="G560" s="812"/>
      <c r="H560" s="877"/>
      <c r="I560" s="828"/>
      <c r="J560" s="339"/>
      <c r="K560" s="809"/>
      <c r="L560" s="809"/>
      <c r="M560" s="814"/>
      <c r="N560" s="809"/>
      <c r="O560" s="878"/>
    </row>
    <row r="561" spans="1:15">
      <c r="A561" s="808"/>
      <c r="B561" s="809"/>
      <c r="C561" s="809"/>
      <c r="D561" s="810"/>
      <c r="E561" s="809"/>
      <c r="F561" s="811"/>
      <c r="G561" s="809"/>
      <c r="H561" s="877"/>
      <c r="I561" s="828"/>
      <c r="J561" s="339"/>
      <c r="K561" s="809"/>
      <c r="L561" s="809"/>
      <c r="M561" s="809"/>
      <c r="N561" s="809"/>
      <c r="O561" s="878"/>
    </row>
    <row r="562" spans="1:15">
      <c r="A562" s="808"/>
      <c r="B562" s="809"/>
      <c r="C562" s="809"/>
      <c r="D562" s="810"/>
      <c r="E562" s="809"/>
      <c r="F562" s="811"/>
      <c r="G562" s="812"/>
      <c r="H562" s="877"/>
      <c r="I562" s="828"/>
      <c r="J562" s="339"/>
      <c r="K562" s="809"/>
      <c r="L562" s="809"/>
      <c r="M562" s="814"/>
      <c r="N562" s="809"/>
      <c r="O562" s="878"/>
    </row>
    <row r="563" spans="1:15">
      <c r="A563" s="808"/>
      <c r="B563" s="809"/>
      <c r="C563" s="809"/>
      <c r="D563" s="810"/>
      <c r="E563" s="809"/>
      <c r="F563" s="811"/>
      <c r="G563" s="812"/>
      <c r="H563" s="877"/>
      <c r="I563" s="828"/>
      <c r="J563" s="339"/>
      <c r="K563" s="809"/>
      <c r="L563" s="809"/>
      <c r="M563" s="814"/>
      <c r="N563" s="809"/>
      <c r="O563" s="878"/>
    </row>
    <row r="564" spans="1:15">
      <c r="A564" s="808"/>
      <c r="B564" s="809"/>
      <c r="C564" s="809"/>
      <c r="D564" s="810"/>
      <c r="E564" s="809"/>
      <c r="F564" s="811"/>
      <c r="G564" s="812"/>
      <c r="H564" s="877"/>
      <c r="I564" s="828"/>
      <c r="J564" s="339"/>
      <c r="K564" s="809"/>
      <c r="L564" s="809"/>
      <c r="M564" s="814"/>
      <c r="N564" s="809"/>
      <c r="O564" s="878"/>
    </row>
    <row r="565" spans="1:15">
      <c r="A565" s="808"/>
      <c r="B565" s="809"/>
      <c r="C565" s="809"/>
      <c r="D565" s="810"/>
      <c r="E565" s="809"/>
      <c r="F565" s="811"/>
      <c r="G565" s="812"/>
      <c r="H565" s="877"/>
      <c r="I565" s="828"/>
      <c r="J565" s="339"/>
      <c r="K565" s="809"/>
      <c r="L565" s="809"/>
      <c r="M565" s="814"/>
      <c r="N565" s="809"/>
      <c r="O565" s="878"/>
    </row>
    <row r="566" spans="1:15">
      <c r="A566" s="808"/>
      <c r="B566" s="809"/>
      <c r="C566" s="809"/>
      <c r="D566" s="810"/>
      <c r="E566" s="809"/>
      <c r="F566" s="811"/>
      <c r="G566" s="812"/>
      <c r="H566" s="877"/>
      <c r="I566" s="828"/>
      <c r="J566" s="339"/>
      <c r="K566" s="809"/>
      <c r="L566" s="809"/>
      <c r="M566" s="814"/>
      <c r="N566" s="809"/>
      <c r="O566" s="878"/>
    </row>
    <row r="567" spans="1:15">
      <c r="A567" s="808"/>
      <c r="B567" s="809"/>
      <c r="C567" s="809"/>
      <c r="D567" s="810"/>
      <c r="E567" s="809"/>
      <c r="F567" s="811"/>
      <c r="G567" s="812"/>
      <c r="H567" s="877"/>
      <c r="I567" s="828"/>
      <c r="J567" s="339"/>
      <c r="K567" s="809"/>
      <c r="L567" s="809"/>
      <c r="M567" s="814"/>
      <c r="N567" s="809"/>
      <c r="O567" s="878"/>
    </row>
    <row r="568" spans="1:15">
      <c r="A568" s="808"/>
      <c r="B568" s="809"/>
      <c r="C568" s="809"/>
      <c r="D568" s="810"/>
      <c r="E568" s="809"/>
      <c r="F568" s="811"/>
      <c r="G568" s="812"/>
      <c r="H568" s="877"/>
      <c r="I568" s="828"/>
      <c r="J568" s="339"/>
      <c r="K568" s="809"/>
      <c r="L568" s="809"/>
      <c r="M568" s="814"/>
      <c r="N568" s="809"/>
      <c r="O568" s="878"/>
    </row>
    <row r="569" spans="1:15">
      <c r="A569" s="808"/>
      <c r="B569" s="809"/>
      <c r="C569" s="809"/>
      <c r="D569" s="810"/>
      <c r="E569" s="809"/>
      <c r="F569" s="811"/>
      <c r="G569" s="812"/>
      <c r="H569" s="877"/>
      <c r="I569" s="828"/>
      <c r="J569" s="339"/>
      <c r="K569" s="809"/>
      <c r="L569" s="809"/>
      <c r="M569" s="814"/>
      <c r="N569" s="809"/>
      <c r="O569" s="878"/>
    </row>
    <row r="570" spans="1:15">
      <c r="A570" s="808"/>
      <c r="B570" s="809"/>
      <c r="C570" s="809"/>
      <c r="D570" s="810"/>
      <c r="E570" s="809"/>
      <c r="F570" s="811"/>
      <c r="G570" s="812"/>
      <c r="H570" s="877"/>
      <c r="I570" s="828"/>
      <c r="J570" s="339"/>
      <c r="K570" s="809"/>
      <c r="L570" s="809"/>
      <c r="M570" s="814"/>
      <c r="N570" s="809"/>
      <c r="O570" s="878"/>
    </row>
    <row r="571" spans="1:15">
      <c r="A571" s="808"/>
      <c r="B571" s="809"/>
      <c r="C571" s="809"/>
      <c r="D571" s="810"/>
      <c r="E571" s="809"/>
      <c r="F571" s="811"/>
      <c r="G571" s="812"/>
      <c r="H571" s="877"/>
      <c r="I571" s="828"/>
      <c r="J571" s="339"/>
      <c r="K571" s="809"/>
      <c r="L571" s="809"/>
      <c r="M571" s="814"/>
      <c r="N571" s="809"/>
      <c r="O571" s="878"/>
    </row>
    <row r="572" spans="1:15">
      <c r="A572" s="808"/>
      <c r="B572" s="809"/>
      <c r="C572" s="809"/>
      <c r="D572" s="810"/>
      <c r="E572" s="809"/>
      <c r="F572" s="811"/>
      <c r="G572" s="812"/>
      <c r="H572" s="877"/>
      <c r="I572" s="828"/>
      <c r="J572" s="339"/>
      <c r="K572" s="809"/>
      <c r="L572" s="809"/>
      <c r="M572" s="814"/>
      <c r="N572" s="809"/>
      <c r="O572" s="878"/>
    </row>
    <row r="573" spans="1:15">
      <c r="A573" s="808"/>
      <c r="B573" s="809"/>
      <c r="C573" s="809"/>
      <c r="D573" s="810"/>
      <c r="E573" s="809"/>
      <c r="F573" s="811"/>
      <c r="G573" s="812"/>
      <c r="H573" s="877"/>
      <c r="I573" s="828"/>
      <c r="J573" s="339"/>
      <c r="K573" s="809"/>
      <c r="L573" s="809"/>
      <c r="M573" s="814"/>
      <c r="N573" s="809"/>
      <c r="O573" s="878"/>
    </row>
    <row r="574" spans="1:15">
      <c r="A574" s="808"/>
      <c r="B574" s="809"/>
      <c r="C574" s="809"/>
      <c r="D574" s="810"/>
      <c r="E574" s="809"/>
      <c r="F574" s="811"/>
      <c r="G574" s="809"/>
      <c r="H574" s="877"/>
      <c r="I574" s="828"/>
      <c r="J574" s="339"/>
      <c r="K574" s="809"/>
      <c r="L574" s="809"/>
      <c r="M574" s="809"/>
      <c r="N574" s="809"/>
      <c r="O574" s="878"/>
    </row>
    <row r="575" spans="1:15">
      <c r="A575" s="808"/>
      <c r="B575" s="809"/>
      <c r="C575" s="809"/>
      <c r="D575" s="810"/>
      <c r="E575" s="809"/>
      <c r="F575" s="811"/>
      <c r="G575" s="809"/>
      <c r="H575" s="877"/>
      <c r="I575" s="828"/>
      <c r="J575" s="339"/>
      <c r="K575" s="809"/>
      <c r="L575" s="809"/>
      <c r="M575" s="809"/>
      <c r="N575" s="809"/>
      <c r="O575" s="878"/>
    </row>
    <row r="576" spans="1:15">
      <c r="A576" s="808"/>
      <c r="B576" s="809"/>
      <c r="C576" s="809"/>
      <c r="D576" s="810"/>
      <c r="E576" s="809"/>
      <c r="F576" s="811"/>
      <c r="G576" s="809"/>
      <c r="H576" s="877"/>
      <c r="I576" s="828"/>
      <c r="J576" s="339"/>
      <c r="K576" s="809"/>
      <c r="L576" s="809"/>
      <c r="M576" s="809"/>
      <c r="N576" s="809"/>
      <c r="O576" s="878"/>
    </row>
    <row r="577" spans="1:15">
      <c r="A577" s="808"/>
      <c r="B577" s="809"/>
      <c r="C577" s="809"/>
      <c r="D577" s="810"/>
      <c r="E577" s="809"/>
      <c r="F577" s="811"/>
      <c r="G577" s="812"/>
      <c r="H577" s="877"/>
      <c r="I577" s="828"/>
      <c r="J577" s="339"/>
      <c r="K577" s="809"/>
      <c r="L577" s="809"/>
      <c r="M577" s="814"/>
      <c r="N577" s="809"/>
      <c r="O577" s="878"/>
    </row>
    <row r="578" spans="1:15">
      <c r="A578" s="808"/>
      <c r="B578" s="809"/>
      <c r="C578" s="809"/>
      <c r="D578" s="810"/>
      <c r="E578" s="809"/>
      <c r="F578" s="811"/>
      <c r="G578" s="812"/>
      <c r="H578" s="877"/>
      <c r="I578" s="828"/>
      <c r="J578" s="339"/>
      <c r="K578" s="809"/>
      <c r="L578" s="809"/>
      <c r="M578" s="814"/>
      <c r="N578" s="809"/>
      <c r="O578" s="878"/>
    </row>
    <row r="579" spans="1:15">
      <c r="A579" s="808"/>
      <c r="B579" s="809"/>
      <c r="C579" s="809"/>
      <c r="D579" s="810"/>
      <c r="E579" s="809"/>
      <c r="F579" s="811"/>
      <c r="G579" s="809"/>
      <c r="H579" s="877"/>
      <c r="I579" s="828"/>
      <c r="J579" s="339"/>
      <c r="K579" s="809"/>
      <c r="L579" s="809"/>
      <c r="M579" s="809"/>
      <c r="N579" s="809"/>
      <c r="O579" s="878"/>
    </row>
    <row r="580" spans="1:15">
      <c r="A580" s="808"/>
      <c r="B580" s="809"/>
      <c r="C580" s="809"/>
      <c r="D580" s="810"/>
      <c r="E580" s="809"/>
      <c r="F580" s="811"/>
      <c r="G580" s="809"/>
      <c r="H580" s="877"/>
      <c r="I580" s="828"/>
      <c r="J580" s="339"/>
      <c r="K580" s="809"/>
      <c r="L580" s="809"/>
      <c r="M580" s="809"/>
      <c r="N580" s="809"/>
      <c r="O580" s="878"/>
    </row>
    <row r="581" spans="1:15">
      <c r="A581" s="808"/>
      <c r="B581" s="809"/>
      <c r="C581" s="809"/>
      <c r="D581" s="810"/>
      <c r="E581" s="809"/>
      <c r="F581" s="811"/>
      <c r="G581" s="809"/>
      <c r="H581" s="877"/>
      <c r="I581" s="828"/>
      <c r="J581" s="339"/>
      <c r="K581" s="809"/>
      <c r="L581" s="809"/>
      <c r="M581" s="809"/>
      <c r="N581" s="809"/>
      <c r="O581" s="878"/>
    </row>
    <row r="582" spans="1:15">
      <c r="A582" s="808"/>
      <c r="B582" s="809"/>
      <c r="C582" s="809"/>
      <c r="D582" s="810"/>
      <c r="E582" s="809"/>
      <c r="F582" s="811"/>
      <c r="G582" s="809"/>
      <c r="H582" s="877"/>
      <c r="I582" s="828"/>
      <c r="J582" s="339"/>
      <c r="K582" s="809"/>
      <c r="L582" s="809"/>
      <c r="M582" s="809"/>
      <c r="N582" s="809"/>
      <c r="O582" s="878"/>
    </row>
    <row r="583" spans="1:15">
      <c r="A583" s="808"/>
      <c r="B583" s="809"/>
      <c r="C583" s="809"/>
      <c r="D583" s="810"/>
      <c r="E583" s="809"/>
      <c r="F583" s="811"/>
      <c r="G583" s="812"/>
      <c r="H583" s="877"/>
      <c r="I583" s="828"/>
      <c r="J583" s="339"/>
      <c r="K583" s="809"/>
      <c r="L583" s="809"/>
      <c r="M583" s="814"/>
      <c r="N583" s="809"/>
      <c r="O583" s="878"/>
    </row>
    <row r="584" spans="1:15">
      <c r="A584" s="808"/>
      <c r="B584" s="809"/>
      <c r="C584" s="809"/>
      <c r="D584" s="810"/>
      <c r="E584" s="809"/>
      <c r="F584" s="811"/>
      <c r="G584" s="812"/>
      <c r="H584" s="877"/>
      <c r="I584" s="828"/>
      <c r="J584" s="339"/>
      <c r="K584" s="809"/>
      <c r="L584" s="809"/>
      <c r="M584" s="814"/>
      <c r="N584" s="809"/>
      <c r="O584" s="878"/>
    </row>
    <row r="585" spans="1:15">
      <c r="A585" s="808"/>
      <c r="B585" s="809"/>
      <c r="C585" s="809"/>
      <c r="D585" s="810"/>
      <c r="E585" s="809"/>
      <c r="F585" s="811"/>
      <c r="G585" s="809"/>
      <c r="H585" s="877"/>
      <c r="I585" s="828"/>
      <c r="J585" s="339"/>
      <c r="K585" s="809"/>
      <c r="L585" s="809"/>
      <c r="M585" s="809"/>
      <c r="N585" s="809"/>
      <c r="O585" s="878"/>
    </row>
    <row r="586" spans="1:15">
      <c r="A586" s="808"/>
      <c r="B586" s="809"/>
      <c r="C586" s="809"/>
      <c r="D586" s="810"/>
      <c r="E586" s="809"/>
      <c r="F586" s="811"/>
      <c r="G586" s="809"/>
      <c r="H586" s="877"/>
      <c r="I586" s="828"/>
      <c r="J586" s="339"/>
      <c r="K586" s="809"/>
      <c r="L586" s="809"/>
      <c r="M586" s="809"/>
      <c r="N586" s="809"/>
      <c r="O586" s="878"/>
    </row>
    <row r="587" spans="1:15">
      <c r="A587" s="808"/>
      <c r="B587" s="809"/>
      <c r="C587" s="809"/>
      <c r="D587" s="810"/>
      <c r="E587" s="809"/>
      <c r="F587" s="811"/>
      <c r="G587" s="809"/>
      <c r="H587" s="877"/>
      <c r="I587" s="828"/>
      <c r="J587" s="339"/>
      <c r="K587" s="809"/>
      <c r="L587" s="809"/>
      <c r="M587" s="809"/>
      <c r="N587" s="809"/>
      <c r="O587" s="878"/>
    </row>
    <row r="588" spans="1:15">
      <c r="A588" s="808"/>
      <c r="B588" s="809"/>
      <c r="C588" s="809"/>
      <c r="D588" s="810"/>
      <c r="E588" s="809"/>
      <c r="F588" s="811"/>
      <c r="G588" s="812"/>
      <c r="H588" s="877"/>
      <c r="I588" s="828"/>
      <c r="J588" s="339"/>
      <c r="K588" s="809"/>
      <c r="L588" s="809"/>
      <c r="M588" s="814"/>
      <c r="N588" s="809"/>
      <c r="O588" s="878"/>
    </row>
    <row r="589" spans="1:15">
      <c r="A589" s="808"/>
      <c r="B589" s="809"/>
      <c r="C589" s="809"/>
      <c r="D589" s="810"/>
      <c r="E589" s="809"/>
      <c r="F589" s="811"/>
      <c r="G589" s="812"/>
      <c r="H589" s="877"/>
      <c r="I589" s="828"/>
      <c r="J589" s="339"/>
      <c r="K589" s="809"/>
      <c r="L589" s="809"/>
      <c r="M589" s="814"/>
      <c r="N589" s="809"/>
      <c r="O589" s="878"/>
    </row>
    <row r="590" spans="1:15">
      <c r="A590" s="808"/>
      <c r="B590" s="809"/>
      <c r="C590" s="809"/>
      <c r="D590" s="810"/>
      <c r="E590" s="809"/>
      <c r="F590" s="811"/>
      <c r="G590" s="812"/>
      <c r="H590" s="877"/>
      <c r="I590" s="828"/>
      <c r="J590" s="339"/>
      <c r="K590" s="809"/>
      <c r="L590" s="809"/>
      <c r="M590" s="814"/>
      <c r="N590" s="809"/>
      <c r="O590" s="878"/>
    </row>
    <row r="591" spans="1:15">
      <c r="A591" s="808"/>
      <c r="B591" s="809"/>
      <c r="C591" s="809"/>
      <c r="D591" s="810"/>
      <c r="E591" s="809"/>
      <c r="F591" s="811"/>
      <c r="G591" s="812"/>
      <c r="H591" s="877"/>
      <c r="I591" s="828"/>
      <c r="J591" s="339"/>
      <c r="K591" s="809"/>
      <c r="L591" s="809"/>
      <c r="M591" s="814"/>
      <c r="N591" s="809"/>
      <c r="O591" s="878"/>
    </row>
    <row r="592" spans="1:15">
      <c r="A592" s="808"/>
      <c r="B592" s="809"/>
      <c r="C592" s="809"/>
      <c r="D592" s="810"/>
      <c r="E592" s="809"/>
      <c r="F592" s="811"/>
      <c r="G592" s="812"/>
      <c r="H592" s="877"/>
      <c r="I592" s="828"/>
      <c r="J592" s="339"/>
      <c r="K592" s="809"/>
      <c r="L592" s="809"/>
      <c r="M592" s="814"/>
      <c r="N592" s="809"/>
      <c r="O592" s="878"/>
    </row>
    <row r="593" spans="1:15">
      <c r="A593" s="808"/>
      <c r="B593" s="809"/>
      <c r="C593" s="809"/>
      <c r="D593" s="810"/>
      <c r="E593" s="809"/>
      <c r="F593" s="811"/>
      <c r="G593" s="809"/>
      <c r="H593" s="877"/>
      <c r="I593" s="828"/>
      <c r="J593" s="339"/>
      <c r="K593" s="809"/>
      <c r="L593" s="809"/>
      <c r="M593" s="809"/>
      <c r="N593" s="809"/>
      <c r="O593" s="878"/>
    </row>
    <row r="594" spans="1:15">
      <c r="A594" s="808"/>
      <c r="B594" s="809"/>
      <c r="C594" s="809"/>
      <c r="D594" s="810"/>
      <c r="E594" s="809"/>
      <c r="F594" s="811"/>
      <c r="G594" s="809"/>
      <c r="H594" s="877"/>
      <c r="I594" s="828"/>
      <c r="J594" s="339"/>
      <c r="K594" s="809"/>
      <c r="L594" s="809"/>
      <c r="M594" s="809"/>
      <c r="N594" s="809"/>
      <c r="O594" s="878"/>
    </row>
    <row r="595" spans="1:15">
      <c r="A595" s="808"/>
      <c r="B595" s="809"/>
      <c r="C595" s="809"/>
      <c r="D595" s="810"/>
      <c r="E595" s="809"/>
      <c r="F595" s="811"/>
      <c r="G595" s="809"/>
      <c r="H595" s="877"/>
      <c r="I595" s="828"/>
      <c r="J595" s="339"/>
      <c r="K595" s="809"/>
      <c r="L595" s="809"/>
      <c r="M595" s="809"/>
      <c r="N595" s="809"/>
      <c r="O595" s="878"/>
    </row>
    <row r="596" spans="1:15">
      <c r="A596" s="808"/>
      <c r="B596" s="809"/>
      <c r="C596" s="809"/>
      <c r="D596" s="810"/>
      <c r="E596" s="809"/>
      <c r="F596" s="811"/>
      <c r="G596" s="812"/>
      <c r="H596" s="877"/>
      <c r="I596" s="828"/>
      <c r="J596" s="339"/>
      <c r="K596" s="809"/>
      <c r="L596" s="809"/>
      <c r="M596" s="814"/>
      <c r="N596" s="809"/>
      <c r="O596" s="878"/>
    </row>
    <row r="597" spans="1:15">
      <c r="A597" s="808"/>
      <c r="B597" s="809"/>
      <c r="C597" s="809"/>
      <c r="D597" s="810"/>
      <c r="E597" s="809"/>
      <c r="F597" s="811"/>
      <c r="G597" s="809"/>
      <c r="H597" s="877"/>
      <c r="I597" s="828"/>
      <c r="J597" s="339"/>
      <c r="K597" s="809"/>
      <c r="L597" s="809"/>
      <c r="M597" s="809"/>
      <c r="N597" s="809"/>
      <c r="O597" s="878"/>
    </row>
    <row r="598" spans="1:15">
      <c r="A598" s="808"/>
      <c r="B598" s="809"/>
      <c r="C598" s="809"/>
      <c r="D598" s="810"/>
      <c r="E598" s="809"/>
      <c r="F598" s="811"/>
      <c r="G598" s="809"/>
      <c r="H598" s="877"/>
      <c r="I598" s="828"/>
      <c r="J598" s="339"/>
      <c r="K598" s="809"/>
      <c r="L598" s="809"/>
      <c r="M598" s="809"/>
      <c r="N598" s="809"/>
      <c r="O598" s="878"/>
    </row>
    <row r="599" spans="1:15">
      <c r="A599" s="808"/>
      <c r="B599" s="809"/>
      <c r="C599" s="809"/>
      <c r="D599" s="810"/>
      <c r="E599" s="809"/>
      <c r="F599" s="811"/>
      <c r="G599" s="809"/>
      <c r="H599" s="877"/>
      <c r="I599" s="828"/>
      <c r="J599" s="339"/>
      <c r="K599" s="809"/>
      <c r="L599" s="809"/>
      <c r="M599" s="809"/>
      <c r="N599" s="809"/>
      <c r="O599" s="878"/>
    </row>
    <row r="600" spans="1:15">
      <c r="A600" s="808"/>
      <c r="B600" s="809"/>
      <c r="C600" s="809"/>
      <c r="D600" s="810"/>
      <c r="E600" s="809"/>
      <c r="F600" s="811"/>
      <c r="G600" s="812"/>
      <c r="H600" s="877"/>
      <c r="I600" s="828"/>
      <c r="J600" s="339"/>
      <c r="K600" s="809"/>
      <c r="L600" s="809"/>
      <c r="M600" s="814"/>
      <c r="N600" s="809"/>
      <c r="O600" s="878"/>
    </row>
    <row r="601" spans="1:15">
      <c r="A601" s="808"/>
      <c r="B601" s="809"/>
      <c r="C601" s="809"/>
      <c r="D601" s="810"/>
      <c r="E601" s="809"/>
      <c r="F601" s="811"/>
      <c r="G601" s="879"/>
      <c r="H601" s="877"/>
      <c r="I601" s="828"/>
      <c r="J601" s="339"/>
      <c r="K601" s="809"/>
      <c r="L601" s="809"/>
      <c r="M601" s="814"/>
      <c r="N601" s="809"/>
      <c r="O601" s="878"/>
    </row>
    <row r="602" spans="1:15">
      <c r="A602" s="808"/>
      <c r="B602" s="809"/>
      <c r="C602" s="809"/>
      <c r="D602" s="810"/>
      <c r="E602" s="809"/>
      <c r="F602" s="811"/>
      <c r="G602" s="812"/>
      <c r="H602" s="877"/>
      <c r="I602" s="828"/>
      <c r="J602" s="339"/>
      <c r="K602" s="809"/>
      <c r="L602" s="809"/>
      <c r="M602" s="814"/>
      <c r="N602" s="809"/>
      <c r="O602" s="878"/>
    </row>
    <row r="603" spans="1:15">
      <c r="A603" s="808"/>
      <c r="B603" s="809"/>
      <c r="C603" s="809"/>
      <c r="D603" s="810"/>
      <c r="E603" s="809"/>
      <c r="F603" s="811"/>
      <c r="G603" s="809"/>
      <c r="H603" s="877"/>
      <c r="I603" s="828"/>
      <c r="J603" s="339"/>
      <c r="K603" s="809"/>
      <c r="L603" s="809"/>
      <c r="M603" s="809"/>
      <c r="N603" s="809"/>
      <c r="O603" s="878"/>
    </row>
    <row r="604" spans="1:15">
      <c r="A604" s="808"/>
      <c r="B604" s="809"/>
      <c r="C604" s="809"/>
      <c r="D604" s="810"/>
      <c r="E604" s="809"/>
      <c r="F604" s="811"/>
      <c r="G604" s="809"/>
      <c r="H604" s="877"/>
      <c r="I604" s="828"/>
      <c r="J604" s="339"/>
      <c r="K604" s="809"/>
      <c r="L604" s="809"/>
      <c r="M604" s="809"/>
      <c r="N604" s="809"/>
      <c r="O604" s="878"/>
    </row>
    <row r="605" spans="1:15">
      <c r="A605" s="808"/>
      <c r="B605" s="809"/>
      <c r="C605" s="809"/>
      <c r="D605" s="810"/>
      <c r="E605" s="809"/>
      <c r="F605" s="811"/>
      <c r="G605" s="809"/>
      <c r="H605" s="877"/>
      <c r="I605" s="828"/>
      <c r="J605" s="339"/>
      <c r="K605" s="809"/>
      <c r="L605" s="809"/>
      <c r="M605" s="809"/>
      <c r="N605" s="809"/>
      <c r="O605" s="878"/>
    </row>
    <row r="606" spans="1:15">
      <c r="A606" s="808"/>
      <c r="B606" s="809"/>
      <c r="C606" s="809"/>
      <c r="D606" s="810"/>
      <c r="E606" s="809"/>
      <c r="F606" s="811"/>
      <c r="G606" s="809"/>
      <c r="H606" s="877"/>
      <c r="I606" s="828"/>
      <c r="J606" s="339"/>
      <c r="K606" s="809"/>
      <c r="L606" s="809"/>
      <c r="M606" s="809"/>
      <c r="N606" s="809"/>
      <c r="O606" s="878"/>
    </row>
    <row r="607" spans="1:15">
      <c r="A607" s="808"/>
      <c r="B607" s="809"/>
      <c r="C607" s="809"/>
      <c r="D607" s="810"/>
      <c r="E607" s="809"/>
      <c r="F607" s="811"/>
      <c r="G607" s="809"/>
      <c r="H607" s="877"/>
      <c r="I607" s="828"/>
      <c r="J607" s="339"/>
      <c r="K607" s="809"/>
      <c r="L607" s="809"/>
      <c r="M607" s="809"/>
      <c r="N607" s="809"/>
      <c r="O607" s="878"/>
    </row>
    <row r="608" spans="1:15">
      <c r="A608" s="808"/>
      <c r="B608" s="809"/>
      <c r="C608" s="809"/>
      <c r="D608" s="810"/>
      <c r="E608" s="809"/>
      <c r="F608" s="811"/>
      <c r="G608" s="809"/>
      <c r="H608" s="877"/>
      <c r="I608" s="828"/>
      <c r="J608" s="339"/>
      <c r="K608" s="809"/>
      <c r="L608" s="809"/>
      <c r="M608" s="809"/>
      <c r="N608" s="809"/>
      <c r="O608" s="878"/>
    </row>
    <row r="609" spans="1:15">
      <c r="A609" s="808"/>
      <c r="B609" s="809"/>
      <c r="C609" s="809"/>
      <c r="D609" s="810"/>
      <c r="E609" s="809"/>
      <c r="F609" s="811"/>
      <c r="G609" s="809"/>
      <c r="H609" s="877"/>
      <c r="I609" s="828"/>
      <c r="J609" s="339"/>
      <c r="K609" s="809"/>
      <c r="L609" s="809"/>
      <c r="M609" s="809"/>
      <c r="N609" s="809"/>
      <c r="O609" s="878"/>
    </row>
    <row r="610" spans="1:15">
      <c r="A610" s="808"/>
      <c r="B610" s="809"/>
      <c r="C610" s="809"/>
      <c r="D610" s="810"/>
      <c r="E610" s="809"/>
      <c r="F610" s="811"/>
      <c r="G610" s="809"/>
      <c r="H610" s="877"/>
      <c r="I610" s="828"/>
      <c r="J610" s="339"/>
      <c r="K610" s="809"/>
      <c r="L610" s="809"/>
      <c r="M610" s="809"/>
      <c r="N610" s="809"/>
      <c r="O610" s="878"/>
    </row>
    <row r="611" spans="1:15">
      <c r="A611" s="808"/>
      <c r="B611" s="809"/>
      <c r="C611" s="809"/>
      <c r="D611" s="810"/>
      <c r="E611" s="809"/>
      <c r="F611" s="811"/>
      <c r="G611" s="809"/>
      <c r="H611" s="877"/>
      <c r="I611" s="828"/>
      <c r="J611" s="339"/>
      <c r="K611" s="809"/>
      <c r="L611" s="809"/>
      <c r="M611" s="809"/>
      <c r="N611" s="809"/>
      <c r="O611" s="878"/>
    </row>
    <row r="612" spans="1:15">
      <c r="A612" s="808"/>
      <c r="B612" s="809"/>
      <c r="C612" s="809"/>
      <c r="D612" s="810"/>
      <c r="E612" s="809"/>
      <c r="F612" s="811"/>
      <c r="G612" s="809"/>
      <c r="H612" s="877"/>
      <c r="I612" s="828"/>
      <c r="J612" s="339"/>
      <c r="K612" s="809"/>
      <c r="L612" s="809"/>
      <c r="M612" s="809"/>
      <c r="N612" s="809"/>
      <c r="O612" s="878"/>
    </row>
    <row r="613" spans="1:15">
      <c r="A613" s="808"/>
      <c r="B613" s="809"/>
      <c r="C613" s="809"/>
      <c r="D613" s="810"/>
      <c r="E613" s="809"/>
      <c r="F613" s="811"/>
      <c r="G613" s="809"/>
      <c r="H613" s="877"/>
      <c r="I613" s="828"/>
      <c r="J613" s="339"/>
      <c r="K613" s="809"/>
      <c r="L613" s="809"/>
      <c r="M613" s="809"/>
      <c r="N613" s="809"/>
      <c r="O613" s="878"/>
    </row>
    <row r="614" spans="1:15">
      <c r="A614" s="808"/>
      <c r="B614" s="809"/>
      <c r="C614" s="809"/>
      <c r="D614" s="810"/>
      <c r="E614" s="809"/>
      <c r="F614" s="811"/>
      <c r="G614" s="809"/>
      <c r="H614" s="877"/>
      <c r="I614" s="828"/>
      <c r="J614" s="339"/>
      <c r="K614" s="809"/>
      <c r="L614" s="809"/>
      <c r="M614" s="809"/>
      <c r="N614" s="809"/>
      <c r="O614" s="878"/>
    </row>
    <row r="615" spans="1:15">
      <c r="A615" s="808"/>
      <c r="B615" s="809"/>
      <c r="C615" s="809"/>
      <c r="D615" s="810"/>
      <c r="E615" s="809"/>
      <c r="F615" s="811"/>
      <c r="G615" s="809"/>
      <c r="H615" s="877"/>
      <c r="I615" s="828"/>
      <c r="J615" s="339"/>
      <c r="K615" s="809"/>
      <c r="L615" s="809"/>
      <c r="M615" s="809"/>
      <c r="N615" s="809"/>
      <c r="O615" s="878"/>
    </row>
    <row r="616" spans="1:15">
      <c r="A616" s="808"/>
      <c r="B616" s="809"/>
      <c r="C616" s="809"/>
      <c r="D616" s="810"/>
      <c r="E616" s="809"/>
      <c r="F616" s="811"/>
      <c r="G616" s="812"/>
      <c r="H616" s="877"/>
      <c r="I616" s="828"/>
      <c r="J616" s="339"/>
      <c r="K616" s="809"/>
      <c r="L616" s="809"/>
      <c r="M616" s="814"/>
      <c r="N616" s="809"/>
      <c r="O616" s="878"/>
    </row>
    <row r="617" spans="1:15">
      <c r="A617" s="808"/>
      <c r="B617" s="809"/>
      <c r="C617" s="809"/>
      <c r="D617" s="810"/>
      <c r="E617" s="809"/>
      <c r="F617" s="811"/>
      <c r="G617" s="812"/>
      <c r="H617" s="877"/>
      <c r="I617" s="828"/>
      <c r="J617" s="339"/>
      <c r="K617" s="809"/>
      <c r="L617" s="809"/>
      <c r="M617" s="814"/>
      <c r="N617" s="809"/>
      <c r="O617" s="878"/>
    </row>
    <row r="618" spans="1:15">
      <c r="A618" s="808"/>
      <c r="B618" s="809"/>
      <c r="C618" s="809"/>
      <c r="D618" s="810"/>
      <c r="E618" s="809"/>
      <c r="F618" s="811"/>
      <c r="G618" s="809"/>
      <c r="H618" s="877"/>
      <c r="I618" s="828"/>
      <c r="J618" s="339"/>
      <c r="K618" s="809"/>
      <c r="L618" s="809"/>
      <c r="M618" s="809"/>
      <c r="N618" s="809"/>
      <c r="O618" s="878"/>
    </row>
    <row r="619" spans="1:15">
      <c r="A619" s="808"/>
      <c r="B619" s="809"/>
      <c r="C619" s="809"/>
      <c r="D619" s="810"/>
      <c r="E619" s="809"/>
      <c r="F619" s="811"/>
      <c r="G619" s="809"/>
      <c r="H619" s="877"/>
      <c r="I619" s="828"/>
      <c r="J619" s="339"/>
      <c r="K619" s="809"/>
      <c r="L619" s="809"/>
      <c r="M619" s="809"/>
      <c r="N619" s="809"/>
      <c r="O619" s="878"/>
    </row>
    <row r="620" spans="1:15">
      <c r="A620" s="808"/>
      <c r="B620" s="809"/>
      <c r="C620" s="809"/>
      <c r="D620" s="810"/>
      <c r="E620" s="809"/>
      <c r="F620" s="811"/>
      <c r="G620" s="809"/>
      <c r="H620" s="877"/>
      <c r="I620" s="828"/>
      <c r="J620" s="339"/>
      <c r="K620" s="809"/>
      <c r="L620" s="809"/>
      <c r="M620" s="809"/>
      <c r="N620" s="809"/>
      <c r="O620" s="878"/>
    </row>
    <row r="621" spans="1:15">
      <c r="A621" s="808"/>
      <c r="B621" s="809"/>
      <c r="C621" s="809"/>
      <c r="D621" s="810"/>
      <c r="E621" s="809"/>
      <c r="F621" s="811"/>
      <c r="G621" s="809"/>
      <c r="H621" s="877"/>
      <c r="I621" s="828"/>
      <c r="J621" s="339"/>
      <c r="K621" s="809"/>
      <c r="L621" s="809"/>
      <c r="M621" s="809"/>
      <c r="N621" s="809"/>
      <c r="O621" s="878"/>
    </row>
    <row r="622" spans="1:15">
      <c r="A622" s="808"/>
      <c r="B622" s="809"/>
      <c r="C622" s="809"/>
      <c r="D622" s="810"/>
      <c r="E622" s="809"/>
      <c r="F622" s="811"/>
      <c r="G622" s="809"/>
      <c r="H622" s="877"/>
      <c r="I622" s="828"/>
      <c r="J622" s="339"/>
      <c r="K622" s="809"/>
      <c r="L622" s="809"/>
      <c r="M622" s="809"/>
      <c r="N622" s="809"/>
      <c r="O622" s="878"/>
    </row>
    <row r="623" spans="1:15">
      <c r="A623" s="808"/>
      <c r="B623" s="809"/>
      <c r="C623" s="809"/>
      <c r="D623" s="810"/>
      <c r="E623" s="809"/>
      <c r="F623" s="811"/>
      <c r="G623" s="809"/>
      <c r="H623" s="877"/>
      <c r="I623" s="828"/>
      <c r="J623" s="339"/>
      <c r="K623" s="809"/>
      <c r="L623" s="809"/>
      <c r="M623" s="809"/>
      <c r="N623" s="809"/>
      <c r="O623" s="878"/>
    </row>
    <row r="624" spans="1:15">
      <c r="A624" s="808"/>
      <c r="B624" s="809"/>
      <c r="C624" s="809"/>
      <c r="D624" s="810"/>
      <c r="E624" s="809"/>
      <c r="F624" s="811"/>
      <c r="G624" s="809"/>
      <c r="H624" s="877"/>
      <c r="I624" s="828"/>
      <c r="J624" s="339"/>
      <c r="K624" s="809"/>
      <c r="L624" s="809"/>
      <c r="M624" s="809"/>
      <c r="N624" s="809"/>
      <c r="O624" s="878"/>
    </row>
    <row r="625" spans="1:15">
      <c r="A625" s="808"/>
      <c r="B625" s="809"/>
      <c r="C625" s="809"/>
      <c r="D625" s="810"/>
      <c r="E625" s="809"/>
      <c r="F625" s="811"/>
      <c r="G625" s="809"/>
      <c r="H625" s="877"/>
      <c r="I625" s="828"/>
      <c r="J625" s="339"/>
      <c r="K625" s="809"/>
      <c r="L625" s="809"/>
      <c r="M625" s="809"/>
      <c r="N625" s="809"/>
      <c r="O625" s="878"/>
    </row>
    <row r="626" spans="1:15">
      <c r="A626" s="808"/>
      <c r="B626" s="809"/>
      <c r="C626" s="809"/>
      <c r="D626" s="810"/>
      <c r="E626" s="809"/>
      <c r="F626" s="811"/>
      <c r="G626" s="809"/>
      <c r="H626" s="877"/>
      <c r="I626" s="828"/>
      <c r="J626" s="339"/>
      <c r="K626" s="809"/>
      <c r="L626" s="809"/>
      <c r="M626" s="809"/>
      <c r="N626" s="809"/>
      <c r="O626" s="878"/>
    </row>
    <row r="627" spans="1:15">
      <c r="A627" s="808"/>
      <c r="B627" s="809"/>
      <c r="C627" s="809"/>
      <c r="D627" s="810"/>
      <c r="E627" s="809"/>
      <c r="F627" s="811"/>
      <c r="G627" s="812"/>
      <c r="H627" s="877"/>
      <c r="I627" s="828"/>
      <c r="J627" s="339"/>
      <c r="K627" s="809"/>
      <c r="L627" s="809"/>
      <c r="M627" s="814"/>
      <c r="N627" s="809"/>
      <c r="O627" s="878"/>
    </row>
    <row r="628" spans="1:15">
      <c r="A628" s="808"/>
      <c r="B628" s="809"/>
      <c r="C628" s="809"/>
      <c r="D628" s="810"/>
      <c r="E628" s="809"/>
      <c r="F628" s="811"/>
      <c r="G628" s="812"/>
      <c r="H628" s="877"/>
      <c r="I628" s="828"/>
      <c r="J628" s="339"/>
      <c r="K628" s="809"/>
      <c r="L628" s="809"/>
      <c r="M628" s="814"/>
      <c r="N628" s="809"/>
      <c r="O628" s="878"/>
    </row>
    <row r="629" spans="1:15">
      <c r="A629" s="808"/>
      <c r="B629" s="809"/>
      <c r="C629" s="809"/>
      <c r="D629" s="810"/>
      <c r="E629" s="809"/>
      <c r="F629" s="811"/>
      <c r="G629" s="809"/>
      <c r="H629" s="877"/>
      <c r="I629" s="828"/>
      <c r="J629" s="339"/>
      <c r="K629" s="809"/>
      <c r="L629" s="809"/>
      <c r="M629" s="809"/>
      <c r="N629" s="809"/>
      <c r="O629" s="878"/>
    </row>
    <row r="630" spans="1:15">
      <c r="A630" s="808"/>
      <c r="B630" s="809"/>
      <c r="C630" s="809"/>
      <c r="D630" s="810"/>
      <c r="E630" s="809"/>
      <c r="F630" s="811"/>
      <c r="G630" s="809"/>
      <c r="H630" s="877"/>
      <c r="I630" s="828"/>
      <c r="J630" s="339"/>
      <c r="K630" s="809"/>
      <c r="L630" s="809"/>
      <c r="M630" s="809"/>
      <c r="N630" s="809"/>
      <c r="O630" s="878"/>
    </row>
    <row r="631" spans="1:15">
      <c r="A631" s="808"/>
      <c r="B631" s="809"/>
      <c r="C631" s="809"/>
      <c r="D631" s="810"/>
      <c r="E631" s="809"/>
      <c r="F631" s="811"/>
      <c r="G631" s="809"/>
      <c r="H631" s="877"/>
      <c r="I631" s="828"/>
      <c r="J631" s="339"/>
      <c r="K631" s="809"/>
      <c r="L631" s="809"/>
      <c r="M631" s="809"/>
      <c r="N631" s="809"/>
      <c r="O631" s="878"/>
    </row>
    <row r="632" spans="1:15">
      <c r="A632" s="808"/>
      <c r="B632" s="809"/>
      <c r="C632" s="809"/>
      <c r="D632" s="810"/>
      <c r="E632" s="809"/>
      <c r="F632" s="811"/>
      <c r="G632" s="812"/>
      <c r="H632" s="877"/>
      <c r="I632" s="828"/>
      <c r="J632" s="339"/>
      <c r="K632" s="809"/>
      <c r="L632" s="809"/>
      <c r="M632" s="814"/>
      <c r="N632" s="809"/>
      <c r="O632" s="878"/>
    </row>
    <row r="633" spans="1:15">
      <c r="A633" s="808"/>
      <c r="B633" s="809"/>
      <c r="C633" s="809"/>
      <c r="D633" s="810"/>
      <c r="E633" s="809"/>
      <c r="F633" s="811"/>
      <c r="G633" s="812"/>
      <c r="H633" s="877"/>
      <c r="I633" s="828"/>
      <c r="J633" s="339"/>
      <c r="K633" s="809"/>
      <c r="L633" s="809"/>
      <c r="M633" s="814"/>
      <c r="N633" s="809"/>
      <c r="O633" s="878"/>
    </row>
    <row r="634" spans="1:15">
      <c r="A634" s="808"/>
      <c r="B634" s="809"/>
      <c r="C634" s="809"/>
      <c r="D634" s="810"/>
      <c r="E634" s="809"/>
      <c r="F634" s="811"/>
      <c r="G634" s="809"/>
      <c r="H634" s="877"/>
      <c r="I634" s="828"/>
      <c r="J634" s="339"/>
      <c r="K634" s="809"/>
      <c r="L634" s="809"/>
      <c r="M634" s="809"/>
      <c r="N634" s="809"/>
      <c r="O634" s="878"/>
    </row>
    <row r="635" spans="1:15">
      <c r="A635" s="808"/>
      <c r="B635" s="809"/>
      <c r="C635" s="809"/>
      <c r="D635" s="810"/>
      <c r="E635" s="809"/>
      <c r="F635" s="811"/>
      <c r="G635" s="809"/>
      <c r="H635" s="877"/>
      <c r="I635" s="828"/>
      <c r="J635" s="339"/>
      <c r="K635" s="809"/>
      <c r="L635" s="809"/>
      <c r="M635" s="809"/>
      <c r="N635" s="809"/>
      <c r="O635" s="878"/>
    </row>
    <row r="636" spans="1:15">
      <c r="A636" s="808"/>
      <c r="B636" s="809"/>
      <c r="C636" s="809"/>
      <c r="D636" s="810"/>
      <c r="E636" s="809"/>
      <c r="F636" s="811"/>
      <c r="G636" s="809"/>
      <c r="H636" s="877"/>
      <c r="I636" s="828"/>
      <c r="J636" s="339"/>
      <c r="K636" s="809"/>
      <c r="L636" s="809"/>
      <c r="M636" s="809"/>
      <c r="N636" s="809"/>
      <c r="O636" s="878"/>
    </row>
    <row r="637" spans="1:15">
      <c r="A637" s="808"/>
      <c r="B637" s="809"/>
      <c r="C637" s="809"/>
      <c r="D637" s="810"/>
      <c r="E637" s="809"/>
      <c r="F637" s="811"/>
      <c r="G637" s="809"/>
      <c r="H637" s="877"/>
      <c r="I637" s="828"/>
      <c r="J637" s="339"/>
      <c r="K637" s="809"/>
      <c r="L637" s="809"/>
      <c r="M637" s="809"/>
      <c r="N637" s="809"/>
      <c r="O637" s="878"/>
    </row>
    <row r="638" spans="1:15">
      <c r="A638" s="808"/>
      <c r="B638" s="809"/>
      <c r="C638" s="809"/>
      <c r="D638" s="810"/>
      <c r="E638" s="809"/>
      <c r="F638" s="811"/>
      <c r="G638" s="809"/>
      <c r="H638" s="877"/>
      <c r="I638" s="828"/>
      <c r="J638" s="339"/>
      <c r="K638" s="809"/>
      <c r="L638" s="809"/>
      <c r="M638" s="809"/>
      <c r="N638" s="809"/>
      <c r="O638" s="878"/>
    </row>
    <row r="639" spans="1:15">
      <c r="A639" s="808"/>
      <c r="B639" s="809"/>
      <c r="C639" s="809"/>
      <c r="D639" s="810"/>
      <c r="E639" s="809"/>
      <c r="F639" s="811"/>
      <c r="G639" s="809"/>
      <c r="H639" s="877"/>
      <c r="I639" s="828"/>
      <c r="J639" s="339"/>
      <c r="K639" s="809"/>
      <c r="L639" s="809"/>
      <c r="M639" s="809"/>
      <c r="N639" s="809"/>
      <c r="O639" s="878"/>
    </row>
    <row r="640" spans="1:15">
      <c r="A640" s="808"/>
      <c r="B640" s="809"/>
      <c r="C640" s="809"/>
      <c r="D640" s="810"/>
      <c r="E640" s="809"/>
      <c r="F640" s="811"/>
      <c r="G640" s="809"/>
      <c r="H640" s="877"/>
      <c r="I640" s="828"/>
      <c r="J640" s="339"/>
      <c r="K640" s="809"/>
      <c r="L640" s="809"/>
      <c r="M640" s="809"/>
      <c r="N640" s="809"/>
      <c r="O640" s="878"/>
    </row>
    <row r="641" spans="1:15">
      <c r="A641" s="808"/>
      <c r="B641" s="809"/>
      <c r="C641" s="809"/>
      <c r="D641" s="810"/>
      <c r="E641" s="809"/>
      <c r="F641" s="811"/>
      <c r="G641" s="809"/>
      <c r="H641" s="877"/>
      <c r="I641" s="828"/>
      <c r="J641" s="339"/>
      <c r="K641" s="809"/>
      <c r="L641" s="809"/>
      <c r="M641" s="809"/>
      <c r="N641" s="809"/>
      <c r="O641" s="878"/>
    </row>
    <row r="642" spans="1:15">
      <c r="A642" s="808"/>
      <c r="B642" s="809"/>
      <c r="C642" s="809"/>
      <c r="D642" s="810"/>
      <c r="E642" s="809"/>
      <c r="F642" s="811"/>
      <c r="G642" s="809"/>
      <c r="H642" s="877"/>
      <c r="I642" s="828"/>
      <c r="J642" s="339"/>
      <c r="K642" s="809"/>
      <c r="L642" s="809"/>
      <c r="M642" s="809"/>
      <c r="N642" s="809"/>
      <c r="O642" s="878"/>
    </row>
    <row r="643" spans="1:15">
      <c r="A643" s="808"/>
      <c r="B643" s="809"/>
      <c r="C643" s="809"/>
      <c r="D643" s="810"/>
      <c r="E643" s="809"/>
      <c r="F643" s="811"/>
      <c r="G643" s="812"/>
      <c r="H643" s="877"/>
      <c r="I643" s="828"/>
      <c r="J643" s="339"/>
      <c r="K643" s="809"/>
      <c r="L643" s="809"/>
      <c r="M643" s="814"/>
      <c r="N643" s="809"/>
      <c r="O643" s="878"/>
    </row>
    <row r="644" spans="1:15">
      <c r="A644" s="808"/>
      <c r="B644" s="809"/>
      <c r="C644" s="809"/>
      <c r="D644" s="810"/>
      <c r="E644" s="809"/>
      <c r="F644" s="811"/>
      <c r="G644" s="812"/>
      <c r="H644" s="877"/>
      <c r="I644" s="828"/>
      <c r="J644" s="339"/>
      <c r="K644" s="809"/>
      <c r="L644" s="809"/>
      <c r="M644" s="814"/>
      <c r="N644" s="809"/>
      <c r="O644" s="878"/>
    </row>
    <row r="645" spans="1:15">
      <c r="A645" s="808"/>
      <c r="B645" s="809"/>
      <c r="C645" s="809"/>
      <c r="D645" s="810"/>
      <c r="E645" s="809"/>
      <c r="F645" s="811"/>
      <c r="G645" s="812"/>
      <c r="H645" s="877"/>
      <c r="I645" s="828"/>
      <c r="J645" s="339"/>
      <c r="K645" s="809"/>
      <c r="L645" s="809"/>
      <c r="M645" s="814"/>
      <c r="N645" s="809"/>
      <c r="O645" s="878"/>
    </row>
    <row r="646" spans="1:15">
      <c r="A646" s="808"/>
      <c r="B646" s="809"/>
      <c r="C646" s="809"/>
      <c r="D646" s="810"/>
      <c r="E646" s="809"/>
      <c r="F646" s="811"/>
      <c r="G646" s="809"/>
      <c r="H646" s="877"/>
      <c r="I646" s="828"/>
      <c r="J646" s="339"/>
      <c r="K646" s="809"/>
      <c r="L646" s="809"/>
      <c r="M646" s="809"/>
      <c r="N646" s="809"/>
      <c r="O646" s="878"/>
    </row>
    <row r="647" spans="1:15">
      <c r="A647" s="808"/>
      <c r="B647" s="809"/>
      <c r="C647" s="809"/>
      <c r="D647" s="810"/>
      <c r="E647" s="809"/>
      <c r="F647" s="811"/>
      <c r="G647" s="809"/>
      <c r="H647" s="877"/>
      <c r="I647" s="828"/>
      <c r="J647" s="339"/>
      <c r="K647" s="809"/>
      <c r="L647" s="809"/>
      <c r="M647" s="809"/>
      <c r="N647" s="809"/>
      <c r="O647" s="878"/>
    </row>
    <row r="648" spans="1:15">
      <c r="A648" s="808"/>
      <c r="B648" s="809"/>
      <c r="C648" s="809"/>
      <c r="D648" s="810"/>
      <c r="E648" s="809"/>
      <c r="F648" s="811"/>
      <c r="G648" s="809"/>
      <c r="H648" s="877"/>
      <c r="I648" s="828"/>
      <c r="J648" s="339"/>
      <c r="K648" s="809"/>
      <c r="L648" s="809"/>
      <c r="M648" s="809"/>
      <c r="N648" s="809"/>
      <c r="O648" s="878"/>
    </row>
    <row r="649" spans="1:15">
      <c r="A649" s="808"/>
      <c r="B649" s="809"/>
      <c r="C649" s="809"/>
      <c r="D649" s="810"/>
      <c r="E649" s="809"/>
      <c r="F649" s="811"/>
      <c r="G649" s="809"/>
      <c r="H649" s="877"/>
      <c r="I649" s="828"/>
      <c r="J649" s="339"/>
      <c r="K649" s="809"/>
      <c r="L649" s="809"/>
      <c r="M649" s="809"/>
      <c r="N649" s="809"/>
      <c r="O649" s="878"/>
    </row>
    <row r="650" spans="1:15">
      <c r="A650" s="808"/>
      <c r="B650" s="809"/>
      <c r="C650" s="809"/>
      <c r="D650" s="810"/>
      <c r="E650" s="809"/>
      <c r="F650" s="811"/>
      <c r="G650" s="809"/>
      <c r="H650" s="877"/>
      <c r="I650" s="828"/>
      <c r="J650" s="339"/>
      <c r="K650" s="809"/>
      <c r="L650" s="809"/>
      <c r="M650" s="809"/>
      <c r="N650" s="809"/>
      <c r="O650" s="878"/>
    </row>
    <row r="651" spans="1:15">
      <c r="A651" s="808"/>
      <c r="B651" s="809"/>
      <c r="C651" s="809"/>
      <c r="D651" s="810"/>
      <c r="E651" s="809"/>
      <c r="F651" s="811"/>
      <c r="G651" s="809"/>
      <c r="H651" s="877"/>
      <c r="I651" s="828"/>
      <c r="J651" s="339"/>
      <c r="K651" s="809"/>
      <c r="L651" s="809"/>
      <c r="M651" s="809"/>
      <c r="N651" s="809"/>
      <c r="O651" s="878"/>
    </row>
    <row r="652" spans="1:15">
      <c r="A652" s="808"/>
      <c r="B652" s="809"/>
      <c r="C652" s="809"/>
      <c r="D652" s="810"/>
      <c r="E652" s="809"/>
      <c r="F652" s="811"/>
      <c r="G652" s="809"/>
      <c r="H652" s="877"/>
      <c r="I652" s="828"/>
      <c r="J652" s="339"/>
      <c r="K652" s="809"/>
      <c r="L652" s="809"/>
      <c r="M652" s="809"/>
      <c r="N652" s="809"/>
      <c r="O652" s="878"/>
    </row>
    <row r="653" spans="1:15">
      <c r="A653" s="808"/>
      <c r="B653" s="809"/>
      <c r="C653" s="809"/>
      <c r="D653" s="810"/>
      <c r="E653" s="809"/>
      <c r="F653" s="811"/>
      <c r="G653" s="809"/>
      <c r="H653" s="877"/>
      <c r="I653" s="828"/>
      <c r="J653" s="339"/>
      <c r="K653" s="809"/>
      <c r="L653" s="809"/>
      <c r="M653" s="809"/>
      <c r="N653" s="809"/>
      <c r="O653" s="878"/>
    </row>
    <row r="654" spans="1:15">
      <c r="A654" s="808"/>
      <c r="B654" s="809"/>
      <c r="C654" s="809"/>
      <c r="D654" s="810"/>
      <c r="E654" s="809"/>
      <c r="F654" s="811"/>
      <c r="G654" s="809"/>
      <c r="H654" s="877"/>
      <c r="I654" s="828"/>
      <c r="J654" s="339"/>
      <c r="K654" s="809"/>
      <c r="L654" s="809"/>
      <c r="M654" s="809"/>
      <c r="N654" s="809"/>
      <c r="O654" s="878"/>
    </row>
    <row r="655" spans="1:15">
      <c r="A655" s="808"/>
      <c r="B655" s="809"/>
      <c r="C655" s="809"/>
      <c r="D655" s="810"/>
      <c r="E655" s="809"/>
      <c r="F655" s="811"/>
      <c r="G655" s="812"/>
      <c r="H655" s="877"/>
      <c r="I655" s="828"/>
      <c r="J655" s="339"/>
      <c r="K655" s="809"/>
      <c r="L655" s="809"/>
      <c r="M655" s="814"/>
      <c r="N655" s="809"/>
      <c r="O655" s="878"/>
    </row>
    <row r="656" spans="1:15">
      <c r="A656" s="808"/>
      <c r="B656" s="809"/>
      <c r="C656" s="809"/>
      <c r="D656" s="810"/>
      <c r="E656" s="809"/>
      <c r="F656" s="811"/>
      <c r="G656" s="812"/>
      <c r="H656" s="877"/>
      <c r="I656" s="828"/>
      <c r="J656" s="339"/>
      <c r="K656" s="809"/>
      <c r="L656" s="809"/>
      <c r="M656" s="814"/>
      <c r="N656" s="809"/>
      <c r="O656" s="878"/>
    </row>
    <row r="657" spans="1:15">
      <c r="A657" s="808"/>
      <c r="B657" s="809"/>
      <c r="C657" s="809"/>
      <c r="D657" s="810"/>
      <c r="E657" s="809"/>
      <c r="F657" s="811"/>
      <c r="G657" s="809"/>
      <c r="H657" s="877"/>
      <c r="I657" s="828"/>
      <c r="J657" s="339"/>
      <c r="K657" s="809"/>
      <c r="L657" s="809"/>
      <c r="M657" s="809"/>
      <c r="N657" s="809"/>
      <c r="O657" s="878"/>
    </row>
    <row r="658" spans="1:15">
      <c r="A658" s="808"/>
      <c r="B658" s="809"/>
      <c r="C658" s="809"/>
      <c r="D658" s="810"/>
      <c r="E658" s="809"/>
      <c r="F658" s="811"/>
      <c r="G658" s="809"/>
      <c r="H658" s="877"/>
      <c r="I658" s="828"/>
      <c r="J658" s="339"/>
      <c r="K658" s="809"/>
      <c r="L658" s="809"/>
      <c r="M658" s="809"/>
      <c r="N658" s="809"/>
      <c r="O658" s="878"/>
    </row>
    <row r="659" spans="1:15">
      <c r="A659" s="808"/>
      <c r="B659" s="809"/>
      <c r="C659" s="809"/>
      <c r="D659" s="810"/>
      <c r="E659" s="809"/>
      <c r="F659" s="811"/>
      <c r="G659" s="809"/>
      <c r="H659" s="877"/>
      <c r="I659" s="828"/>
      <c r="J659" s="339"/>
      <c r="K659" s="809"/>
      <c r="L659" s="809"/>
      <c r="M659" s="809"/>
      <c r="N659" s="809"/>
      <c r="O659" s="878"/>
    </row>
    <row r="660" spans="1:15">
      <c r="A660" s="808"/>
      <c r="B660" s="809"/>
      <c r="C660" s="809"/>
      <c r="D660" s="810"/>
      <c r="E660" s="809"/>
      <c r="F660" s="811"/>
      <c r="G660" s="809"/>
      <c r="H660" s="877"/>
      <c r="I660" s="828"/>
      <c r="J660" s="339"/>
      <c r="K660" s="809"/>
      <c r="L660" s="809"/>
      <c r="M660" s="809"/>
      <c r="N660" s="809"/>
      <c r="O660" s="878"/>
    </row>
    <row r="661" spans="1:15">
      <c r="A661" s="808"/>
      <c r="B661" s="809"/>
      <c r="C661" s="809"/>
      <c r="D661" s="810"/>
      <c r="E661" s="809"/>
      <c r="F661" s="811"/>
      <c r="G661" s="809"/>
      <c r="H661" s="877"/>
      <c r="I661" s="828"/>
      <c r="J661" s="339"/>
      <c r="K661" s="809"/>
      <c r="L661" s="809"/>
      <c r="M661" s="809"/>
      <c r="N661" s="809"/>
      <c r="O661" s="878"/>
    </row>
    <row r="662" spans="1:15">
      <c r="A662" s="808"/>
      <c r="B662" s="809"/>
      <c r="C662" s="809"/>
      <c r="D662" s="810"/>
      <c r="E662" s="809"/>
      <c r="F662" s="811"/>
      <c r="G662" s="809"/>
      <c r="H662" s="877"/>
      <c r="I662" s="828"/>
      <c r="J662" s="339"/>
      <c r="K662" s="809"/>
      <c r="L662" s="809"/>
      <c r="M662" s="809"/>
      <c r="N662" s="809"/>
      <c r="O662" s="878"/>
    </row>
    <row r="663" spans="1:15">
      <c r="A663" s="808"/>
      <c r="B663" s="809"/>
      <c r="C663" s="809"/>
      <c r="D663" s="810"/>
      <c r="E663" s="809"/>
      <c r="F663" s="811"/>
      <c r="G663" s="809"/>
      <c r="H663" s="877"/>
      <c r="I663" s="828"/>
      <c r="J663" s="339"/>
      <c r="K663" s="809"/>
      <c r="L663" s="809"/>
      <c r="M663" s="809"/>
      <c r="N663" s="809"/>
      <c r="O663" s="878"/>
    </row>
    <row r="664" spans="1:15">
      <c r="A664" s="808"/>
      <c r="B664" s="809"/>
      <c r="C664" s="809"/>
      <c r="D664" s="810"/>
      <c r="E664" s="809"/>
      <c r="F664" s="811"/>
      <c r="G664" s="809"/>
      <c r="H664" s="877"/>
      <c r="I664" s="828"/>
      <c r="J664" s="339"/>
      <c r="K664" s="809"/>
      <c r="L664" s="809"/>
      <c r="M664" s="809"/>
      <c r="N664" s="809"/>
      <c r="O664" s="878"/>
    </row>
    <row r="665" spans="1:15">
      <c r="A665" s="808"/>
      <c r="B665" s="809"/>
      <c r="C665" s="809"/>
      <c r="D665" s="810"/>
      <c r="E665" s="809"/>
      <c r="F665" s="811"/>
      <c r="G665" s="809"/>
      <c r="H665" s="877"/>
      <c r="I665" s="828"/>
      <c r="J665" s="339"/>
      <c r="K665" s="809"/>
      <c r="L665" s="809"/>
      <c r="M665" s="809"/>
      <c r="N665" s="809"/>
      <c r="O665" s="878"/>
    </row>
    <row r="666" spans="1:15">
      <c r="A666" s="808"/>
      <c r="B666" s="809"/>
      <c r="C666" s="809"/>
      <c r="D666" s="810"/>
      <c r="E666" s="809"/>
      <c r="F666" s="811"/>
      <c r="G666" s="809"/>
      <c r="H666" s="877"/>
      <c r="I666" s="828"/>
      <c r="J666" s="339"/>
      <c r="K666" s="809"/>
      <c r="L666" s="809"/>
      <c r="M666" s="809"/>
      <c r="N666" s="809"/>
      <c r="O666" s="878"/>
    </row>
    <row r="667" spans="1:15">
      <c r="A667" s="808"/>
      <c r="B667" s="809"/>
      <c r="C667" s="809"/>
      <c r="D667" s="810"/>
      <c r="E667" s="809"/>
      <c r="F667" s="811"/>
      <c r="G667" s="809"/>
      <c r="H667" s="877"/>
      <c r="I667" s="828"/>
      <c r="J667" s="339"/>
      <c r="K667" s="809"/>
      <c r="L667" s="809"/>
      <c r="M667" s="809"/>
      <c r="N667" s="809"/>
      <c r="O667" s="878"/>
    </row>
    <row r="668" spans="1:15">
      <c r="A668" s="808"/>
      <c r="B668" s="809"/>
      <c r="C668" s="809"/>
      <c r="D668" s="810"/>
      <c r="E668" s="809"/>
      <c r="F668" s="811"/>
      <c r="G668" s="809"/>
      <c r="H668" s="877"/>
      <c r="I668" s="828"/>
      <c r="J668" s="339"/>
      <c r="K668" s="809"/>
      <c r="L668" s="809"/>
      <c r="M668" s="809"/>
      <c r="N668" s="809"/>
      <c r="O668" s="878"/>
    </row>
    <row r="669" spans="1:15">
      <c r="A669" s="808"/>
      <c r="B669" s="809"/>
      <c r="C669" s="809"/>
      <c r="D669" s="810"/>
      <c r="E669" s="809"/>
      <c r="F669" s="811"/>
      <c r="G669" s="809"/>
      <c r="H669" s="877"/>
      <c r="I669" s="828"/>
      <c r="J669" s="339"/>
      <c r="K669" s="809"/>
      <c r="L669" s="809"/>
      <c r="M669" s="809"/>
      <c r="N669" s="809"/>
      <c r="O669" s="878"/>
    </row>
    <row r="670" spans="1:15">
      <c r="A670" s="808"/>
      <c r="B670" s="809"/>
      <c r="C670" s="809"/>
      <c r="D670" s="810"/>
      <c r="E670" s="809"/>
      <c r="F670" s="811"/>
      <c r="G670" s="809"/>
      <c r="H670" s="877"/>
      <c r="I670" s="828"/>
      <c r="J670" s="339"/>
      <c r="K670" s="809"/>
      <c r="L670" s="809"/>
      <c r="M670" s="809"/>
      <c r="N670" s="809"/>
      <c r="O670" s="878"/>
    </row>
    <row r="671" spans="1:15">
      <c r="A671" s="808"/>
      <c r="B671" s="809"/>
      <c r="C671" s="809"/>
      <c r="D671" s="810"/>
      <c r="E671" s="809"/>
      <c r="F671" s="811"/>
      <c r="G671" s="809"/>
      <c r="H671" s="877"/>
      <c r="I671" s="828"/>
      <c r="J671" s="339"/>
      <c r="K671" s="809"/>
      <c r="L671" s="809"/>
      <c r="M671" s="809"/>
      <c r="N671" s="809"/>
      <c r="O671" s="878"/>
    </row>
    <row r="672" spans="1:15">
      <c r="A672" s="808"/>
      <c r="B672" s="809"/>
      <c r="C672" s="809"/>
      <c r="D672" s="810"/>
      <c r="E672" s="809"/>
      <c r="F672" s="811"/>
      <c r="G672" s="809"/>
      <c r="H672" s="877"/>
      <c r="I672" s="828"/>
      <c r="J672" s="339"/>
      <c r="K672" s="809"/>
      <c r="L672" s="809"/>
      <c r="M672" s="809"/>
      <c r="N672" s="809"/>
      <c r="O672" s="878"/>
    </row>
    <row r="673" spans="1:15">
      <c r="A673" s="808"/>
      <c r="B673" s="809"/>
      <c r="C673" s="809"/>
      <c r="D673" s="810"/>
      <c r="E673" s="809"/>
      <c r="F673" s="811"/>
      <c r="G673" s="812"/>
      <c r="H673" s="877"/>
      <c r="I673" s="828"/>
      <c r="J673" s="339"/>
      <c r="K673" s="809"/>
      <c r="L673" s="809"/>
      <c r="M673" s="814"/>
      <c r="N673" s="809"/>
      <c r="O673" s="878"/>
    </row>
    <row r="674" spans="1:15">
      <c r="A674" s="808"/>
      <c r="B674" s="809"/>
      <c r="C674" s="809"/>
      <c r="D674" s="810"/>
      <c r="E674" s="809"/>
      <c r="F674" s="811"/>
      <c r="G674" s="809"/>
      <c r="H674" s="877"/>
      <c r="I674" s="828"/>
      <c r="J674" s="339"/>
      <c r="K674" s="809"/>
      <c r="L674" s="809"/>
      <c r="M674" s="809"/>
      <c r="N674" s="809"/>
      <c r="O674" s="878"/>
    </row>
    <row r="675" spans="1:15">
      <c r="A675" s="808"/>
      <c r="B675" s="809"/>
      <c r="C675" s="809"/>
      <c r="D675" s="810"/>
      <c r="E675" s="809"/>
      <c r="F675" s="811"/>
      <c r="G675" s="809"/>
      <c r="H675" s="877"/>
      <c r="I675" s="828"/>
      <c r="J675" s="339"/>
      <c r="K675" s="809"/>
      <c r="L675" s="809"/>
      <c r="M675" s="809"/>
      <c r="N675" s="809"/>
      <c r="O675" s="878"/>
    </row>
    <row r="676" spans="1:15">
      <c r="A676" s="808"/>
      <c r="B676" s="809"/>
      <c r="C676" s="809"/>
      <c r="D676" s="810"/>
      <c r="E676" s="809"/>
      <c r="F676" s="811"/>
      <c r="G676" s="809"/>
      <c r="H676" s="877"/>
      <c r="I676" s="828"/>
      <c r="J676" s="339"/>
      <c r="K676" s="809"/>
      <c r="L676" s="809"/>
      <c r="M676" s="809"/>
      <c r="N676" s="809"/>
      <c r="O676" s="878"/>
    </row>
    <row r="677" spans="1:15">
      <c r="A677" s="808"/>
      <c r="B677" s="809"/>
      <c r="C677" s="809"/>
      <c r="D677" s="810"/>
      <c r="E677" s="809"/>
      <c r="F677" s="811"/>
      <c r="G677" s="809"/>
      <c r="H677" s="877"/>
      <c r="I677" s="828"/>
      <c r="J677" s="339"/>
      <c r="K677" s="809"/>
      <c r="L677" s="809"/>
      <c r="M677" s="809"/>
      <c r="N677" s="809"/>
      <c r="O677" s="878"/>
    </row>
    <row r="678" spans="1:15">
      <c r="A678" s="808"/>
      <c r="B678" s="809"/>
      <c r="C678" s="809"/>
      <c r="D678" s="810"/>
      <c r="E678" s="809"/>
      <c r="F678" s="811"/>
      <c r="G678" s="809"/>
      <c r="H678" s="877"/>
      <c r="I678" s="828"/>
      <c r="J678" s="339"/>
      <c r="K678" s="809"/>
      <c r="L678" s="809"/>
      <c r="M678" s="809"/>
      <c r="N678" s="809"/>
      <c r="O678" s="878"/>
    </row>
    <row r="679" spans="1:15">
      <c r="A679" s="808"/>
      <c r="B679" s="809"/>
      <c r="C679" s="809"/>
      <c r="D679" s="810"/>
      <c r="E679" s="809"/>
      <c r="F679" s="811"/>
      <c r="G679" s="809"/>
      <c r="H679" s="877"/>
      <c r="I679" s="828"/>
      <c r="J679" s="339"/>
      <c r="K679" s="809"/>
      <c r="L679" s="809"/>
      <c r="M679" s="809"/>
      <c r="N679" s="809"/>
      <c r="O679" s="878"/>
    </row>
    <row r="680" spans="1:15">
      <c r="A680" s="808"/>
      <c r="B680" s="809"/>
      <c r="C680" s="809"/>
      <c r="D680" s="810"/>
      <c r="E680" s="809"/>
      <c r="F680" s="811"/>
      <c r="G680" s="809"/>
      <c r="H680" s="877"/>
      <c r="I680" s="828"/>
      <c r="J680" s="339"/>
      <c r="K680" s="809"/>
      <c r="L680" s="809"/>
      <c r="M680" s="809"/>
      <c r="N680" s="809"/>
      <c r="O680" s="878"/>
    </row>
    <row r="681" spans="1:15">
      <c r="A681" s="808"/>
      <c r="B681" s="809"/>
      <c r="C681" s="809"/>
      <c r="D681" s="810"/>
      <c r="E681" s="809"/>
      <c r="F681" s="811"/>
      <c r="G681" s="809"/>
      <c r="H681" s="877"/>
      <c r="I681" s="828"/>
      <c r="J681" s="339"/>
      <c r="K681" s="809"/>
      <c r="L681" s="809"/>
      <c r="M681" s="809"/>
      <c r="N681" s="809"/>
      <c r="O681" s="878"/>
    </row>
    <row r="682" spans="1:15">
      <c r="A682" s="808"/>
      <c r="B682" s="809"/>
      <c r="C682" s="809"/>
      <c r="D682" s="810"/>
      <c r="E682" s="809"/>
      <c r="F682" s="811"/>
      <c r="G682" s="809"/>
      <c r="H682" s="877"/>
      <c r="I682" s="828"/>
      <c r="J682" s="339"/>
      <c r="K682" s="809"/>
      <c r="L682" s="809"/>
      <c r="M682" s="809"/>
      <c r="N682" s="334"/>
      <c r="O682" s="878"/>
    </row>
    <row r="683" spans="1:15">
      <c r="A683" s="808"/>
      <c r="B683" s="809"/>
      <c r="C683" s="809"/>
      <c r="D683" s="810"/>
      <c r="E683" s="809"/>
      <c r="F683" s="811"/>
      <c r="G683" s="809"/>
      <c r="H683" s="877"/>
      <c r="I683" s="828"/>
      <c r="J683" s="339"/>
      <c r="K683" s="809"/>
      <c r="L683" s="809"/>
      <c r="M683" s="809"/>
      <c r="N683" s="809"/>
      <c r="O683" s="878"/>
    </row>
    <row r="684" spans="1:15">
      <c r="A684" s="808"/>
      <c r="B684" s="809"/>
      <c r="C684" s="809"/>
      <c r="D684" s="810"/>
      <c r="E684" s="809"/>
      <c r="F684" s="811"/>
      <c r="G684" s="809"/>
      <c r="H684" s="877"/>
      <c r="I684" s="828"/>
      <c r="J684" s="339"/>
      <c r="K684" s="809"/>
      <c r="L684" s="809"/>
      <c r="M684" s="809"/>
      <c r="N684" s="809"/>
      <c r="O684" s="878"/>
    </row>
    <row r="685" spans="1:15">
      <c r="A685" s="808"/>
      <c r="B685" s="809"/>
      <c r="C685" s="809"/>
      <c r="D685" s="810"/>
      <c r="E685" s="809"/>
      <c r="F685" s="811"/>
      <c r="G685" s="809"/>
      <c r="H685" s="877"/>
      <c r="I685" s="828"/>
      <c r="J685" s="339"/>
      <c r="K685" s="809"/>
      <c r="L685" s="809"/>
      <c r="M685" s="809"/>
      <c r="N685" s="809"/>
      <c r="O685" s="878"/>
    </row>
    <row r="686" spans="1:15">
      <c r="A686" s="808"/>
      <c r="B686" s="809"/>
      <c r="C686" s="809"/>
      <c r="D686" s="810"/>
      <c r="E686" s="809"/>
      <c r="F686" s="811"/>
      <c r="G686" s="809"/>
      <c r="H686" s="877"/>
      <c r="I686" s="828"/>
      <c r="J686" s="339"/>
      <c r="K686" s="809"/>
      <c r="L686" s="809"/>
      <c r="M686" s="809"/>
      <c r="N686" s="809"/>
      <c r="O686" s="878"/>
    </row>
    <row r="687" spans="1:15">
      <c r="A687" s="808"/>
      <c r="B687" s="809"/>
      <c r="C687" s="809"/>
      <c r="D687" s="810"/>
      <c r="E687" s="809"/>
      <c r="F687" s="811"/>
      <c r="G687" s="809"/>
      <c r="H687" s="877"/>
      <c r="I687" s="828"/>
      <c r="J687" s="339"/>
      <c r="K687" s="809"/>
      <c r="L687" s="809"/>
      <c r="M687" s="809"/>
      <c r="N687" s="809"/>
      <c r="O687" s="878"/>
    </row>
    <row r="688" spans="1:15">
      <c r="A688" s="808"/>
      <c r="B688" s="809"/>
      <c r="C688" s="809"/>
      <c r="D688" s="810"/>
      <c r="E688" s="809"/>
      <c r="F688" s="811"/>
      <c r="G688" s="809"/>
      <c r="H688" s="877"/>
      <c r="I688" s="828"/>
      <c r="J688" s="339"/>
      <c r="K688" s="809"/>
      <c r="L688" s="809"/>
      <c r="M688" s="809"/>
      <c r="N688" s="809"/>
      <c r="O688" s="878"/>
    </row>
    <row r="689" spans="1:15">
      <c r="A689" s="808"/>
      <c r="B689" s="809"/>
      <c r="C689" s="809"/>
      <c r="D689" s="810"/>
      <c r="E689" s="809"/>
      <c r="F689" s="811"/>
      <c r="G689" s="809"/>
      <c r="H689" s="877"/>
      <c r="I689" s="828"/>
      <c r="J689" s="339"/>
      <c r="K689" s="809"/>
      <c r="L689" s="809"/>
      <c r="M689" s="809"/>
      <c r="N689" s="809"/>
      <c r="O689" s="878"/>
    </row>
    <row r="690" spans="1:15">
      <c r="A690" s="808"/>
      <c r="B690" s="809"/>
      <c r="C690" s="809"/>
      <c r="D690" s="810"/>
      <c r="E690" s="809"/>
      <c r="F690" s="811"/>
      <c r="G690" s="809"/>
      <c r="H690" s="877"/>
      <c r="I690" s="828"/>
      <c r="J690" s="339"/>
      <c r="K690" s="809"/>
      <c r="L690" s="809"/>
      <c r="M690" s="809"/>
      <c r="N690" s="809"/>
      <c r="O690" s="878"/>
    </row>
    <row r="691" spans="1:15">
      <c r="A691" s="808"/>
      <c r="B691" s="809"/>
      <c r="C691" s="809"/>
      <c r="D691" s="810"/>
      <c r="E691" s="809"/>
      <c r="F691" s="811"/>
      <c r="G691" s="809"/>
      <c r="H691" s="877"/>
      <c r="I691" s="828"/>
      <c r="J691" s="339"/>
      <c r="K691" s="809"/>
      <c r="L691" s="809"/>
      <c r="M691" s="809"/>
      <c r="N691" s="809"/>
      <c r="O691" s="878"/>
    </row>
    <row r="692" spans="1:15">
      <c r="A692" s="808"/>
      <c r="B692" s="809"/>
      <c r="C692" s="809"/>
      <c r="D692" s="810"/>
      <c r="E692" s="809"/>
      <c r="F692" s="811"/>
      <c r="G692" s="809"/>
      <c r="H692" s="877"/>
      <c r="I692" s="828"/>
      <c r="J692" s="339"/>
      <c r="K692" s="809"/>
      <c r="L692" s="809"/>
      <c r="M692" s="809"/>
      <c r="N692" s="809"/>
      <c r="O692" s="878"/>
    </row>
    <row r="693" spans="1:15">
      <c r="A693" s="808"/>
      <c r="B693" s="809"/>
      <c r="C693" s="809"/>
      <c r="D693" s="810"/>
      <c r="E693" s="809"/>
      <c r="F693" s="811"/>
      <c r="G693" s="809"/>
      <c r="H693" s="877"/>
      <c r="I693" s="828"/>
      <c r="J693" s="339"/>
      <c r="K693" s="809"/>
      <c r="L693" s="809"/>
      <c r="M693" s="809"/>
      <c r="N693" s="809"/>
      <c r="O693" s="878"/>
    </row>
    <row r="694" spans="1:15">
      <c r="A694" s="808"/>
      <c r="B694" s="809"/>
      <c r="C694" s="809"/>
      <c r="D694" s="810"/>
      <c r="E694" s="809"/>
      <c r="F694" s="811"/>
      <c r="G694" s="809"/>
      <c r="H694" s="877"/>
      <c r="I694" s="828"/>
      <c r="J694" s="339"/>
      <c r="K694" s="809"/>
      <c r="L694" s="809"/>
      <c r="M694" s="809"/>
      <c r="N694" s="334"/>
      <c r="O694" s="878"/>
    </row>
    <row r="695" spans="1:15">
      <c r="A695" s="808"/>
      <c r="B695" s="809"/>
      <c r="C695" s="809"/>
      <c r="D695" s="810"/>
      <c r="E695" s="809"/>
      <c r="F695" s="811"/>
      <c r="G695" s="809"/>
      <c r="H695" s="877"/>
      <c r="I695" s="828"/>
      <c r="J695" s="339"/>
      <c r="K695" s="809"/>
      <c r="L695" s="809"/>
      <c r="M695" s="809"/>
      <c r="N695" s="809"/>
      <c r="O695" s="878"/>
    </row>
    <row r="696" spans="1:15">
      <c r="A696" s="808"/>
      <c r="B696" s="809"/>
      <c r="C696" s="809"/>
      <c r="D696" s="810"/>
      <c r="E696" s="809"/>
      <c r="F696" s="811"/>
      <c r="G696" s="809"/>
      <c r="H696" s="877"/>
      <c r="I696" s="828"/>
      <c r="J696" s="339"/>
      <c r="K696" s="809"/>
      <c r="L696" s="809"/>
      <c r="M696" s="809"/>
      <c r="N696" s="809"/>
      <c r="O696" s="878"/>
    </row>
    <row r="697" spans="1:15">
      <c r="A697" s="808"/>
      <c r="B697" s="809"/>
      <c r="C697" s="809"/>
      <c r="D697" s="810"/>
      <c r="E697" s="809"/>
      <c r="F697" s="811"/>
      <c r="G697" s="812"/>
      <c r="H697" s="877"/>
      <c r="I697" s="828"/>
      <c r="J697" s="339"/>
      <c r="K697" s="809"/>
      <c r="L697" s="809"/>
      <c r="M697" s="814"/>
      <c r="N697" s="809"/>
      <c r="O697" s="878"/>
    </row>
    <row r="698" spans="1:15">
      <c r="A698" s="808"/>
      <c r="B698" s="809"/>
      <c r="C698" s="809"/>
      <c r="D698" s="810"/>
      <c r="E698" s="809"/>
      <c r="F698" s="811"/>
      <c r="G698" s="812"/>
      <c r="H698" s="877"/>
      <c r="I698" s="828"/>
      <c r="J698" s="339"/>
      <c r="K698" s="809"/>
      <c r="L698" s="809"/>
      <c r="M698" s="814"/>
      <c r="N698" s="809"/>
      <c r="O698" s="878"/>
    </row>
    <row r="699" spans="1:15">
      <c r="A699" s="808"/>
      <c r="B699" s="809"/>
      <c r="C699" s="809"/>
      <c r="D699" s="810"/>
      <c r="E699" s="809"/>
      <c r="F699" s="811"/>
      <c r="G699" s="812"/>
      <c r="H699" s="877"/>
      <c r="I699" s="828"/>
      <c r="J699" s="339"/>
      <c r="K699" s="809"/>
      <c r="L699" s="809"/>
      <c r="M699" s="814"/>
      <c r="N699" s="809"/>
      <c r="O699" s="878"/>
    </row>
    <row r="700" spans="1:15">
      <c r="A700" s="808"/>
      <c r="B700" s="809"/>
      <c r="C700" s="809"/>
      <c r="D700" s="810"/>
      <c r="E700" s="809"/>
      <c r="F700" s="811"/>
      <c r="G700" s="812"/>
      <c r="H700" s="877"/>
      <c r="I700" s="828"/>
      <c r="J700" s="339"/>
      <c r="K700" s="809"/>
      <c r="L700" s="809"/>
      <c r="M700" s="814"/>
      <c r="N700" s="809"/>
      <c r="O700" s="878"/>
    </row>
    <row r="701" spans="1:15">
      <c r="A701" s="808"/>
      <c r="B701" s="809"/>
      <c r="C701" s="809"/>
      <c r="D701" s="810"/>
      <c r="E701" s="809"/>
      <c r="F701" s="811"/>
      <c r="G701" s="879"/>
      <c r="H701" s="877"/>
      <c r="I701" s="828"/>
      <c r="J701" s="339"/>
      <c r="K701" s="809"/>
      <c r="L701" s="809"/>
      <c r="M701" s="814"/>
      <c r="N701" s="809"/>
      <c r="O701" s="878"/>
    </row>
    <row r="702" spans="1:15">
      <c r="A702" s="808"/>
      <c r="B702" s="809"/>
      <c r="C702" s="809"/>
      <c r="D702" s="810"/>
      <c r="E702" s="809"/>
      <c r="F702" s="811"/>
      <c r="G702" s="812"/>
      <c r="H702" s="877"/>
      <c r="I702" s="828"/>
      <c r="J702" s="339"/>
      <c r="K702" s="809"/>
      <c r="L702" s="809"/>
      <c r="M702" s="814"/>
      <c r="N702" s="809"/>
      <c r="O702" s="878"/>
    </row>
    <row r="703" spans="1:15">
      <c r="A703" s="808"/>
      <c r="B703" s="809"/>
      <c r="C703" s="809"/>
      <c r="D703" s="810"/>
      <c r="E703" s="809"/>
      <c r="F703" s="811"/>
      <c r="G703" s="809"/>
      <c r="H703" s="877"/>
      <c r="I703" s="828"/>
      <c r="J703" s="339"/>
      <c r="K703" s="809"/>
      <c r="L703" s="809"/>
      <c r="M703" s="809"/>
      <c r="N703" s="809"/>
      <c r="O703" s="878"/>
    </row>
    <row r="704" spans="1:15">
      <c r="A704" s="808"/>
      <c r="B704" s="809"/>
      <c r="C704" s="809"/>
      <c r="D704" s="810"/>
      <c r="E704" s="809"/>
      <c r="F704" s="811"/>
      <c r="G704" s="809"/>
      <c r="H704" s="877"/>
      <c r="I704" s="828"/>
      <c r="J704" s="339"/>
      <c r="K704" s="809"/>
      <c r="L704" s="809"/>
      <c r="M704" s="809"/>
      <c r="N704" s="809"/>
      <c r="O704" s="878"/>
    </row>
    <row r="705" spans="1:15">
      <c r="A705" s="808"/>
      <c r="B705" s="809"/>
      <c r="C705" s="809"/>
      <c r="D705" s="810"/>
      <c r="E705" s="809"/>
      <c r="F705" s="811"/>
      <c r="G705" s="809"/>
      <c r="H705" s="877"/>
      <c r="I705" s="828"/>
      <c r="J705" s="339"/>
      <c r="K705" s="809"/>
      <c r="L705" s="809"/>
      <c r="M705" s="809"/>
      <c r="N705" s="809"/>
      <c r="O705" s="878"/>
    </row>
    <row r="706" spans="1:15">
      <c r="A706" s="808"/>
      <c r="B706" s="809"/>
      <c r="C706" s="809"/>
      <c r="D706" s="810"/>
      <c r="E706" s="809"/>
      <c r="F706" s="811"/>
      <c r="G706" s="809"/>
      <c r="H706" s="877"/>
      <c r="I706" s="828"/>
      <c r="J706" s="339"/>
      <c r="K706" s="809"/>
      <c r="L706" s="809"/>
      <c r="M706" s="809"/>
      <c r="N706" s="334"/>
      <c r="O706" s="878"/>
    </row>
    <row r="707" spans="1:15">
      <c r="A707" s="808"/>
      <c r="B707" s="809"/>
      <c r="C707" s="809"/>
      <c r="D707" s="810"/>
      <c r="E707" s="809"/>
      <c r="F707" s="811"/>
      <c r="G707" s="809"/>
      <c r="H707" s="877"/>
      <c r="I707" s="828"/>
      <c r="J707" s="339"/>
      <c r="K707" s="809"/>
      <c r="L707" s="809"/>
      <c r="M707" s="809"/>
      <c r="N707" s="809"/>
      <c r="O707" s="878"/>
    </row>
    <row r="708" spans="1:15">
      <c r="A708" s="808"/>
      <c r="B708" s="809"/>
      <c r="C708" s="809"/>
      <c r="D708" s="810"/>
      <c r="E708" s="809"/>
      <c r="F708" s="811"/>
      <c r="G708" s="809"/>
      <c r="H708" s="877"/>
      <c r="I708" s="828"/>
      <c r="J708" s="339"/>
      <c r="K708" s="809"/>
      <c r="L708" s="809"/>
      <c r="M708" s="809"/>
      <c r="N708" s="809"/>
      <c r="O708" s="878"/>
    </row>
    <row r="709" spans="1:15">
      <c r="A709" s="808"/>
      <c r="B709" s="809"/>
      <c r="C709" s="809"/>
      <c r="D709" s="810"/>
      <c r="E709" s="809"/>
      <c r="F709" s="811"/>
      <c r="G709" s="809"/>
      <c r="H709" s="877"/>
      <c r="I709" s="828"/>
      <c r="J709" s="339"/>
      <c r="K709" s="809"/>
      <c r="L709" s="809"/>
      <c r="M709" s="809"/>
      <c r="N709" s="809"/>
      <c r="O709" s="878"/>
    </row>
    <row r="710" spans="1:15">
      <c r="A710" s="808"/>
      <c r="B710" s="809"/>
      <c r="C710" s="809"/>
      <c r="D710" s="810"/>
      <c r="E710" s="809"/>
      <c r="F710" s="811"/>
      <c r="G710" s="809"/>
      <c r="H710" s="877"/>
      <c r="I710" s="828"/>
      <c r="J710" s="339"/>
      <c r="K710" s="809"/>
      <c r="L710" s="809"/>
      <c r="M710" s="809"/>
      <c r="N710" s="809"/>
      <c r="O710" s="878"/>
    </row>
    <row r="711" spans="1:15">
      <c r="A711" s="808"/>
      <c r="B711" s="809"/>
      <c r="C711" s="809"/>
      <c r="D711" s="810"/>
      <c r="E711" s="809"/>
      <c r="F711" s="811"/>
      <c r="G711" s="809"/>
      <c r="H711" s="877"/>
      <c r="I711" s="828"/>
      <c r="J711" s="339"/>
      <c r="K711" s="809"/>
      <c r="L711" s="809"/>
      <c r="M711" s="809"/>
      <c r="N711" s="809"/>
      <c r="O711" s="878"/>
    </row>
    <row r="712" spans="1:15">
      <c r="A712" s="808"/>
      <c r="B712" s="809"/>
      <c r="C712" s="809"/>
      <c r="D712" s="810"/>
      <c r="E712" s="809"/>
      <c r="F712" s="811"/>
      <c r="G712" s="809"/>
      <c r="H712" s="877"/>
      <c r="I712" s="828"/>
      <c r="J712" s="339"/>
      <c r="K712" s="809"/>
      <c r="L712" s="809"/>
      <c r="M712" s="809"/>
      <c r="N712" s="809"/>
      <c r="O712" s="878"/>
    </row>
    <row r="713" spans="1:15">
      <c r="A713" s="808"/>
      <c r="B713" s="809"/>
      <c r="C713" s="809"/>
      <c r="D713" s="810"/>
      <c r="E713" s="809"/>
      <c r="F713" s="811"/>
      <c r="G713" s="809"/>
      <c r="H713" s="877"/>
      <c r="I713" s="828"/>
      <c r="J713" s="339"/>
      <c r="K713" s="809"/>
      <c r="L713" s="809"/>
      <c r="M713" s="809"/>
      <c r="N713" s="809"/>
      <c r="O713" s="878"/>
    </row>
    <row r="714" spans="1:15">
      <c r="A714" s="808"/>
      <c r="B714" s="809"/>
      <c r="C714" s="809"/>
      <c r="D714" s="810"/>
      <c r="E714" s="809"/>
      <c r="F714" s="811"/>
      <c r="G714" s="809"/>
      <c r="H714" s="877"/>
      <c r="I714" s="828"/>
      <c r="J714" s="339"/>
      <c r="K714" s="809"/>
      <c r="L714" s="809"/>
      <c r="M714" s="809"/>
      <c r="N714" s="809"/>
      <c r="O714" s="878"/>
    </row>
    <row r="715" spans="1:15">
      <c r="A715" s="808"/>
      <c r="B715" s="809"/>
      <c r="C715" s="809"/>
      <c r="D715" s="810"/>
      <c r="E715" s="809"/>
      <c r="F715" s="811"/>
      <c r="G715" s="809"/>
      <c r="H715" s="877"/>
      <c r="I715" s="828"/>
      <c r="J715" s="339"/>
      <c r="K715" s="809"/>
      <c r="L715" s="809"/>
      <c r="M715" s="809"/>
      <c r="N715" s="809"/>
      <c r="O715" s="878"/>
    </row>
    <row r="716" spans="1:15">
      <c r="A716" s="808"/>
      <c r="B716" s="809"/>
      <c r="C716" s="809"/>
      <c r="D716" s="810"/>
      <c r="E716" s="809"/>
      <c r="F716" s="811"/>
      <c r="G716" s="809"/>
      <c r="H716" s="877"/>
      <c r="I716" s="828"/>
      <c r="J716" s="339"/>
      <c r="K716" s="809"/>
      <c r="L716" s="809"/>
      <c r="M716" s="809"/>
      <c r="N716" s="809"/>
      <c r="O716" s="878"/>
    </row>
    <row r="717" spans="1:15">
      <c r="A717" s="808"/>
      <c r="B717" s="809"/>
      <c r="C717" s="809"/>
      <c r="D717" s="810"/>
      <c r="E717" s="809"/>
      <c r="F717" s="811"/>
      <c r="G717" s="809"/>
      <c r="H717" s="877"/>
      <c r="I717" s="828"/>
      <c r="J717" s="339"/>
      <c r="K717" s="809"/>
      <c r="L717" s="809"/>
      <c r="M717" s="809"/>
      <c r="N717" s="809"/>
      <c r="O717" s="878"/>
    </row>
    <row r="718" spans="1:15">
      <c r="A718" s="808"/>
      <c r="B718" s="809"/>
      <c r="C718" s="809"/>
      <c r="D718" s="810"/>
      <c r="E718" s="809"/>
      <c r="F718" s="811"/>
      <c r="G718" s="809"/>
      <c r="H718" s="877"/>
      <c r="I718" s="828"/>
      <c r="J718" s="339"/>
      <c r="K718" s="809"/>
      <c r="L718" s="809"/>
      <c r="M718" s="809"/>
      <c r="N718" s="809"/>
      <c r="O718" s="878"/>
    </row>
    <row r="719" spans="1:15">
      <c r="A719" s="808"/>
      <c r="B719" s="809"/>
      <c r="C719" s="809"/>
      <c r="D719" s="810"/>
      <c r="E719" s="809"/>
      <c r="F719" s="811"/>
      <c r="G719" s="809"/>
      <c r="H719" s="877"/>
      <c r="I719" s="828"/>
      <c r="J719" s="339"/>
      <c r="K719" s="809"/>
      <c r="L719" s="809"/>
      <c r="M719" s="809"/>
      <c r="N719" s="334"/>
      <c r="O719" s="878"/>
    </row>
    <row r="720" spans="1:15">
      <c r="A720" s="808"/>
      <c r="B720" s="809"/>
      <c r="C720" s="809"/>
      <c r="D720" s="810"/>
      <c r="E720" s="809"/>
      <c r="F720" s="811"/>
      <c r="G720" s="809"/>
      <c r="H720" s="877"/>
      <c r="I720" s="828"/>
      <c r="J720" s="339"/>
      <c r="K720" s="809"/>
      <c r="L720" s="809"/>
      <c r="M720" s="809"/>
      <c r="N720" s="809"/>
      <c r="O720" s="878"/>
    </row>
    <row r="721" spans="1:15">
      <c r="A721" s="808"/>
      <c r="B721" s="809"/>
      <c r="C721" s="809"/>
      <c r="D721" s="810"/>
      <c r="E721" s="809"/>
      <c r="F721" s="811"/>
      <c r="G721" s="809"/>
      <c r="H721" s="877"/>
      <c r="I721" s="828"/>
      <c r="J721" s="339"/>
      <c r="K721" s="809"/>
      <c r="L721" s="809"/>
      <c r="M721" s="809"/>
      <c r="N721" s="809"/>
      <c r="O721" s="878"/>
    </row>
    <row r="722" spans="1:15">
      <c r="A722" s="808"/>
      <c r="B722" s="809"/>
      <c r="C722" s="809"/>
      <c r="D722" s="810"/>
      <c r="E722" s="809"/>
      <c r="F722" s="811"/>
      <c r="G722" s="809"/>
      <c r="H722" s="877"/>
      <c r="I722" s="828"/>
      <c r="J722" s="339"/>
      <c r="K722" s="809"/>
      <c r="L722" s="809"/>
      <c r="M722" s="809"/>
      <c r="N722" s="809"/>
      <c r="O722" s="878"/>
    </row>
    <row r="723" spans="1:15">
      <c r="A723" s="808"/>
      <c r="B723" s="809"/>
      <c r="C723" s="809"/>
      <c r="D723" s="810"/>
      <c r="E723" s="809"/>
      <c r="F723" s="811"/>
      <c r="G723" s="809"/>
      <c r="H723" s="877"/>
      <c r="I723" s="828"/>
      <c r="J723" s="339"/>
      <c r="K723" s="809"/>
      <c r="L723" s="809"/>
      <c r="M723" s="809"/>
      <c r="N723" s="809"/>
      <c r="O723" s="878"/>
    </row>
    <row r="724" spans="1:15">
      <c r="A724" s="808"/>
      <c r="B724" s="809"/>
      <c r="C724" s="809"/>
      <c r="D724" s="810"/>
      <c r="E724" s="809"/>
      <c r="F724" s="811"/>
      <c r="G724" s="809"/>
      <c r="H724" s="877"/>
      <c r="I724" s="828"/>
      <c r="J724" s="339"/>
      <c r="K724" s="809"/>
      <c r="L724" s="809"/>
      <c r="M724" s="809"/>
      <c r="N724" s="809"/>
      <c r="O724" s="878"/>
    </row>
    <row r="725" spans="1:15">
      <c r="A725" s="808"/>
      <c r="B725" s="809"/>
      <c r="C725" s="809"/>
      <c r="D725" s="810"/>
      <c r="E725" s="809"/>
      <c r="F725" s="811"/>
      <c r="G725" s="809"/>
      <c r="H725" s="877"/>
      <c r="I725" s="828"/>
      <c r="J725" s="339"/>
      <c r="K725" s="809"/>
      <c r="L725" s="809"/>
      <c r="M725" s="809"/>
      <c r="N725" s="809"/>
      <c r="O725" s="878"/>
    </row>
    <row r="726" spans="1:15">
      <c r="A726" s="808"/>
      <c r="B726" s="809"/>
      <c r="C726" s="809"/>
      <c r="D726" s="810"/>
      <c r="E726" s="809"/>
      <c r="F726" s="811"/>
      <c r="G726" s="809"/>
      <c r="H726" s="877"/>
      <c r="I726" s="828"/>
      <c r="J726" s="339"/>
      <c r="K726" s="809"/>
      <c r="L726" s="809"/>
      <c r="M726" s="809"/>
      <c r="N726" s="334"/>
      <c r="O726" s="878"/>
    </row>
    <row r="727" spans="1:15">
      <c r="A727" s="808"/>
      <c r="B727" s="809"/>
      <c r="C727" s="809"/>
      <c r="D727" s="810"/>
      <c r="E727" s="809"/>
      <c r="F727" s="811"/>
      <c r="G727" s="812"/>
      <c r="H727" s="877"/>
      <c r="I727" s="828"/>
      <c r="J727" s="339"/>
      <c r="K727" s="809"/>
      <c r="L727" s="809"/>
      <c r="M727" s="814"/>
      <c r="N727" s="809"/>
      <c r="O727" s="878"/>
    </row>
    <row r="728" spans="1:15">
      <c r="A728" s="808"/>
      <c r="B728" s="809"/>
      <c r="C728" s="809"/>
      <c r="D728" s="810"/>
      <c r="E728" s="809"/>
      <c r="F728" s="811"/>
      <c r="G728" s="812"/>
      <c r="H728" s="877"/>
      <c r="I728" s="828"/>
      <c r="J728" s="339"/>
      <c r="K728" s="809"/>
      <c r="L728" s="809"/>
      <c r="M728" s="814"/>
      <c r="N728" s="809"/>
      <c r="O728" s="878"/>
    </row>
    <row r="729" spans="1:15">
      <c r="A729" s="808"/>
      <c r="B729" s="809"/>
      <c r="C729" s="809"/>
      <c r="D729" s="810"/>
      <c r="E729" s="809"/>
      <c r="F729" s="811"/>
      <c r="G729" s="809"/>
      <c r="H729" s="877"/>
      <c r="I729" s="828"/>
      <c r="J729" s="339"/>
      <c r="K729" s="809"/>
      <c r="L729" s="809"/>
      <c r="M729" s="809"/>
      <c r="N729" s="809"/>
      <c r="O729" s="878"/>
    </row>
    <row r="730" spans="1:15">
      <c r="A730" s="808"/>
      <c r="B730" s="809"/>
      <c r="C730" s="809"/>
      <c r="D730" s="810"/>
      <c r="E730" s="809"/>
      <c r="F730" s="811"/>
      <c r="G730" s="809"/>
      <c r="H730" s="877"/>
      <c r="I730" s="828"/>
      <c r="J730" s="339"/>
      <c r="K730" s="809"/>
      <c r="L730" s="809"/>
      <c r="M730" s="809"/>
      <c r="N730" s="809"/>
      <c r="O730" s="878"/>
    </row>
    <row r="731" spans="1:15">
      <c r="A731" s="808"/>
      <c r="B731" s="809"/>
      <c r="C731" s="809"/>
      <c r="D731" s="810"/>
      <c r="E731" s="809"/>
      <c r="F731" s="811"/>
      <c r="G731" s="809"/>
      <c r="H731" s="877"/>
      <c r="I731" s="828"/>
      <c r="J731" s="339"/>
      <c r="K731" s="809"/>
      <c r="L731" s="809"/>
      <c r="M731" s="809"/>
      <c r="N731" s="809"/>
      <c r="O731" s="878"/>
    </row>
    <row r="732" spans="1:15">
      <c r="A732" s="808"/>
      <c r="B732" s="809"/>
      <c r="C732" s="809"/>
      <c r="D732" s="810"/>
      <c r="E732" s="809"/>
      <c r="F732" s="811"/>
      <c r="G732" s="809"/>
      <c r="H732" s="877"/>
      <c r="I732" s="828"/>
      <c r="J732" s="339"/>
      <c r="K732" s="809"/>
      <c r="L732" s="809"/>
      <c r="M732" s="809"/>
      <c r="N732" s="809"/>
      <c r="O732" s="878"/>
    </row>
    <row r="733" spans="1:15">
      <c r="A733" s="808"/>
      <c r="B733" s="809"/>
      <c r="C733" s="809"/>
      <c r="D733" s="810"/>
      <c r="E733" s="809"/>
      <c r="F733" s="811"/>
      <c r="G733" s="809"/>
      <c r="H733" s="877"/>
      <c r="I733" s="828"/>
      <c r="J733" s="339"/>
      <c r="K733" s="809"/>
      <c r="L733" s="809"/>
      <c r="M733" s="809"/>
      <c r="N733" s="809"/>
      <c r="O733" s="878"/>
    </row>
    <row r="734" spans="1:15">
      <c r="A734" s="808"/>
      <c r="B734" s="809"/>
      <c r="C734" s="809"/>
      <c r="D734" s="810"/>
      <c r="E734" s="809"/>
      <c r="F734" s="811"/>
      <c r="G734" s="809"/>
      <c r="H734" s="877"/>
      <c r="I734" s="828"/>
      <c r="J734" s="339"/>
      <c r="K734" s="809"/>
      <c r="L734" s="809"/>
      <c r="M734" s="809"/>
      <c r="N734" s="809"/>
      <c r="O734" s="878"/>
    </row>
    <row r="735" spans="1:15">
      <c r="A735" s="808"/>
      <c r="B735" s="809"/>
      <c r="C735" s="809"/>
      <c r="D735" s="810"/>
      <c r="E735" s="809"/>
      <c r="F735" s="811"/>
      <c r="G735" s="809"/>
      <c r="H735" s="877"/>
      <c r="I735" s="828"/>
      <c r="J735" s="339"/>
      <c r="K735" s="809"/>
      <c r="L735" s="809"/>
      <c r="M735" s="809"/>
      <c r="N735" s="809"/>
      <c r="O735" s="878"/>
    </row>
    <row r="736" spans="1:15">
      <c r="A736" s="808"/>
      <c r="B736" s="809"/>
      <c r="C736" s="809"/>
      <c r="D736" s="810"/>
      <c r="E736" s="809"/>
      <c r="F736" s="811"/>
      <c r="G736" s="809"/>
      <c r="H736" s="877"/>
      <c r="I736" s="828"/>
      <c r="J736" s="339"/>
      <c r="K736" s="809"/>
      <c r="L736" s="809"/>
      <c r="M736" s="809"/>
      <c r="N736" s="809"/>
      <c r="O736" s="878"/>
    </row>
    <row r="737" spans="1:15">
      <c r="A737" s="808"/>
      <c r="B737" s="809"/>
      <c r="C737" s="809"/>
      <c r="D737" s="810"/>
      <c r="E737" s="809"/>
      <c r="F737" s="811"/>
      <c r="G737" s="809"/>
      <c r="H737" s="877"/>
      <c r="I737" s="828"/>
      <c r="J737" s="339"/>
      <c r="K737" s="809"/>
      <c r="L737" s="809"/>
      <c r="M737" s="809"/>
      <c r="N737" s="809"/>
      <c r="O737" s="878"/>
    </row>
    <row r="738" spans="1:15">
      <c r="A738" s="808"/>
      <c r="B738" s="809"/>
      <c r="C738" s="809"/>
      <c r="D738" s="810"/>
      <c r="E738" s="809"/>
      <c r="F738" s="811"/>
      <c r="G738" s="809"/>
      <c r="H738" s="877"/>
      <c r="I738" s="828"/>
      <c r="J738" s="339"/>
      <c r="K738" s="809"/>
      <c r="L738" s="809"/>
      <c r="M738" s="809"/>
      <c r="N738" s="809"/>
      <c r="O738" s="878"/>
    </row>
    <row r="739" spans="1:15">
      <c r="A739" s="808"/>
      <c r="B739" s="809"/>
      <c r="C739" s="809"/>
      <c r="D739" s="810"/>
      <c r="E739" s="809"/>
      <c r="F739" s="811"/>
      <c r="G739" s="809"/>
      <c r="H739" s="877"/>
      <c r="I739" s="828"/>
      <c r="J739" s="339"/>
      <c r="K739" s="809"/>
      <c r="L739" s="809"/>
      <c r="M739" s="809"/>
      <c r="N739" s="809"/>
      <c r="O739" s="878"/>
    </row>
    <row r="740" spans="1:15">
      <c r="A740" s="808"/>
      <c r="B740" s="809"/>
      <c r="C740" s="809"/>
      <c r="D740" s="810"/>
      <c r="E740" s="809"/>
      <c r="F740" s="811"/>
      <c r="G740" s="809"/>
      <c r="H740" s="877"/>
      <c r="I740" s="828"/>
      <c r="J740" s="339"/>
      <c r="K740" s="809"/>
      <c r="L740" s="809"/>
      <c r="M740" s="809"/>
      <c r="N740" s="809"/>
      <c r="O740" s="878"/>
    </row>
    <row r="741" spans="1:15">
      <c r="A741" s="808"/>
      <c r="B741" s="809"/>
      <c r="C741" s="809"/>
      <c r="D741" s="810"/>
      <c r="E741" s="809"/>
      <c r="F741" s="811"/>
      <c r="G741" s="809"/>
      <c r="H741" s="877"/>
      <c r="I741" s="828"/>
      <c r="J741" s="339"/>
      <c r="K741" s="809"/>
      <c r="L741" s="809"/>
      <c r="M741" s="809"/>
      <c r="N741" s="809"/>
      <c r="O741" s="878"/>
    </row>
    <row r="742" spans="1:15">
      <c r="A742" s="808"/>
      <c r="B742" s="809"/>
      <c r="C742" s="809"/>
      <c r="D742" s="810"/>
      <c r="E742" s="809"/>
      <c r="F742" s="811"/>
      <c r="G742" s="809"/>
      <c r="H742" s="877"/>
      <c r="I742" s="828"/>
      <c r="J742" s="339"/>
      <c r="K742" s="809"/>
      <c r="L742" s="809"/>
      <c r="M742" s="809"/>
      <c r="N742" s="809"/>
      <c r="O742" s="878"/>
    </row>
    <row r="743" spans="1:15">
      <c r="A743" s="808"/>
      <c r="B743" s="809"/>
      <c r="C743" s="809"/>
      <c r="D743" s="810"/>
      <c r="E743" s="809"/>
      <c r="F743" s="811"/>
      <c r="G743" s="809"/>
      <c r="H743" s="877"/>
      <c r="I743" s="828"/>
      <c r="J743" s="339"/>
      <c r="K743" s="809"/>
      <c r="L743" s="809"/>
      <c r="M743" s="809"/>
      <c r="N743" s="809"/>
      <c r="O743" s="878"/>
    </row>
    <row r="744" spans="1:15">
      <c r="A744" s="808"/>
      <c r="B744" s="809"/>
      <c r="C744" s="809"/>
      <c r="D744" s="810"/>
      <c r="E744" s="809"/>
      <c r="F744" s="811"/>
      <c r="G744" s="809"/>
      <c r="H744" s="877"/>
      <c r="I744" s="828"/>
      <c r="J744" s="339"/>
      <c r="K744" s="809"/>
      <c r="L744" s="809"/>
      <c r="M744" s="809"/>
      <c r="N744" s="809"/>
      <c r="O744" s="878"/>
    </row>
    <row r="745" spans="1:15">
      <c r="A745" s="808"/>
      <c r="B745" s="809"/>
      <c r="C745" s="809"/>
      <c r="D745" s="810"/>
      <c r="E745" s="809"/>
      <c r="F745" s="811"/>
      <c r="G745" s="809"/>
      <c r="H745" s="877"/>
      <c r="I745" s="828"/>
      <c r="J745" s="339"/>
      <c r="K745" s="809"/>
      <c r="L745" s="809"/>
      <c r="M745" s="809"/>
      <c r="N745" s="809"/>
      <c r="O745" s="878"/>
    </row>
    <row r="746" spans="1:15">
      <c r="A746" s="808"/>
      <c r="B746" s="809"/>
      <c r="C746" s="809"/>
      <c r="D746" s="810"/>
      <c r="E746" s="809"/>
      <c r="F746" s="811"/>
      <c r="G746" s="809"/>
      <c r="H746" s="877"/>
      <c r="I746" s="828"/>
      <c r="J746" s="339"/>
      <c r="K746" s="809"/>
      <c r="L746" s="809"/>
      <c r="M746" s="809"/>
      <c r="N746" s="809"/>
      <c r="O746" s="878"/>
    </row>
    <row r="747" spans="1:15">
      <c r="A747" s="808"/>
      <c r="B747" s="809"/>
      <c r="C747" s="809"/>
      <c r="D747" s="810"/>
      <c r="E747" s="809"/>
      <c r="F747" s="811"/>
      <c r="G747" s="809"/>
      <c r="H747" s="877"/>
      <c r="I747" s="828"/>
      <c r="J747" s="339"/>
      <c r="K747" s="809"/>
      <c r="L747" s="809"/>
      <c r="M747" s="809"/>
      <c r="N747" s="334"/>
      <c r="O747" s="878"/>
    </row>
    <row r="748" spans="1:15">
      <c r="A748" s="808"/>
      <c r="B748" s="809"/>
      <c r="C748" s="809"/>
      <c r="D748" s="810"/>
      <c r="E748" s="809"/>
      <c r="F748" s="811"/>
      <c r="G748" s="809"/>
      <c r="H748" s="877"/>
      <c r="I748" s="828"/>
      <c r="J748" s="339"/>
      <c r="K748" s="809"/>
      <c r="L748" s="809"/>
      <c r="M748" s="809"/>
      <c r="N748" s="809"/>
      <c r="O748" s="878"/>
    </row>
    <row r="749" spans="1:15">
      <c r="A749" s="808"/>
      <c r="B749" s="809"/>
      <c r="C749" s="809"/>
      <c r="D749" s="810"/>
      <c r="E749" s="809"/>
      <c r="F749" s="811"/>
      <c r="G749" s="809"/>
      <c r="H749" s="877"/>
      <c r="I749" s="828"/>
      <c r="J749" s="339"/>
      <c r="K749" s="809"/>
      <c r="L749" s="809"/>
      <c r="M749" s="809"/>
      <c r="N749" s="809"/>
      <c r="O749" s="878"/>
    </row>
    <row r="750" spans="1:15">
      <c r="A750" s="808"/>
      <c r="B750" s="809"/>
      <c r="C750" s="809"/>
      <c r="D750" s="810"/>
      <c r="E750" s="809"/>
      <c r="F750" s="811"/>
      <c r="G750" s="812"/>
      <c r="H750" s="877"/>
      <c r="I750" s="828"/>
      <c r="J750" s="339"/>
      <c r="K750" s="809"/>
      <c r="L750" s="809"/>
      <c r="M750" s="814"/>
      <c r="N750" s="809"/>
      <c r="O750" s="878"/>
    </row>
    <row r="751" spans="1:15">
      <c r="A751" s="808"/>
      <c r="B751" s="809"/>
      <c r="C751" s="809"/>
      <c r="D751" s="810"/>
      <c r="E751" s="809"/>
      <c r="F751" s="811"/>
      <c r="G751" s="812"/>
      <c r="H751" s="877"/>
      <c r="I751" s="828"/>
      <c r="J751" s="339"/>
      <c r="K751" s="809"/>
      <c r="L751" s="809"/>
      <c r="M751" s="814"/>
      <c r="N751" s="809"/>
      <c r="O751" s="878"/>
    </row>
    <row r="752" spans="1:15">
      <c r="A752" s="808"/>
      <c r="B752" s="809"/>
      <c r="C752" s="809"/>
      <c r="D752" s="810"/>
      <c r="E752" s="809"/>
      <c r="F752" s="811"/>
      <c r="G752" s="809"/>
      <c r="H752" s="877"/>
      <c r="I752" s="828"/>
      <c r="J752" s="339"/>
      <c r="K752" s="809"/>
      <c r="L752" s="809"/>
      <c r="M752" s="809"/>
      <c r="N752" s="809"/>
      <c r="O752" s="878"/>
    </row>
    <row r="753" spans="1:15">
      <c r="A753" s="808"/>
      <c r="B753" s="809"/>
      <c r="C753" s="809"/>
      <c r="D753" s="810"/>
      <c r="E753" s="809"/>
      <c r="F753" s="811"/>
      <c r="G753" s="809"/>
      <c r="H753" s="877"/>
      <c r="I753" s="828"/>
      <c r="J753" s="339"/>
      <c r="K753" s="809"/>
      <c r="L753" s="809"/>
      <c r="M753" s="809"/>
      <c r="N753" s="809"/>
      <c r="O753" s="878"/>
    </row>
    <row r="754" spans="1:15">
      <c r="A754" s="808"/>
      <c r="B754" s="809"/>
      <c r="C754" s="809"/>
      <c r="D754" s="810"/>
      <c r="E754" s="809"/>
      <c r="F754" s="811"/>
      <c r="G754" s="809"/>
      <c r="H754" s="877"/>
      <c r="I754" s="828"/>
      <c r="J754" s="339"/>
      <c r="K754" s="809"/>
      <c r="L754" s="809"/>
      <c r="M754" s="809"/>
      <c r="N754" s="809"/>
      <c r="O754" s="878"/>
    </row>
    <row r="755" spans="1:15">
      <c r="A755" s="808"/>
      <c r="B755" s="809"/>
      <c r="C755" s="809"/>
      <c r="D755" s="810"/>
      <c r="E755" s="809"/>
      <c r="F755" s="811"/>
      <c r="G755" s="809"/>
      <c r="H755" s="877"/>
      <c r="I755" s="828"/>
      <c r="J755" s="339"/>
      <c r="K755" s="809"/>
      <c r="L755" s="809"/>
      <c r="M755" s="809"/>
      <c r="N755" s="809"/>
      <c r="O755" s="878"/>
    </row>
    <row r="756" spans="1:15">
      <c r="A756" s="808"/>
      <c r="B756" s="809"/>
      <c r="C756" s="809"/>
      <c r="D756" s="810"/>
      <c r="E756" s="809"/>
      <c r="F756" s="811"/>
      <c r="G756" s="809"/>
      <c r="H756" s="877"/>
      <c r="I756" s="828"/>
      <c r="J756" s="339"/>
      <c r="K756" s="809"/>
      <c r="L756" s="809"/>
      <c r="M756" s="809"/>
      <c r="N756" s="809"/>
      <c r="O756" s="878"/>
    </row>
    <row r="757" spans="1:15">
      <c r="A757" s="808"/>
      <c r="B757" s="809"/>
      <c r="C757" s="809"/>
      <c r="D757" s="810"/>
      <c r="E757" s="809"/>
      <c r="F757" s="811"/>
      <c r="G757" s="809"/>
      <c r="H757" s="877"/>
      <c r="I757" s="828"/>
      <c r="J757" s="339"/>
      <c r="K757" s="809"/>
      <c r="L757" s="809"/>
      <c r="M757" s="809"/>
      <c r="N757" s="809"/>
      <c r="O757" s="878"/>
    </row>
    <row r="758" spans="1:15">
      <c r="A758" s="808"/>
      <c r="B758" s="809"/>
      <c r="C758" s="809"/>
      <c r="D758" s="810"/>
      <c r="E758" s="809"/>
      <c r="F758" s="811"/>
      <c r="G758" s="809"/>
      <c r="H758" s="877"/>
      <c r="I758" s="828"/>
      <c r="J758" s="339"/>
      <c r="K758" s="809"/>
      <c r="L758" s="809"/>
      <c r="M758" s="809"/>
      <c r="N758" s="809"/>
      <c r="O758" s="878"/>
    </row>
    <row r="759" spans="1:15">
      <c r="A759" s="808"/>
      <c r="B759" s="809"/>
      <c r="C759" s="809"/>
      <c r="D759" s="810"/>
      <c r="E759" s="809"/>
      <c r="F759" s="811"/>
      <c r="G759" s="809"/>
      <c r="H759" s="877"/>
      <c r="I759" s="828"/>
      <c r="J759" s="339"/>
      <c r="K759" s="809"/>
      <c r="L759" s="809"/>
      <c r="M759" s="809"/>
      <c r="N759" s="809"/>
      <c r="O759" s="878"/>
    </row>
    <row r="760" spans="1:15">
      <c r="A760" s="808"/>
      <c r="B760" s="809"/>
      <c r="C760" s="809"/>
      <c r="D760" s="810"/>
      <c r="E760" s="809"/>
      <c r="F760" s="811"/>
      <c r="G760" s="809"/>
      <c r="H760" s="877"/>
      <c r="I760" s="828"/>
      <c r="J760" s="339"/>
      <c r="K760" s="809"/>
      <c r="L760" s="809"/>
      <c r="M760" s="809"/>
      <c r="N760" s="809"/>
      <c r="O760" s="878"/>
    </row>
    <row r="761" spans="1:15">
      <c r="A761" s="808"/>
      <c r="B761" s="809"/>
      <c r="C761" s="809"/>
      <c r="D761" s="810"/>
      <c r="E761" s="809"/>
      <c r="F761" s="811"/>
      <c r="G761" s="809"/>
      <c r="H761" s="877"/>
      <c r="I761" s="828"/>
      <c r="J761" s="339"/>
      <c r="K761" s="809"/>
      <c r="L761" s="809"/>
      <c r="M761" s="809"/>
      <c r="N761" s="334"/>
      <c r="O761" s="878"/>
    </row>
    <row r="762" spans="1:15">
      <c r="A762" s="808"/>
      <c r="B762" s="809"/>
      <c r="C762" s="809"/>
      <c r="D762" s="810"/>
      <c r="E762" s="809"/>
      <c r="F762" s="811"/>
      <c r="G762" s="809"/>
      <c r="H762" s="877"/>
      <c r="I762" s="828"/>
      <c r="J762" s="339"/>
      <c r="K762" s="809"/>
      <c r="L762" s="809"/>
      <c r="M762" s="809"/>
      <c r="N762" s="334"/>
      <c r="O762" s="878"/>
    </row>
    <row r="763" spans="1:15">
      <c r="A763" s="808"/>
      <c r="B763" s="809"/>
      <c r="C763" s="809"/>
      <c r="D763" s="810"/>
      <c r="E763" s="809"/>
      <c r="F763" s="811"/>
      <c r="G763" s="809"/>
      <c r="H763" s="877"/>
      <c r="I763" s="828"/>
      <c r="J763" s="339"/>
      <c r="K763" s="809"/>
      <c r="L763" s="809"/>
      <c r="M763" s="809"/>
      <c r="N763" s="809"/>
      <c r="O763" s="878"/>
    </row>
    <row r="764" spans="1:15">
      <c r="A764" s="808"/>
      <c r="B764" s="809"/>
      <c r="C764" s="809"/>
      <c r="D764" s="810"/>
      <c r="E764" s="809"/>
      <c r="F764" s="811"/>
      <c r="G764" s="809"/>
      <c r="H764" s="877"/>
      <c r="I764" s="828"/>
      <c r="J764" s="339"/>
      <c r="K764" s="809"/>
      <c r="L764" s="809"/>
      <c r="M764" s="809"/>
      <c r="N764" s="809"/>
      <c r="O764" s="878"/>
    </row>
    <row r="765" spans="1:15">
      <c r="A765" s="808"/>
      <c r="B765" s="809"/>
      <c r="C765" s="809"/>
      <c r="D765" s="810"/>
      <c r="E765" s="809"/>
      <c r="F765" s="811"/>
      <c r="G765" s="809"/>
      <c r="H765" s="877"/>
      <c r="I765" s="828"/>
      <c r="J765" s="339"/>
      <c r="K765" s="809"/>
      <c r="L765" s="809"/>
      <c r="M765" s="809"/>
      <c r="N765" s="809"/>
      <c r="O765" s="878"/>
    </row>
    <row r="766" spans="1:15">
      <c r="A766" s="808"/>
      <c r="B766" s="809"/>
      <c r="C766" s="809"/>
      <c r="D766" s="810"/>
      <c r="E766" s="809"/>
      <c r="F766" s="811"/>
      <c r="G766" s="809"/>
      <c r="H766" s="877"/>
      <c r="I766" s="828"/>
      <c r="J766" s="339"/>
      <c r="K766" s="809"/>
      <c r="L766" s="809"/>
      <c r="M766" s="809"/>
      <c r="N766" s="809"/>
      <c r="O766" s="878"/>
    </row>
    <row r="767" spans="1:15">
      <c r="A767" s="808"/>
      <c r="B767" s="809"/>
      <c r="C767" s="809"/>
      <c r="D767" s="810"/>
      <c r="E767" s="809"/>
      <c r="F767" s="811"/>
      <c r="G767" s="809"/>
      <c r="H767" s="877"/>
      <c r="I767" s="828"/>
      <c r="J767" s="339"/>
      <c r="K767" s="809"/>
      <c r="L767" s="809"/>
      <c r="M767" s="809"/>
      <c r="N767" s="809"/>
      <c r="O767" s="878"/>
    </row>
    <row r="768" spans="1:15">
      <c r="A768" s="808"/>
      <c r="B768" s="809"/>
      <c r="C768" s="809"/>
      <c r="D768" s="810"/>
      <c r="E768" s="809"/>
      <c r="F768" s="811"/>
      <c r="G768" s="809"/>
      <c r="H768" s="877"/>
      <c r="I768" s="828"/>
      <c r="J768" s="339"/>
      <c r="K768" s="809"/>
      <c r="L768" s="809"/>
      <c r="M768" s="809"/>
      <c r="N768" s="809"/>
      <c r="O768" s="878"/>
    </row>
    <row r="769" spans="1:15">
      <c r="A769" s="808"/>
      <c r="B769" s="809"/>
      <c r="C769" s="809"/>
      <c r="D769" s="810"/>
      <c r="E769" s="809"/>
      <c r="F769" s="811"/>
      <c r="G769" s="809"/>
      <c r="H769" s="877"/>
      <c r="I769" s="828"/>
      <c r="J769" s="339"/>
      <c r="K769" s="809"/>
      <c r="L769" s="809"/>
      <c r="M769" s="809"/>
      <c r="N769" s="809"/>
      <c r="O769" s="878"/>
    </row>
    <row r="770" spans="1:15">
      <c r="A770" s="808"/>
      <c r="B770" s="809"/>
      <c r="C770" s="809"/>
      <c r="D770" s="810"/>
      <c r="E770" s="809"/>
      <c r="F770" s="811"/>
      <c r="G770" s="809"/>
      <c r="H770" s="877"/>
      <c r="I770" s="828"/>
      <c r="J770" s="339"/>
      <c r="K770" s="809"/>
      <c r="L770" s="809"/>
      <c r="M770" s="809"/>
      <c r="N770" s="809"/>
      <c r="O770" s="878"/>
    </row>
    <row r="771" spans="1:15">
      <c r="A771" s="808"/>
      <c r="B771" s="809"/>
      <c r="C771" s="809"/>
      <c r="D771" s="810"/>
      <c r="E771" s="809"/>
      <c r="F771" s="811"/>
      <c r="G771" s="809"/>
      <c r="H771" s="877"/>
      <c r="I771" s="828"/>
      <c r="J771" s="339"/>
      <c r="K771" s="809"/>
      <c r="L771" s="809"/>
      <c r="M771" s="809"/>
      <c r="N771" s="809"/>
      <c r="O771" s="878"/>
    </row>
    <row r="772" spans="1:15">
      <c r="A772" s="808"/>
      <c r="B772" s="809"/>
      <c r="C772" s="809"/>
      <c r="D772" s="810"/>
      <c r="E772" s="809"/>
      <c r="F772" s="811"/>
      <c r="G772" s="809"/>
      <c r="H772" s="877"/>
      <c r="I772" s="828"/>
      <c r="J772" s="339"/>
      <c r="K772" s="809"/>
      <c r="L772" s="809"/>
      <c r="M772" s="809"/>
      <c r="N772" s="334"/>
      <c r="O772" s="878"/>
    </row>
    <row r="773" spans="1:15">
      <c r="A773" s="808"/>
      <c r="B773" s="809"/>
      <c r="C773" s="809"/>
      <c r="D773" s="810"/>
      <c r="E773" s="809"/>
      <c r="F773" s="811"/>
      <c r="G773" s="812"/>
      <c r="H773" s="877"/>
      <c r="I773" s="828"/>
      <c r="J773" s="339"/>
      <c r="K773" s="809"/>
      <c r="L773" s="809"/>
      <c r="M773" s="814"/>
      <c r="N773" s="334"/>
      <c r="O773" s="878"/>
    </row>
    <row r="774" spans="1:15">
      <c r="A774" s="808"/>
      <c r="B774" s="809"/>
      <c r="C774" s="809"/>
      <c r="D774" s="810"/>
      <c r="E774" s="809"/>
      <c r="F774" s="811"/>
      <c r="G774" s="812"/>
      <c r="H774" s="877"/>
      <c r="I774" s="828"/>
      <c r="J774" s="339"/>
      <c r="K774" s="809"/>
      <c r="L774" s="809"/>
      <c r="M774" s="814"/>
      <c r="N774" s="809"/>
      <c r="O774" s="878"/>
    </row>
    <row r="775" spans="1:15">
      <c r="A775" s="808"/>
      <c r="B775" s="809"/>
      <c r="C775" s="809"/>
      <c r="D775" s="810"/>
      <c r="E775" s="809"/>
      <c r="F775" s="811"/>
      <c r="G775" s="812"/>
      <c r="H775" s="877"/>
      <c r="I775" s="828"/>
      <c r="J775" s="339"/>
      <c r="K775" s="809"/>
      <c r="L775" s="809"/>
      <c r="M775" s="814"/>
      <c r="N775" s="809"/>
      <c r="O775" s="878"/>
    </row>
    <row r="776" spans="1:15">
      <c r="A776" s="808"/>
      <c r="B776" s="809"/>
      <c r="C776" s="809"/>
      <c r="D776" s="810"/>
      <c r="E776" s="809"/>
      <c r="F776" s="811"/>
      <c r="G776" s="809"/>
      <c r="H776" s="877"/>
      <c r="I776" s="828"/>
      <c r="J776" s="339"/>
      <c r="K776" s="809"/>
      <c r="L776" s="809"/>
      <c r="M776" s="809"/>
      <c r="N776" s="809"/>
      <c r="O776" s="878"/>
    </row>
    <row r="777" spans="1:15">
      <c r="A777" s="808"/>
      <c r="B777" s="809"/>
      <c r="C777" s="809"/>
      <c r="D777" s="810"/>
      <c r="E777" s="809"/>
      <c r="F777" s="811"/>
      <c r="G777" s="809"/>
      <c r="H777" s="877"/>
      <c r="I777" s="828"/>
      <c r="J777" s="339"/>
      <c r="K777" s="809"/>
      <c r="L777" s="809"/>
      <c r="M777" s="809"/>
      <c r="N777" s="809"/>
      <c r="O777" s="878"/>
    </row>
    <row r="778" spans="1:15">
      <c r="A778" s="808"/>
      <c r="B778" s="809"/>
      <c r="C778" s="809"/>
      <c r="D778" s="810"/>
      <c r="E778" s="809"/>
      <c r="F778" s="811"/>
      <c r="G778" s="809"/>
      <c r="H778" s="877"/>
      <c r="I778" s="828"/>
      <c r="J778" s="339"/>
      <c r="K778" s="809"/>
      <c r="L778" s="809"/>
      <c r="M778" s="809"/>
      <c r="N778" s="809"/>
      <c r="O778" s="878"/>
    </row>
    <row r="779" spans="1:15">
      <c r="A779" s="808"/>
      <c r="B779" s="809"/>
      <c r="C779" s="809"/>
      <c r="D779" s="810"/>
      <c r="E779" s="809"/>
      <c r="F779" s="811"/>
      <c r="G779" s="809"/>
      <c r="H779" s="877"/>
      <c r="I779" s="828"/>
      <c r="J779" s="339"/>
      <c r="K779" s="809"/>
      <c r="L779" s="809"/>
      <c r="M779" s="809"/>
      <c r="N779" s="809"/>
      <c r="O779" s="878"/>
    </row>
    <row r="780" spans="1:15">
      <c r="A780" s="808"/>
      <c r="B780" s="809"/>
      <c r="C780" s="809"/>
      <c r="D780" s="810"/>
      <c r="E780" s="809"/>
      <c r="F780" s="811"/>
      <c r="G780" s="809"/>
      <c r="H780" s="877"/>
      <c r="I780" s="828"/>
      <c r="J780" s="339"/>
      <c r="K780" s="809"/>
      <c r="L780" s="809"/>
      <c r="M780" s="809"/>
      <c r="N780" s="809"/>
      <c r="O780" s="878"/>
    </row>
    <row r="781" spans="1:15">
      <c r="A781" s="808"/>
      <c r="B781" s="809"/>
      <c r="C781" s="809"/>
      <c r="D781" s="810"/>
      <c r="E781" s="809"/>
      <c r="F781" s="811"/>
      <c r="G781" s="812"/>
      <c r="H781" s="877"/>
      <c r="I781" s="828"/>
      <c r="J781" s="339"/>
      <c r="K781" s="809"/>
      <c r="L781" s="809"/>
      <c r="M781" s="814"/>
      <c r="N781" s="809"/>
      <c r="O781" s="878"/>
    </row>
    <row r="782" spans="1:15">
      <c r="A782" s="808"/>
      <c r="B782" s="809"/>
      <c r="C782" s="809"/>
      <c r="D782" s="810"/>
      <c r="E782" s="809"/>
      <c r="F782" s="811"/>
      <c r="G782" s="812"/>
      <c r="H782" s="877"/>
      <c r="I782" s="828"/>
      <c r="J782" s="339"/>
      <c r="K782" s="809"/>
      <c r="L782" s="809"/>
      <c r="M782" s="814"/>
      <c r="N782" s="809"/>
      <c r="O782" s="878"/>
    </row>
    <row r="783" spans="1:15">
      <c r="A783" s="808"/>
      <c r="B783" s="809"/>
      <c r="C783" s="809"/>
      <c r="D783" s="810"/>
      <c r="E783" s="809"/>
      <c r="F783" s="811"/>
      <c r="G783" s="809"/>
      <c r="H783" s="877"/>
      <c r="I783" s="828"/>
      <c r="J783" s="339"/>
      <c r="K783" s="809"/>
      <c r="L783" s="809"/>
      <c r="M783" s="809"/>
      <c r="N783" s="809"/>
      <c r="O783" s="878"/>
    </row>
    <row r="784" spans="1:15">
      <c r="A784" s="808"/>
      <c r="B784" s="809"/>
      <c r="C784" s="809"/>
      <c r="D784" s="810"/>
      <c r="E784" s="809"/>
      <c r="F784" s="811"/>
      <c r="G784" s="809"/>
      <c r="H784" s="877"/>
      <c r="I784" s="828"/>
      <c r="J784" s="339"/>
      <c r="K784" s="809"/>
      <c r="L784" s="809"/>
      <c r="M784" s="809"/>
      <c r="N784" s="809"/>
      <c r="O784" s="878"/>
    </row>
    <row r="785" spans="1:15">
      <c r="A785" s="808"/>
      <c r="B785" s="809"/>
      <c r="C785" s="809"/>
      <c r="D785" s="810"/>
      <c r="E785" s="809"/>
      <c r="F785" s="811"/>
      <c r="G785" s="809"/>
      <c r="H785" s="877"/>
      <c r="I785" s="828"/>
      <c r="J785" s="339"/>
      <c r="K785" s="809"/>
      <c r="L785" s="809"/>
      <c r="M785" s="809"/>
      <c r="N785" s="809"/>
      <c r="O785" s="878"/>
    </row>
    <row r="786" spans="1:15">
      <c r="A786" s="808"/>
      <c r="B786" s="809"/>
      <c r="C786" s="809"/>
      <c r="D786" s="810"/>
      <c r="E786" s="809"/>
      <c r="F786" s="811"/>
      <c r="G786" s="809"/>
      <c r="H786" s="877"/>
      <c r="I786" s="828"/>
      <c r="J786" s="339"/>
      <c r="K786" s="809"/>
      <c r="L786" s="809"/>
      <c r="M786" s="809"/>
      <c r="N786" s="334"/>
      <c r="O786" s="878"/>
    </row>
    <row r="787" spans="1:15">
      <c r="A787" s="808"/>
      <c r="B787" s="809"/>
      <c r="C787" s="809"/>
      <c r="D787" s="810"/>
      <c r="E787" s="809"/>
      <c r="F787" s="811"/>
      <c r="G787" s="809"/>
      <c r="H787" s="877"/>
      <c r="I787" s="828"/>
      <c r="J787" s="339"/>
      <c r="K787" s="809"/>
      <c r="L787" s="809"/>
      <c r="M787" s="809"/>
      <c r="N787" s="334"/>
      <c r="O787" s="878"/>
    </row>
    <row r="788" spans="1:15">
      <c r="A788" s="808"/>
      <c r="B788" s="809"/>
      <c r="C788" s="809"/>
      <c r="D788" s="810"/>
      <c r="E788" s="809"/>
      <c r="F788" s="811"/>
      <c r="G788" s="809"/>
      <c r="H788" s="877"/>
      <c r="I788" s="828"/>
      <c r="J788" s="339"/>
      <c r="K788" s="809"/>
      <c r="L788" s="809"/>
      <c r="M788" s="809"/>
      <c r="N788" s="809"/>
      <c r="O788" s="878"/>
    </row>
    <row r="789" spans="1:15">
      <c r="A789" s="808"/>
      <c r="B789" s="809"/>
      <c r="C789" s="809"/>
      <c r="D789" s="810"/>
      <c r="E789" s="809"/>
      <c r="F789" s="811"/>
      <c r="G789" s="809"/>
      <c r="H789" s="877"/>
      <c r="I789" s="828"/>
      <c r="J789" s="339"/>
      <c r="K789" s="809"/>
      <c r="L789" s="809"/>
      <c r="M789" s="809"/>
      <c r="N789" s="809"/>
      <c r="O789" s="878"/>
    </row>
    <row r="790" spans="1:15">
      <c r="A790" s="808"/>
      <c r="B790" s="809"/>
      <c r="C790" s="809"/>
      <c r="D790" s="810"/>
      <c r="E790" s="809"/>
      <c r="F790" s="811"/>
      <c r="G790" s="809"/>
      <c r="H790" s="877"/>
      <c r="I790" s="828"/>
      <c r="J790" s="339"/>
      <c r="K790" s="809"/>
      <c r="L790" s="809"/>
      <c r="M790" s="809"/>
      <c r="N790" s="809"/>
      <c r="O790" s="878"/>
    </row>
    <row r="791" spans="1:15">
      <c r="A791" s="808"/>
      <c r="B791" s="809"/>
      <c r="C791" s="809"/>
      <c r="D791" s="810"/>
      <c r="E791" s="809"/>
      <c r="F791" s="811"/>
      <c r="G791" s="809"/>
      <c r="H791" s="877"/>
      <c r="I791" s="828"/>
      <c r="J791" s="339"/>
      <c r="K791" s="809"/>
      <c r="L791" s="809"/>
      <c r="M791" s="809"/>
      <c r="N791" s="809"/>
      <c r="O791" s="878"/>
    </row>
    <row r="792" spans="1:15">
      <c r="A792" s="808"/>
      <c r="B792" s="809"/>
      <c r="C792" s="809"/>
      <c r="D792" s="810"/>
      <c r="E792" s="809"/>
      <c r="F792" s="811"/>
      <c r="G792" s="809"/>
      <c r="H792" s="877"/>
      <c r="I792" s="828"/>
      <c r="J792" s="339"/>
      <c r="K792" s="809"/>
      <c r="L792" s="809"/>
      <c r="M792" s="809"/>
      <c r="N792" s="809"/>
      <c r="O792" s="878"/>
    </row>
    <row r="793" spans="1:15">
      <c r="A793" s="808"/>
      <c r="B793" s="809"/>
      <c r="C793" s="809"/>
      <c r="D793" s="810"/>
      <c r="E793" s="809"/>
      <c r="F793" s="811"/>
      <c r="G793" s="879"/>
      <c r="H793" s="877"/>
      <c r="I793" s="828"/>
      <c r="J793" s="339"/>
      <c r="K793" s="809"/>
      <c r="L793" s="809"/>
      <c r="M793" s="814"/>
      <c r="N793" s="809"/>
      <c r="O793" s="878"/>
    </row>
    <row r="794" spans="1:15">
      <c r="A794" s="808"/>
      <c r="B794" s="809"/>
      <c r="C794" s="809"/>
      <c r="D794" s="810"/>
      <c r="E794" s="809"/>
      <c r="F794" s="811"/>
      <c r="G794" s="879"/>
      <c r="H794" s="877"/>
      <c r="I794" s="828"/>
      <c r="J794" s="339"/>
      <c r="K794" s="809"/>
      <c r="L794" s="809"/>
      <c r="M794" s="814"/>
      <c r="N794" s="809"/>
      <c r="O794" s="878"/>
    </row>
    <row r="795" spans="1:15">
      <c r="A795" s="808"/>
      <c r="B795" s="809"/>
      <c r="C795" s="809"/>
      <c r="D795" s="810"/>
      <c r="E795" s="809"/>
      <c r="F795" s="811"/>
      <c r="G795" s="812"/>
      <c r="H795" s="877"/>
      <c r="I795" s="828"/>
      <c r="J795" s="339"/>
      <c r="K795" s="809"/>
      <c r="L795" s="809"/>
      <c r="M795" s="814"/>
      <c r="N795" s="809"/>
      <c r="O795" s="878"/>
    </row>
    <row r="796" spans="1:15">
      <c r="A796" s="808"/>
      <c r="B796" s="809"/>
      <c r="C796" s="809"/>
      <c r="D796" s="810"/>
      <c r="E796" s="809"/>
      <c r="F796" s="811"/>
      <c r="G796" s="812"/>
      <c r="H796" s="877"/>
      <c r="I796" s="828"/>
      <c r="J796" s="339"/>
      <c r="K796" s="809"/>
      <c r="L796" s="809"/>
      <c r="M796" s="814"/>
      <c r="N796" s="809"/>
      <c r="O796" s="878"/>
    </row>
    <row r="797" spans="1:15">
      <c r="A797" s="808"/>
      <c r="B797" s="809"/>
      <c r="C797" s="809"/>
      <c r="D797" s="810"/>
      <c r="E797" s="809"/>
      <c r="F797" s="811"/>
      <c r="G797" s="812"/>
      <c r="H797" s="877"/>
      <c r="I797" s="828"/>
      <c r="J797" s="339"/>
      <c r="K797" s="809"/>
      <c r="L797" s="809"/>
      <c r="M797" s="814"/>
      <c r="N797" s="809"/>
      <c r="O797" s="878"/>
    </row>
    <row r="798" spans="1:15">
      <c r="A798" s="808"/>
      <c r="B798" s="809"/>
      <c r="C798" s="809"/>
      <c r="D798" s="810"/>
      <c r="E798" s="809"/>
      <c r="F798" s="811"/>
      <c r="G798" s="812"/>
      <c r="H798" s="877"/>
      <c r="I798" s="828"/>
      <c r="J798" s="339"/>
      <c r="K798" s="809"/>
      <c r="L798" s="809"/>
      <c r="M798" s="814"/>
      <c r="N798" s="809"/>
      <c r="O798" s="878"/>
    </row>
    <row r="799" spans="1:15">
      <c r="A799" s="808"/>
      <c r="B799" s="809"/>
      <c r="C799" s="809"/>
      <c r="D799" s="810"/>
      <c r="E799" s="809"/>
      <c r="F799" s="811"/>
      <c r="G799" s="812"/>
      <c r="H799" s="877"/>
      <c r="I799" s="828"/>
      <c r="J799" s="339"/>
      <c r="K799" s="809"/>
      <c r="L799" s="809"/>
      <c r="M799" s="814"/>
      <c r="N799" s="809"/>
      <c r="O799" s="878"/>
    </row>
    <row r="800" spans="1:15">
      <c r="A800" s="808"/>
      <c r="B800" s="809"/>
      <c r="C800" s="809"/>
      <c r="D800" s="810"/>
      <c r="E800" s="809"/>
      <c r="F800" s="811"/>
      <c r="G800" s="812"/>
      <c r="H800" s="877"/>
      <c r="I800" s="828"/>
      <c r="J800" s="339"/>
      <c r="K800" s="809"/>
      <c r="L800" s="809"/>
      <c r="M800" s="814"/>
      <c r="N800" s="809"/>
      <c r="O800" s="878"/>
    </row>
    <row r="801" spans="1:15">
      <c r="A801" s="808"/>
      <c r="B801" s="809"/>
      <c r="C801" s="809"/>
      <c r="D801" s="810"/>
      <c r="E801" s="809"/>
      <c r="F801" s="811"/>
      <c r="G801" s="812"/>
      <c r="H801" s="877"/>
      <c r="I801" s="828"/>
      <c r="J801" s="339"/>
      <c r="K801" s="809"/>
      <c r="L801" s="809"/>
      <c r="M801" s="814"/>
      <c r="N801" s="334"/>
      <c r="O801" s="878"/>
    </row>
    <row r="802" spans="1:15">
      <c r="A802" s="808"/>
      <c r="B802" s="809"/>
      <c r="C802" s="809"/>
      <c r="D802" s="810"/>
      <c r="E802" s="809"/>
      <c r="F802" s="811"/>
      <c r="G802" s="812"/>
      <c r="H802" s="877"/>
      <c r="I802" s="828"/>
      <c r="J802" s="339"/>
      <c r="K802" s="809"/>
      <c r="L802" s="809"/>
      <c r="M802" s="814"/>
      <c r="N802" s="334"/>
      <c r="O802" s="878"/>
    </row>
    <row r="803" spans="1:15">
      <c r="A803" s="808"/>
      <c r="B803" s="809"/>
      <c r="C803" s="809"/>
      <c r="D803" s="810"/>
      <c r="E803" s="809"/>
      <c r="F803" s="811"/>
      <c r="G803" s="812"/>
      <c r="H803" s="877"/>
      <c r="I803" s="828"/>
      <c r="J803" s="339"/>
      <c r="K803" s="809"/>
      <c r="L803" s="809"/>
      <c r="M803" s="814"/>
      <c r="N803" s="809"/>
      <c r="O803" s="878"/>
    </row>
    <row r="804" spans="1:15">
      <c r="A804" s="808"/>
      <c r="B804" s="809"/>
      <c r="C804" s="809"/>
      <c r="D804" s="810"/>
      <c r="E804" s="809"/>
      <c r="F804" s="811"/>
      <c r="G804" s="812"/>
      <c r="H804" s="877"/>
      <c r="I804" s="828"/>
      <c r="J804" s="339"/>
      <c r="K804" s="809"/>
      <c r="L804" s="809"/>
      <c r="M804" s="814"/>
      <c r="N804" s="809"/>
      <c r="O804" s="878"/>
    </row>
    <row r="805" spans="1:15">
      <c r="A805" s="808"/>
      <c r="B805" s="809"/>
      <c r="C805" s="809"/>
      <c r="D805" s="810"/>
      <c r="E805" s="809"/>
      <c r="F805" s="811"/>
      <c r="G805" s="812"/>
      <c r="H805" s="877"/>
      <c r="I805" s="828"/>
      <c r="J805" s="339"/>
      <c r="K805" s="809"/>
      <c r="L805" s="809"/>
      <c r="M805" s="814"/>
      <c r="N805" s="809"/>
      <c r="O805" s="878"/>
    </row>
    <row r="806" spans="1:15">
      <c r="A806" s="808"/>
      <c r="B806" s="809"/>
      <c r="C806" s="809"/>
      <c r="D806" s="810"/>
      <c r="E806" s="809"/>
      <c r="F806" s="811"/>
      <c r="G806" s="812"/>
      <c r="H806" s="877"/>
      <c r="I806" s="828"/>
      <c r="J806" s="339"/>
      <c r="K806" s="809"/>
      <c r="L806" s="809"/>
      <c r="M806" s="814"/>
      <c r="N806" s="809"/>
      <c r="O806" s="878"/>
    </row>
    <row r="807" spans="1:15">
      <c r="A807" s="808"/>
      <c r="B807" s="809"/>
      <c r="C807" s="809"/>
      <c r="D807" s="810"/>
      <c r="E807" s="809"/>
      <c r="F807" s="811"/>
      <c r="G807" s="812"/>
      <c r="H807" s="877"/>
      <c r="I807" s="828"/>
      <c r="J807" s="339"/>
      <c r="K807" s="809"/>
      <c r="L807" s="809"/>
      <c r="M807" s="814"/>
      <c r="N807" s="809"/>
      <c r="O807" s="878"/>
    </row>
    <row r="808" spans="1:15">
      <c r="A808" s="808"/>
      <c r="B808" s="809"/>
      <c r="C808" s="809"/>
      <c r="D808" s="810"/>
      <c r="E808" s="809"/>
      <c r="F808" s="811"/>
      <c r="G808" s="812"/>
      <c r="H808" s="877"/>
      <c r="I808" s="828"/>
      <c r="J808" s="339"/>
      <c r="K808" s="809"/>
      <c r="L808" s="809"/>
      <c r="M808" s="814"/>
      <c r="N808" s="809"/>
      <c r="O808" s="878"/>
    </row>
    <row r="809" spans="1:15">
      <c r="A809" s="808"/>
      <c r="B809" s="809"/>
      <c r="C809" s="809"/>
      <c r="D809" s="810"/>
      <c r="E809" s="809"/>
      <c r="F809" s="811"/>
      <c r="G809" s="809"/>
      <c r="H809" s="877"/>
      <c r="I809" s="828"/>
      <c r="J809" s="339"/>
      <c r="K809" s="809"/>
      <c r="L809" s="809"/>
      <c r="M809" s="809"/>
      <c r="N809" s="809"/>
      <c r="O809" s="878"/>
    </row>
    <row r="810" spans="1:15">
      <c r="A810" s="808"/>
      <c r="B810" s="809"/>
      <c r="C810" s="809"/>
      <c r="D810" s="810"/>
      <c r="E810" s="809"/>
      <c r="F810" s="811"/>
      <c r="G810" s="812"/>
      <c r="H810" s="877"/>
      <c r="I810" s="828"/>
      <c r="J810" s="339"/>
      <c r="K810" s="809"/>
      <c r="L810" s="809"/>
      <c r="M810" s="814"/>
      <c r="N810" s="809"/>
      <c r="O810" s="878"/>
    </row>
    <row r="811" spans="1:15">
      <c r="A811" s="808"/>
      <c r="B811" s="809"/>
      <c r="C811" s="809"/>
      <c r="D811" s="810"/>
      <c r="E811" s="809"/>
      <c r="F811" s="811"/>
      <c r="G811" s="812"/>
      <c r="H811" s="877"/>
      <c r="I811" s="828"/>
      <c r="J811" s="339"/>
      <c r="K811" s="809"/>
      <c r="L811" s="809"/>
      <c r="M811" s="814"/>
      <c r="N811" s="809"/>
      <c r="O811" s="878"/>
    </row>
    <row r="812" spans="1:15">
      <c r="A812" s="808"/>
      <c r="B812" s="809"/>
      <c r="C812" s="809"/>
      <c r="D812" s="810"/>
      <c r="E812" s="809"/>
      <c r="F812" s="811"/>
      <c r="G812" s="812"/>
      <c r="H812" s="877"/>
      <c r="I812" s="828"/>
      <c r="J812" s="339"/>
      <c r="K812" s="809"/>
      <c r="L812" s="809"/>
      <c r="M812" s="814"/>
      <c r="N812" s="809"/>
      <c r="O812" s="878"/>
    </row>
    <row r="813" spans="1:15">
      <c r="A813" s="808"/>
      <c r="B813" s="809"/>
      <c r="C813" s="809"/>
      <c r="D813" s="810"/>
      <c r="E813" s="809"/>
      <c r="F813" s="811"/>
      <c r="G813" s="809"/>
      <c r="H813" s="877"/>
      <c r="I813" s="828"/>
      <c r="J813" s="339"/>
      <c r="K813" s="809"/>
      <c r="L813" s="809"/>
      <c r="M813" s="809"/>
      <c r="N813" s="809"/>
      <c r="O813" s="878"/>
    </row>
    <row r="814" spans="1:15">
      <c r="A814" s="808"/>
      <c r="B814" s="809"/>
      <c r="C814" s="809"/>
      <c r="D814" s="810"/>
      <c r="E814" s="809"/>
      <c r="F814" s="811"/>
      <c r="G814" s="812"/>
      <c r="H814" s="877"/>
      <c r="I814" s="828"/>
      <c r="J814" s="339"/>
      <c r="K814" s="809"/>
      <c r="L814" s="809"/>
      <c r="M814" s="814"/>
      <c r="N814" s="809"/>
      <c r="O814" s="878"/>
    </row>
    <row r="815" spans="1:15">
      <c r="A815" s="808"/>
      <c r="B815" s="809"/>
      <c r="C815" s="809"/>
      <c r="D815" s="810"/>
      <c r="E815" s="809"/>
      <c r="F815" s="811"/>
      <c r="G815" s="812"/>
      <c r="H815" s="877"/>
      <c r="I815" s="828"/>
      <c r="J815" s="339"/>
      <c r="K815" s="809"/>
      <c r="L815" s="809"/>
      <c r="M815" s="814"/>
      <c r="N815" s="809"/>
      <c r="O815" s="878"/>
    </row>
    <row r="816" spans="1:15">
      <c r="A816" s="808"/>
      <c r="B816" s="809"/>
      <c r="C816" s="809"/>
      <c r="D816" s="810"/>
      <c r="E816" s="809"/>
      <c r="F816" s="811"/>
      <c r="G816" s="812"/>
      <c r="H816" s="877"/>
      <c r="I816" s="828"/>
      <c r="J816" s="339"/>
      <c r="K816" s="809"/>
      <c r="L816" s="809"/>
      <c r="M816" s="814"/>
      <c r="N816" s="809"/>
      <c r="O816" s="878"/>
    </row>
    <row r="817" spans="1:15">
      <c r="A817" s="808"/>
      <c r="B817" s="809"/>
      <c r="C817" s="809"/>
      <c r="D817" s="810"/>
      <c r="E817" s="809"/>
      <c r="F817" s="811"/>
      <c r="G817" s="812"/>
      <c r="H817" s="877"/>
      <c r="I817" s="828"/>
      <c r="J817" s="339"/>
      <c r="K817" s="809"/>
      <c r="L817" s="809"/>
      <c r="M817" s="814"/>
      <c r="N817" s="809"/>
      <c r="O817" s="878"/>
    </row>
    <row r="818" spans="1:15">
      <c r="A818" s="808"/>
      <c r="B818" s="809"/>
      <c r="C818" s="809"/>
      <c r="D818" s="810"/>
      <c r="E818" s="809"/>
      <c r="F818" s="811"/>
      <c r="G818" s="812"/>
      <c r="H818" s="877"/>
      <c r="I818" s="828"/>
      <c r="J818" s="339"/>
      <c r="K818" s="809"/>
      <c r="L818" s="809"/>
      <c r="M818" s="814"/>
      <c r="N818" s="809"/>
      <c r="O818" s="878"/>
    </row>
    <row r="819" spans="1:15">
      <c r="A819" s="808"/>
      <c r="B819" s="809"/>
      <c r="C819" s="809"/>
      <c r="D819" s="810"/>
      <c r="E819" s="809"/>
      <c r="F819" s="811"/>
      <c r="G819" s="812"/>
      <c r="H819" s="877"/>
      <c r="I819" s="828"/>
      <c r="J819" s="339"/>
      <c r="K819" s="809"/>
      <c r="L819" s="809"/>
      <c r="M819" s="814"/>
      <c r="N819" s="809"/>
      <c r="O819" s="878"/>
    </row>
    <row r="820" spans="1:15">
      <c r="A820" s="808"/>
      <c r="B820" s="809"/>
      <c r="C820" s="809"/>
      <c r="D820" s="810"/>
      <c r="E820" s="809"/>
      <c r="F820" s="811"/>
      <c r="G820" s="812"/>
      <c r="H820" s="877"/>
      <c r="I820" s="828"/>
      <c r="J820" s="339"/>
      <c r="K820" s="809"/>
      <c r="L820" s="809"/>
      <c r="M820" s="814"/>
      <c r="N820" s="809"/>
      <c r="O820" s="878"/>
    </row>
    <row r="821" spans="1:15">
      <c r="A821" s="808"/>
      <c r="B821" s="809"/>
      <c r="C821" s="809"/>
      <c r="D821" s="810"/>
      <c r="E821" s="809"/>
      <c r="F821" s="811"/>
      <c r="G821" s="812"/>
      <c r="H821" s="877"/>
      <c r="I821" s="828"/>
      <c r="J821" s="339"/>
      <c r="K821" s="809"/>
      <c r="L821" s="809"/>
      <c r="M821" s="814"/>
      <c r="N821" s="809"/>
      <c r="O821" s="878"/>
    </row>
    <row r="822" spans="1:15">
      <c r="A822" s="808"/>
      <c r="B822" s="809"/>
      <c r="C822" s="809"/>
      <c r="D822" s="810"/>
      <c r="E822" s="809"/>
      <c r="F822" s="811"/>
      <c r="G822" s="812"/>
      <c r="H822" s="877"/>
      <c r="I822" s="828"/>
      <c r="J822" s="339"/>
      <c r="K822" s="809"/>
      <c r="L822" s="809"/>
      <c r="M822" s="814"/>
      <c r="N822" s="809"/>
      <c r="O822" s="878"/>
    </row>
    <row r="823" spans="1:15">
      <c r="A823" s="808"/>
      <c r="B823" s="809"/>
      <c r="C823" s="809"/>
      <c r="D823" s="810"/>
      <c r="E823" s="809"/>
      <c r="F823" s="811"/>
      <c r="G823" s="812"/>
      <c r="H823" s="877"/>
      <c r="I823" s="828"/>
      <c r="J823" s="339"/>
      <c r="K823" s="809"/>
      <c r="L823" s="809"/>
      <c r="M823" s="814"/>
      <c r="N823" s="809"/>
      <c r="O823" s="878"/>
    </row>
    <row r="824" spans="1:15">
      <c r="A824" s="808"/>
      <c r="B824" s="809"/>
      <c r="C824" s="809"/>
      <c r="D824" s="810"/>
      <c r="E824" s="809"/>
      <c r="F824" s="811"/>
      <c r="G824" s="812"/>
      <c r="H824" s="877"/>
      <c r="I824" s="828"/>
      <c r="J824" s="339"/>
      <c r="K824" s="809"/>
      <c r="L824" s="809"/>
      <c r="M824" s="814"/>
      <c r="N824" s="809"/>
      <c r="O824" s="878"/>
    </row>
    <row r="825" spans="1:15">
      <c r="A825" s="808"/>
      <c r="B825" s="809"/>
      <c r="C825" s="809"/>
      <c r="D825" s="810"/>
      <c r="E825" s="809"/>
      <c r="F825" s="811"/>
      <c r="G825" s="812"/>
      <c r="H825" s="877"/>
      <c r="I825" s="828"/>
      <c r="J825" s="339"/>
      <c r="K825" s="809"/>
      <c r="L825" s="809"/>
      <c r="M825" s="814"/>
      <c r="N825" s="809"/>
      <c r="O825" s="878"/>
    </row>
    <row r="826" spans="1:15">
      <c r="A826" s="808"/>
      <c r="B826" s="809"/>
      <c r="C826" s="809"/>
      <c r="D826" s="810"/>
      <c r="E826" s="809"/>
      <c r="F826" s="811"/>
      <c r="G826" s="812"/>
      <c r="H826" s="877"/>
      <c r="I826" s="828"/>
      <c r="J826" s="339"/>
      <c r="K826" s="809"/>
      <c r="L826" s="809"/>
      <c r="M826" s="814"/>
      <c r="N826" s="809"/>
      <c r="O826" s="878"/>
    </row>
    <row r="827" spans="1:15">
      <c r="A827" s="808"/>
      <c r="B827" s="809"/>
      <c r="C827" s="809"/>
      <c r="D827" s="810"/>
      <c r="E827" s="809"/>
      <c r="F827" s="811"/>
      <c r="G827" s="812"/>
      <c r="H827" s="877"/>
      <c r="I827" s="828"/>
      <c r="J827" s="339"/>
      <c r="K827" s="809"/>
      <c r="L827" s="809"/>
      <c r="M827" s="814"/>
      <c r="N827" s="809"/>
      <c r="O827" s="878"/>
    </row>
    <row r="828" spans="1:15">
      <c r="A828" s="808"/>
      <c r="B828" s="809"/>
      <c r="C828" s="809"/>
      <c r="D828" s="810"/>
      <c r="E828" s="809"/>
      <c r="F828" s="811"/>
      <c r="G828" s="809"/>
      <c r="H828" s="877"/>
      <c r="I828" s="828"/>
      <c r="J828" s="339"/>
      <c r="K828" s="809"/>
      <c r="L828" s="809"/>
      <c r="M828" s="809"/>
      <c r="N828" s="334"/>
      <c r="O828" s="878"/>
    </row>
    <row r="829" spans="1:15">
      <c r="A829" s="808"/>
      <c r="B829" s="809"/>
      <c r="C829" s="809"/>
      <c r="D829" s="810"/>
      <c r="E829" s="809"/>
      <c r="F829" s="811"/>
      <c r="G829" s="812"/>
      <c r="H829" s="877"/>
      <c r="I829" s="828"/>
      <c r="J829" s="339"/>
      <c r="K829" s="809"/>
      <c r="L829" s="809"/>
      <c r="M829" s="814"/>
      <c r="N829" s="334"/>
      <c r="O829" s="878"/>
    </row>
    <row r="830" spans="1:15">
      <c r="A830" s="808"/>
      <c r="B830" s="809"/>
      <c r="C830" s="809"/>
      <c r="D830" s="810"/>
      <c r="E830" s="809"/>
      <c r="F830" s="811"/>
      <c r="G830" s="812"/>
      <c r="H830" s="877"/>
      <c r="I830" s="828"/>
      <c r="J830" s="339"/>
      <c r="K830" s="809"/>
      <c r="L830" s="809"/>
      <c r="M830" s="814"/>
      <c r="N830" s="809"/>
      <c r="O830" s="878"/>
    </row>
    <row r="831" spans="1:15">
      <c r="A831" s="808"/>
      <c r="B831" s="809"/>
      <c r="C831" s="809"/>
      <c r="D831" s="810"/>
      <c r="E831" s="809"/>
      <c r="F831" s="811"/>
      <c r="G831" s="812"/>
      <c r="H831" s="877"/>
      <c r="I831" s="828"/>
      <c r="J831" s="339"/>
      <c r="K831" s="809"/>
      <c r="L831" s="809"/>
      <c r="M831" s="814"/>
      <c r="N831" s="809"/>
      <c r="O831" s="878"/>
    </row>
    <row r="832" spans="1:15">
      <c r="A832" s="808"/>
      <c r="B832" s="809"/>
      <c r="C832" s="809"/>
      <c r="D832" s="810"/>
      <c r="E832" s="809"/>
      <c r="F832" s="811"/>
      <c r="G832" s="812"/>
      <c r="H832" s="877"/>
      <c r="I832" s="828"/>
      <c r="J832" s="339"/>
      <c r="K832" s="809"/>
      <c r="L832" s="809"/>
      <c r="M832" s="814"/>
      <c r="N832" s="809"/>
      <c r="O832" s="878"/>
    </row>
    <row r="833" spans="1:15">
      <c r="A833" s="808"/>
      <c r="B833" s="809"/>
      <c r="C833" s="809"/>
      <c r="D833" s="810"/>
      <c r="E833" s="809"/>
      <c r="F833" s="811"/>
      <c r="G833" s="812"/>
      <c r="H833" s="877"/>
      <c r="I833" s="828"/>
      <c r="J833" s="339"/>
      <c r="K833" s="809"/>
      <c r="L833" s="809"/>
      <c r="M833" s="814"/>
      <c r="N833" s="809"/>
      <c r="O833" s="878"/>
    </row>
    <row r="834" spans="1:15">
      <c r="A834" s="808"/>
      <c r="B834" s="809"/>
      <c r="C834" s="809"/>
      <c r="D834" s="810"/>
      <c r="E834" s="809"/>
      <c r="F834" s="811"/>
      <c r="G834" s="812"/>
      <c r="H834" s="877"/>
      <c r="I834" s="828"/>
      <c r="J834" s="339"/>
      <c r="K834" s="809"/>
      <c r="L834" s="809"/>
      <c r="M834" s="814"/>
      <c r="N834" s="809"/>
      <c r="O834" s="878"/>
    </row>
    <row r="835" spans="1:15">
      <c r="A835" s="808"/>
      <c r="B835" s="809"/>
      <c r="C835" s="809"/>
      <c r="D835" s="810"/>
      <c r="E835" s="809"/>
      <c r="F835" s="811"/>
      <c r="G835" s="812"/>
      <c r="H835" s="877"/>
      <c r="I835" s="828"/>
      <c r="J835" s="339"/>
      <c r="K835" s="809"/>
      <c r="L835" s="809"/>
      <c r="M835" s="814"/>
      <c r="N835" s="809"/>
      <c r="O835" s="878"/>
    </row>
    <row r="836" spans="1:15">
      <c r="A836" s="808"/>
      <c r="B836" s="809"/>
      <c r="C836" s="809"/>
      <c r="D836" s="810"/>
      <c r="E836" s="809"/>
      <c r="F836" s="811"/>
      <c r="G836" s="809"/>
      <c r="H836" s="877"/>
      <c r="I836" s="828"/>
      <c r="J836" s="339"/>
      <c r="K836" s="809"/>
      <c r="L836" s="809"/>
      <c r="M836" s="809"/>
      <c r="N836" s="809"/>
      <c r="O836" s="878"/>
    </row>
    <row r="837" spans="1:15">
      <c r="A837" s="808"/>
      <c r="B837" s="809"/>
      <c r="C837" s="809"/>
      <c r="D837" s="810"/>
      <c r="E837" s="809"/>
      <c r="F837" s="811"/>
      <c r="G837" s="812"/>
      <c r="H837" s="877"/>
      <c r="I837" s="828"/>
      <c r="J837" s="339"/>
      <c r="K837" s="809"/>
      <c r="L837" s="809"/>
      <c r="M837" s="814"/>
      <c r="N837" s="809"/>
      <c r="O837" s="878"/>
    </row>
    <row r="838" spans="1:15">
      <c r="A838" s="808"/>
      <c r="B838" s="809"/>
      <c r="C838" s="809"/>
      <c r="D838" s="810"/>
      <c r="E838" s="809"/>
      <c r="F838" s="811"/>
      <c r="G838" s="812"/>
      <c r="H838" s="877"/>
      <c r="I838" s="828"/>
      <c r="J838" s="339"/>
      <c r="K838" s="809"/>
      <c r="L838" s="809"/>
      <c r="M838" s="814"/>
      <c r="N838" s="809"/>
      <c r="O838" s="878"/>
    </row>
    <row r="839" spans="1:15">
      <c r="A839" s="808"/>
      <c r="B839" s="809"/>
      <c r="C839" s="809"/>
      <c r="D839" s="810"/>
      <c r="E839" s="809"/>
      <c r="F839" s="811"/>
      <c r="G839" s="812"/>
      <c r="H839" s="877"/>
      <c r="I839" s="828"/>
      <c r="J839" s="339"/>
      <c r="K839" s="809"/>
      <c r="L839" s="809"/>
      <c r="M839" s="814"/>
      <c r="N839" s="809"/>
      <c r="O839" s="878"/>
    </row>
    <row r="840" spans="1:15">
      <c r="A840" s="808"/>
      <c r="B840" s="809"/>
      <c r="C840" s="809"/>
      <c r="D840" s="810"/>
      <c r="E840" s="809"/>
      <c r="F840" s="811"/>
      <c r="G840" s="812"/>
      <c r="H840" s="877"/>
      <c r="I840" s="828"/>
      <c r="J840" s="339"/>
      <c r="K840" s="809"/>
      <c r="L840" s="809"/>
      <c r="M840" s="814"/>
      <c r="N840" s="809"/>
      <c r="O840" s="878"/>
    </row>
    <row r="841" spans="1:15">
      <c r="A841" s="808"/>
      <c r="B841" s="809"/>
      <c r="C841" s="809"/>
      <c r="D841" s="810"/>
      <c r="E841" s="809"/>
      <c r="F841" s="811"/>
      <c r="G841" s="812"/>
      <c r="H841" s="877"/>
      <c r="I841" s="828"/>
      <c r="J841" s="339"/>
      <c r="K841" s="809"/>
      <c r="L841" s="809"/>
      <c r="M841" s="814"/>
      <c r="N841" s="334"/>
      <c r="O841" s="878"/>
    </row>
    <row r="842" spans="1:15">
      <c r="A842" s="808"/>
      <c r="B842" s="809"/>
      <c r="C842" s="809"/>
      <c r="D842" s="810"/>
      <c r="E842" s="809"/>
      <c r="F842" s="811"/>
      <c r="G842" s="809"/>
      <c r="H842" s="877"/>
      <c r="I842" s="828"/>
      <c r="J842" s="339"/>
      <c r="K842" s="809"/>
      <c r="L842" s="809"/>
      <c r="M842" s="809"/>
      <c r="N842" s="334"/>
      <c r="O842" s="878"/>
    </row>
    <row r="843" spans="1:15">
      <c r="A843" s="808"/>
      <c r="B843" s="809"/>
      <c r="C843" s="809"/>
      <c r="D843" s="810"/>
      <c r="E843" s="809"/>
      <c r="F843" s="811"/>
      <c r="G843" s="809"/>
      <c r="H843" s="877"/>
      <c r="I843" s="828"/>
      <c r="J843" s="339"/>
      <c r="K843" s="809"/>
      <c r="L843" s="809"/>
      <c r="M843" s="809"/>
      <c r="N843" s="809"/>
      <c r="O843" s="878"/>
    </row>
    <row r="844" spans="1:15">
      <c r="A844" s="808"/>
      <c r="B844" s="809"/>
      <c r="C844" s="809"/>
      <c r="D844" s="810"/>
      <c r="E844" s="809"/>
      <c r="F844" s="811"/>
      <c r="G844" s="812"/>
      <c r="H844" s="877"/>
      <c r="I844" s="828"/>
      <c r="J844" s="339"/>
      <c r="K844" s="809"/>
      <c r="L844" s="809"/>
      <c r="M844" s="814"/>
      <c r="N844" s="809"/>
      <c r="O844" s="878"/>
    </row>
    <row r="845" spans="1:15">
      <c r="A845" s="808"/>
      <c r="B845" s="809"/>
      <c r="C845" s="809"/>
      <c r="D845" s="810"/>
      <c r="E845" s="809"/>
      <c r="F845" s="811"/>
      <c r="G845" s="809"/>
      <c r="H845" s="877"/>
      <c r="I845" s="828"/>
      <c r="J845" s="339"/>
      <c r="K845" s="809"/>
      <c r="L845" s="809"/>
      <c r="M845" s="809"/>
      <c r="N845" s="809"/>
      <c r="O845" s="878"/>
    </row>
    <row r="846" spans="1:15">
      <c r="A846" s="808"/>
      <c r="B846" s="809"/>
      <c r="C846" s="809"/>
      <c r="D846" s="810"/>
      <c r="E846" s="809"/>
      <c r="F846" s="811"/>
      <c r="G846" s="809"/>
      <c r="H846" s="877"/>
      <c r="I846" s="828"/>
      <c r="J846" s="339"/>
      <c r="K846" s="809"/>
      <c r="L846" s="809"/>
      <c r="M846" s="809"/>
      <c r="N846" s="809"/>
      <c r="O846" s="878"/>
    </row>
    <row r="847" spans="1:15">
      <c r="A847" s="808"/>
      <c r="B847" s="809"/>
      <c r="C847" s="809"/>
      <c r="D847" s="810"/>
      <c r="E847" s="809"/>
      <c r="F847" s="811"/>
      <c r="G847" s="812"/>
      <c r="H847" s="877"/>
      <c r="I847" s="828"/>
      <c r="J847" s="339"/>
      <c r="K847" s="809"/>
      <c r="L847" s="809"/>
      <c r="M847" s="814"/>
      <c r="N847" s="809"/>
      <c r="O847" s="878"/>
    </row>
    <row r="848" spans="1:15">
      <c r="A848" s="808"/>
      <c r="B848" s="809"/>
      <c r="C848" s="809"/>
      <c r="D848" s="810"/>
      <c r="E848" s="809"/>
      <c r="F848" s="811"/>
      <c r="G848" s="812"/>
      <c r="H848" s="877"/>
      <c r="I848" s="828"/>
      <c r="J848" s="339"/>
      <c r="K848" s="809"/>
      <c r="L848" s="809"/>
      <c r="M848" s="814"/>
      <c r="N848" s="809"/>
      <c r="O848" s="878"/>
    </row>
    <row r="849" spans="1:15">
      <c r="A849" s="808"/>
      <c r="B849" s="809"/>
      <c r="C849" s="809"/>
      <c r="D849" s="810"/>
      <c r="E849" s="809"/>
      <c r="F849" s="811"/>
      <c r="G849" s="812"/>
      <c r="H849" s="877"/>
      <c r="I849" s="828"/>
      <c r="J849" s="339"/>
      <c r="K849" s="809"/>
      <c r="L849" s="809"/>
      <c r="M849" s="814"/>
      <c r="N849" s="809"/>
      <c r="O849" s="878"/>
    </row>
    <row r="850" spans="1:15">
      <c r="A850" s="808"/>
      <c r="B850" s="809"/>
      <c r="C850" s="809"/>
      <c r="D850" s="810"/>
      <c r="E850" s="809"/>
      <c r="F850" s="811"/>
      <c r="G850" s="812"/>
      <c r="H850" s="877"/>
      <c r="I850" s="828"/>
      <c r="J850" s="339"/>
      <c r="K850" s="809"/>
      <c r="L850" s="809"/>
      <c r="M850" s="814"/>
      <c r="N850" s="809"/>
      <c r="O850" s="878"/>
    </row>
    <row r="851" spans="1:15">
      <c r="A851" s="808"/>
      <c r="B851" s="809"/>
      <c r="C851" s="809"/>
      <c r="D851" s="810"/>
      <c r="E851" s="809"/>
      <c r="F851" s="811"/>
      <c r="G851" s="812"/>
      <c r="H851" s="877"/>
      <c r="I851" s="828"/>
      <c r="J851" s="339"/>
      <c r="K851" s="809"/>
      <c r="L851" s="809"/>
      <c r="M851" s="814"/>
      <c r="N851" s="809"/>
      <c r="O851" s="878"/>
    </row>
    <row r="852" spans="1:15">
      <c r="A852" s="808"/>
      <c r="B852" s="809"/>
      <c r="C852" s="809"/>
      <c r="D852" s="810"/>
      <c r="E852" s="809"/>
      <c r="F852" s="811"/>
      <c r="G852" s="812"/>
      <c r="H852" s="877"/>
      <c r="I852" s="828"/>
      <c r="J852" s="339"/>
      <c r="K852" s="809"/>
      <c r="L852" s="809"/>
      <c r="M852" s="814"/>
      <c r="N852" s="809"/>
      <c r="O852" s="878"/>
    </row>
    <row r="853" spans="1:15">
      <c r="A853" s="808"/>
      <c r="B853" s="809"/>
      <c r="C853" s="809"/>
      <c r="D853" s="810"/>
      <c r="E853" s="809"/>
      <c r="F853" s="811"/>
      <c r="G853" s="812"/>
      <c r="H853" s="877"/>
      <c r="I853" s="828"/>
      <c r="J853" s="339"/>
      <c r="K853" s="809"/>
      <c r="L853" s="809"/>
      <c r="M853" s="814"/>
      <c r="N853" s="809"/>
      <c r="O853" s="878"/>
    </row>
    <row r="854" spans="1:15">
      <c r="A854" s="808"/>
      <c r="B854" s="809"/>
      <c r="C854" s="809"/>
      <c r="D854" s="810"/>
      <c r="E854" s="809"/>
      <c r="F854" s="811"/>
      <c r="G854" s="812"/>
      <c r="H854" s="877"/>
      <c r="I854" s="828"/>
      <c r="J854" s="339"/>
      <c r="K854" s="809"/>
      <c r="L854" s="809"/>
      <c r="M854" s="814"/>
      <c r="N854" s="334"/>
      <c r="O854" s="878"/>
    </row>
    <row r="855" spans="1:15">
      <c r="A855" s="808"/>
      <c r="B855" s="809"/>
      <c r="C855" s="809"/>
      <c r="D855" s="810"/>
      <c r="E855" s="809"/>
      <c r="F855" s="811"/>
      <c r="G855" s="812"/>
      <c r="H855" s="877"/>
      <c r="I855" s="828"/>
      <c r="J855" s="339"/>
      <c r="K855" s="809"/>
      <c r="L855" s="809"/>
      <c r="M855" s="814"/>
      <c r="N855" s="334"/>
      <c r="O855" s="878"/>
    </row>
    <row r="856" spans="1:15">
      <c r="A856" s="808"/>
      <c r="B856" s="809"/>
      <c r="C856" s="809"/>
      <c r="D856" s="810"/>
      <c r="E856" s="809"/>
      <c r="F856" s="811"/>
      <c r="G856" s="812"/>
      <c r="H856" s="877"/>
      <c r="I856" s="828"/>
      <c r="J856" s="339"/>
      <c r="K856" s="809"/>
      <c r="L856" s="809"/>
      <c r="M856" s="814"/>
      <c r="N856" s="809"/>
      <c r="O856" s="878"/>
    </row>
    <row r="857" spans="1:15">
      <c r="A857" s="808"/>
      <c r="B857" s="809"/>
      <c r="C857" s="809"/>
      <c r="D857" s="810"/>
      <c r="E857" s="809"/>
      <c r="F857" s="811"/>
      <c r="G857" s="812"/>
      <c r="H857" s="877"/>
      <c r="I857" s="828"/>
      <c r="J857" s="339"/>
      <c r="K857" s="809"/>
      <c r="L857" s="809"/>
      <c r="M857" s="814"/>
      <c r="N857" s="809"/>
      <c r="O857" s="878"/>
    </row>
    <row r="858" spans="1:15">
      <c r="A858" s="808"/>
      <c r="B858" s="809"/>
      <c r="C858" s="809"/>
      <c r="D858" s="810"/>
      <c r="E858" s="809"/>
      <c r="F858" s="811"/>
      <c r="G858" s="812"/>
      <c r="H858" s="877"/>
      <c r="I858" s="828"/>
      <c r="J858" s="339"/>
      <c r="K858" s="809"/>
      <c r="L858" s="809"/>
      <c r="M858" s="814"/>
      <c r="N858" s="809"/>
      <c r="O858" s="878"/>
    </row>
    <row r="859" spans="1:15">
      <c r="A859" s="808"/>
      <c r="B859" s="809"/>
      <c r="C859" s="809"/>
      <c r="D859" s="810"/>
      <c r="E859" s="809"/>
      <c r="F859" s="811"/>
      <c r="G859" s="812"/>
      <c r="H859" s="877"/>
      <c r="I859" s="828"/>
      <c r="J859" s="339"/>
      <c r="K859" s="809"/>
      <c r="L859" s="809"/>
      <c r="M859" s="814"/>
      <c r="N859" s="809"/>
      <c r="O859" s="878"/>
    </row>
    <row r="860" spans="1:15">
      <c r="A860" s="808"/>
      <c r="B860" s="809"/>
      <c r="C860" s="809"/>
      <c r="D860" s="810"/>
      <c r="E860" s="809"/>
      <c r="F860" s="811"/>
      <c r="G860" s="812"/>
      <c r="H860" s="877"/>
      <c r="I860" s="828"/>
      <c r="J860" s="339"/>
      <c r="K860" s="809"/>
      <c r="L860" s="809"/>
      <c r="M860" s="814"/>
      <c r="N860" s="809"/>
      <c r="O860" s="878"/>
    </row>
    <row r="861" spans="1:15">
      <c r="A861" s="808"/>
      <c r="B861" s="809"/>
      <c r="C861" s="809"/>
      <c r="D861" s="810"/>
      <c r="E861" s="809"/>
      <c r="F861" s="811"/>
      <c r="G861" s="812"/>
      <c r="H861" s="877"/>
      <c r="I861" s="828"/>
      <c r="J861" s="339"/>
      <c r="K861" s="809"/>
      <c r="L861" s="809"/>
      <c r="M861" s="814"/>
      <c r="N861" s="809"/>
      <c r="O861" s="878"/>
    </row>
    <row r="862" spans="1:15">
      <c r="A862" s="808"/>
      <c r="B862" s="809"/>
      <c r="C862" s="809"/>
      <c r="D862" s="810"/>
      <c r="E862" s="809"/>
      <c r="F862" s="811"/>
      <c r="G862" s="812"/>
      <c r="H862" s="877"/>
      <c r="I862" s="828"/>
      <c r="J862" s="339"/>
      <c r="K862" s="809"/>
      <c r="L862" s="809"/>
      <c r="M862" s="814"/>
      <c r="N862" s="809"/>
      <c r="O862" s="878"/>
    </row>
    <row r="863" spans="1:15">
      <c r="A863" s="808"/>
      <c r="B863" s="809"/>
      <c r="C863" s="809"/>
      <c r="D863" s="810"/>
      <c r="E863" s="809"/>
      <c r="F863" s="811"/>
      <c r="G863" s="812"/>
      <c r="H863" s="877"/>
      <c r="I863" s="828"/>
      <c r="J863" s="339"/>
      <c r="K863" s="809"/>
      <c r="L863" s="809"/>
      <c r="M863" s="814"/>
      <c r="N863" s="809"/>
      <c r="O863" s="878"/>
    </row>
    <row r="864" spans="1:15">
      <c r="A864" s="808"/>
      <c r="B864" s="809"/>
      <c r="C864" s="809"/>
      <c r="D864" s="810"/>
      <c r="E864" s="809"/>
      <c r="F864" s="811"/>
      <c r="G864" s="809"/>
      <c r="H864" s="877"/>
      <c r="I864" s="828"/>
      <c r="J864" s="339"/>
      <c r="K864" s="809"/>
      <c r="L864" s="809"/>
      <c r="M864" s="809"/>
      <c r="N864" s="809"/>
      <c r="O864" s="878"/>
    </row>
    <row r="865" spans="1:15">
      <c r="A865" s="808"/>
      <c r="B865" s="809"/>
      <c r="C865" s="809"/>
      <c r="D865" s="810"/>
      <c r="E865" s="809"/>
      <c r="F865" s="811"/>
      <c r="G865" s="809"/>
      <c r="H865" s="877"/>
      <c r="I865" s="828"/>
      <c r="J865" s="339"/>
      <c r="K865" s="809"/>
      <c r="L865" s="809"/>
      <c r="M865" s="809"/>
      <c r="N865" s="809"/>
      <c r="O865" s="878"/>
    </row>
    <row r="866" spans="1:15">
      <c r="A866" s="808"/>
      <c r="B866" s="809"/>
      <c r="C866" s="809"/>
      <c r="D866" s="810"/>
      <c r="E866" s="809"/>
      <c r="F866" s="811"/>
      <c r="G866" s="812"/>
      <c r="H866" s="877"/>
      <c r="I866" s="828"/>
      <c r="J866" s="339"/>
      <c r="K866" s="809"/>
      <c r="L866" s="809"/>
      <c r="M866" s="814"/>
      <c r="N866" s="809"/>
      <c r="O866" s="878"/>
    </row>
    <row r="867" spans="1:15">
      <c r="A867" s="808"/>
      <c r="B867" s="809"/>
      <c r="C867" s="809"/>
      <c r="D867" s="810"/>
      <c r="E867" s="809"/>
      <c r="F867" s="811"/>
      <c r="G867" s="812"/>
      <c r="H867" s="877"/>
      <c r="I867" s="828"/>
      <c r="J867" s="339"/>
      <c r="K867" s="809"/>
      <c r="L867" s="809"/>
      <c r="M867" s="814"/>
      <c r="N867" s="809"/>
      <c r="O867" s="878"/>
    </row>
    <row r="868" spans="1:15">
      <c r="A868" s="808"/>
      <c r="B868" s="809"/>
      <c r="C868" s="809"/>
      <c r="D868" s="810"/>
      <c r="E868" s="809"/>
      <c r="F868" s="811"/>
      <c r="G868" s="812"/>
      <c r="H868" s="877"/>
      <c r="I868" s="828"/>
      <c r="J868" s="339"/>
      <c r="K868" s="809"/>
      <c r="L868" s="809"/>
      <c r="M868" s="814"/>
      <c r="N868" s="809"/>
      <c r="O868" s="878"/>
    </row>
    <row r="869" spans="1:15">
      <c r="A869" s="808"/>
      <c r="B869" s="809"/>
      <c r="C869" s="809"/>
      <c r="D869" s="810"/>
      <c r="E869" s="809"/>
      <c r="F869" s="811"/>
      <c r="G869" s="812"/>
      <c r="H869" s="877"/>
      <c r="I869" s="828"/>
      <c r="J869" s="339"/>
      <c r="K869" s="809"/>
      <c r="L869" s="809"/>
      <c r="M869" s="814"/>
      <c r="N869" s="809"/>
      <c r="O869" s="878"/>
    </row>
    <row r="870" spans="1:15">
      <c r="A870" s="808"/>
      <c r="B870" s="809"/>
      <c r="C870" s="809"/>
      <c r="D870" s="810"/>
      <c r="E870" s="809"/>
      <c r="F870" s="811"/>
      <c r="G870" s="812"/>
      <c r="H870" s="877"/>
      <c r="I870" s="828"/>
      <c r="J870" s="339"/>
      <c r="K870" s="809"/>
      <c r="L870" s="809"/>
      <c r="M870" s="814"/>
      <c r="N870" s="809"/>
      <c r="O870" s="878"/>
    </row>
    <row r="871" spans="1:15">
      <c r="A871" s="808"/>
      <c r="B871" s="809"/>
      <c r="C871" s="809"/>
      <c r="D871" s="810"/>
      <c r="E871" s="809"/>
      <c r="F871" s="811"/>
      <c r="G871" s="812"/>
      <c r="H871" s="877"/>
      <c r="I871" s="828"/>
      <c r="J871" s="339"/>
      <c r="K871" s="809"/>
      <c r="L871" s="809"/>
      <c r="M871" s="814"/>
      <c r="N871" s="809"/>
      <c r="O871" s="878"/>
    </row>
    <row r="872" spans="1:15">
      <c r="A872" s="808"/>
      <c r="B872" s="809"/>
      <c r="C872" s="809"/>
      <c r="D872" s="810"/>
      <c r="E872" s="809"/>
      <c r="F872" s="811"/>
      <c r="G872" s="812"/>
      <c r="H872" s="877"/>
      <c r="I872" s="828"/>
      <c r="J872" s="339"/>
      <c r="K872" s="809"/>
      <c r="L872" s="809"/>
      <c r="M872" s="814"/>
      <c r="N872" s="809"/>
      <c r="O872" s="878"/>
    </row>
    <row r="873" spans="1:15">
      <c r="A873" s="808"/>
      <c r="B873" s="809"/>
      <c r="C873" s="809"/>
      <c r="D873" s="810"/>
      <c r="E873" s="809"/>
      <c r="F873" s="811"/>
      <c r="G873" s="812"/>
      <c r="H873" s="877"/>
      <c r="I873" s="828"/>
      <c r="J873" s="339"/>
      <c r="K873" s="809"/>
      <c r="L873" s="809"/>
      <c r="M873" s="814"/>
      <c r="N873" s="809"/>
      <c r="O873" s="878"/>
    </row>
    <row r="874" spans="1:15">
      <c r="A874" s="808"/>
      <c r="B874" s="809"/>
      <c r="C874" s="809"/>
      <c r="D874" s="810"/>
      <c r="E874" s="809"/>
      <c r="F874" s="811"/>
      <c r="G874" s="812"/>
      <c r="H874" s="877"/>
      <c r="I874" s="828"/>
      <c r="J874" s="339"/>
      <c r="K874" s="809"/>
      <c r="L874" s="809"/>
      <c r="M874" s="814"/>
      <c r="N874" s="809"/>
      <c r="O874" s="878"/>
    </row>
    <row r="875" spans="1:15">
      <c r="A875" s="808"/>
      <c r="B875" s="809"/>
      <c r="C875" s="809"/>
      <c r="D875" s="810"/>
      <c r="E875" s="809"/>
      <c r="F875" s="811"/>
      <c r="G875" s="812"/>
      <c r="H875" s="877"/>
      <c r="I875" s="828"/>
      <c r="J875" s="339"/>
      <c r="K875" s="809"/>
      <c r="L875" s="809"/>
      <c r="M875" s="814"/>
      <c r="N875" s="809"/>
      <c r="O875" s="878"/>
    </row>
    <row r="876" spans="1:15">
      <c r="A876" s="808"/>
      <c r="B876" s="809"/>
      <c r="C876" s="809"/>
      <c r="D876" s="810"/>
      <c r="E876" s="809"/>
      <c r="F876" s="811"/>
      <c r="G876" s="812"/>
      <c r="H876" s="877"/>
      <c r="I876" s="828"/>
      <c r="J876" s="339"/>
      <c r="K876" s="809"/>
      <c r="L876" s="809"/>
      <c r="M876" s="814"/>
      <c r="N876" s="809"/>
      <c r="O876" s="878"/>
    </row>
    <row r="877" spans="1:15">
      <c r="A877" s="808"/>
      <c r="B877" s="809"/>
      <c r="C877" s="809"/>
      <c r="D877" s="810"/>
      <c r="E877" s="809"/>
      <c r="F877" s="811"/>
      <c r="G877" s="812"/>
      <c r="H877" s="877"/>
      <c r="I877" s="828"/>
      <c r="J877" s="339"/>
      <c r="K877" s="809"/>
      <c r="L877" s="809"/>
      <c r="M877" s="814"/>
      <c r="N877" s="809"/>
      <c r="O877" s="878"/>
    </row>
    <row r="878" spans="1:15">
      <c r="A878" s="808"/>
      <c r="B878" s="809"/>
      <c r="C878" s="809"/>
      <c r="D878" s="810"/>
      <c r="E878" s="809"/>
      <c r="F878" s="811"/>
      <c r="G878" s="812"/>
      <c r="H878" s="877"/>
      <c r="I878" s="828"/>
      <c r="J878" s="339"/>
      <c r="K878" s="809"/>
      <c r="L878" s="809"/>
      <c r="M878" s="814"/>
      <c r="N878" s="809"/>
      <c r="O878" s="878"/>
    </row>
    <row r="879" spans="1:15">
      <c r="A879" s="808"/>
      <c r="B879" s="809"/>
      <c r="C879" s="809"/>
      <c r="D879" s="810"/>
      <c r="E879" s="809"/>
      <c r="F879" s="811"/>
      <c r="G879" s="812"/>
      <c r="H879" s="877"/>
      <c r="I879" s="828"/>
      <c r="J879" s="339"/>
      <c r="K879" s="809"/>
      <c r="L879" s="809"/>
      <c r="M879" s="814"/>
      <c r="N879" s="809"/>
      <c r="O879" s="878"/>
    </row>
    <row r="880" spans="1:15">
      <c r="A880" s="808"/>
      <c r="B880" s="809"/>
      <c r="C880" s="809"/>
      <c r="D880" s="810"/>
      <c r="E880" s="809"/>
      <c r="F880" s="811"/>
      <c r="G880" s="812"/>
      <c r="H880" s="877"/>
      <c r="I880" s="828"/>
      <c r="J880" s="339"/>
      <c r="K880" s="809"/>
      <c r="L880" s="809"/>
      <c r="M880" s="814"/>
      <c r="N880" s="809"/>
      <c r="O880" s="878"/>
    </row>
    <row r="881" spans="1:15">
      <c r="A881" s="808"/>
      <c r="B881" s="809"/>
      <c r="C881" s="809"/>
      <c r="D881" s="810"/>
      <c r="E881" s="809"/>
      <c r="F881" s="811"/>
      <c r="G881" s="812"/>
      <c r="H881" s="877"/>
      <c r="I881" s="828"/>
      <c r="J881" s="339"/>
      <c r="K881" s="809"/>
      <c r="L881" s="809"/>
      <c r="M881" s="814"/>
      <c r="N881" s="809"/>
      <c r="O881" s="878"/>
    </row>
    <row r="882" spans="1:15">
      <c r="A882" s="808"/>
      <c r="B882" s="809"/>
      <c r="C882" s="809"/>
      <c r="D882" s="810"/>
      <c r="E882" s="809"/>
      <c r="F882" s="811"/>
      <c r="G882" s="812"/>
      <c r="H882" s="877"/>
      <c r="I882" s="828"/>
      <c r="J882" s="339"/>
      <c r="K882" s="809"/>
      <c r="L882" s="809"/>
      <c r="M882" s="814"/>
      <c r="N882" s="809"/>
      <c r="O882" s="878"/>
    </row>
    <row r="883" spans="1:15">
      <c r="A883" s="808"/>
      <c r="B883" s="809"/>
      <c r="C883" s="809"/>
      <c r="D883" s="810"/>
      <c r="E883" s="809"/>
      <c r="F883" s="811"/>
      <c r="G883" s="812"/>
      <c r="H883" s="877"/>
      <c r="I883" s="828"/>
      <c r="J883" s="339"/>
      <c r="K883" s="809"/>
      <c r="L883" s="809"/>
      <c r="M883" s="814"/>
      <c r="N883" s="334"/>
      <c r="O883" s="878"/>
    </row>
    <row r="884" spans="1:15">
      <c r="A884" s="808"/>
      <c r="B884" s="809"/>
      <c r="C884" s="809"/>
      <c r="D884" s="810"/>
      <c r="E884" s="809"/>
      <c r="F884" s="811"/>
      <c r="G884" s="812"/>
      <c r="H884" s="877"/>
      <c r="I884" s="828"/>
      <c r="J884" s="339"/>
      <c r="K884" s="809"/>
      <c r="L884" s="809"/>
      <c r="M884" s="814"/>
      <c r="N884" s="809"/>
      <c r="O884" s="878"/>
    </row>
    <row r="885" spans="1:15">
      <c r="A885" s="808"/>
      <c r="B885" s="809"/>
      <c r="C885" s="809"/>
      <c r="D885" s="810"/>
      <c r="E885" s="809"/>
      <c r="F885" s="811"/>
      <c r="G885" s="812"/>
      <c r="H885" s="877"/>
      <c r="I885" s="828"/>
      <c r="J885" s="339"/>
      <c r="K885" s="809"/>
      <c r="L885" s="809"/>
      <c r="M885" s="814"/>
      <c r="N885" s="809"/>
      <c r="O885" s="878"/>
    </row>
    <row r="886" spans="1:15">
      <c r="A886" s="808"/>
      <c r="B886" s="809"/>
      <c r="C886" s="809"/>
      <c r="D886" s="810"/>
      <c r="E886" s="809"/>
      <c r="F886" s="811"/>
      <c r="G886" s="812"/>
      <c r="H886" s="877"/>
      <c r="I886" s="828"/>
      <c r="J886" s="339"/>
      <c r="K886" s="809"/>
      <c r="L886" s="809"/>
      <c r="M886" s="814"/>
      <c r="N886" s="809"/>
      <c r="O886" s="878"/>
    </row>
    <row r="887" spans="1:15">
      <c r="A887" s="808"/>
      <c r="B887" s="809"/>
      <c r="C887" s="809"/>
      <c r="D887" s="810"/>
      <c r="E887" s="809"/>
      <c r="F887" s="811"/>
      <c r="G887" s="812"/>
      <c r="H887" s="877"/>
      <c r="I887" s="828"/>
      <c r="J887" s="339"/>
      <c r="K887" s="809"/>
      <c r="L887" s="809"/>
      <c r="M887" s="814"/>
      <c r="N887" s="809"/>
      <c r="O887" s="878"/>
    </row>
    <row r="888" spans="1:15">
      <c r="A888" s="808"/>
      <c r="B888" s="809"/>
      <c r="C888" s="809"/>
      <c r="D888" s="810"/>
      <c r="E888" s="809"/>
      <c r="F888" s="811"/>
      <c r="G888" s="812"/>
      <c r="H888" s="877"/>
      <c r="I888" s="828"/>
      <c r="J888" s="339"/>
      <c r="K888" s="809"/>
      <c r="L888" s="809"/>
      <c r="M888" s="814"/>
      <c r="N888" s="809"/>
      <c r="O888" s="878"/>
    </row>
    <row r="889" spans="1:15">
      <c r="A889" s="808"/>
      <c r="B889" s="809"/>
      <c r="C889" s="809"/>
      <c r="D889" s="810"/>
      <c r="E889" s="809"/>
      <c r="F889" s="811"/>
      <c r="G889" s="812"/>
      <c r="H889" s="877"/>
      <c r="I889" s="828"/>
      <c r="J889" s="339"/>
      <c r="K889" s="809"/>
      <c r="L889" s="809"/>
      <c r="M889" s="814"/>
      <c r="N889" s="809"/>
      <c r="O889" s="878"/>
    </row>
    <row r="890" spans="1:15">
      <c r="A890" s="808"/>
      <c r="B890" s="809"/>
      <c r="C890" s="809"/>
      <c r="D890" s="810"/>
      <c r="E890" s="809"/>
      <c r="F890" s="811"/>
      <c r="G890" s="812"/>
      <c r="H890" s="877"/>
      <c r="I890" s="828"/>
      <c r="J890" s="339"/>
      <c r="K890" s="809"/>
      <c r="L890" s="809"/>
      <c r="M890" s="814"/>
      <c r="N890" s="809"/>
      <c r="O890" s="878"/>
    </row>
    <row r="891" spans="1:15">
      <c r="A891" s="808"/>
      <c r="B891" s="809"/>
      <c r="C891" s="809"/>
      <c r="D891" s="810"/>
      <c r="E891" s="809"/>
      <c r="F891" s="811"/>
      <c r="G891" s="812"/>
      <c r="H891" s="877"/>
      <c r="I891" s="828"/>
      <c r="J891" s="339"/>
      <c r="K891" s="809"/>
      <c r="L891" s="809"/>
      <c r="M891" s="814"/>
      <c r="N891" s="809"/>
      <c r="O891" s="878"/>
    </row>
    <row r="892" spans="1:15">
      <c r="A892" s="808"/>
      <c r="B892" s="809"/>
      <c r="C892" s="809"/>
      <c r="D892" s="810"/>
      <c r="E892" s="809"/>
      <c r="F892" s="811"/>
      <c r="G892" s="812"/>
      <c r="H892" s="877"/>
      <c r="I892" s="828"/>
      <c r="J892" s="339"/>
      <c r="K892" s="809"/>
      <c r="L892" s="809"/>
      <c r="M892" s="814"/>
      <c r="N892" s="809"/>
      <c r="O892" s="878"/>
    </row>
    <row r="893" spans="1:15">
      <c r="A893" s="808"/>
      <c r="B893" s="809"/>
      <c r="C893" s="809"/>
      <c r="D893" s="810"/>
      <c r="E893" s="809"/>
      <c r="F893" s="811"/>
      <c r="G893" s="812"/>
      <c r="H893" s="877"/>
      <c r="I893" s="828"/>
      <c r="J893" s="339"/>
      <c r="K893" s="809"/>
      <c r="L893" s="809"/>
      <c r="M893" s="814"/>
      <c r="N893" s="809"/>
      <c r="O893" s="878"/>
    </row>
    <row r="894" spans="1:15">
      <c r="A894" s="808"/>
      <c r="B894" s="809"/>
      <c r="C894" s="809"/>
      <c r="D894" s="810"/>
      <c r="E894" s="809"/>
      <c r="F894" s="811"/>
      <c r="G894" s="812"/>
      <c r="H894" s="877"/>
      <c r="I894" s="828"/>
      <c r="J894" s="339"/>
      <c r="K894" s="809"/>
      <c r="L894" s="809"/>
      <c r="M894" s="814"/>
      <c r="N894" s="809"/>
      <c r="O894" s="878"/>
    </row>
    <row r="895" spans="1:15">
      <c r="A895" s="808"/>
      <c r="B895" s="809"/>
      <c r="C895" s="809"/>
      <c r="D895" s="810"/>
      <c r="E895" s="809"/>
      <c r="F895" s="811"/>
      <c r="G895" s="812"/>
      <c r="H895" s="877"/>
      <c r="I895" s="828"/>
      <c r="J895" s="339"/>
      <c r="K895" s="809"/>
      <c r="L895" s="809"/>
      <c r="M895" s="814"/>
      <c r="N895" s="809"/>
      <c r="O895" s="878"/>
    </row>
    <row r="896" spans="1:15">
      <c r="A896" s="808"/>
      <c r="B896" s="809"/>
      <c r="C896" s="809"/>
      <c r="D896" s="810"/>
      <c r="E896" s="809"/>
      <c r="F896" s="811"/>
      <c r="G896" s="812"/>
      <c r="H896" s="877"/>
      <c r="I896" s="828"/>
      <c r="J896" s="339"/>
      <c r="K896" s="809"/>
      <c r="L896" s="809"/>
      <c r="M896" s="814"/>
      <c r="N896" s="809"/>
      <c r="O896" s="878"/>
    </row>
    <row r="897" spans="1:15">
      <c r="A897" s="808"/>
      <c r="B897" s="809"/>
      <c r="C897" s="809"/>
      <c r="D897" s="810"/>
      <c r="E897" s="809"/>
      <c r="F897" s="811"/>
      <c r="G897" s="812"/>
      <c r="H897" s="877"/>
      <c r="I897" s="828"/>
      <c r="J897" s="339"/>
      <c r="K897" s="809"/>
      <c r="L897" s="809"/>
      <c r="M897" s="814"/>
      <c r="N897" s="809"/>
      <c r="O897" s="878"/>
    </row>
    <row r="898" spans="1:15">
      <c r="A898" s="808"/>
      <c r="B898" s="809"/>
      <c r="C898" s="809"/>
      <c r="D898" s="810"/>
      <c r="E898" s="809"/>
      <c r="F898" s="811"/>
      <c r="G898" s="812"/>
      <c r="H898" s="877"/>
      <c r="I898" s="828"/>
      <c r="J898" s="339"/>
      <c r="K898" s="809"/>
      <c r="L898" s="809"/>
      <c r="M898" s="814"/>
      <c r="N898" s="809"/>
      <c r="O898" s="878"/>
    </row>
    <row r="899" spans="1:15">
      <c r="A899" s="808"/>
      <c r="B899" s="809"/>
      <c r="C899" s="809"/>
      <c r="D899" s="810"/>
      <c r="E899" s="809"/>
      <c r="F899" s="811"/>
      <c r="G899" s="812"/>
      <c r="H899" s="877"/>
      <c r="I899" s="828"/>
      <c r="J899" s="339"/>
      <c r="K899" s="809"/>
      <c r="L899" s="809"/>
      <c r="M899" s="814"/>
      <c r="N899" s="809"/>
      <c r="O899" s="878"/>
    </row>
    <row r="900" spans="1:15">
      <c r="A900" s="808"/>
      <c r="B900" s="809"/>
      <c r="C900" s="809"/>
      <c r="D900" s="810"/>
      <c r="E900" s="809"/>
      <c r="F900" s="811"/>
      <c r="G900" s="812"/>
      <c r="H900" s="877"/>
      <c r="I900" s="828"/>
      <c r="J900" s="339"/>
      <c r="K900" s="809"/>
      <c r="L900" s="809"/>
      <c r="M900" s="814"/>
      <c r="N900" s="809"/>
      <c r="O900" s="878"/>
    </row>
    <row r="901" spans="1:15">
      <c r="A901" s="808"/>
      <c r="B901" s="809"/>
      <c r="C901" s="809"/>
      <c r="D901" s="810"/>
      <c r="E901" s="809"/>
      <c r="F901" s="811"/>
      <c r="G901" s="812"/>
      <c r="H901" s="877"/>
      <c r="I901" s="828"/>
      <c r="J901" s="339"/>
      <c r="K901" s="809"/>
      <c r="L901" s="809"/>
      <c r="M901" s="814"/>
      <c r="N901" s="809"/>
      <c r="O901" s="878"/>
    </row>
    <row r="902" spans="1:15">
      <c r="A902" s="808"/>
      <c r="B902" s="809"/>
      <c r="C902" s="809"/>
      <c r="D902" s="810"/>
      <c r="E902" s="809"/>
      <c r="F902" s="811"/>
      <c r="G902" s="812"/>
      <c r="H902" s="877"/>
      <c r="I902" s="828"/>
      <c r="J902" s="339"/>
      <c r="K902" s="809"/>
      <c r="L902" s="809"/>
      <c r="M902" s="814"/>
      <c r="N902" s="334"/>
      <c r="O902" s="878"/>
    </row>
    <row r="903" spans="1:15">
      <c r="A903" s="808"/>
      <c r="B903" s="809"/>
      <c r="C903" s="809"/>
      <c r="D903" s="810"/>
      <c r="E903" s="809"/>
      <c r="F903" s="811"/>
      <c r="G903" s="812"/>
      <c r="H903" s="877"/>
      <c r="I903" s="828"/>
      <c r="J903" s="339"/>
      <c r="K903" s="809"/>
      <c r="L903" s="809"/>
      <c r="M903" s="814"/>
      <c r="N903" s="809"/>
      <c r="O903" s="878"/>
    </row>
    <row r="904" spans="1:15">
      <c r="A904" s="808"/>
      <c r="B904" s="809"/>
      <c r="C904" s="809"/>
      <c r="D904" s="810"/>
      <c r="E904" s="809"/>
      <c r="F904" s="811"/>
      <c r="G904" s="812"/>
      <c r="H904" s="877"/>
      <c r="I904" s="828"/>
      <c r="J904" s="339"/>
      <c r="K904" s="809"/>
      <c r="L904" s="809"/>
      <c r="M904" s="814"/>
      <c r="N904" s="809"/>
      <c r="O904" s="878"/>
    </row>
    <row r="905" spans="1:15">
      <c r="A905" s="808"/>
      <c r="B905" s="809"/>
      <c r="C905" s="809"/>
      <c r="D905" s="810"/>
      <c r="E905" s="809"/>
      <c r="F905" s="811"/>
      <c r="G905" s="812"/>
      <c r="H905" s="877"/>
      <c r="I905" s="828"/>
      <c r="J905" s="339"/>
      <c r="K905" s="809"/>
      <c r="L905" s="809"/>
      <c r="M905" s="814"/>
      <c r="N905" s="809"/>
      <c r="O905" s="878"/>
    </row>
    <row r="906" spans="1:15">
      <c r="A906" s="808"/>
      <c r="B906" s="809"/>
      <c r="C906" s="809"/>
      <c r="D906" s="810"/>
      <c r="E906" s="809"/>
      <c r="F906" s="811"/>
      <c r="G906" s="809"/>
      <c r="H906" s="877"/>
      <c r="I906" s="828"/>
      <c r="J906" s="339"/>
      <c r="K906" s="809"/>
      <c r="L906" s="809"/>
      <c r="M906" s="809"/>
      <c r="N906" s="809"/>
      <c r="O906" s="878"/>
    </row>
    <row r="907" spans="1:15">
      <c r="A907" s="808"/>
      <c r="B907" s="809"/>
      <c r="C907" s="809"/>
      <c r="D907" s="810"/>
      <c r="E907" s="809"/>
      <c r="F907" s="811"/>
      <c r="G907" s="812"/>
      <c r="H907" s="877"/>
      <c r="I907" s="828"/>
      <c r="J907" s="339"/>
      <c r="K907" s="809"/>
      <c r="L907" s="809"/>
      <c r="M907" s="814"/>
      <c r="N907" s="809"/>
      <c r="O907" s="878"/>
    </row>
    <row r="908" spans="1:15">
      <c r="A908" s="808"/>
      <c r="B908" s="809"/>
      <c r="C908" s="809"/>
      <c r="D908" s="810"/>
      <c r="E908" s="809"/>
      <c r="F908" s="811"/>
      <c r="G908" s="812"/>
      <c r="H908" s="877"/>
      <c r="I908" s="828"/>
      <c r="J908" s="339"/>
      <c r="K908" s="809"/>
      <c r="L908" s="809"/>
      <c r="M908" s="814"/>
      <c r="N908" s="809"/>
      <c r="O908" s="878"/>
    </row>
    <row r="909" spans="1:15">
      <c r="A909" s="808"/>
      <c r="B909" s="809"/>
      <c r="C909" s="809"/>
      <c r="D909" s="810"/>
      <c r="E909" s="809"/>
      <c r="F909" s="811"/>
      <c r="G909" s="812"/>
      <c r="H909" s="877"/>
      <c r="I909" s="828"/>
      <c r="J909" s="339"/>
      <c r="K909" s="809"/>
      <c r="L909" s="809"/>
      <c r="M909" s="814"/>
      <c r="N909" s="809"/>
      <c r="O909" s="878"/>
    </row>
    <row r="910" spans="1:15">
      <c r="A910" s="808"/>
      <c r="B910" s="809"/>
      <c r="C910" s="809"/>
      <c r="D910" s="810"/>
      <c r="E910" s="809"/>
      <c r="F910" s="811"/>
      <c r="G910" s="812"/>
      <c r="H910" s="877"/>
      <c r="I910" s="828"/>
      <c r="J910" s="339"/>
      <c r="K910" s="809"/>
      <c r="L910" s="809"/>
      <c r="M910" s="814"/>
      <c r="N910" s="809"/>
      <c r="O910" s="878"/>
    </row>
    <row r="911" spans="1:15">
      <c r="A911" s="808"/>
      <c r="B911" s="809"/>
      <c r="C911" s="809"/>
      <c r="D911" s="810"/>
      <c r="E911" s="809"/>
      <c r="F911" s="811"/>
      <c r="G911" s="809"/>
      <c r="H911" s="877"/>
      <c r="I911" s="828"/>
      <c r="J911" s="339"/>
      <c r="K911" s="809"/>
      <c r="L911" s="809"/>
      <c r="M911" s="809"/>
      <c r="N911" s="809"/>
      <c r="O911" s="878"/>
    </row>
    <row r="912" spans="1:15">
      <c r="A912" s="808"/>
      <c r="B912" s="809"/>
      <c r="C912" s="809"/>
      <c r="D912" s="810"/>
      <c r="E912" s="809"/>
      <c r="F912" s="811"/>
      <c r="G912" s="809"/>
      <c r="H912" s="877"/>
      <c r="I912" s="828"/>
      <c r="J912" s="339"/>
      <c r="K912" s="809"/>
      <c r="L912" s="809"/>
      <c r="M912" s="809"/>
      <c r="N912" s="809"/>
      <c r="O912" s="878"/>
    </row>
    <row r="913" spans="1:15">
      <c r="A913" s="808"/>
      <c r="B913" s="809"/>
      <c r="C913" s="809"/>
      <c r="D913" s="810"/>
      <c r="E913" s="809"/>
      <c r="F913" s="811"/>
      <c r="G913" s="809"/>
      <c r="H913" s="877"/>
      <c r="I913" s="828"/>
      <c r="J913" s="339"/>
      <c r="K913" s="809"/>
      <c r="L913" s="809"/>
      <c r="M913" s="809"/>
      <c r="N913" s="809"/>
      <c r="O913" s="878"/>
    </row>
    <row r="914" spans="1:15">
      <c r="A914" s="808"/>
      <c r="B914" s="809"/>
      <c r="C914" s="809"/>
      <c r="D914" s="810"/>
      <c r="E914" s="809"/>
      <c r="F914" s="811"/>
      <c r="G914" s="809"/>
      <c r="H914" s="877"/>
      <c r="I914" s="828"/>
      <c r="J914" s="339"/>
      <c r="K914" s="809"/>
      <c r="L914" s="809"/>
      <c r="M914" s="809"/>
      <c r="N914" s="809"/>
      <c r="O914" s="878"/>
    </row>
    <row r="915" spans="1:15">
      <c r="A915" s="808"/>
      <c r="B915" s="809"/>
      <c r="C915" s="809"/>
      <c r="D915" s="810"/>
      <c r="E915" s="809"/>
      <c r="F915" s="811"/>
      <c r="G915" s="809"/>
      <c r="H915" s="877"/>
      <c r="I915" s="828"/>
      <c r="J915" s="339"/>
      <c r="K915" s="809"/>
      <c r="L915" s="809"/>
      <c r="M915" s="809"/>
      <c r="N915" s="809"/>
      <c r="O915" s="878"/>
    </row>
    <row r="916" spans="1:15">
      <c r="A916" s="808"/>
      <c r="B916" s="809"/>
      <c r="C916" s="809"/>
      <c r="D916" s="810"/>
      <c r="E916" s="809"/>
      <c r="F916" s="811"/>
      <c r="G916" s="812"/>
      <c r="H916" s="877"/>
      <c r="I916" s="828"/>
      <c r="J916" s="339"/>
      <c r="K916" s="809"/>
      <c r="L916" s="809"/>
      <c r="M916" s="814"/>
      <c r="N916" s="809"/>
      <c r="O916" s="878"/>
    </row>
    <row r="917" spans="1:15">
      <c r="A917" s="808"/>
      <c r="B917" s="809"/>
      <c r="C917" s="809"/>
      <c r="D917" s="810"/>
      <c r="E917" s="809"/>
      <c r="F917" s="811"/>
      <c r="G917" s="812"/>
      <c r="H917" s="877"/>
      <c r="I917" s="828"/>
      <c r="J917" s="339"/>
      <c r="K917" s="809"/>
      <c r="L917" s="809"/>
      <c r="M917" s="814"/>
      <c r="N917" s="809"/>
      <c r="O917" s="878"/>
    </row>
    <row r="918" spans="1:15">
      <c r="A918" s="808"/>
      <c r="B918" s="809"/>
      <c r="C918" s="809"/>
      <c r="D918" s="810"/>
      <c r="E918" s="809"/>
      <c r="F918" s="811"/>
      <c r="G918" s="812"/>
      <c r="H918" s="877"/>
      <c r="I918" s="828"/>
      <c r="J918" s="339"/>
      <c r="K918" s="809"/>
      <c r="L918" s="809"/>
      <c r="M918" s="814"/>
      <c r="N918" s="809"/>
      <c r="O918" s="878"/>
    </row>
    <row r="919" spans="1:15">
      <c r="A919" s="808"/>
      <c r="B919" s="809"/>
      <c r="C919" s="809"/>
      <c r="D919" s="810"/>
      <c r="E919" s="809"/>
      <c r="F919" s="811"/>
      <c r="G919" s="809"/>
      <c r="H919" s="877"/>
      <c r="I919" s="828"/>
      <c r="J919" s="339"/>
      <c r="K919" s="809"/>
      <c r="L919" s="809"/>
      <c r="M919" s="809"/>
      <c r="N919" s="809"/>
      <c r="O919" s="878"/>
    </row>
    <row r="920" spans="1:15">
      <c r="A920" s="808"/>
      <c r="B920" s="809"/>
      <c r="C920" s="809"/>
      <c r="D920" s="810"/>
      <c r="E920" s="809"/>
      <c r="F920" s="811"/>
      <c r="G920" s="809"/>
      <c r="H920" s="877"/>
      <c r="I920" s="828"/>
      <c r="J920" s="339"/>
      <c r="K920" s="809"/>
      <c r="L920" s="809"/>
      <c r="M920" s="809"/>
      <c r="N920" s="809"/>
      <c r="O920" s="878"/>
    </row>
    <row r="921" spans="1:15">
      <c r="A921" s="808"/>
      <c r="B921" s="809"/>
      <c r="C921" s="809"/>
      <c r="D921" s="810"/>
      <c r="E921" s="809"/>
      <c r="F921" s="811"/>
      <c r="G921" s="812"/>
      <c r="H921" s="877"/>
      <c r="I921" s="828"/>
      <c r="J921" s="339"/>
      <c r="K921" s="809"/>
      <c r="L921" s="809"/>
      <c r="M921" s="814"/>
      <c r="N921" s="809"/>
      <c r="O921" s="878"/>
    </row>
    <row r="922" spans="1:15">
      <c r="A922" s="808"/>
      <c r="B922" s="809"/>
      <c r="C922" s="809"/>
      <c r="D922" s="810"/>
      <c r="E922" s="809"/>
      <c r="F922" s="811"/>
      <c r="G922" s="812"/>
      <c r="H922" s="877"/>
      <c r="I922" s="828"/>
      <c r="J922" s="339"/>
      <c r="K922" s="809"/>
      <c r="L922" s="809"/>
      <c r="M922" s="814"/>
      <c r="N922" s="809"/>
      <c r="O922" s="878"/>
    </row>
    <row r="923" spans="1:15">
      <c r="A923" s="808"/>
      <c r="B923" s="809"/>
      <c r="C923" s="809"/>
      <c r="D923" s="810"/>
      <c r="E923" s="809"/>
      <c r="F923" s="811"/>
      <c r="G923" s="812"/>
      <c r="H923" s="877"/>
      <c r="I923" s="828"/>
      <c r="J923" s="339"/>
      <c r="K923" s="809"/>
      <c r="L923" s="809"/>
      <c r="M923" s="814"/>
      <c r="N923" s="809"/>
      <c r="O923" s="878"/>
    </row>
    <row r="924" spans="1:15">
      <c r="A924" s="808"/>
      <c r="B924" s="809"/>
      <c r="C924" s="809"/>
      <c r="D924" s="810"/>
      <c r="E924" s="809"/>
      <c r="F924" s="811"/>
      <c r="G924" s="809"/>
      <c r="H924" s="877"/>
      <c r="I924" s="828"/>
      <c r="J924" s="339"/>
      <c r="K924" s="809"/>
      <c r="L924" s="809"/>
      <c r="M924" s="809"/>
      <c r="N924" s="809"/>
      <c r="O924" s="878"/>
    </row>
    <row r="925" spans="1:15">
      <c r="A925" s="808"/>
      <c r="B925" s="809"/>
      <c r="C925" s="809"/>
      <c r="D925" s="810"/>
      <c r="E925" s="809"/>
      <c r="F925" s="811"/>
      <c r="G925" s="809"/>
      <c r="H925" s="877"/>
      <c r="I925" s="828"/>
      <c r="J925" s="339"/>
      <c r="K925" s="809"/>
      <c r="L925" s="809"/>
      <c r="M925" s="809"/>
      <c r="N925" s="809"/>
      <c r="O925" s="878"/>
    </row>
    <row r="926" spans="1:15">
      <c r="A926" s="808"/>
      <c r="B926" s="809"/>
      <c r="C926" s="809"/>
      <c r="D926" s="810"/>
      <c r="E926" s="809"/>
      <c r="F926" s="811"/>
      <c r="G926" s="809"/>
      <c r="H926" s="877"/>
      <c r="I926" s="828"/>
      <c r="J926" s="339"/>
      <c r="K926" s="809"/>
      <c r="L926" s="809"/>
      <c r="M926" s="809"/>
      <c r="N926" s="809"/>
      <c r="O926" s="878"/>
    </row>
    <row r="927" spans="1:15">
      <c r="A927" s="808"/>
      <c r="B927" s="809"/>
      <c r="C927" s="809"/>
      <c r="D927" s="810"/>
      <c r="E927" s="809"/>
      <c r="F927" s="811"/>
      <c r="G927" s="809"/>
      <c r="H927" s="877"/>
      <c r="I927" s="828"/>
      <c r="J927" s="339"/>
      <c r="K927" s="809"/>
      <c r="L927" s="809"/>
      <c r="M927" s="809"/>
      <c r="N927" s="809"/>
      <c r="O927" s="878"/>
    </row>
    <row r="928" spans="1:15">
      <c r="A928" s="808"/>
      <c r="B928" s="809"/>
      <c r="C928" s="809"/>
      <c r="D928" s="810"/>
      <c r="E928" s="809"/>
      <c r="F928" s="811"/>
      <c r="G928" s="809"/>
      <c r="H928" s="877"/>
      <c r="I928" s="828"/>
      <c r="J928" s="339"/>
      <c r="K928" s="809"/>
      <c r="L928" s="809"/>
      <c r="M928" s="809"/>
      <c r="N928" s="809"/>
      <c r="O928" s="878"/>
    </row>
    <row r="929" spans="1:15">
      <c r="A929" s="808"/>
      <c r="B929" s="809"/>
      <c r="C929" s="809"/>
      <c r="D929" s="810"/>
      <c r="E929" s="809"/>
      <c r="F929" s="811"/>
      <c r="G929" s="809"/>
      <c r="H929" s="877"/>
      <c r="I929" s="828"/>
      <c r="J929" s="339"/>
      <c r="K929" s="809"/>
      <c r="L929" s="809"/>
      <c r="M929" s="809"/>
      <c r="N929" s="809"/>
      <c r="O929" s="878"/>
    </row>
    <row r="930" spans="1:15">
      <c r="A930" s="808"/>
      <c r="B930" s="809"/>
      <c r="C930" s="809"/>
      <c r="D930" s="810"/>
      <c r="E930" s="809"/>
      <c r="F930" s="811"/>
      <c r="G930" s="812"/>
      <c r="H930" s="877"/>
      <c r="I930" s="828"/>
      <c r="J930" s="339"/>
      <c r="K930" s="809"/>
      <c r="L930" s="809"/>
      <c r="M930" s="814"/>
      <c r="N930" s="809"/>
      <c r="O930" s="878"/>
    </row>
    <row r="931" spans="1:15">
      <c r="A931" s="808"/>
      <c r="B931" s="809"/>
      <c r="C931" s="809"/>
      <c r="D931" s="810"/>
      <c r="E931" s="809"/>
      <c r="F931" s="811"/>
      <c r="G931" s="812"/>
      <c r="H931" s="877"/>
      <c r="I931" s="828"/>
      <c r="J931" s="339"/>
      <c r="K931" s="809"/>
      <c r="L931" s="809"/>
      <c r="M931" s="814"/>
      <c r="N931" s="809"/>
      <c r="O931" s="878"/>
    </row>
    <row r="932" spans="1:15">
      <c r="A932" s="808"/>
      <c r="B932" s="809"/>
      <c r="C932" s="809"/>
      <c r="D932" s="810"/>
      <c r="E932" s="809"/>
      <c r="F932" s="811"/>
      <c r="G932" s="809"/>
      <c r="H932" s="877"/>
      <c r="I932" s="828"/>
      <c r="J932" s="339"/>
      <c r="K932" s="809"/>
      <c r="L932" s="809"/>
      <c r="M932" s="809"/>
      <c r="N932" s="809"/>
      <c r="O932" s="878"/>
    </row>
    <row r="933" spans="1:15">
      <c r="A933" s="808"/>
      <c r="B933" s="809"/>
      <c r="C933" s="809"/>
      <c r="D933" s="810"/>
      <c r="E933" s="809"/>
      <c r="F933" s="811"/>
      <c r="G933" s="809"/>
      <c r="H933" s="877"/>
      <c r="I933" s="828"/>
      <c r="J933" s="339"/>
      <c r="K933" s="809"/>
      <c r="L933" s="809"/>
      <c r="M933" s="809"/>
      <c r="N933" s="809"/>
      <c r="O933" s="878"/>
    </row>
    <row r="934" spans="1:15">
      <c r="A934" s="808"/>
      <c r="B934" s="809"/>
      <c r="C934" s="809"/>
      <c r="D934" s="810"/>
      <c r="E934" s="809"/>
      <c r="F934" s="811"/>
      <c r="G934" s="809"/>
      <c r="H934" s="877"/>
      <c r="I934" s="828"/>
      <c r="J934" s="339"/>
      <c r="K934" s="809"/>
      <c r="L934" s="809"/>
      <c r="M934" s="809"/>
      <c r="N934" s="809"/>
      <c r="O934" s="878"/>
    </row>
    <row r="935" spans="1:15">
      <c r="A935" s="808"/>
      <c r="B935" s="809"/>
      <c r="C935" s="809"/>
      <c r="D935" s="810"/>
      <c r="E935" s="809"/>
      <c r="F935" s="811"/>
      <c r="G935" s="809"/>
      <c r="H935" s="877"/>
      <c r="I935" s="828"/>
      <c r="J935" s="339"/>
      <c r="K935" s="809"/>
      <c r="L935" s="809"/>
      <c r="M935" s="809"/>
      <c r="N935" s="809"/>
      <c r="O935" s="878"/>
    </row>
    <row r="936" spans="1:15">
      <c r="A936" s="808"/>
      <c r="B936" s="809"/>
      <c r="C936" s="809"/>
      <c r="D936" s="810"/>
      <c r="E936" s="809"/>
      <c r="F936" s="811"/>
      <c r="G936" s="809"/>
      <c r="H936" s="877"/>
      <c r="I936" s="828"/>
      <c r="J936" s="339"/>
      <c r="K936" s="809"/>
      <c r="L936" s="809"/>
      <c r="M936" s="809"/>
      <c r="N936" s="809"/>
      <c r="O936" s="878"/>
    </row>
    <row r="937" spans="1:15">
      <c r="A937" s="808"/>
      <c r="B937" s="809"/>
      <c r="C937" s="809"/>
      <c r="D937" s="810"/>
      <c r="E937" s="809"/>
      <c r="F937" s="811"/>
      <c r="G937" s="812"/>
      <c r="H937" s="877"/>
      <c r="I937" s="828"/>
      <c r="J937" s="339"/>
      <c r="K937" s="809"/>
      <c r="L937" s="809"/>
      <c r="M937" s="814"/>
      <c r="N937" s="809"/>
      <c r="O937" s="878"/>
    </row>
    <row r="938" spans="1:15">
      <c r="A938" s="808"/>
      <c r="B938" s="809"/>
      <c r="C938" s="809"/>
      <c r="D938" s="810"/>
      <c r="E938" s="809"/>
      <c r="F938" s="811"/>
      <c r="G938" s="812"/>
      <c r="H938" s="877"/>
      <c r="I938" s="828"/>
      <c r="J938" s="339"/>
      <c r="K938" s="809"/>
      <c r="L938" s="809"/>
      <c r="M938" s="814"/>
      <c r="N938" s="809"/>
      <c r="O938" s="878"/>
    </row>
    <row r="939" spans="1:15">
      <c r="A939" s="808"/>
      <c r="B939" s="809"/>
      <c r="C939" s="809"/>
      <c r="D939" s="810"/>
      <c r="E939" s="809"/>
      <c r="F939" s="811"/>
      <c r="G939" s="809"/>
      <c r="H939" s="877"/>
      <c r="I939" s="828"/>
      <c r="J939" s="339"/>
      <c r="K939" s="809"/>
      <c r="L939" s="809"/>
      <c r="M939" s="809"/>
      <c r="N939" s="809"/>
      <c r="O939" s="878"/>
    </row>
    <row r="940" spans="1:15">
      <c r="A940" s="808"/>
      <c r="B940" s="809"/>
      <c r="C940" s="809"/>
      <c r="D940" s="810"/>
      <c r="E940" s="809"/>
      <c r="F940" s="811"/>
      <c r="G940" s="809"/>
      <c r="H940" s="877"/>
      <c r="I940" s="828"/>
      <c r="J940" s="339"/>
      <c r="K940" s="809"/>
      <c r="L940" s="809"/>
      <c r="M940" s="809"/>
      <c r="N940" s="809"/>
      <c r="O940" s="878"/>
    </row>
    <row r="941" spans="1:15">
      <c r="A941" s="808"/>
      <c r="B941" s="809"/>
      <c r="C941" s="809"/>
      <c r="D941" s="810"/>
      <c r="E941" s="809"/>
      <c r="F941" s="811"/>
      <c r="G941" s="809"/>
      <c r="H941" s="877"/>
      <c r="I941" s="828"/>
      <c r="J941" s="339"/>
      <c r="K941" s="809"/>
      <c r="L941" s="809"/>
      <c r="M941" s="809"/>
      <c r="N941" s="809"/>
      <c r="O941" s="878"/>
    </row>
    <row r="942" spans="1:15">
      <c r="A942" s="808"/>
      <c r="B942" s="809"/>
      <c r="C942" s="809"/>
      <c r="D942" s="810"/>
      <c r="E942" s="809"/>
      <c r="F942" s="811"/>
      <c r="G942" s="809"/>
      <c r="H942" s="877"/>
      <c r="I942" s="828"/>
      <c r="J942" s="339"/>
      <c r="K942" s="809"/>
      <c r="L942" s="809"/>
      <c r="M942" s="809"/>
      <c r="N942" s="809"/>
      <c r="O942" s="878"/>
    </row>
    <row r="943" spans="1:15">
      <c r="A943" s="808"/>
      <c r="B943" s="809"/>
      <c r="C943" s="809"/>
      <c r="D943" s="810"/>
      <c r="E943" s="809"/>
      <c r="F943" s="811"/>
      <c r="G943" s="809"/>
      <c r="H943" s="877"/>
      <c r="I943" s="828"/>
      <c r="J943" s="339"/>
      <c r="K943" s="809"/>
      <c r="L943" s="809"/>
      <c r="M943" s="809"/>
      <c r="N943" s="809"/>
      <c r="O943" s="878"/>
    </row>
    <row r="944" spans="1:15">
      <c r="A944" s="808"/>
      <c r="B944" s="809"/>
      <c r="C944" s="809"/>
      <c r="D944" s="810"/>
      <c r="E944" s="809"/>
      <c r="F944" s="811"/>
      <c r="G944" s="809"/>
      <c r="H944" s="877"/>
      <c r="I944" s="828"/>
      <c r="J944" s="339"/>
      <c r="K944" s="809"/>
      <c r="L944" s="809"/>
      <c r="M944" s="809"/>
      <c r="N944" s="809"/>
      <c r="O944" s="878"/>
    </row>
    <row r="945" spans="1:15">
      <c r="A945" s="808"/>
      <c r="B945" s="809"/>
      <c r="C945" s="809"/>
      <c r="D945" s="810"/>
      <c r="E945" s="809"/>
      <c r="F945" s="811"/>
      <c r="G945" s="809"/>
      <c r="H945" s="877"/>
      <c r="I945" s="828"/>
      <c r="J945" s="339"/>
      <c r="K945" s="809"/>
      <c r="L945" s="809"/>
      <c r="M945" s="809"/>
      <c r="N945" s="809"/>
      <c r="O945" s="878"/>
    </row>
    <row r="946" spans="1:15">
      <c r="A946" s="808"/>
      <c r="B946" s="809"/>
      <c r="C946" s="809"/>
      <c r="D946" s="810"/>
      <c r="E946" s="809"/>
      <c r="F946" s="811"/>
      <c r="G946" s="809"/>
      <c r="H946" s="877"/>
      <c r="I946" s="828"/>
      <c r="J946" s="339"/>
      <c r="K946" s="809"/>
      <c r="L946" s="809"/>
      <c r="M946" s="809"/>
      <c r="N946" s="334"/>
      <c r="O946" s="878"/>
    </row>
    <row r="947" spans="1:15">
      <c r="A947" s="808"/>
      <c r="B947" s="809"/>
      <c r="C947" s="809"/>
      <c r="D947" s="810"/>
      <c r="E947" s="809"/>
      <c r="F947" s="811"/>
      <c r="G947" s="812"/>
      <c r="H947" s="877"/>
      <c r="I947" s="828"/>
      <c r="J947" s="339"/>
      <c r="K947" s="809"/>
      <c r="L947" s="809"/>
      <c r="M947" s="814"/>
      <c r="N947" s="809"/>
      <c r="O947" s="878"/>
    </row>
    <row r="948" spans="1:15">
      <c r="A948" s="808"/>
      <c r="B948" s="809"/>
      <c r="C948" s="809"/>
      <c r="D948" s="810"/>
      <c r="E948" s="809"/>
      <c r="F948" s="811"/>
      <c r="G948" s="812"/>
      <c r="H948" s="877"/>
      <c r="I948" s="828"/>
      <c r="J948" s="339"/>
      <c r="K948" s="809"/>
      <c r="L948" s="809"/>
      <c r="M948" s="814"/>
      <c r="N948" s="809"/>
      <c r="O948" s="878"/>
    </row>
    <row r="949" spans="1:15">
      <c r="A949" s="808"/>
      <c r="B949" s="809"/>
      <c r="C949" s="809"/>
      <c r="D949" s="810"/>
      <c r="E949" s="809"/>
      <c r="F949" s="811"/>
      <c r="G949" s="812"/>
      <c r="H949" s="877"/>
      <c r="I949" s="828"/>
      <c r="J949" s="339"/>
      <c r="K949" s="809"/>
      <c r="L949" s="809"/>
      <c r="M949" s="814"/>
      <c r="N949" s="809"/>
      <c r="O949" s="878"/>
    </row>
    <row r="950" spans="1:15">
      <c r="A950" s="808"/>
      <c r="B950" s="809"/>
      <c r="C950" s="809"/>
      <c r="D950" s="810"/>
      <c r="E950" s="809"/>
      <c r="F950" s="811"/>
      <c r="G950" s="809"/>
      <c r="H950" s="877"/>
      <c r="I950" s="828"/>
      <c r="J950" s="339"/>
      <c r="K950" s="809"/>
      <c r="L950" s="809"/>
      <c r="M950" s="809"/>
      <c r="N950" s="809"/>
      <c r="O950" s="878"/>
    </row>
    <row r="951" spans="1:15">
      <c r="A951" s="808"/>
      <c r="B951" s="809"/>
      <c r="C951" s="809"/>
      <c r="D951" s="810"/>
      <c r="E951" s="809"/>
      <c r="F951" s="811"/>
      <c r="G951" s="809"/>
      <c r="H951" s="877"/>
      <c r="I951" s="828"/>
      <c r="J951" s="339"/>
      <c r="K951" s="809"/>
      <c r="L951" s="809"/>
      <c r="M951" s="809"/>
      <c r="N951" s="809"/>
      <c r="O951" s="878"/>
    </row>
    <row r="952" spans="1:15">
      <c r="A952" s="808"/>
      <c r="B952" s="809"/>
      <c r="C952" s="809"/>
      <c r="D952" s="810"/>
      <c r="E952" s="809"/>
      <c r="F952" s="811"/>
      <c r="G952" s="809"/>
      <c r="H952" s="877"/>
      <c r="I952" s="828"/>
      <c r="J952" s="339"/>
      <c r="K952" s="809"/>
      <c r="L952" s="809"/>
      <c r="M952" s="809"/>
      <c r="N952" s="809"/>
      <c r="O952" s="878"/>
    </row>
    <row r="953" spans="1:15">
      <c r="A953" s="808"/>
      <c r="B953" s="809"/>
      <c r="C953" s="809"/>
      <c r="D953" s="810"/>
      <c r="E953" s="809"/>
      <c r="F953" s="811"/>
      <c r="G953" s="809"/>
      <c r="H953" s="877"/>
      <c r="I953" s="828"/>
      <c r="J953" s="339"/>
      <c r="K953" s="809"/>
      <c r="L953" s="809"/>
      <c r="M953" s="809"/>
      <c r="N953" s="809"/>
      <c r="O953" s="878"/>
    </row>
    <row r="954" spans="1:15">
      <c r="A954" s="808"/>
      <c r="B954" s="809"/>
      <c r="C954" s="809"/>
      <c r="D954" s="810"/>
      <c r="E954" s="809"/>
      <c r="F954" s="811"/>
      <c r="G954" s="809"/>
      <c r="H954" s="877"/>
      <c r="I954" s="828"/>
      <c r="J954" s="339"/>
      <c r="K954" s="809"/>
      <c r="L954" s="809"/>
      <c r="M954" s="809"/>
      <c r="N954" s="809"/>
      <c r="O954" s="878"/>
    </row>
    <row r="955" spans="1:15">
      <c r="A955" s="808"/>
      <c r="B955" s="809"/>
      <c r="C955" s="809"/>
      <c r="D955" s="810"/>
      <c r="E955" s="809"/>
      <c r="F955" s="811"/>
      <c r="G955" s="809"/>
      <c r="H955" s="877"/>
      <c r="I955" s="828"/>
      <c r="J955" s="339"/>
      <c r="K955" s="809"/>
      <c r="L955" s="809"/>
      <c r="M955" s="809"/>
      <c r="N955" s="809"/>
      <c r="O955" s="878"/>
    </row>
    <row r="956" spans="1:15">
      <c r="A956" s="808"/>
      <c r="B956" s="809"/>
      <c r="C956" s="809"/>
      <c r="D956" s="810"/>
      <c r="E956" s="809"/>
      <c r="F956" s="811"/>
      <c r="G956" s="809"/>
      <c r="H956" s="877"/>
      <c r="I956" s="828"/>
      <c r="J956" s="339"/>
      <c r="K956" s="809"/>
      <c r="L956" s="809"/>
      <c r="M956" s="809"/>
      <c r="N956" s="334"/>
      <c r="O956" s="878"/>
    </row>
    <row r="957" spans="1:15">
      <c r="A957" s="808"/>
      <c r="B957" s="809"/>
      <c r="C957" s="809"/>
      <c r="D957" s="810"/>
      <c r="E957" s="809"/>
      <c r="F957" s="811"/>
      <c r="G957" s="812"/>
      <c r="H957" s="877"/>
      <c r="I957" s="828"/>
      <c r="J957" s="339"/>
      <c r="K957" s="809"/>
      <c r="L957" s="809"/>
      <c r="M957" s="814"/>
      <c r="N957" s="809"/>
      <c r="O957" s="878"/>
    </row>
    <row r="958" spans="1:15">
      <c r="A958" s="808"/>
      <c r="B958" s="809"/>
      <c r="C958" s="809"/>
      <c r="D958" s="810"/>
      <c r="E958" s="809"/>
      <c r="F958" s="811"/>
      <c r="G958" s="812"/>
      <c r="H958" s="877"/>
      <c r="I958" s="828"/>
      <c r="J958" s="339"/>
      <c r="K958" s="809"/>
      <c r="L958" s="809"/>
      <c r="M958" s="814"/>
      <c r="N958" s="809"/>
      <c r="O958" s="878"/>
    </row>
    <row r="959" spans="1:15">
      <c r="A959" s="808"/>
      <c r="B959" s="809"/>
      <c r="C959" s="809"/>
      <c r="D959" s="810"/>
      <c r="E959" s="809"/>
      <c r="F959" s="811"/>
      <c r="G959" s="812"/>
      <c r="H959" s="877"/>
      <c r="I959" s="828"/>
      <c r="J959" s="339"/>
      <c r="K959" s="809"/>
      <c r="L959" s="809"/>
      <c r="M959" s="814"/>
      <c r="N959" s="809"/>
      <c r="O959" s="878"/>
    </row>
    <row r="960" spans="1:15">
      <c r="A960" s="808"/>
      <c r="B960" s="809"/>
      <c r="C960" s="809"/>
      <c r="D960" s="810"/>
      <c r="E960" s="809"/>
      <c r="F960" s="811"/>
      <c r="G960" s="809"/>
      <c r="H960" s="877"/>
      <c r="I960" s="828"/>
      <c r="J960" s="339"/>
      <c r="K960" s="809"/>
      <c r="L960" s="809"/>
      <c r="M960" s="809"/>
      <c r="N960" s="809"/>
      <c r="O960" s="878"/>
    </row>
    <row r="961" spans="1:15">
      <c r="A961" s="808"/>
      <c r="B961" s="809"/>
      <c r="C961" s="809"/>
      <c r="D961" s="810"/>
      <c r="E961" s="809"/>
      <c r="F961" s="811"/>
      <c r="G961" s="809"/>
      <c r="H961" s="877"/>
      <c r="I961" s="828"/>
      <c r="J961" s="339"/>
      <c r="K961" s="809"/>
      <c r="L961" s="809"/>
      <c r="M961" s="809"/>
      <c r="N961" s="809"/>
      <c r="O961" s="878"/>
    </row>
    <row r="962" spans="1:15">
      <c r="A962" s="808"/>
      <c r="B962" s="809"/>
      <c r="C962" s="809"/>
      <c r="D962" s="810"/>
      <c r="E962" s="809"/>
      <c r="F962" s="811"/>
      <c r="G962" s="809"/>
      <c r="H962" s="877"/>
      <c r="I962" s="828"/>
      <c r="J962" s="339"/>
      <c r="K962" s="809"/>
      <c r="L962" s="809"/>
      <c r="M962" s="809"/>
      <c r="N962" s="809"/>
      <c r="O962" s="878"/>
    </row>
    <row r="963" spans="1:15">
      <c r="A963" s="808"/>
      <c r="B963" s="809"/>
      <c r="C963" s="809"/>
      <c r="D963" s="810"/>
      <c r="E963" s="809"/>
      <c r="F963" s="811"/>
      <c r="G963" s="809"/>
      <c r="H963" s="877"/>
      <c r="I963" s="828"/>
      <c r="J963" s="339"/>
      <c r="K963" s="809"/>
      <c r="L963" s="809"/>
      <c r="M963" s="809"/>
      <c r="N963" s="809"/>
      <c r="O963" s="878"/>
    </row>
    <row r="964" spans="1:15">
      <c r="A964" s="808"/>
      <c r="B964" s="809"/>
      <c r="C964" s="809"/>
      <c r="D964" s="810"/>
      <c r="E964" s="809"/>
      <c r="F964" s="811"/>
      <c r="G964" s="809"/>
      <c r="H964" s="877"/>
      <c r="I964" s="828"/>
      <c r="J964" s="339"/>
      <c r="K964" s="809"/>
      <c r="L964" s="809"/>
      <c r="M964" s="809"/>
      <c r="N964" s="809"/>
      <c r="O964" s="878"/>
    </row>
    <row r="965" spans="1:15">
      <c r="A965" s="808"/>
      <c r="B965" s="809"/>
      <c r="C965" s="809"/>
      <c r="D965" s="810"/>
      <c r="E965" s="809"/>
      <c r="F965" s="811"/>
      <c r="G965" s="812"/>
      <c r="H965" s="877"/>
      <c r="I965" s="828"/>
      <c r="J965" s="339"/>
      <c r="K965" s="809"/>
      <c r="L965" s="809"/>
      <c r="M965" s="814"/>
      <c r="N965" s="809"/>
      <c r="O965" s="878"/>
    </row>
    <row r="966" spans="1:15">
      <c r="A966" s="808"/>
      <c r="B966" s="809"/>
      <c r="C966" s="809"/>
      <c r="D966" s="810"/>
      <c r="E966" s="809"/>
      <c r="F966" s="811"/>
      <c r="G966" s="812"/>
      <c r="H966" s="877"/>
      <c r="I966" s="828"/>
      <c r="J966" s="339"/>
      <c r="K966" s="809"/>
      <c r="L966" s="809"/>
      <c r="M966" s="814"/>
      <c r="N966" s="809"/>
      <c r="O966" s="878"/>
    </row>
    <row r="967" spans="1:15">
      <c r="A967" s="808"/>
      <c r="B967" s="809"/>
      <c r="C967" s="809"/>
      <c r="D967" s="810"/>
      <c r="E967" s="809"/>
      <c r="F967" s="811"/>
      <c r="G967" s="812"/>
      <c r="H967" s="877"/>
      <c r="I967" s="828"/>
      <c r="J967" s="339"/>
      <c r="K967" s="809"/>
      <c r="L967" s="809"/>
      <c r="M967" s="814"/>
      <c r="N967" s="809"/>
      <c r="O967" s="878"/>
    </row>
    <row r="968" spans="1:15">
      <c r="A968" s="808"/>
      <c r="B968" s="809"/>
      <c r="C968" s="809"/>
      <c r="D968" s="810"/>
      <c r="E968" s="809"/>
      <c r="F968" s="811"/>
      <c r="G968" s="812"/>
      <c r="H968" s="877"/>
      <c r="I968" s="828"/>
      <c r="J968" s="339"/>
      <c r="K968" s="809"/>
      <c r="L968" s="809"/>
      <c r="M968" s="814"/>
      <c r="N968" s="809"/>
      <c r="O968" s="878"/>
    </row>
    <row r="969" spans="1:15">
      <c r="A969" s="808"/>
      <c r="B969" s="809"/>
      <c r="C969" s="809"/>
      <c r="D969" s="810"/>
      <c r="E969" s="809"/>
      <c r="F969" s="811"/>
      <c r="G969" s="812"/>
      <c r="H969" s="877"/>
      <c r="I969" s="828"/>
      <c r="J969" s="339"/>
      <c r="K969" s="809"/>
      <c r="L969" s="809"/>
      <c r="M969" s="814"/>
      <c r="N969" s="809"/>
      <c r="O969" s="878"/>
    </row>
    <row r="970" spans="1:15">
      <c r="A970" s="808"/>
      <c r="B970" s="809"/>
      <c r="C970" s="809"/>
      <c r="D970" s="810"/>
      <c r="E970" s="809"/>
      <c r="F970" s="811"/>
      <c r="G970" s="812"/>
      <c r="H970" s="877"/>
      <c r="I970" s="828"/>
      <c r="J970" s="339"/>
      <c r="K970" s="809"/>
      <c r="L970" s="809"/>
      <c r="M970" s="814"/>
      <c r="N970" s="809"/>
      <c r="O970" s="878"/>
    </row>
    <row r="971" spans="1:15">
      <c r="A971" s="808"/>
      <c r="B971" s="809"/>
      <c r="C971" s="809"/>
      <c r="D971" s="810"/>
      <c r="E971" s="809"/>
      <c r="F971" s="811"/>
      <c r="G971" s="812"/>
      <c r="H971" s="877"/>
      <c r="I971" s="828"/>
      <c r="J971" s="339"/>
      <c r="K971" s="809"/>
      <c r="L971" s="809"/>
      <c r="M971" s="814"/>
      <c r="N971" s="809"/>
      <c r="O971" s="878"/>
    </row>
    <row r="972" spans="1:15">
      <c r="A972" s="808"/>
      <c r="B972" s="809"/>
      <c r="C972" s="809"/>
      <c r="D972" s="810"/>
      <c r="E972" s="809"/>
      <c r="F972" s="811"/>
      <c r="G972" s="812"/>
      <c r="H972" s="877"/>
      <c r="I972" s="828"/>
      <c r="J972" s="339"/>
      <c r="K972" s="809"/>
      <c r="L972" s="809"/>
      <c r="M972" s="814"/>
      <c r="N972" s="809"/>
      <c r="O972" s="878"/>
    </row>
    <row r="973" spans="1:15">
      <c r="A973" s="808"/>
      <c r="B973" s="809"/>
      <c r="C973" s="809"/>
      <c r="D973" s="810"/>
      <c r="E973" s="809"/>
      <c r="F973" s="811"/>
      <c r="G973" s="812"/>
      <c r="H973" s="877"/>
      <c r="I973" s="828"/>
      <c r="J973" s="339"/>
      <c r="K973" s="809"/>
      <c r="L973" s="809"/>
      <c r="M973" s="814"/>
      <c r="N973" s="809"/>
      <c r="O973" s="878"/>
    </row>
    <row r="974" spans="1:15">
      <c r="A974" s="808"/>
      <c r="B974" s="809"/>
      <c r="C974" s="809"/>
      <c r="D974" s="810"/>
      <c r="E974" s="809"/>
      <c r="F974" s="811"/>
      <c r="G974" s="812"/>
      <c r="H974" s="877"/>
      <c r="I974" s="828"/>
      <c r="J974" s="339"/>
      <c r="K974" s="809"/>
      <c r="L974" s="809"/>
      <c r="M974" s="814"/>
      <c r="N974" s="334"/>
      <c r="O974" s="878"/>
    </row>
    <row r="975" spans="1:15">
      <c r="A975" s="808"/>
      <c r="B975" s="809"/>
      <c r="C975" s="809"/>
      <c r="D975" s="810"/>
      <c r="E975" s="809"/>
      <c r="F975" s="811"/>
      <c r="G975" s="812"/>
      <c r="H975" s="877"/>
      <c r="I975" s="828"/>
      <c r="J975" s="339"/>
      <c r="K975" s="809"/>
      <c r="L975" s="809"/>
      <c r="M975" s="814"/>
      <c r="N975" s="809"/>
      <c r="O975" s="878"/>
    </row>
    <row r="976" spans="1:15">
      <c r="A976" s="808"/>
      <c r="B976" s="809"/>
      <c r="C976" s="809"/>
      <c r="D976" s="810"/>
      <c r="E976" s="809"/>
      <c r="F976" s="811"/>
      <c r="G976" s="809"/>
      <c r="H976" s="877"/>
      <c r="I976" s="828"/>
      <c r="J976" s="339"/>
      <c r="K976" s="809"/>
      <c r="L976" s="809"/>
      <c r="M976" s="809"/>
      <c r="N976" s="809"/>
      <c r="O976" s="878"/>
    </row>
    <row r="977" spans="1:15">
      <c r="A977" s="808"/>
      <c r="B977" s="809"/>
      <c r="C977" s="809"/>
      <c r="D977" s="810"/>
      <c r="E977" s="809"/>
      <c r="F977" s="811"/>
      <c r="G977" s="809"/>
      <c r="H977" s="877"/>
      <c r="I977" s="828"/>
      <c r="J977" s="339"/>
      <c r="K977" s="809"/>
      <c r="L977" s="809"/>
      <c r="M977" s="809"/>
      <c r="N977" s="809"/>
      <c r="O977" s="878"/>
    </row>
    <row r="978" spans="1:15">
      <c r="A978" s="808"/>
      <c r="B978" s="809"/>
      <c r="C978" s="809"/>
      <c r="D978" s="810"/>
      <c r="E978" s="809"/>
      <c r="F978" s="811"/>
      <c r="G978" s="809"/>
      <c r="H978" s="877"/>
      <c r="I978" s="828"/>
      <c r="J978" s="339"/>
      <c r="K978" s="809"/>
      <c r="L978" s="809"/>
      <c r="M978" s="809"/>
      <c r="N978" s="809"/>
      <c r="O978" s="878"/>
    </row>
    <row r="979" spans="1:15">
      <c r="A979" s="808"/>
      <c r="B979" s="809"/>
      <c r="C979" s="809"/>
      <c r="D979" s="810"/>
      <c r="E979" s="809"/>
      <c r="F979" s="811"/>
      <c r="G979" s="809"/>
      <c r="H979" s="877"/>
      <c r="I979" s="828"/>
      <c r="J979" s="339"/>
      <c r="K979" s="809"/>
      <c r="L979" s="809"/>
      <c r="M979" s="809"/>
      <c r="N979" s="809"/>
      <c r="O979" s="878"/>
    </row>
    <row r="980" spans="1:15">
      <c r="A980" s="808"/>
      <c r="B980" s="809"/>
      <c r="C980" s="809"/>
      <c r="D980" s="810"/>
      <c r="E980" s="809"/>
      <c r="F980" s="811"/>
      <c r="G980" s="809"/>
      <c r="H980" s="877"/>
      <c r="I980" s="828"/>
      <c r="J980" s="339"/>
      <c r="K980" s="809"/>
      <c r="L980" s="809"/>
      <c r="M980" s="809"/>
      <c r="N980" s="809"/>
      <c r="O980" s="878"/>
    </row>
    <row r="981" spans="1:15">
      <c r="A981" s="808"/>
      <c r="B981" s="809"/>
      <c r="C981" s="809"/>
      <c r="D981" s="810"/>
      <c r="E981" s="809"/>
      <c r="F981" s="811"/>
      <c r="G981" s="812"/>
      <c r="H981" s="877"/>
      <c r="I981" s="828"/>
      <c r="J981" s="339"/>
      <c r="K981" s="809"/>
      <c r="L981" s="809"/>
      <c r="M981" s="814"/>
      <c r="N981" s="809"/>
      <c r="O981" s="878"/>
    </row>
    <row r="982" spans="1:15">
      <c r="A982" s="808"/>
      <c r="B982" s="809"/>
      <c r="C982" s="809"/>
      <c r="D982" s="810"/>
      <c r="E982" s="809"/>
      <c r="F982" s="811"/>
      <c r="G982" s="812"/>
      <c r="H982" s="877"/>
      <c r="I982" s="828"/>
      <c r="J982" s="339"/>
      <c r="K982" s="809"/>
      <c r="L982" s="809"/>
      <c r="M982" s="814"/>
      <c r="N982" s="809"/>
      <c r="O982" s="878"/>
    </row>
    <row r="983" spans="1:15">
      <c r="A983" s="808"/>
      <c r="B983" s="809"/>
      <c r="C983" s="809"/>
      <c r="D983" s="810"/>
      <c r="E983" s="809"/>
      <c r="F983" s="811"/>
      <c r="G983" s="812"/>
      <c r="H983" s="877"/>
      <c r="I983" s="828"/>
      <c r="J983" s="339"/>
      <c r="K983" s="809"/>
      <c r="L983" s="809"/>
      <c r="M983" s="814"/>
      <c r="N983" s="809"/>
      <c r="O983" s="878"/>
    </row>
    <row r="984" spans="1:15">
      <c r="A984" s="808"/>
      <c r="B984" s="809"/>
      <c r="C984" s="809"/>
      <c r="D984" s="810"/>
      <c r="E984" s="809"/>
      <c r="F984" s="811"/>
      <c r="G984" s="809"/>
      <c r="H984" s="877"/>
      <c r="I984" s="828"/>
      <c r="J984" s="339"/>
      <c r="K984" s="809"/>
      <c r="L984" s="809"/>
      <c r="M984" s="809"/>
      <c r="N984" s="334"/>
      <c r="O984" s="878"/>
    </row>
    <row r="985" spans="1:15">
      <c r="A985" s="808"/>
      <c r="B985" s="809"/>
      <c r="C985" s="809"/>
      <c r="D985" s="810"/>
      <c r="E985" s="809"/>
      <c r="F985" s="811"/>
      <c r="G985" s="809"/>
      <c r="H985" s="877"/>
      <c r="I985" s="828"/>
      <c r="J985" s="339"/>
      <c r="K985" s="809"/>
      <c r="L985" s="809"/>
      <c r="M985" s="809"/>
      <c r="N985" s="809"/>
      <c r="O985" s="878"/>
    </row>
    <row r="986" spans="1:15">
      <c r="A986" s="808"/>
      <c r="B986" s="809"/>
      <c r="C986" s="809"/>
      <c r="D986" s="810"/>
      <c r="E986" s="809"/>
      <c r="F986" s="811"/>
      <c r="G986" s="809"/>
      <c r="H986" s="877"/>
      <c r="I986" s="828"/>
      <c r="J986" s="339"/>
      <c r="K986" s="809"/>
      <c r="L986" s="809"/>
      <c r="M986" s="809"/>
      <c r="N986" s="809"/>
      <c r="O986" s="878"/>
    </row>
    <row r="987" spans="1:15">
      <c r="A987" s="808"/>
      <c r="B987" s="809"/>
      <c r="C987" s="809"/>
      <c r="D987" s="810"/>
      <c r="E987" s="809"/>
      <c r="F987" s="811"/>
      <c r="G987" s="809"/>
      <c r="H987" s="877"/>
      <c r="I987" s="828"/>
      <c r="J987" s="339"/>
      <c r="K987" s="809"/>
      <c r="L987" s="809"/>
      <c r="M987" s="809"/>
      <c r="N987" s="809"/>
      <c r="O987" s="878"/>
    </row>
    <row r="988" spans="1:15">
      <c r="A988" s="808"/>
      <c r="B988" s="809"/>
      <c r="C988" s="809"/>
      <c r="D988" s="810"/>
      <c r="E988" s="809"/>
      <c r="F988" s="811"/>
      <c r="G988" s="809"/>
      <c r="H988" s="877"/>
      <c r="I988" s="828"/>
      <c r="J988" s="339"/>
      <c r="K988" s="809"/>
      <c r="L988" s="809"/>
      <c r="M988" s="809"/>
      <c r="N988" s="809"/>
      <c r="O988" s="878"/>
    </row>
    <row r="989" spans="1:15">
      <c r="A989" s="808"/>
      <c r="B989" s="809"/>
      <c r="C989" s="809"/>
      <c r="D989" s="810"/>
      <c r="E989" s="809"/>
      <c r="F989" s="811"/>
      <c r="G989" s="809"/>
      <c r="H989" s="877"/>
      <c r="I989" s="828"/>
      <c r="J989" s="339"/>
      <c r="K989" s="809"/>
      <c r="L989" s="809"/>
      <c r="M989" s="809"/>
      <c r="N989" s="809"/>
      <c r="O989" s="878"/>
    </row>
    <row r="990" spans="1:15">
      <c r="A990" s="808"/>
      <c r="B990" s="809"/>
      <c r="C990" s="809"/>
      <c r="D990" s="810"/>
      <c r="E990" s="809"/>
      <c r="F990" s="811"/>
      <c r="G990" s="809"/>
      <c r="H990" s="877"/>
      <c r="I990" s="828"/>
      <c r="J990" s="339"/>
      <c r="K990" s="809"/>
      <c r="L990" s="809"/>
      <c r="M990" s="809"/>
      <c r="N990" s="809"/>
      <c r="O990" s="878"/>
    </row>
    <row r="991" spans="1:15">
      <c r="A991" s="808"/>
      <c r="B991" s="809"/>
      <c r="C991" s="809"/>
      <c r="D991" s="810"/>
      <c r="E991" s="809"/>
      <c r="F991" s="811"/>
      <c r="G991" s="812"/>
      <c r="H991" s="877"/>
      <c r="I991" s="828"/>
      <c r="J991" s="339"/>
      <c r="K991" s="809"/>
      <c r="L991" s="809"/>
      <c r="M991" s="814"/>
      <c r="N991" s="809"/>
      <c r="O991" s="878"/>
    </row>
    <row r="992" spans="1:15">
      <c r="A992" s="808"/>
      <c r="B992" s="809"/>
      <c r="C992" s="809"/>
      <c r="D992" s="810"/>
      <c r="E992" s="809"/>
      <c r="F992" s="811"/>
      <c r="G992" s="809"/>
      <c r="H992" s="877"/>
      <c r="I992" s="828"/>
      <c r="J992" s="339"/>
      <c r="K992" s="809"/>
      <c r="L992" s="809"/>
      <c r="M992" s="809"/>
      <c r="N992" s="809"/>
      <c r="O992" s="878"/>
    </row>
    <row r="993" spans="1:15">
      <c r="A993" s="808"/>
      <c r="B993" s="809"/>
      <c r="C993" s="809"/>
      <c r="D993" s="810"/>
      <c r="E993" s="809"/>
      <c r="F993" s="811"/>
      <c r="G993" s="809"/>
      <c r="H993" s="877"/>
      <c r="I993" s="828"/>
      <c r="J993" s="339"/>
      <c r="K993" s="809"/>
      <c r="L993" s="809"/>
      <c r="M993" s="809"/>
      <c r="N993" s="809"/>
      <c r="O993" s="878"/>
    </row>
    <row r="994" spans="1:15">
      <c r="A994" s="808"/>
      <c r="B994" s="809"/>
      <c r="C994" s="809"/>
      <c r="D994" s="810"/>
      <c r="E994" s="809"/>
      <c r="F994" s="811"/>
      <c r="G994" s="809"/>
      <c r="H994" s="877"/>
      <c r="I994" s="828"/>
      <c r="J994" s="339"/>
      <c r="K994" s="809"/>
      <c r="L994" s="809"/>
      <c r="M994" s="809"/>
      <c r="N994" s="334"/>
      <c r="O994" s="878"/>
    </row>
    <row r="995" spans="1:15">
      <c r="A995" s="808"/>
      <c r="B995" s="809"/>
      <c r="C995" s="809"/>
      <c r="D995" s="810"/>
      <c r="E995" s="809"/>
      <c r="F995" s="811"/>
      <c r="G995" s="809"/>
      <c r="H995" s="877"/>
      <c r="I995" s="828"/>
      <c r="J995" s="339"/>
      <c r="K995" s="809"/>
      <c r="L995" s="809"/>
      <c r="M995" s="809"/>
      <c r="N995" s="809"/>
      <c r="O995" s="878"/>
    </row>
    <row r="996" spans="1:15">
      <c r="A996" s="808"/>
      <c r="B996" s="809"/>
      <c r="C996" s="809"/>
      <c r="D996" s="810"/>
      <c r="E996" s="809"/>
      <c r="F996" s="811"/>
      <c r="G996" s="809"/>
      <c r="H996" s="877"/>
      <c r="I996" s="828"/>
      <c r="J996" s="339"/>
      <c r="K996" s="809"/>
      <c r="L996" s="809"/>
      <c r="M996" s="809"/>
      <c r="N996" s="809"/>
      <c r="O996" s="878"/>
    </row>
    <row r="997" spans="1:15">
      <c r="A997" s="808"/>
      <c r="B997" s="809"/>
      <c r="C997" s="809"/>
      <c r="D997" s="810"/>
      <c r="E997" s="809"/>
      <c r="F997" s="811"/>
      <c r="G997" s="809"/>
      <c r="H997" s="877"/>
      <c r="I997" s="828"/>
      <c r="J997" s="339"/>
      <c r="K997" s="809"/>
      <c r="L997" s="809"/>
      <c r="M997" s="809"/>
      <c r="N997" s="809"/>
      <c r="O997" s="878"/>
    </row>
    <row r="998" spans="1:15">
      <c r="A998" s="808"/>
      <c r="B998" s="809"/>
      <c r="C998" s="809"/>
      <c r="D998" s="810"/>
      <c r="E998" s="809"/>
      <c r="F998" s="811"/>
      <c r="G998" s="812"/>
      <c r="H998" s="877"/>
      <c r="I998" s="828"/>
      <c r="J998" s="339"/>
      <c r="K998" s="809"/>
      <c r="L998" s="809"/>
      <c r="M998" s="814"/>
      <c r="N998" s="809"/>
      <c r="O998" s="878"/>
    </row>
    <row r="999" spans="1:15">
      <c r="A999" s="808"/>
      <c r="B999" s="809"/>
      <c r="C999" s="809"/>
      <c r="D999" s="810"/>
      <c r="E999" s="809"/>
      <c r="F999" s="811"/>
      <c r="G999" s="809"/>
      <c r="H999" s="877"/>
      <c r="I999" s="828"/>
      <c r="J999" s="339"/>
      <c r="K999" s="809"/>
      <c r="L999" s="809"/>
      <c r="M999" s="809"/>
      <c r="N999" s="809"/>
      <c r="O999" s="878"/>
    </row>
    <row r="1000" spans="1:15">
      <c r="A1000" s="808"/>
      <c r="B1000" s="809"/>
      <c r="C1000" s="809"/>
      <c r="D1000" s="810"/>
      <c r="E1000" s="809"/>
      <c r="F1000" s="811"/>
      <c r="G1000" s="809"/>
      <c r="H1000" s="877"/>
      <c r="I1000" s="828"/>
      <c r="J1000" s="339"/>
      <c r="K1000" s="809"/>
      <c r="L1000" s="809"/>
      <c r="M1000" s="809"/>
      <c r="N1000" s="809"/>
      <c r="O1000" s="878"/>
    </row>
    <row r="1001" spans="1:15">
      <c r="A1001" s="808"/>
      <c r="B1001" s="809"/>
      <c r="C1001" s="809"/>
      <c r="D1001" s="810"/>
      <c r="E1001" s="809"/>
      <c r="F1001" s="811"/>
      <c r="G1001" s="809"/>
      <c r="H1001" s="877"/>
      <c r="I1001" s="828"/>
      <c r="J1001" s="339"/>
      <c r="K1001" s="809"/>
      <c r="L1001" s="809"/>
      <c r="M1001" s="809"/>
      <c r="N1001" s="809"/>
      <c r="O1001" s="878"/>
    </row>
    <row r="1002" spans="1:15">
      <c r="A1002" s="808"/>
      <c r="B1002" s="809"/>
      <c r="C1002" s="809"/>
      <c r="D1002" s="810"/>
      <c r="E1002" s="809"/>
      <c r="F1002" s="811"/>
      <c r="G1002" s="809"/>
      <c r="H1002" s="877"/>
      <c r="I1002" s="828"/>
      <c r="J1002" s="339"/>
      <c r="K1002" s="809"/>
      <c r="L1002" s="809"/>
      <c r="M1002" s="809"/>
      <c r="N1002" s="809"/>
      <c r="O1002" s="878"/>
    </row>
    <row r="1003" spans="1:15">
      <c r="A1003" s="808"/>
      <c r="B1003" s="809"/>
      <c r="C1003" s="809"/>
      <c r="D1003" s="810"/>
      <c r="E1003" s="809"/>
      <c r="F1003" s="811"/>
      <c r="G1003" s="809"/>
      <c r="H1003" s="877"/>
      <c r="I1003" s="828"/>
      <c r="J1003" s="339"/>
      <c r="K1003" s="809"/>
      <c r="L1003" s="809"/>
      <c r="M1003" s="809"/>
      <c r="N1003" s="809"/>
      <c r="O1003" s="878"/>
    </row>
    <row r="1004" spans="1:15">
      <c r="A1004" s="808"/>
      <c r="B1004" s="809"/>
      <c r="C1004" s="809"/>
      <c r="D1004" s="810"/>
      <c r="E1004" s="809"/>
      <c r="F1004" s="811"/>
      <c r="G1004" s="809"/>
      <c r="H1004" s="877"/>
      <c r="I1004" s="828"/>
      <c r="J1004" s="339"/>
      <c r="K1004" s="809"/>
      <c r="L1004" s="809"/>
      <c r="M1004" s="809"/>
      <c r="N1004" s="334"/>
      <c r="O1004" s="878"/>
    </row>
    <row r="1005" spans="1:15">
      <c r="A1005" s="808"/>
      <c r="B1005" s="809"/>
      <c r="C1005" s="809"/>
      <c r="D1005" s="810"/>
      <c r="E1005" s="809"/>
      <c r="F1005" s="811"/>
      <c r="G1005" s="809"/>
      <c r="H1005" s="877"/>
      <c r="I1005" s="828"/>
      <c r="J1005" s="339"/>
      <c r="K1005" s="809"/>
      <c r="L1005" s="809"/>
      <c r="M1005" s="809"/>
      <c r="N1005" s="809"/>
      <c r="O1005" s="878"/>
    </row>
    <row r="1006" spans="1:15">
      <c r="A1006" s="808"/>
      <c r="B1006" s="809"/>
      <c r="C1006" s="809"/>
      <c r="D1006" s="810"/>
      <c r="E1006" s="809"/>
      <c r="F1006" s="811"/>
      <c r="G1006" s="809"/>
      <c r="H1006" s="877"/>
      <c r="I1006" s="828"/>
      <c r="J1006" s="339"/>
      <c r="K1006" s="809"/>
      <c r="L1006" s="809"/>
      <c r="M1006" s="809"/>
      <c r="N1006" s="809"/>
      <c r="O1006" s="878"/>
    </row>
    <row r="1007" spans="1:15">
      <c r="A1007" s="808"/>
      <c r="B1007" s="809"/>
      <c r="C1007" s="809"/>
      <c r="D1007" s="810"/>
      <c r="E1007" s="809"/>
      <c r="F1007" s="811"/>
      <c r="G1007" s="809"/>
      <c r="H1007" s="877"/>
      <c r="I1007" s="828"/>
      <c r="J1007" s="339"/>
      <c r="K1007" s="809"/>
      <c r="L1007" s="809"/>
      <c r="M1007" s="809"/>
      <c r="N1007" s="809"/>
      <c r="O1007" s="878"/>
    </row>
    <row r="1008" spans="1:15">
      <c r="A1008" s="808"/>
      <c r="B1008" s="809"/>
      <c r="C1008" s="809"/>
      <c r="D1008" s="810"/>
      <c r="E1008" s="809"/>
      <c r="F1008" s="811"/>
      <c r="G1008" s="809"/>
      <c r="H1008" s="877"/>
      <c r="I1008" s="828"/>
      <c r="J1008" s="339"/>
      <c r="K1008" s="809"/>
      <c r="L1008" s="809"/>
      <c r="M1008" s="809"/>
      <c r="N1008" s="809"/>
      <c r="O1008" s="878"/>
    </row>
    <row r="1009" spans="1:15">
      <c r="A1009" s="808"/>
      <c r="B1009" s="809"/>
      <c r="C1009" s="809"/>
      <c r="D1009" s="810"/>
      <c r="E1009" s="809"/>
      <c r="F1009" s="811"/>
      <c r="G1009" s="812"/>
      <c r="H1009" s="877"/>
      <c r="I1009" s="828"/>
      <c r="J1009" s="339"/>
      <c r="K1009" s="809"/>
      <c r="L1009" s="809"/>
      <c r="M1009" s="814"/>
      <c r="N1009" s="809"/>
      <c r="O1009" s="878"/>
    </row>
    <row r="1010" spans="1:15">
      <c r="A1010" s="808"/>
      <c r="B1010" s="809"/>
      <c r="C1010" s="809"/>
      <c r="D1010" s="810"/>
      <c r="E1010" s="809"/>
      <c r="F1010" s="811"/>
      <c r="G1010" s="809"/>
      <c r="H1010" s="877"/>
      <c r="I1010" s="828"/>
      <c r="J1010" s="339"/>
      <c r="K1010" s="809"/>
      <c r="L1010" s="809"/>
      <c r="M1010" s="809"/>
      <c r="N1010" s="809"/>
      <c r="O1010" s="878"/>
    </row>
    <row r="1011" spans="1:15">
      <c r="A1011" s="808"/>
      <c r="B1011" s="809"/>
      <c r="C1011" s="809"/>
      <c r="D1011" s="810"/>
      <c r="E1011" s="809"/>
      <c r="F1011" s="811"/>
      <c r="G1011" s="809"/>
      <c r="H1011" s="877"/>
      <c r="I1011" s="828"/>
      <c r="J1011" s="339"/>
      <c r="K1011" s="809"/>
      <c r="L1011" s="809"/>
      <c r="M1011" s="809"/>
      <c r="N1011" s="809"/>
      <c r="O1011" s="878"/>
    </row>
    <row r="1012" spans="1:15">
      <c r="A1012" s="808"/>
      <c r="B1012" s="809"/>
      <c r="C1012" s="809"/>
      <c r="D1012" s="810"/>
      <c r="E1012" s="809"/>
      <c r="F1012" s="811"/>
      <c r="G1012" s="809"/>
      <c r="H1012" s="877"/>
      <c r="I1012" s="828"/>
      <c r="J1012" s="339"/>
      <c r="K1012" s="809"/>
      <c r="L1012" s="809"/>
      <c r="M1012" s="809"/>
      <c r="N1012" s="809"/>
      <c r="O1012" s="878"/>
    </row>
    <row r="1013" spans="1:15">
      <c r="A1013" s="808"/>
      <c r="B1013" s="809"/>
      <c r="C1013" s="809"/>
      <c r="D1013" s="810"/>
      <c r="E1013" s="809"/>
      <c r="F1013" s="811"/>
      <c r="G1013" s="809"/>
      <c r="H1013" s="877"/>
      <c r="I1013" s="828"/>
      <c r="J1013" s="339"/>
      <c r="K1013" s="809"/>
      <c r="L1013" s="809"/>
      <c r="M1013" s="809"/>
      <c r="N1013" s="809"/>
      <c r="O1013" s="878"/>
    </row>
    <row r="1014" spans="1:15">
      <c r="A1014" s="808"/>
      <c r="B1014" s="809"/>
      <c r="C1014" s="809"/>
      <c r="D1014" s="810"/>
      <c r="E1014" s="809"/>
      <c r="F1014" s="811"/>
      <c r="G1014" s="809"/>
      <c r="H1014" s="877"/>
      <c r="I1014" s="828"/>
      <c r="J1014" s="339"/>
      <c r="K1014" s="809"/>
      <c r="L1014" s="809"/>
      <c r="M1014" s="809"/>
      <c r="N1014" s="334"/>
      <c r="O1014" s="878"/>
    </row>
    <row r="1015" spans="1:15">
      <c r="A1015" s="808"/>
      <c r="B1015" s="809"/>
      <c r="C1015" s="809"/>
      <c r="D1015" s="810"/>
      <c r="E1015" s="809"/>
      <c r="F1015" s="811"/>
      <c r="G1015" s="809"/>
      <c r="H1015" s="877"/>
      <c r="I1015" s="828"/>
      <c r="J1015" s="339"/>
      <c r="K1015" s="809"/>
      <c r="L1015" s="809"/>
      <c r="M1015" s="809"/>
      <c r="N1015" s="809"/>
      <c r="O1015" s="878"/>
    </row>
    <row r="1016" spans="1:15">
      <c r="A1016" s="808"/>
      <c r="B1016" s="809"/>
      <c r="C1016" s="809"/>
      <c r="D1016" s="810"/>
      <c r="E1016" s="809"/>
      <c r="F1016" s="811"/>
      <c r="G1016" s="809"/>
      <c r="H1016" s="877"/>
      <c r="I1016" s="828"/>
      <c r="J1016" s="339"/>
      <c r="K1016" s="809"/>
      <c r="L1016" s="809"/>
      <c r="M1016" s="809"/>
      <c r="N1016" s="809"/>
      <c r="O1016" s="878"/>
    </row>
    <row r="1017" spans="1:15">
      <c r="A1017" s="808"/>
      <c r="B1017" s="809"/>
      <c r="C1017" s="809"/>
      <c r="D1017" s="810"/>
      <c r="E1017" s="809"/>
      <c r="F1017" s="811"/>
      <c r="G1017" s="809"/>
      <c r="H1017" s="877"/>
      <c r="I1017" s="828"/>
      <c r="J1017" s="339"/>
      <c r="K1017" s="809"/>
      <c r="L1017" s="809"/>
      <c r="M1017" s="809"/>
      <c r="N1017" s="809"/>
      <c r="O1017" s="878"/>
    </row>
    <row r="1018" spans="1:15">
      <c r="A1018" s="808"/>
      <c r="B1018" s="809"/>
      <c r="C1018" s="809"/>
      <c r="D1018" s="810"/>
      <c r="E1018" s="809"/>
      <c r="F1018" s="811"/>
      <c r="G1018" s="809"/>
      <c r="H1018" s="877"/>
      <c r="I1018" s="828"/>
      <c r="J1018" s="339"/>
      <c r="K1018" s="809"/>
      <c r="L1018" s="809"/>
      <c r="M1018" s="809"/>
      <c r="N1018" s="809"/>
      <c r="O1018" s="878"/>
    </row>
    <row r="1019" spans="1:15">
      <c r="A1019" s="808"/>
      <c r="B1019" s="809"/>
      <c r="C1019" s="809"/>
      <c r="D1019" s="810"/>
      <c r="E1019" s="809"/>
      <c r="F1019" s="811"/>
      <c r="G1019" s="809"/>
      <c r="H1019" s="877"/>
      <c r="I1019" s="828"/>
      <c r="J1019" s="339"/>
      <c r="K1019" s="809"/>
      <c r="L1019" s="809"/>
      <c r="M1019" s="809"/>
      <c r="N1019" s="809"/>
      <c r="O1019" s="878"/>
    </row>
    <row r="1020" spans="1:15">
      <c r="A1020" s="808"/>
      <c r="B1020" s="809"/>
      <c r="C1020" s="809"/>
      <c r="D1020" s="810"/>
      <c r="E1020" s="809"/>
      <c r="F1020" s="811"/>
      <c r="G1020" s="809"/>
      <c r="H1020" s="877"/>
      <c r="I1020" s="828"/>
      <c r="J1020" s="339"/>
      <c r="K1020" s="809"/>
      <c r="L1020" s="809"/>
      <c r="M1020" s="809"/>
      <c r="N1020" s="809"/>
      <c r="O1020" s="878"/>
    </row>
    <row r="1021" spans="1:15">
      <c r="A1021" s="808"/>
      <c r="B1021" s="809"/>
      <c r="C1021" s="809"/>
      <c r="D1021" s="810"/>
      <c r="E1021" s="809"/>
      <c r="F1021" s="811"/>
      <c r="G1021" s="809"/>
      <c r="H1021" s="877"/>
      <c r="I1021" s="828"/>
      <c r="J1021" s="339"/>
      <c r="K1021" s="809"/>
      <c r="L1021" s="809"/>
      <c r="M1021" s="809"/>
      <c r="N1021" s="809"/>
      <c r="O1021" s="878"/>
    </row>
    <row r="1022" spans="1:15">
      <c r="A1022" s="808"/>
      <c r="B1022" s="809"/>
      <c r="C1022" s="809"/>
      <c r="D1022" s="810"/>
      <c r="E1022" s="809"/>
      <c r="F1022" s="811"/>
      <c r="G1022" s="809"/>
      <c r="H1022" s="877"/>
      <c r="I1022" s="828"/>
      <c r="J1022" s="339"/>
      <c r="K1022" s="809"/>
      <c r="L1022" s="809"/>
      <c r="M1022" s="809"/>
      <c r="N1022" s="809"/>
      <c r="O1022" s="878"/>
    </row>
    <row r="1023" spans="1:15">
      <c r="A1023" s="808"/>
      <c r="B1023" s="809"/>
      <c r="C1023" s="809"/>
      <c r="D1023" s="810"/>
      <c r="E1023" s="809"/>
      <c r="F1023" s="811"/>
      <c r="G1023" s="809"/>
      <c r="H1023" s="877"/>
      <c r="I1023" s="828"/>
      <c r="J1023" s="339"/>
      <c r="K1023" s="809"/>
      <c r="L1023" s="809"/>
      <c r="M1023" s="809"/>
      <c r="N1023" s="809"/>
      <c r="O1023" s="878"/>
    </row>
    <row r="1024" spans="1:15">
      <c r="A1024" s="808"/>
      <c r="B1024" s="809"/>
      <c r="C1024" s="809"/>
      <c r="D1024" s="810"/>
      <c r="E1024" s="809"/>
      <c r="F1024" s="811"/>
      <c r="G1024" s="809"/>
      <c r="H1024" s="877"/>
      <c r="I1024" s="828"/>
      <c r="J1024" s="339"/>
      <c r="K1024" s="809"/>
      <c r="L1024" s="809"/>
      <c r="M1024" s="809"/>
      <c r="N1024" s="334"/>
      <c r="O1024" s="878"/>
    </row>
    <row r="1025" spans="1:15">
      <c r="A1025" s="808"/>
      <c r="B1025" s="809"/>
      <c r="C1025" s="809"/>
      <c r="D1025" s="810"/>
      <c r="E1025" s="809"/>
      <c r="F1025" s="811"/>
      <c r="G1025" s="809"/>
      <c r="H1025" s="877"/>
      <c r="I1025" s="828"/>
      <c r="J1025" s="339"/>
      <c r="K1025" s="809"/>
      <c r="L1025" s="809"/>
      <c r="M1025" s="809"/>
      <c r="N1025" s="809"/>
      <c r="O1025" s="878"/>
    </row>
    <row r="1026" spans="1:15">
      <c r="A1026" s="808"/>
      <c r="B1026" s="809"/>
      <c r="C1026" s="809"/>
      <c r="D1026" s="810"/>
      <c r="E1026" s="809"/>
      <c r="F1026" s="811"/>
      <c r="G1026" s="809"/>
      <c r="H1026" s="877"/>
      <c r="I1026" s="828"/>
      <c r="J1026" s="339"/>
      <c r="K1026" s="809"/>
      <c r="L1026" s="809"/>
      <c r="M1026" s="809"/>
      <c r="N1026" s="809"/>
      <c r="O1026" s="878"/>
    </row>
    <row r="1027" spans="1:15">
      <c r="A1027" s="808"/>
      <c r="B1027" s="809"/>
      <c r="C1027" s="809"/>
      <c r="D1027" s="810"/>
      <c r="E1027" s="809"/>
      <c r="F1027" s="811"/>
      <c r="G1027" s="809"/>
      <c r="H1027" s="877"/>
      <c r="I1027" s="828"/>
      <c r="J1027" s="339"/>
      <c r="K1027" s="809"/>
      <c r="L1027" s="809"/>
      <c r="M1027" s="809"/>
      <c r="N1027" s="809"/>
      <c r="O1027" s="878"/>
    </row>
    <row r="1028" spans="1:15">
      <c r="A1028" s="808"/>
      <c r="B1028" s="809"/>
      <c r="C1028" s="809"/>
      <c r="D1028" s="810"/>
      <c r="E1028" s="809"/>
      <c r="F1028" s="811"/>
      <c r="G1028" s="809"/>
      <c r="H1028" s="877"/>
      <c r="I1028" s="828"/>
      <c r="J1028" s="339"/>
      <c r="K1028" s="809"/>
      <c r="L1028" s="809"/>
      <c r="M1028" s="809"/>
      <c r="N1028" s="809"/>
      <c r="O1028" s="878"/>
    </row>
    <row r="1029" spans="1:15">
      <c r="A1029" s="808"/>
      <c r="B1029" s="809"/>
      <c r="C1029" s="809"/>
      <c r="D1029" s="810"/>
      <c r="E1029" s="809"/>
      <c r="F1029" s="811"/>
      <c r="G1029" s="809"/>
      <c r="H1029" s="877"/>
      <c r="I1029" s="828"/>
      <c r="J1029" s="339"/>
      <c r="K1029" s="809"/>
      <c r="L1029" s="809"/>
      <c r="M1029" s="809"/>
      <c r="N1029" s="809"/>
      <c r="O1029" s="878"/>
    </row>
    <row r="1030" spans="1:15">
      <c r="A1030" s="808"/>
      <c r="B1030" s="809"/>
      <c r="C1030" s="809"/>
      <c r="D1030" s="810"/>
      <c r="E1030" s="809"/>
      <c r="F1030" s="811"/>
      <c r="G1030" s="809"/>
      <c r="H1030" s="877"/>
      <c r="I1030" s="828"/>
      <c r="J1030" s="339"/>
      <c r="K1030" s="809"/>
      <c r="L1030" s="809"/>
      <c r="M1030" s="809"/>
      <c r="N1030" s="809"/>
      <c r="O1030" s="878"/>
    </row>
    <row r="1031" spans="1:15">
      <c r="A1031" s="808"/>
      <c r="B1031" s="809"/>
      <c r="C1031" s="809"/>
      <c r="D1031" s="810"/>
      <c r="E1031" s="809"/>
      <c r="F1031" s="811"/>
      <c r="G1031" s="809"/>
      <c r="H1031" s="877"/>
      <c r="I1031" s="828"/>
      <c r="J1031" s="339"/>
      <c r="K1031" s="809"/>
      <c r="L1031" s="809"/>
      <c r="M1031" s="809"/>
      <c r="N1031" s="809"/>
      <c r="O1031" s="878"/>
    </row>
    <row r="1032" spans="1:15">
      <c r="A1032" s="808"/>
      <c r="B1032" s="809"/>
      <c r="C1032" s="809"/>
      <c r="D1032" s="810"/>
      <c r="E1032" s="809"/>
      <c r="F1032" s="811"/>
      <c r="G1032" s="809"/>
      <c r="H1032" s="877"/>
      <c r="I1032" s="828"/>
      <c r="J1032" s="339"/>
      <c r="K1032" s="809"/>
      <c r="L1032" s="809"/>
      <c r="M1032" s="809"/>
      <c r="N1032" s="809"/>
      <c r="O1032" s="878"/>
    </row>
    <row r="1033" spans="1:15">
      <c r="A1033" s="808"/>
      <c r="B1033" s="809"/>
      <c r="C1033" s="809"/>
      <c r="D1033" s="810"/>
      <c r="E1033" s="809"/>
      <c r="F1033" s="811"/>
      <c r="G1033" s="809"/>
      <c r="H1033" s="877"/>
      <c r="I1033" s="828"/>
      <c r="J1033" s="339"/>
      <c r="K1033" s="809"/>
      <c r="L1033" s="809"/>
      <c r="M1033" s="809"/>
      <c r="N1033" s="809"/>
      <c r="O1033" s="878"/>
    </row>
    <row r="1034" spans="1:15">
      <c r="A1034" s="808"/>
      <c r="B1034" s="809"/>
      <c r="C1034" s="809"/>
      <c r="D1034" s="810"/>
      <c r="E1034" s="809"/>
      <c r="F1034" s="811"/>
      <c r="G1034" s="809"/>
      <c r="H1034" s="877"/>
      <c r="I1034" s="828"/>
      <c r="J1034" s="339"/>
      <c r="K1034" s="809"/>
      <c r="L1034" s="809"/>
      <c r="M1034" s="809"/>
      <c r="N1034" s="334"/>
      <c r="O1034" s="878"/>
    </row>
    <row r="1035" spans="1:15">
      <c r="A1035" s="808"/>
      <c r="B1035" s="809"/>
      <c r="C1035" s="809"/>
      <c r="D1035" s="810"/>
      <c r="E1035" s="809"/>
      <c r="F1035" s="811"/>
      <c r="G1035" s="809"/>
      <c r="H1035" s="877"/>
      <c r="I1035" s="828"/>
      <c r="J1035" s="339"/>
      <c r="K1035" s="809"/>
      <c r="L1035" s="809"/>
      <c r="M1035" s="809"/>
      <c r="N1035" s="809"/>
      <c r="O1035" s="878"/>
    </row>
    <row r="1036" spans="1:15">
      <c r="A1036" s="808"/>
      <c r="B1036" s="809"/>
      <c r="C1036" s="809"/>
      <c r="D1036" s="810"/>
      <c r="E1036" s="809"/>
      <c r="F1036" s="811"/>
      <c r="G1036" s="809"/>
      <c r="H1036" s="877"/>
      <c r="I1036" s="828"/>
      <c r="J1036" s="339"/>
      <c r="K1036" s="809"/>
      <c r="L1036" s="809"/>
      <c r="M1036" s="809"/>
      <c r="N1036" s="809"/>
      <c r="O1036" s="878"/>
    </row>
    <row r="1037" spans="1:15">
      <c r="A1037" s="808"/>
      <c r="B1037" s="809"/>
      <c r="C1037" s="809"/>
      <c r="D1037" s="810"/>
      <c r="E1037" s="809"/>
      <c r="F1037" s="811"/>
      <c r="G1037" s="812"/>
      <c r="H1037" s="877"/>
      <c r="I1037" s="828"/>
      <c r="J1037" s="339"/>
      <c r="K1037" s="809"/>
      <c r="L1037" s="809"/>
      <c r="M1037" s="814"/>
      <c r="N1037" s="809"/>
      <c r="O1037" s="878"/>
    </row>
    <row r="1038" spans="1:15">
      <c r="A1038" s="808"/>
      <c r="B1038" s="809"/>
      <c r="C1038" s="809"/>
      <c r="D1038" s="810"/>
      <c r="E1038" s="809"/>
      <c r="F1038" s="811"/>
      <c r="G1038" s="812"/>
      <c r="H1038" s="877"/>
      <c r="I1038" s="828"/>
      <c r="J1038" s="339"/>
      <c r="K1038" s="809"/>
      <c r="L1038" s="809"/>
      <c r="M1038" s="814"/>
      <c r="N1038" s="809"/>
      <c r="O1038" s="878"/>
    </row>
    <row r="1039" spans="1:15">
      <c r="A1039" s="808"/>
      <c r="B1039" s="809"/>
      <c r="C1039" s="809"/>
      <c r="D1039" s="810"/>
      <c r="E1039" s="809"/>
      <c r="F1039" s="811"/>
      <c r="G1039" s="809"/>
      <c r="H1039" s="877"/>
      <c r="I1039" s="828"/>
      <c r="J1039" s="339"/>
      <c r="K1039" s="809"/>
      <c r="L1039" s="809"/>
      <c r="M1039" s="809"/>
      <c r="N1039" s="809"/>
      <c r="O1039" s="878"/>
    </row>
    <row r="1040" spans="1:15">
      <c r="A1040" s="808"/>
      <c r="B1040" s="809"/>
      <c r="C1040" s="809"/>
      <c r="D1040" s="810"/>
      <c r="E1040" s="809"/>
      <c r="F1040" s="811"/>
      <c r="G1040" s="809"/>
      <c r="H1040" s="877"/>
      <c r="I1040" s="828"/>
      <c r="J1040" s="339"/>
      <c r="K1040" s="809"/>
      <c r="L1040" s="809"/>
      <c r="M1040" s="809"/>
      <c r="N1040" s="809"/>
      <c r="O1040" s="878"/>
    </row>
    <row r="1041" spans="1:15">
      <c r="A1041" s="808"/>
      <c r="B1041" s="809"/>
      <c r="C1041" s="809"/>
      <c r="D1041" s="810"/>
      <c r="E1041" s="809"/>
      <c r="F1041" s="811"/>
      <c r="G1041" s="809"/>
      <c r="H1041" s="877"/>
      <c r="I1041" s="828"/>
      <c r="J1041" s="339"/>
      <c r="K1041" s="809"/>
      <c r="L1041" s="809"/>
      <c r="M1041" s="809"/>
      <c r="N1041" s="809"/>
      <c r="O1041" s="878"/>
    </row>
    <row r="1042" spans="1:15">
      <c r="A1042" s="808"/>
      <c r="B1042" s="809"/>
      <c r="C1042" s="809"/>
      <c r="D1042" s="810"/>
      <c r="E1042" s="809"/>
      <c r="F1042" s="811"/>
      <c r="G1042" s="809"/>
      <c r="H1042" s="877"/>
      <c r="I1042" s="828"/>
      <c r="J1042" s="339"/>
      <c r="K1042" s="809"/>
      <c r="L1042" s="809"/>
      <c r="M1042" s="809"/>
      <c r="N1042" s="809"/>
      <c r="O1042" s="878"/>
    </row>
    <row r="1043" spans="1:15">
      <c r="A1043" s="808"/>
      <c r="B1043" s="809"/>
      <c r="C1043" s="809"/>
      <c r="D1043" s="810"/>
      <c r="E1043" s="809"/>
      <c r="F1043" s="811"/>
      <c r="G1043" s="809"/>
      <c r="H1043" s="877"/>
      <c r="I1043" s="828"/>
      <c r="J1043" s="339"/>
      <c r="K1043" s="809"/>
      <c r="L1043" s="809"/>
      <c r="M1043" s="809"/>
      <c r="N1043" s="809"/>
      <c r="O1043" s="878"/>
    </row>
    <row r="1044" spans="1:15">
      <c r="A1044" s="808"/>
      <c r="B1044" s="809"/>
      <c r="C1044" s="809"/>
      <c r="D1044" s="810"/>
      <c r="E1044" s="809"/>
      <c r="F1044" s="811"/>
      <c r="G1044" s="809"/>
      <c r="H1044" s="877"/>
      <c r="I1044" s="828"/>
      <c r="J1044" s="339"/>
      <c r="K1044" s="809"/>
      <c r="L1044" s="809"/>
      <c r="M1044" s="809"/>
      <c r="N1044" s="809"/>
      <c r="O1044" s="878"/>
    </row>
    <row r="1045" spans="1:15">
      <c r="A1045" s="808"/>
      <c r="B1045" s="809"/>
      <c r="C1045" s="809"/>
      <c r="D1045" s="810"/>
      <c r="E1045" s="809"/>
      <c r="F1045" s="811"/>
      <c r="G1045" s="809"/>
      <c r="H1045" s="877"/>
      <c r="I1045" s="828"/>
      <c r="J1045" s="339"/>
      <c r="K1045" s="809"/>
      <c r="L1045" s="809"/>
      <c r="M1045" s="809"/>
      <c r="N1045" s="809"/>
      <c r="O1045" s="878"/>
    </row>
    <row r="1046" spans="1:15">
      <c r="A1046" s="808"/>
      <c r="B1046" s="809"/>
      <c r="C1046" s="809"/>
      <c r="D1046" s="810"/>
      <c r="E1046" s="809"/>
      <c r="F1046" s="811"/>
      <c r="G1046" s="812"/>
      <c r="H1046" s="877"/>
      <c r="I1046" s="828"/>
      <c r="J1046" s="339"/>
      <c r="K1046" s="809"/>
      <c r="L1046" s="809"/>
      <c r="M1046" s="814"/>
      <c r="N1046" s="809"/>
      <c r="O1046" s="878"/>
    </row>
    <row r="1047" spans="1:15">
      <c r="A1047" s="808"/>
      <c r="B1047" s="809"/>
      <c r="C1047" s="809"/>
      <c r="D1047" s="810"/>
      <c r="E1047" s="809"/>
      <c r="F1047" s="811"/>
      <c r="G1047" s="812"/>
      <c r="H1047" s="877"/>
      <c r="I1047" s="828"/>
      <c r="J1047" s="339"/>
      <c r="K1047" s="809"/>
      <c r="L1047" s="809"/>
      <c r="M1047" s="814"/>
      <c r="N1047" s="334"/>
      <c r="O1047" s="878"/>
    </row>
    <row r="1048" spans="1:15">
      <c r="A1048" s="808"/>
      <c r="B1048" s="809"/>
      <c r="C1048" s="809"/>
      <c r="D1048" s="810"/>
      <c r="E1048" s="809"/>
      <c r="F1048" s="811"/>
      <c r="G1048" s="809"/>
      <c r="H1048" s="877"/>
      <c r="I1048" s="828"/>
      <c r="J1048" s="339"/>
      <c r="K1048" s="809"/>
      <c r="L1048" s="809"/>
      <c r="M1048" s="809"/>
      <c r="N1048" s="809"/>
      <c r="O1048" s="878"/>
    </row>
    <row r="1049" spans="1:15">
      <c r="A1049" s="808"/>
      <c r="B1049" s="809"/>
      <c r="C1049" s="809"/>
      <c r="D1049" s="810"/>
      <c r="E1049" s="809"/>
      <c r="F1049" s="811"/>
      <c r="G1049" s="809"/>
      <c r="H1049" s="877"/>
      <c r="I1049" s="828"/>
      <c r="J1049" s="339"/>
      <c r="K1049" s="809"/>
      <c r="L1049" s="809"/>
      <c r="M1049" s="809"/>
      <c r="N1049" s="809"/>
      <c r="O1049" s="878"/>
    </row>
    <row r="1050" spans="1:15">
      <c r="A1050" s="808"/>
      <c r="B1050" s="809"/>
      <c r="C1050" s="809"/>
      <c r="D1050" s="810"/>
      <c r="E1050" s="809"/>
      <c r="F1050" s="811"/>
      <c r="G1050" s="809"/>
      <c r="H1050" s="877"/>
      <c r="I1050" s="828"/>
      <c r="J1050" s="339"/>
      <c r="K1050" s="809"/>
      <c r="L1050" s="809"/>
      <c r="M1050" s="809"/>
      <c r="N1050" s="809"/>
      <c r="O1050" s="878"/>
    </row>
    <row r="1051" spans="1:15">
      <c r="A1051" s="808"/>
      <c r="B1051" s="809"/>
      <c r="C1051" s="809"/>
      <c r="D1051" s="810"/>
      <c r="E1051" s="809"/>
      <c r="F1051" s="811"/>
      <c r="G1051" s="809"/>
      <c r="H1051" s="877"/>
      <c r="I1051" s="828"/>
      <c r="J1051" s="339"/>
      <c r="K1051" s="809"/>
      <c r="L1051" s="809"/>
      <c r="M1051" s="809"/>
      <c r="N1051" s="809"/>
      <c r="O1051" s="878"/>
    </row>
    <row r="1052" spans="1:15">
      <c r="A1052" s="808"/>
      <c r="B1052" s="809"/>
      <c r="C1052" s="809"/>
      <c r="D1052" s="810"/>
      <c r="E1052" s="809"/>
      <c r="F1052" s="811"/>
      <c r="G1052" s="809"/>
      <c r="H1052" s="877"/>
      <c r="I1052" s="828"/>
      <c r="J1052" s="339"/>
      <c r="K1052" s="809"/>
      <c r="L1052" s="809"/>
      <c r="M1052" s="809"/>
      <c r="N1052" s="809"/>
      <c r="O1052" s="878"/>
    </row>
    <row r="1053" spans="1:15">
      <c r="A1053" s="808"/>
      <c r="B1053" s="809"/>
      <c r="C1053" s="809"/>
      <c r="D1053" s="810"/>
      <c r="E1053" s="809"/>
      <c r="F1053" s="811"/>
      <c r="G1053" s="809"/>
      <c r="H1053" s="877"/>
      <c r="I1053" s="828"/>
      <c r="J1053" s="339"/>
      <c r="K1053" s="809"/>
      <c r="L1053" s="809"/>
      <c r="M1053" s="809"/>
      <c r="N1053" s="809"/>
      <c r="O1053" s="878"/>
    </row>
    <row r="1054" spans="1:15">
      <c r="A1054" s="808"/>
      <c r="B1054" s="809"/>
      <c r="C1054" s="809"/>
      <c r="D1054" s="810"/>
      <c r="E1054" s="809"/>
      <c r="F1054" s="811"/>
      <c r="G1054" s="809"/>
      <c r="H1054" s="877"/>
      <c r="I1054" s="828"/>
      <c r="J1054" s="339"/>
      <c r="K1054" s="809"/>
      <c r="L1054" s="809"/>
      <c r="M1054" s="809"/>
      <c r="N1054" s="809"/>
      <c r="O1054" s="878"/>
    </row>
    <row r="1055" spans="1:15">
      <c r="A1055" s="808"/>
      <c r="B1055" s="809"/>
      <c r="C1055" s="809"/>
      <c r="D1055" s="810"/>
      <c r="E1055" s="809"/>
      <c r="F1055" s="811"/>
      <c r="G1055" s="812"/>
      <c r="H1055" s="877"/>
      <c r="I1055" s="828"/>
      <c r="J1055" s="339"/>
      <c r="K1055" s="809"/>
      <c r="L1055" s="809"/>
      <c r="M1055" s="814"/>
      <c r="N1055" s="809"/>
      <c r="O1055" s="878"/>
    </row>
    <row r="1056" spans="1:15">
      <c r="A1056" s="808"/>
      <c r="B1056" s="809"/>
      <c r="C1056" s="809"/>
      <c r="D1056" s="810"/>
      <c r="E1056" s="809"/>
      <c r="F1056" s="811"/>
      <c r="G1056" s="812"/>
      <c r="H1056" s="877"/>
      <c r="I1056" s="828"/>
      <c r="J1056" s="339"/>
      <c r="K1056" s="809"/>
      <c r="L1056" s="809"/>
      <c r="M1056" s="814"/>
      <c r="N1056" s="809"/>
      <c r="O1056" s="878"/>
    </row>
    <row r="1057" spans="1:15">
      <c r="A1057" s="808"/>
      <c r="B1057" s="809"/>
      <c r="C1057" s="809"/>
      <c r="D1057" s="810"/>
      <c r="E1057" s="809"/>
      <c r="F1057" s="811"/>
      <c r="G1057" s="812"/>
      <c r="H1057" s="877"/>
      <c r="I1057" s="828"/>
      <c r="J1057" s="339"/>
      <c r="K1057" s="809"/>
      <c r="L1057" s="809"/>
      <c r="M1057" s="814"/>
      <c r="N1057" s="809"/>
      <c r="O1057" s="878"/>
    </row>
    <row r="1058" spans="1:15">
      <c r="A1058" s="808"/>
      <c r="B1058" s="809"/>
      <c r="C1058" s="809"/>
      <c r="D1058" s="810"/>
      <c r="E1058" s="809"/>
      <c r="F1058" s="811"/>
      <c r="G1058" s="812"/>
      <c r="H1058" s="877"/>
      <c r="I1058" s="828"/>
      <c r="J1058" s="339"/>
      <c r="K1058" s="809"/>
      <c r="L1058" s="809"/>
      <c r="M1058" s="814"/>
      <c r="N1058" s="809"/>
      <c r="O1058" s="878"/>
    </row>
    <row r="1059" spans="1:15">
      <c r="A1059" s="808"/>
      <c r="B1059" s="809"/>
      <c r="C1059" s="809"/>
      <c r="D1059" s="810"/>
      <c r="E1059" s="809"/>
      <c r="F1059" s="811"/>
      <c r="G1059" s="809"/>
      <c r="H1059" s="877"/>
      <c r="I1059" s="828"/>
      <c r="J1059" s="339"/>
      <c r="K1059" s="809"/>
      <c r="L1059" s="809"/>
      <c r="M1059" s="809"/>
      <c r="N1059" s="809"/>
      <c r="O1059" s="878"/>
    </row>
    <row r="1060" spans="1:15">
      <c r="A1060" s="808"/>
      <c r="B1060" s="809"/>
      <c r="C1060" s="809"/>
      <c r="D1060" s="810"/>
      <c r="E1060" s="809"/>
      <c r="F1060" s="811"/>
      <c r="G1060" s="809"/>
      <c r="H1060" s="877"/>
      <c r="I1060" s="828"/>
      <c r="J1060" s="339"/>
      <c r="K1060" s="809"/>
      <c r="L1060" s="809"/>
      <c r="M1060" s="809"/>
      <c r="N1060" s="809"/>
      <c r="O1060" s="878"/>
    </row>
    <row r="1061" spans="1:15">
      <c r="A1061" s="808"/>
      <c r="B1061" s="809"/>
      <c r="C1061" s="809"/>
      <c r="D1061" s="810"/>
      <c r="E1061" s="809"/>
      <c r="F1061" s="811"/>
      <c r="G1061" s="809"/>
      <c r="H1061" s="877"/>
      <c r="I1061" s="828"/>
      <c r="J1061" s="339"/>
      <c r="K1061" s="809"/>
      <c r="L1061" s="809"/>
      <c r="M1061" s="809"/>
      <c r="N1061" s="809"/>
      <c r="O1061" s="878"/>
    </row>
    <row r="1062" spans="1:15">
      <c r="A1062" s="808"/>
      <c r="B1062" s="809"/>
      <c r="C1062" s="809"/>
      <c r="D1062" s="810"/>
      <c r="E1062" s="809"/>
      <c r="F1062" s="811"/>
      <c r="G1062" s="809"/>
      <c r="H1062" s="877"/>
      <c r="I1062" s="828"/>
      <c r="J1062" s="339"/>
      <c r="K1062" s="809"/>
      <c r="L1062" s="809"/>
      <c r="M1062" s="809"/>
      <c r="N1062" s="809"/>
      <c r="O1062" s="878"/>
    </row>
    <row r="1063" spans="1:15">
      <c r="A1063" s="808"/>
      <c r="B1063" s="809"/>
      <c r="C1063" s="809"/>
      <c r="D1063" s="810"/>
      <c r="E1063" s="809"/>
      <c r="F1063" s="811"/>
      <c r="G1063" s="809"/>
      <c r="H1063" s="877"/>
      <c r="I1063" s="828"/>
      <c r="J1063" s="339"/>
      <c r="K1063" s="809"/>
      <c r="L1063" s="809"/>
      <c r="M1063" s="809"/>
      <c r="N1063" s="809"/>
      <c r="O1063" s="878"/>
    </row>
    <row r="1064" spans="1:15">
      <c r="A1064" s="808"/>
      <c r="B1064" s="809"/>
      <c r="C1064" s="809"/>
      <c r="D1064" s="810"/>
      <c r="E1064" s="809"/>
      <c r="F1064" s="811"/>
      <c r="G1064" s="809"/>
      <c r="H1064" s="877"/>
      <c r="I1064" s="828"/>
      <c r="J1064" s="339"/>
      <c r="K1064" s="809"/>
      <c r="L1064" s="809"/>
      <c r="M1064" s="809"/>
      <c r="N1064" s="334"/>
      <c r="O1064" s="878"/>
    </row>
    <row r="1065" spans="1:15">
      <c r="A1065" s="808"/>
      <c r="B1065" s="809"/>
      <c r="C1065" s="809"/>
      <c r="D1065" s="810"/>
      <c r="E1065" s="809"/>
      <c r="F1065" s="811"/>
      <c r="G1065" s="809"/>
      <c r="H1065" s="877"/>
      <c r="I1065" s="828"/>
      <c r="J1065" s="339"/>
      <c r="K1065" s="809"/>
      <c r="L1065" s="809"/>
      <c r="M1065" s="809"/>
      <c r="N1065" s="334"/>
      <c r="O1065" s="878"/>
    </row>
    <row r="1066" spans="1:15">
      <c r="A1066" s="808"/>
      <c r="B1066" s="809"/>
      <c r="C1066" s="809"/>
      <c r="D1066" s="810"/>
      <c r="E1066" s="809"/>
      <c r="F1066" s="811"/>
      <c r="G1066" s="812"/>
      <c r="H1066" s="877"/>
      <c r="I1066" s="828"/>
      <c r="J1066" s="339"/>
      <c r="K1066" s="809"/>
      <c r="L1066" s="809"/>
      <c r="M1066" s="814"/>
      <c r="N1066" s="809"/>
      <c r="O1066" s="878"/>
    </row>
    <row r="1067" spans="1:15">
      <c r="A1067" s="808"/>
      <c r="B1067" s="809"/>
      <c r="C1067" s="809"/>
      <c r="D1067" s="810"/>
      <c r="E1067" s="809"/>
      <c r="F1067" s="811"/>
      <c r="G1067" s="809"/>
      <c r="H1067" s="877"/>
      <c r="I1067" s="828"/>
      <c r="J1067" s="339"/>
      <c r="K1067" s="809"/>
      <c r="L1067" s="809"/>
      <c r="M1067" s="809"/>
      <c r="N1067" s="809"/>
      <c r="O1067" s="878"/>
    </row>
    <row r="1068" spans="1:15">
      <c r="A1068" s="808"/>
      <c r="B1068" s="809"/>
      <c r="C1068" s="809"/>
      <c r="D1068" s="810"/>
      <c r="E1068" s="809"/>
      <c r="F1068" s="811"/>
      <c r="G1068" s="809"/>
      <c r="H1068" s="877"/>
      <c r="I1068" s="828"/>
      <c r="J1068" s="339"/>
      <c r="K1068" s="809"/>
      <c r="L1068" s="809"/>
      <c r="M1068" s="809"/>
      <c r="N1068" s="809"/>
      <c r="O1068" s="878"/>
    </row>
    <row r="1069" spans="1:15">
      <c r="A1069" s="808"/>
      <c r="B1069" s="809"/>
      <c r="C1069" s="809"/>
      <c r="D1069" s="810"/>
      <c r="E1069" s="809"/>
      <c r="F1069" s="811"/>
      <c r="G1069" s="809"/>
      <c r="H1069" s="877"/>
      <c r="I1069" s="828"/>
      <c r="J1069" s="339"/>
      <c r="K1069" s="809"/>
      <c r="L1069" s="809"/>
      <c r="M1069" s="809"/>
      <c r="N1069" s="809"/>
      <c r="O1069" s="878"/>
    </row>
    <row r="1070" spans="1:15">
      <c r="A1070" s="808"/>
      <c r="B1070" s="809"/>
      <c r="C1070" s="809"/>
      <c r="D1070" s="810"/>
      <c r="E1070" s="809"/>
      <c r="F1070" s="811"/>
      <c r="G1070" s="809"/>
      <c r="H1070" s="877"/>
      <c r="I1070" s="828"/>
      <c r="J1070" s="339"/>
      <c r="K1070" s="809"/>
      <c r="L1070" s="809"/>
      <c r="M1070" s="809"/>
      <c r="N1070" s="809"/>
      <c r="O1070" s="878"/>
    </row>
    <row r="1071" spans="1:15">
      <c r="A1071" s="808"/>
      <c r="B1071" s="809"/>
      <c r="C1071" s="809"/>
      <c r="D1071" s="810"/>
      <c r="E1071" s="809"/>
      <c r="F1071" s="811"/>
      <c r="G1071" s="809"/>
      <c r="H1071" s="877"/>
      <c r="I1071" s="828"/>
      <c r="J1071" s="339"/>
      <c r="K1071" s="809"/>
      <c r="L1071" s="809"/>
      <c r="M1071" s="809"/>
      <c r="N1071" s="334"/>
      <c r="O1071" s="878"/>
    </row>
    <row r="1072" spans="1:15">
      <c r="A1072" s="808"/>
      <c r="B1072" s="809"/>
      <c r="C1072" s="809"/>
      <c r="D1072" s="810"/>
      <c r="E1072" s="809"/>
      <c r="F1072" s="811"/>
      <c r="G1072" s="809"/>
      <c r="H1072" s="877"/>
      <c r="I1072" s="828"/>
      <c r="J1072" s="339"/>
      <c r="K1072" s="809"/>
      <c r="L1072" s="809"/>
      <c r="M1072" s="809"/>
      <c r="N1072" s="809"/>
      <c r="O1072" s="878"/>
    </row>
    <row r="1073" spans="1:15">
      <c r="A1073" s="808"/>
      <c r="B1073" s="809"/>
      <c r="C1073" s="809"/>
      <c r="D1073" s="810"/>
      <c r="E1073" s="809"/>
      <c r="F1073" s="811"/>
      <c r="G1073" s="809"/>
      <c r="H1073" s="877"/>
      <c r="I1073" s="828"/>
      <c r="J1073" s="339"/>
      <c r="K1073" s="809"/>
      <c r="L1073" s="809"/>
      <c r="M1073" s="809"/>
      <c r="N1073" s="809"/>
      <c r="O1073" s="878"/>
    </row>
    <row r="1074" spans="1:15">
      <c r="A1074" s="808"/>
      <c r="B1074" s="809"/>
      <c r="C1074" s="809"/>
      <c r="D1074" s="810"/>
      <c r="E1074" s="809"/>
      <c r="F1074" s="811"/>
      <c r="G1074" s="809"/>
      <c r="H1074" s="877"/>
      <c r="I1074" s="828"/>
      <c r="J1074" s="339"/>
      <c r="K1074" s="809"/>
      <c r="L1074" s="809"/>
      <c r="M1074" s="809"/>
      <c r="N1074" s="809"/>
      <c r="O1074" s="878"/>
    </row>
    <row r="1075" spans="1:15">
      <c r="A1075" s="808"/>
      <c r="B1075" s="809"/>
      <c r="C1075" s="809"/>
      <c r="D1075" s="810"/>
      <c r="E1075" s="809"/>
      <c r="F1075" s="811"/>
      <c r="G1075" s="809"/>
      <c r="H1075" s="877"/>
      <c r="I1075" s="828"/>
      <c r="J1075" s="339"/>
      <c r="K1075" s="809"/>
      <c r="L1075" s="809"/>
      <c r="M1075" s="809"/>
      <c r="N1075" s="809"/>
      <c r="O1075" s="878"/>
    </row>
    <row r="1076" spans="1:15">
      <c r="A1076" s="808"/>
      <c r="B1076" s="809"/>
      <c r="C1076" s="809"/>
      <c r="D1076" s="810"/>
      <c r="E1076" s="809"/>
      <c r="F1076" s="811"/>
      <c r="G1076" s="809"/>
      <c r="H1076" s="877"/>
      <c r="I1076" s="828"/>
      <c r="J1076" s="339"/>
      <c r="K1076" s="809"/>
      <c r="L1076" s="809"/>
      <c r="M1076" s="809"/>
      <c r="N1076" s="809"/>
      <c r="O1076" s="878"/>
    </row>
    <row r="1077" spans="1:15">
      <c r="A1077" s="808"/>
      <c r="B1077" s="809"/>
      <c r="C1077" s="809"/>
      <c r="D1077" s="810"/>
      <c r="E1077" s="809"/>
      <c r="F1077" s="811"/>
      <c r="G1077" s="809"/>
      <c r="H1077" s="877"/>
      <c r="I1077" s="828"/>
      <c r="J1077" s="339"/>
      <c r="K1077" s="809"/>
      <c r="L1077" s="809"/>
      <c r="M1077" s="809"/>
      <c r="N1077" s="809"/>
      <c r="O1077" s="878"/>
    </row>
    <row r="1078" spans="1:15">
      <c r="A1078" s="808"/>
      <c r="B1078" s="809"/>
      <c r="C1078" s="809"/>
      <c r="D1078" s="810"/>
      <c r="E1078" s="809"/>
      <c r="F1078" s="811"/>
      <c r="G1078" s="809"/>
      <c r="H1078" s="877"/>
      <c r="I1078" s="828"/>
      <c r="J1078" s="339"/>
      <c r="K1078" s="809"/>
      <c r="L1078" s="809"/>
      <c r="M1078" s="809"/>
      <c r="N1078" s="334"/>
      <c r="O1078" s="878"/>
    </row>
    <row r="1079" spans="1:15">
      <c r="A1079" s="808"/>
      <c r="B1079" s="809"/>
      <c r="C1079" s="809"/>
      <c r="D1079" s="810"/>
      <c r="E1079" s="809"/>
      <c r="F1079" s="811"/>
      <c r="G1079" s="809"/>
      <c r="H1079" s="877"/>
      <c r="I1079" s="828"/>
      <c r="J1079" s="339"/>
      <c r="K1079" s="809"/>
      <c r="L1079" s="809"/>
      <c r="M1079" s="809"/>
      <c r="N1079" s="809"/>
      <c r="O1079" s="878"/>
    </row>
    <row r="1080" spans="1:15">
      <c r="A1080" s="808"/>
      <c r="B1080" s="809"/>
      <c r="C1080" s="809"/>
      <c r="D1080" s="810"/>
      <c r="E1080" s="809"/>
      <c r="F1080" s="811"/>
      <c r="G1080" s="812"/>
      <c r="H1080" s="877"/>
      <c r="I1080" s="828"/>
      <c r="J1080" s="339"/>
      <c r="K1080" s="809"/>
      <c r="L1080" s="809"/>
      <c r="M1080" s="814"/>
      <c r="N1080" s="809"/>
      <c r="O1080" s="878"/>
    </row>
    <row r="1081" spans="1:15">
      <c r="A1081" s="808"/>
      <c r="B1081" s="809"/>
      <c r="C1081" s="809"/>
      <c r="D1081" s="810"/>
      <c r="E1081" s="809"/>
      <c r="F1081" s="811"/>
      <c r="G1081" s="812"/>
      <c r="H1081" s="877"/>
      <c r="I1081" s="828"/>
      <c r="J1081" s="339"/>
      <c r="K1081" s="809"/>
      <c r="L1081" s="809"/>
      <c r="M1081" s="814"/>
      <c r="N1081" s="809"/>
      <c r="O1081" s="878"/>
    </row>
    <row r="1082" spans="1:15">
      <c r="A1082" s="808"/>
      <c r="B1082" s="809"/>
      <c r="C1082" s="809"/>
      <c r="D1082" s="810"/>
      <c r="E1082" s="809"/>
      <c r="F1082" s="811"/>
      <c r="G1082" s="812"/>
      <c r="H1082" s="877"/>
      <c r="I1082" s="828"/>
      <c r="J1082" s="339"/>
      <c r="K1082" s="809"/>
      <c r="L1082" s="809"/>
      <c r="M1082" s="814"/>
      <c r="N1082" s="809"/>
      <c r="O1082" s="878"/>
    </row>
    <row r="1083" spans="1:15">
      <c r="A1083" s="808"/>
      <c r="B1083" s="809"/>
      <c r="C1083" s="809"/>
      <c r="D1083" s="810"/>
      <c r="E1083" s="809"/>
      <c r="F1083" s="811"/>
      <c r="G1083" s="812"/>
      <c r="H1083" s="877"/>
      <c r="I1083" s="828"/>
      <c r="J1083" s="339"/>
      <c r="K1083" s="809"/>
      <c r="L1083" s="809"/>
      <c r="M1083" s="814"/>
      <c r="N1083" s="809"/>
      <c r="O1083" s="878"/>
    </row>
    <row r="1084" spans="1:15">
      <c r="A1084" s="808"/>
      <c r="B1084" s="809"/>
      <c r="C1084" s="809"/>
      <c r="D1084" s="810"/>
      <c r="E1084" s="809"/>
      <c r="F1084" s="811"/>
      <c r="G1084" s="812"/>
      <c r="H1084" s="877"/>
      <c r="I1084" s="828"/>
      <c r="J1084" s="339"/>
      <c r="K1084" s="809"/>
      <c r="L1084" s="809"/>
      <c r="M1084" s="814"/>
      <c r="N1084" s="809"/>
      <c r="O1084" s="878"/>
    </row>
    <row r="1085" spans="1:15">
      <c r="A1085" s="808"/>
      <c r="B1085" s="809"/>
      <c r="C1085" s="809"/>
      <c r="D1085" s="810"/>
      <c r="E1085" s="809"/>
      <c r="F1085" s="811"/>
      <c r="G1085" s="812"/>
      <c r="H1085" s="877"/>
      <c r="I1085" s="828"/>
      <c r="J1085" s="339"/>
      <c r="K1085" s="809"/>
      <c r="L1085" s="809"/>
      <c r="M1085" s="814"/>
      <c r="N1085" s="334"/>
      <c r="O1085" s="878"/>
    </row>
    <row r="1086" spans="1:15">
      <c r="A1086" s="808"/>
      <c r="B1086" s="809"/>
      <c r="C1086" s="809"/>
      <c r="D1086" s="810"/>
      <c r="E1086" s="809"/>
      <c r="F1086" s="811"/>
      <c r="G1086" s="809"/>
      <c r="H1086" s="877"/>
      <c r="I1086" s="828"/>
      <c r="J1086" s="339"/>
      <c r="K1086" s="809"/>
      <c r="L1086" s="809"/>
      <c r="M1086" s="809"/>
      <c r="N1086" s="809"/>
      <c r="O1086" s="878"/>
    </row>
    <row r="1087" spans="1:15">
      <c r="A1087" s="808"/>
      <c r="B1087" s="809"/>
      <c r="C1087" s="809"/>
      <c r="D1087" s="810"/>
      <c r="E1087" s="809"/>
      <c r="F1087" s="811"/>
      <c r="G1087" s="809"/>
      <c r="H1087" s="877"/>
      <c r="I1087" s="828"/>
      <c r="J1087" s="339"/>
      <c r="K1087" s="809"/>
      <c r="L1087" s="809"/>
      <c r="M1087" s="809"/>
      <c r="N1087" s="809"/>
      <c r="O1087" s="878"/>
    </row>
    <row r="1088" spans="1:15">
      <c r="A1088" s="808"/>
      <c r="B1088" s="809"/>
      <c r="C1088" s="809"/>
      <c r="D1088" s="810"/>
      <c r="E1088" s="809"/>
      <c r="F1088" s="811"/>
      <c r="G1088" s="809"/>
      <c r="H1088" s="877"/>
      <c r="I1088" s="828"/>
      <c r="J1088" s="339"/>
      <c r="K1088" s="809"/>
      <c r="L1088" s="809"/>
      <c r="M1088" s="809"/>
      <c r="N1088" s="809"/>
      <c r="O1088" s="878"/>
    </row>
    <row r="1089" spans="1:15">
      <c r="A1089" s="808"/>
      <c r="B1089" s="809"/>
      <c r="C1089" s="809"/>
      <c r="D1089" s="810"/>
      <c r="E1089" s="809"/>
      <c r="F1089" s="811"/>
      <c r="G1089" s="809"/>
      <c r="H1089" s="877"/>
      <c r="I1089" s="828"/>
      <c r="J1089" s="339"/>
      <c r="K1089" s="809"/>
      <c r="L1089" s="809"/>
      <c r="M1089" s="809"/>
      <c r="N1089" s="809"/>
      <c r="O1089" s="878"/>
    </row>
    <row r="1090" spans="1:15">
      <c r="A1090" s="808"/>
      <c r="B1090" s="809"/>
      <c r="C1090" s="809"/>
      <c r="D1090" s="810"/>
      <c r="E1090" s="809"/>
      <c r="F1090" s="811"/>
      <c r="G1090" s="809"/>
      <c r="H1090" s="877"/>
      <c r="I1090" s="828"/>
      <c r="J1090" s="339"/>
      <c r="K1090" s="809"/>
      <c r="L1090" s="809"/>
      <c r="M1090" s="809"/>
      <c r="N1090" s="809"/>
      <c r="O1090" s="878"/>
    </row>
    <row r="1091" spans="1:15">
      <c r="A1091" s="808"/>
      <c r="B1091" s="809"/>
      <c r="C1091" s="809"/>
      <c r="D1091" s="810"/>
      <c r="E1091" s="809"/>
      <c r="F1091" s="811"/>
      <c r="G1091" s="809"/>
      <c r="H1091" s="877"/>
      <c r="I1091" s="828"/>
      <c r="J1091" s="339"/>
      <c r="K1091" s="809"/>
      <c r="L1091" s="809"/>
      <c r="M1091" s="809"/>
      <c r="N1091" s="809"/>
      <c r="O1091" s="878"/>
    </row>
    <row r="1092" spans="1:15">
      <c r="A1092" s="808"/>
      <c r="B1092" s="809"/>
      <c r="C1092" s="809"/>
      <c r="D1092" s="810"/>
      <c r="E1092" s="809"/>
      <c r="F1092" s="811"/>
      <c r="G1092" s="809"/>
      <c r="H1092" s="877"/>
      <c r="I1092" s="828"/>
      <c r="J1092" s="339"/>
      <c r="K1092" s="809"/>
      <c r="L1092" s="809"/>
      <c r="M1092" s="809"/>
      <c r="N1092" s="334"/>
      <c r="O1092" s="878"/>
    </row>
    <row r="1093" spans="1:15">
      <c r="A1093" s="808"/>
      <c r="B1093" s="809"/>
      <c r="C1093" s="809"/>
      <c r="D1093" s="810"/>
      <c r="E1093" s="809"/>
      <c r="F1093" s="811"/>
      <c r="G1093" s="809"/>
      <c r="H1093" s="877"/>
      <c r="I1093" s="828"/>
      <c r="J1093" s="339"/>
      <c r="K1093" s="809"/>
      <c r="L1093" s="809"/>
      <c r="M1093" s="809"/>
      <c r="N1093" s="809"/>
      <c r="O1093" s="878"/>
    </row>
    <row r="1094" spans="1:15">
      <c r="A1094" s="808"/>
      <c r="B1094" s="809"/>
      <c r="C1094" s="809"/>
      <c r="D1094" s="810"/>
      <c r="E1094" s="809"/>
      <c r="F1094" s="811"/>
      <c r="G1094" s="809"/>
      <c r="H1094" s="877"/>
      <c r="I1094" s="828"/>
      <c r="J1094" s="339"/>
      <c r="K1094" s="809"/>
      <c r="L1094" s="809"/>
      <c r="M1094" s="809"/>
      <c r="N1094" s="809"/>
      <c r="O1094" s="878"/>
    </row>
    <row r="1095" spans="1:15">
      <c r="A1095" s="808"/>
      <c r="B1095" s="809"/>
      <c r="C1095" s="809"/>
      <c r="D1095" s="810"/>
      <c r="E1095" s="809"/>
      <c r="F1095" s="811"/>
      <c r="G1095" s="809"/>
      <c r="H1095" s="877"/>
      <c r="I1095" s="828"/>
      <c r="J1095" s="339"/>
      <c r="K1095" s="809"/>
      <c r="L1095" s="809"/>
      <c r="M1095" s="809"/>
      <c r="N1095" s="809"/>
      <c r="O1095" s="878"/>
    </row>
    <row r="1096" spans="1:15">
      <c r="A1096" s="808"/>
      <c r="B1096" s="809"/>
      <c r="C1096" s="809"/>
      <c r="D1096" s="810"/>
      <c r="E1096" s="809"/>
      <c r="F1096" s="811"/>
      <c r="G1096" s="809"/>
      <c r="H1096" s="877"/>
      <c r="I1096" s="828"/>
      <c r="J1096" s="339"/>
      <c r="K1096" s="809"/>
      <c r="L1096" s="809"/>
      <c r="M1096" s="809"/>
      <c r="N1096" s="809"/>
      <c r="O1096" s="878"/>
    </row>
    <row r="1097" spans="1:15">
      <c r="A1097" s="808"/>
      <c r="B1097" s="809"/>
      <c r="C1097" s="809"/>
      <c r="D1097" s="810"/>
      <c r="E1097" s="809"/>
      <c r="F1097" s="811"/>
      <c r="G1097" s="809"/>
      <c r="H1097" s="877"/>
      <c r="I1097" s="828"/>
      <c r="J1097" s="339"/>
      <c r="K1097" s="809"/>
      <c r="L1097" s="809"/>
      <c r="M1097" s="809"/>
      <c r="N1097" s="809"/>
      <c r="O1097" s="878"/>
    </row>
    <row r="1098" spans="1:15">
      <c r="A1098" s="808"/>
      <c r="B1098" s="809"/>
      <c r="C1098" s="809"/>
      <c r="D1098" s="810"/>
      <c r="E1098" s="809"/>
      <c r="F1098" s="811"/>
      <c r="G1098" s="812"/>
      <c r="H1098" s="877"/>
      <c r="I1098" s="828"/>
      <c r="J1098" s="339"/>
      <c r="K1098" s="809"/>
      <c r="L1098" s="809"/>
      <c r="M1098" s="814"/>
      <c r="N1098" s="809"/>
      <c r="O1098" s="878"/>
    </row>
    <row r="1099" spans="1:15">
      <c r="A1099" s="808"/>
      <c r="B1099" s="809"/>
      <c r="C1099" s="809"/>
      <c r="D1099" s="810"/>
      <c r="E1099" s="809"/>
      <c r="F1099" s="811"/>
      <c r="G1099" s="812"/>
      <c r="H1099" s="877"/>
      <c r="I1099" s="828"/>
      <c r="J1099" s="339"/>
      <c r="K1099" s="809"/>
      <c r="L1099" s="809"/>
      <c r="M1099" s="814"/>
      <c r="N1099" s="809"/>
      <c r="O1099" s="878"/>
    </row>
    <row r="1100" spans="1:15">
      <c r="A1100" s="808"/>
      <c r="B1100" s="809"/>
      <c r="C1100" s="809"/>
      <c r="D1100" s="810"/>
      <c r="E1100" s="809"/>
      <c r="F1100" s="811"/>
      <c r="G1100" s="809"/>
      <c r="H1100" s="877"/>
      <c r="I1100" s="828"/>
      <c r="J1100" s="339"/>
      <c r="K1100" s="809"/>
      <c r="L1100" s="809"/>
      <c r="M1100" s="809"/>
      <c r="N1100" s="809"/>
      <c r="O1100" s="878"/>
    </row>
    <row r="1101" spans="1:15">
      <c r="A1101" s="808"/>
      <c r="B1101" s="809"/>
      <c r="C1101" s="809"/>
      <c r="D1101" s="810"/>
      <c r="E1101" s="809"/>
      <c r="F1101" s="811"/>
      <c r="G1101" s="809"/>
      <c r="H1101" s="877"/>
      <c r="I1101" s="828"/>
      <c r="J1101" s="339"/>
      <c r="K1101" s="809"/>
      <c r="L1101" s="809"/>
      <c r="M1101" s="809"/>
      <c r="N1101" s="809"/>
      <c r="O1101" s="878"/>
    </row>
    <row r="1102" spans="1:15">
      <c r="A1102" s="808"/>
      <c r="B1102" s="809"/>
      <c r="C1102" s="809"/>
      <c r="D1102" s="810"/>
      <c r="E1102" s="809"/>
      <c r="F1102" s="811"/>
      <c r="G1102" s="809"/>
      <c r="H1102" s="877"/>
      <c r="I1102" s="828"/>
      <c r="J1102" s="339"/>
      <c r="K1102" s="809"/>
      <c r="L1102" s="809"/>
      <c r="M1102" s="809"/>
      <c r="N1102" s="809"/>
      <c r="O1102" s="878"/>
    </row>
    <row r="1103" spans="1:15">
      <c r="A1103" s="808"/>
      <c r="B1103" s="809"/>
      <c r="C1103" s="809"/>
      <c r="D1103" s="810"/>
      <c r="E1103" s="809"/>
      <c r="F1103" s="811"/>
      <c r="G1103" s="809"/>
      <c r="H1103" s="877"/>
      <c r="I1103" s="828"/>
      <c r="J1103" s="339"/>
      <c r="K1103" s="809"/>
      <c r="L1103" s="809"/>
      <c r="M1103" s="809"/>
      <c r="N1103" s="809"/>
      <c r="O1103" s="878"/>
    </row>
    <row r="1104" spans="1:15">
      <c r="A1104" s="808"/>
      <c r="B1104" s="809"/>
      <c r="C1104" s="809"/>
      <c r="D1104" s="810"/>
      <c r="E1104" s="809"/>
      <c r="F1104" s="811"/>
      <c r="G1104" s="809"/>
      <c r="H1104" s="877"/>
      <c r="I1104" s="828"/>
      <c r="J1104" s="339"/>
      <c r="K1104" s="809"/>
      <c r="L1104" s="809"/>
      <c r="M1104" s="809"/>
      <c r="N1104" s="334"/>
      <c r="O1104" s="878"/>
    </row>
    <row r="1105" spans="1:15">
      <c r="A1105" s="808"/>
      <c r="B1105" s="809"/>
      <c r="C1105" s="809"/>
      <c r="D1105" s="810"/>
      <c r="E1105" s="809"/>
      <c r="F1105" s="811"/>
      <c r="G1105" s="809"/>
      <c r="H1105" s="877"/>
      <c r="I1105" s="828"/>
      <c r="J1105" s="339"/>
      <c r="K1105" s="809"/>
      <c r="L1105" s="809"/>
      <c r="M1105" s="809"/>
      <c r="N1105" s="809"/>
      <c r="O1105" s="878"/>
    </row>
    <row r="1106" spans="1:15">
      <c r="A1106" s="808"/>
      <c r="B1106" s="809"/>
      <c r="C1106" s="809"/>
      <c r="D1106" s="810"/>
      <c r="E1106" s="809"/>
      <c r="F1106" s="811"/>
      <c r="G1106" s="809"/>
      <c r="H1106" s="877"/>
      <c r="I1106" s="828"/>
      <c r="J1106" s="339"/>
      <c r="K1106" s="809"/>
      <c r="L1106" s="809"/>
      <c r="M1106" s="809"/>
      <c r="N1106" s="809"/>
      <c r="O1106" s="878"/>
    </row>
    <row r="1107" spans="1:15">
      <c r="A1107" s="808"/>
      <c r="B1107" s="809"/>
      <c r="C1107" s="809"/>
      <c r="D1107" s="810"/>
      <c r="E1107" s="809"/>
      <c r="F1107" s="811"/>
      <c r="G1107" s="812"/>
      <c r="H1107" s="877"/>
      <c r="I1107" s="828"/>
      <c r="J1107" s="339"/>
      <c r="K1107" s="809"/>
      <c r="L1107" s="809"/>
      <c r="M1107" s="814"/>
      <c r="N1107" s="809"/>
      <c r="O1107" s="878"/>
    </row>
    <row r="1108" spans="1:15">
      <c r="A1108" s="808"/>
      <c r="B1108" s="809"/>
      <c r="C1108" s="809"/>
      <c r="D1108" s="810"/>
      <c r="E1108" s="809"/>
      <c r="F1108" s="811"/>
      <c r="G1108" s="812"/>
      <c r="H1108" s="877"/>
      <c r="I1108" s="828"/>
      <c r="J1108" s="339"/>
      <c r="K1108" s="809"/>
      <c r="L1108" s="809"/>
      <c r="M1108" s="814"/>
      <c r="N1108" s="809"/>
      <c r="O1108" s="878"/>
    </row>
    <row r="1109" spans="1:15">
      <c r="A1109" s="808"/>
      <c r="B1109" s="809"/>
      <c r="C1109" s="809"/>
      <c r="D1109" s="810"/>
      <c r="E1109" s="809"/>
      <c r="F1109" s="811"/>
      <c r="G1109" s="812"/>
      <c r="H1109" s="877"/>
      <c r="I1109" s="828"/>
      <c r="J1109" s="339"/>
      <c r="K1109" s="809"/>
      <c r="L1109" s="809"/>
      <c r="M1109" s="814"/>
      <c r="N1109" s="809"/>
      <c r="O1109" s="878"/>
    </row>
    <row r="1110" spans="1:15">
      <c r="A1110" s="808"/>
      <c r="B1110" s="809"/>
      <c r="C1110" s="809"/>
      <c r="D1110" s="810"/>
      <c r="E1110" s="809"/>
      <c r="F1110" s="811"/>
      <c r="G1110" s="812"/>
      <c r="H1110" s="877"/>
      <c r="I1110" s="828"/>
      <c r="J1110" s="339"/>
      <c r="K1110" s="809"/>
      <c r="L1110" s="809"/>
      <c r="M1110" s="814"/>
      <c r="N1110" s="809"/>
      <c r="O1110" s="878"/>
    </row>
    <row r="1111" spans="1:15">
      <c r="A1111" s="808"/>
      <c r="B1111" s="809"/>
      <c r="C1111" s="809"/>
      <c r="D1111" s="810"/>
      <c r="E1111" s="809"/>
      <c r="F1111" s="811"/>
      <c r="G1111" s="812"/>
      <c r="H1111" s="877"/>
      <c r="I1111" s="828"/>
      <c r="J1111" s="339"/>
      <c r="K1111" s="809"/>
      <c r="L1111" s="809"/>
      <c r="M1111" s="814"/>
      <c r="N1111" s="809"/>
      <c r="O1111" s="878"/>
    </row>
    <row r="1112" spans="1:15">
      <c r="A1112" s="808"/>
      <c r="B1112" s="809"/>
      <c r="C1112" s="809"/>
      <c r="D1112" s="810"/>
      <c r="E1112" s="809"/>
      <c r="F1112" s="811"/>
      <c r="G1112" s="809"/>
      <c r="H1112" s="877"/>
      <c r="I1112" s="828"/>
      <c r="J1112" s="339"/>
      <c r="K1112" s="809"/>
      <c r="L1112" s="809"/>
      <c r="M1112" s="809"/>
      <c r="N1112" s="809"/>
      <c r="O1112" s="878"/>
    </row>
    <row r="1113" spans="1:15">
      <c r="A1113" s="808"/>
      <c r="B1113" s="809"/>
      <c r="C1113" s="809"/>
      <c r="D1113" s="810"/>
      <c r="E1113" s="809"/>
      <c r="F1113" s="811"/>
      <c r="G1113" s="809"/>
      <c r="H1113" s="877"/>
      <c r="I1113" s="828"/>
      <c r="J1113" s="339"/>
      <c r="K1113" s="809"/>
      <c r="L1113" s="809"/>
      <c r="M1113" s="809"/>
      <c r="N1113" s="334"/>
      <c r="O1113" s="878"/>
    </row>
    <row r="1114" spans="1:15">
      <c r="A1114" s="808"/>
      <c r="B1114" s="809"/>
      <c r="C1114" s="809"/>
      <c r="D1114" s="810"/>
      <c r="E1114" s="809"/>
      <c r="F1114" s="811"/>
      <c r="G1114" s="809"/>
      <c r="H1114" s="877"/>
      <c r="I1114" s="828"/>
      <c r="J1114" s="339"/>
      <c r="K1114" s="809"/>
      <c r="L1114" s="809"/>
      <c r="M1114" s="809"/>
      <c r="N1114" s="809"/>
      <c r="O1114" s="878"/>
    </row>
    <row r="1115" spans="1:15">
      <c r="A1115" s="808"/>
      <c r="B1115" s="809"/>
      <c r="C1115" s="809"/>
      <c r="D1115" s="810"/>
      <c r="E1115" s="809"/>
      <c r="F1115" s="811"/>
      <c r="G1115" s="809"/>
      <c r="H1115" s="877"/>
      <c r="I1115" s="828"/>
      <c r="J1115" s="339"/>
      <c r="K1115" s="809"/>
      <c r="L1115" s="809"/>
      <c r="M1115" s="809"/>
      <c r="N1115" s="809"/>
      <c r="O1115" s="878"/>
    </row>
    <row r="1116" spans="1:15">
      <c r="A1116" s="808"/>
      <c r="B1116" s="809"/>
      <c r="C1116" s="809"/>
      <c r="D1116" s="810"/>
      <c r="E1116" s="809"/>
      <c r="F1116" s="811"/>
      <c r="G1116" s="809"/>
      <c r="H1116" s="877"/>
      <c r="I1116" s="828"/>
      <c r="J1116" s="339"/>
      <c r="K1116" s="809"/>
      <c r="L1116" s="809"/>
      <c r="M1116" s="809"/>
      <c r="N1116" s="809"/>
      <c r="O1116" s="878"/>
    </row>
    <row r="1117" spans="1:15">
      <c r="A1117" s="808"/>
      <c r="B1117" s="809"/>
      <c r="C1117" s="809"/>
      <c r="D1117" s="810"/>
      <c r="E1117" s="809"/>
      <c r="F1117" s="811"/>
      <c r="G1117" s="809"/>
      <c r="H1117" s="877"/>
      <c r="I1117" s="828"/>
      <c r="J1117" s="339"/>
      <c r="K1117" s="809"/>
      <c r="L1117" s="809"/>
      <c r="M1117" s="809"/>
      <c r="N1117" s="809"/>
      <c r="O1117" s="878"/>
    </row>
    <row r="1118" spans="1:15">
      <c r="A1118" s="808"/>
      <c r="B1118" s="809"/>
      <c r="C1118" s="809"/>
      <c r="D1118" s="810"/>
      <c r="E1118" s="809"/>
      <c r="F1118" s="811"/>
      <c r="G1118" s="809"/>
      <c r="H1118" s="877"/>
      <c r="I1118" s="828"/>
      <c r="J1118" s="339"/>
      <c r="K1118" s="809"/>
      <c r="L1118" s="809"/>
      <c r="M1118" s="809"/>
      <c r="N1118" s="809"/>
      <c r="O1118" s="878"/>
    </row>
    <row r="1119" spans="1:15">
      <c r="A1119" s="808"/>
      <c r="B1119" s="809"/>
      <c r="C1119" s="809"/>
      <c r="D1119" s="810"/>
      <c r="E1119" s="809"/>
      <c r="F1119" s="811"/>
      <c r="G1119" s="809"/>
      <c r="H1119" s="877"/>
      <c r="I1119" s="828"/>
      <c r="J1119" s="339"/>
      <c r="K1119" s="809"/>
      <c r="L1119" s="809"/>
      <c r="M1119" s="809"/>
      <c r="N1119" s="809"/>
      <c r="O1119" s="878"/>
    </row>
    <row r="1120" spans="1:15">
      <c r="A1120" s="808"/>
      <c r="B1120" s="809"/>
      <c r="C1120" s="809"/>
      <c r="D1120" s="810"/>
      <c r="E1120" s="809"/>
      <c r="F1120" s="811"/>
      <c r="G1120" s="812"/>
      <c r="H1120" s="877"/>
      <c r="I1120" s="828"/>
      <c r="J1120" s="339"/>
      <c r="K1120" s="809"/>
      <c r="L1120" s="809"/>
      <c r="M1120" s="814"/>
      <c r="N1120" s="809"/>
      <c r="O1120" s="878"/>
    </row>
    <row r="1121" spans="1:15">
      <c r="A1121" s="808"/>
      <c r="B1121" s="809"/>
      <c r="C1121" s="809"/>
      <c r="D1121" s="810"/>
      <c r="E1121" s="809"/>
      <c r="F1121" s="811"/>
      <c r="G1121" s="812"/>
      <c r="H1121" s="877"/>
      <c r="I1121" s="828"/>
      <c r="J1121" s="339"/>
      <c r="K1121" s="809"/>
      <c r="L1121" s="809"/>
      <c r="M1121" s="814"/>
      <c r="N1121" s="809"/>
      <c r="O1121" s="878"/>
    </row>
    <row r="1122" spans="1:15">
      <c r="A1122" s="808"/>
      <c r="B1122" s="809"/>
      <c r="C1122" s="809"/>
      <c r="D1122" s="810"/>
      <c r="E1122" s="809"/>
      <c r="F1122" s="811"/>
      <c r="G1122" s="812"/>
      <c r="H1122" s="877"/>
      <c r="I1122" s="828"/>
      <c r="J1122" s="339"/>
      <c r="K1122" s="809"/>
      <c r="L1122" s="809"/>
      <c r="M1122" s="814"/>
      <c r="N1122" s="334"/>
      <c r="O1122" s="878"/>
    </row>
    <row r="1123" spans="1:15">
      <c r="A1123" s="808"/>
      <c r="B1123" s="809"/>
      <c r="C1123" s="809"/>
      <c r="D1123" s="810"/>
      <c r="E1123" s="809"/>
      <c r="F1123" s="811"/>
      <c r="G1123" s="812"/>
      <c r="H1123" s="877"/>
      <c r="I1123" s="828"/>
      <c r="J1123" s="339"/>
      <c r="K1123" s="809"/>
      <c r="L1123" s="809"/>
      <c r="M1123" s="814"/>
      <c r="N1123" s="809"/>
      <c r="O1123" s="878"/>
    </row>
    <row r="1124" spans="1:15">
      <c r="A1124" s="808"/>
      <c r="B1124" s="809"/>
      <c r="C1124" s="809"/>
      <c r="D1124" s="810"/>
      <c r="E1124" s="809"/>
      <c r="F1124" s="811"/>
      <c r="G1124" s="812"/>
      <c r="H1124" s="877"/>
      <c r="I1124" s="828"/>
      <c r="J1124" s="339"/>
      <c r="K1124" s="809"/>
      <c r="L1124" s="809"/>
      <c r="M1124" s="814"/>
      <c r="N1124" s="809"/>
      <c r="O1124" s="878"/>
    </row>
    <row r="1125" spans="1:15">
      <c r="A1125" s="808"/>
      <c r="B1125" s="809"/>
      <c r="C1125" s="809"/>
      <c r="D1125" s="810"/>
      <c r="E1125" s="809"/>
      <c r="F1125" s="811"/>
      <c r="G1125" s="812"/>
      <c r="H1125" s="877"/>
      <c r="I1125" s="828"/>
      <c r="J1125" s="339"/>
      <c r="K1125" s="809"/>
      <c r="L1125" s="809"/>
      <c r="M1125" s="814"/>
      <c r="N1125" s="809"/>
      <c r="O1125" s="878"/>
    </row>
    <row r="1126" spans="1:15">
      <c r="A1126" s="808"/>
      <c r="B1126" s="809"/>
      <c r="C1126" s="809"/>
      <c r="D1126" s="810"/>
      <c r="E1126" s="809"/>
      <c r="F1126" s="811"/>
      <c r="G1126" s="809"/>
      <c r="H1126" s="877"/>
      <c r="I1126" s="828"/>
      <c r="J1126" s="339"/>
      <c r="K1126" s="809"/>
      <c r="L1126" s="809"/>
      <c r="M1126" s="809"/>
      <c r="N1126" s="809"/>
      <c r="O1126" s="878"/>
    </row>
    <row r="1127" spans="1:15">
      <c r="A1127" s="808"/>
      <c r="B1127" s="809"/>
      <c r="C1127" s="809"/>
      <c r="D1127" s="810"/>
      <c r="E1127" s="809"/>
      <c r="F1127" s="811"/>
      <c r="G1127" s="809"/>
      <c r="H1127" s="877"/>
      <c r="I1127" s="828"/>
      <c r="J1127" s="339"/>
      <c r="K1127" s="809"/>
      <c r="L1127" s="809"/>
      <c r="M1127" s="809"/>
      <c r="N1127" s="809"/>
      <c r="O1127" s="878"/>
    </row>
    <row r="1128" spans="1:15">
      <c r="A1128" s="808"/>
      <c r="B1128" s="809"/>
      <c r="C1128" s="809"/>
      <c r="D1128" s="810"/>
      <c r="E1128" s="809"/>
      <c r="F1128" s="811"/>
      <c r="G1128" s="809"/>
      <c r="H1128" s="877"/>
      <c r="I1128" s="828"/>
      <c r="J1128" s="339"/>
      <c r="K1128" s="809"/>
      <c r="L1128" s="809"/>
      <c r="M1128" s="809"/>
      <c r="N1128" s="809"/>
      <c r="O1128" s="878"/>
    </row>
    <row r="1129" spans="1:15">
      <c r="A1129" s="808"/>
      <c r="B1129" s="809"/>
      <c r="C1129" s="809"/>
      <c r="D1129" s="810"/>
      <c r="E1129" s="809"/>
      <c r="F1129" s="811"/>
      <c r="G1129" s="809"/>
      <c r="H1129" s="877"/>
      <c r="I1129" s="828"/>
      <c r="J1129" s="339"/>
      <c r="K1129" s="809"/>
      <c r="L1129" s="809"/>
      <c r="M1129" s="809"/>
      <c r="N1129" s="809"/>
      <c r="O1129" s="878"/>
    </row>
    <row r="1130" spans="1:15">
      <c r="A1130" s="808"/>
      <c r="B1130" s="809"/>
      <c r="C1130" s="809"/>
      <c r="D1130" s="810"/>
      <c r="E1130" s="809"/>
      <c r="F1130" s="811"/>
      <c r="G1130" s="809"/>
      <c r="H1130" s="877"/>
      <c r="I1130" s="828"/>
      <c r="J1130" s="339"/>
      <c r="K1130" s="809"/>
      <c r="L1130" s="809"/>
      <c r="M1130" s="809"/>
      <c r="N1130" s="809"/>
      <c r="O1130" s="878"/>
    </row>
    <row r="1131" spans="1:15">
      <c r="A1131" s="808"/>
      <c r="B1131" s="809"/>
      <c r="C1131" s="809"/>
      <c r="D1131" s="810"/>
      <c r="E1131" s="809"/>
      <c r="F1131" s="811"/>
      <c r="G1131" s="809"/>
      <c r="H1131" s="877"/>
      <c r="I1131" s="828"/>
      <c r="J1131" s="339"/>
      <c r="K1131" s="809"/>
      <c r="L1131" s="809"/>
      <c r="M1131" s="809"/>
      <c r="N1131" s="809"/>
      <c r="O1131" s="878"/>
    </row>
    <row r="1132" spans="1:15">
      <c r="A1132" s="808"/>
      <c r="B1132" s="809"/>
      <c r="C1132" s="809"/>
      <c r="D1132" s="810"/>
      <c r="E1132" s="809"/>
      <c r="F1132" s="811"/>
      <c r="G1132" s="809"/>
      <c r="H1132" s="877"/>
      <c r="I1132" s="828"/>
      <c r="J1132" s="339"/>
      <c r="K1132" s="809"/>
      <c r="L1132" s="809"/>
      <c r="M1132" s="809"/>
      <c r="N1132" s="809"/>
      <c r="O1132" s="878"/>
    </row>
    <row r="1133" spans="1:15">
      <c r="A1133" s="808"/>
      <c r="B1133" s="809"/>
      <c r="C1133" s="809"/>
      <c r="D1133" s="810"/>
      <c r="E1133" s="809"/>
      <c r="F1133" s="811"/>
      <c r="G1133" s="809"/>
      <c r="H1133" s="877"/>
      <c r="I1133" s="828"/>
      <c r="J1133" s="339"/>
      <c r="K1133" s="809"/>
      <c r="L1133" s="809"/>
      <c r="M1133" s="809"/>
      <c r="N1133" s="809"/>
      <c r="O1133" s="878"/>
    </row>
    <row r="1134" spans="1:15">
      <c r="A1134" s="808"/>
      <c r="B1134" s="809"/>
      <c r="C1134" s="809"/>
      <c r="D1134" s="810"/>
      <c r="E1134" s="809"/>
      <c r="F1134" s="811"/>
      <c r="G1134" s="809"/>
      <c r="H1134" s="877"/>
      <c r="I1134" s="828"/>
      <c r="J1134" s="339"/>
      <c r="K1134" s="809"/>
      <c r="L1134" s="809"/>
      <c r="M1134" s="809"/>
      <c r="N1134" s="334"/>
      <c r="O1134" s="878"/>
    </row>
    <row r="1135" spans="1:15">
      <c r="A1135" s="808"/>
      <c r="B1135" s="809"/>
      <c r="C1135" s="809"/>
      <c r="D1135" s="810"/>
      <c r="E1135" s="809"/>
      <c r="F1135" s="811"/>
      <c r="G1135" s="809"/>
      <c r="H1135" s="877"/>
      <c r="I1135" s="828"/>
      <c r="J1135" s="339"/>
      <c r="K1135" s="809"/>
      <c r="L1135" s="809"/>
      <c r="M1135" s="809"/>
      <c r="N1135" s="809"/>
      <c r="O1135" s="878"/>
    </row>
    <row r="1136" spans="1:15">
      <c r="A1136" s="808"/>
      <c r="B1136" s="809"/>
      <c r="C1136" s="809"/>
      <c r="D1136" s="810"/>
      <c r="E1136" s="809"/>
      <c r="F1136" s="811"/>
      <c r="G1136" s="809"/>
      <c r="H1136" s="877"/>
      <c r="I1136" s="828"/>
      <c r="J1136" s="339"/>
      <c r="K1136" s="809"/>
      <c r="L1136" s="809"/>
      <c r="M1136" s="809"/>
      <c r="N1136" s="809"/>
      <c r="O1136" s="878"/>
    </row>
    <row r="1137" spans="1:15">
      <c r="A1137" s="808"/>
      <c r="B1137" s="809"/>
      <c r="C1137" s="809"/>
      <c r="D1137" s="810"/>
      <c r="E1137" s="809"/>
      <c r="F1137" s="811"/>
      <c r="G1137" s="809"/>
      <c r="H1137" s="877"/>
      <c r="I1137" s="828"/>
      <c r="J1137" s="339"/>
      <c r="K1137" s="809"/>
      <c r="L1137" s="809"/>
      <c r="M1137" s="809"/>
      <c r="N1137" s="809"/>
      <c r="O1137" s="878"/>
    </row>
    <row r="1138" spans="1:15">
      <c r="A1138" s="808"/>
      <c r="B1138" s="809"/>
      <c r="C1138" s="809"/>
      <c r="D1138" s="810"/>
      <c r="E1138" s="809"/>
      <c r="F1138" s="811"/>
      <c r="G1138" s="809"/>
      <c r="H1138" s="877"/>
      <c r="I1138" s="828"/>
      <c r="J1138" s="339"/>
      <c r="K1138" s="809"/>
      <c r="L1138" s="809"/>
      <c r="M1138" s="809"/>
      <c r="N1138" s="809"/>
      <c r="O1138" s="878"/>
    </row>
    <row r="1139" spans="1:15">
      <c r="A1139" s="808"/>
      <c r="B1139" s="809"/>
      <c r="C1139" s="809"/>
      <c r="D1139" s="810"/>
      <c r="E1139" s="809"/>
      <c r="F1139" s="811"/>
      <c r="G1139" s="812"/>
      <c r="H1139" s="877"/>
      <c r="I1139" s="828"/>
      <c r="J1139" s="339"/>
      <c r="K1139" s="809"/>
      <c r="L1139" s="809"/>
      <c r="M1139" s="814"/>
      <c r="N1139" s="809"/>
      <c r="O1139" s="878"/>
    </row>
    <row r="1140" spans="1:15">
      <c r="A1140" s="808"/>
      <c r="B1140" s="809"/>
      <c r="C1140" s="809"/>
      <c r="D1140" s="810"/>
      <c r="E1140" s="809"/>
      <c r="F1140" s="811"/>
      <c r="G1140" s="812"/>
      <c r="H1140" s="877"/>
      <c r="I1140" s="828"/>
      <c r="J1140" s="339"/>
      <c r="K1140" s="809"/>
      <c r="L1140" s="809"/>
      <c r="M1140" s="814"/>
      <c r="N1140" s="809"/>
      <c r="O1140" s="878"/>
    </row>
    <row r="1141" spans="1:15">
      <c r="A1141" s="808"/>
      <c r="B1141" s="809"/>
      <c r="C1141" s="809"/>
      <c r="D1141" s="810"/>
      <c r="E1141" s="809"/>
      <c r="F1141" s="811"/>
      <c r="G1141" s="812"/>
      <c r="H1141" s="877"/>
      <c r="I1141" s="828"/>
      <c r="J1141" s="339"/>
      <c r="K1141" s="809"/>
      <c r="L1141" s="809"/>
      <c r="M1141" s="814"/>
      <c r="N1141" s="809"/>
      <c r="O1141" s="878"/>
    </row>
    <row r="1142" spans="1:15">
      <c r="A1142" s="808"/>
      <c r="B1142" s="809"/>
      <c r="C1142" s="809"/>
      <c r="D1142" s="810"/>
      <c r="E1142" s="809"/>
      <c r="F1142" s="811"/>
      <c r="G1142" s="812"/>
      <c r="H1142" s="877"/>
      <c r="I1142" s="828"/>
      <c r="J1142" s="339"/>
      <c r="K1142" s="809"/>
      <c r="L1142" s="809"/>
      <c r="M1142" s="814"/>
      <c r="N1142" s="809"/>
      <c r="O1142" s="878"/>
    </row>
    <row r="1143" spans="1:15">
      <c r="A1143" s="808"/>
      <c r="B1143" s="809"/>
      <c r="C1143" s="809"/>
      <c r="D1143" s="810"/>
      <c r="E1143" s="809"/>
      <c r="F1143" s="811"/>
      <c r="G1143" s="809"/>
      <c r="H1143" s="877"/>
      <c r="I1143" s="828"/>
      <c r="J1143" s="339"/>
      <c r="K1143" s="809"/>
      <c r="L1143" s="809"/>
      <c r="M1143" s="809"/>
      <c r="N1143" s="809"/>
      <c r="O1143" s="878"/>
    </row>
    <row r="1144" spans="1:15">
      <c r="A1144" s="808"/>
      <c r="B1144" s="809"/>
      <c r="C1144" s="809"/>
      <c r="D1144" s="810"/>
      <c r="E1144" s="809"/>
      <c r="F1144" s="811"/>
      <c r="G1144" s="809"/>
      <c r="H1144" s="877"/>
      <c r="I1144" s="828"/>
      <c r="J1144" s="339"/>
      <c r="K1144" s="809"/>
      <c r="L1144" s="809"/>
      <c r="M1144" s="809"/>
      <c r="N1144" s="334"/>
      <c r="O1144" s="878"/>
    </row>
    <row r="1145" spans="1:15">
      <c r="A1145" s="808"/>
      <c r="B1145" s="809"/>
      <c r="C1145" s="809"/>
      <c r="D1145" s="810"/>
      <c r="E1145" s="809"/>
      <c r="F1145" s="811"/>
      <c r="G1145" s="809"/>
      <c r="H1145" s="877"/>
      <c r="I1145" s="828"/>
      <c r="J1145" s="339"/>
      <c r="K1145" s="809"/>
      <c r="L1145" s="809"/>
      <c r="M1145" s="809"/>
      <c r="N1145" s="809"/>
      <c r="O1145" s="878"/>
    </row>
    <row r="1146" spans="1:15">
      <c r="A1146" s="808"/>
      <c r="B1146" s="809"/>
      <c r="C1146" s="809"/>
      <c r="D1146" s="810"/>
      <c r="E1146" s="809"/>
      <c r="F1146" s="811"/>
      <c r="G1146" s="809"/>
      <c r="H1146" s="877"/>
      <c r="I1146" s="828"/>
      <c r="J1146" s="339"/>
      <c r="K1146" s="809"/>
      <c r="L1146" s="809"/>
      <c r="M1146" s="809"/>
      <c r="N1146" s="809"/>
      <c r="O1146" s="878"/>
    </row>
    <row r="1147" spans="1:15">
      <c r="A1147" s="808"/>
      <c r="B1147" s="809"/>
      <c r="C1147" s="809"/>
      <c r="D1147" s="810"/>
      <c r="E1147" s="809"/>
      <c r="F1147" s="811"/>
      <c r="G1147" s="809"/>
      <c r="H1147" s="877"/>
      <c r="I1147" s="828"/>
      <c r="J1147" s="339"/>
      <c r="K1147" s="809"/>
      <c r="L1147" s="809"/>
      <c r="M1147" s="809"/>
      <c r="N1147" s="809"/>
      <c r="O1147" s="878"/>
    </row>
    <row r="1148" spans="1:15">
      <c r="A1148" s="808"/>
      <c r="B1148" s="809"/>
      <c r="C1148" s="809"/>
      <c r="D1148" s="810"/>
      <c r="E1148" s="809"/>
      <c r="F1148" s="811"/>
      <c r="G1148" s="809"/>
      <c r="H1148" s="877"/>
      <c r="I1148" s="828"/>
      <c r="J1148" s="339"/>
      <c r="K1148" s="809"/>
      <c r="L1148" s="809"/>
      <c r="M1148" s="809"/>
      <c r="N1148" s="809"/>
      <c r="O1148" s="878"/>
    </row>
    <row r="1149" spans="1:15">
      <c r="A1149" s="808"/>
      <c r="B1149" s="809"/>
      <c r="C1149" s="809"/>
      <c r="D1149" s="810"/>
      <c r="E1149" s="809"/>
      <c r="F1149" s="811"/>
      <c r="G1149" s="809"/>
      <c r="H1149" s="877"/>
      <c r="I1149" s="828"/>
      <c r="J1149" s="339"/>
      <c r="K1149" s="809"/>
      <c r="L1149" s="809"/>
      <c r="M1149" s="809"/>
      <c r="N1149" s="809"/>
      <c r="O1149" s="878"/>
    </row>
    <row r="1150" spans="1:15">
      <c r="A1150" s="808"/>
      <c r="B1150" s="809"/>
      <c r="C1150" s="809"/>
      <c r="D1150" s="810"/>
      <c r="E1150" s="809"/>
      <c r="F1150" s="811"/>
      <c r="G1150" s="809"/>
      <c r="H1150" s="877"/>
      <c r="I1150" s="828"/>
      <c r="J1150" s="339"/>
      <c r="K1150" s="809"/>
      <c r="L1150" s="809"/>
      <c r="M1150" s="809"/>
      <c r="N1150" s="809"/>
      <c r="O1150" s="878"/>
    </row>
    <row r="1151" spans="1:15">
      <c r="A1151" s="808"/>
      <c r="B1151" s="809"/>
      <c r="C1151" s="809"/>
      <c r="D1151" s="810"/>
      <c r="E1151" s="809"/>
      <c r="F1151" s="811"/>
      <c r="G1151" s="809"/>
      <c r="H1151" s="877"/>
      <c r="I1151" s="828"/>
      <c r="J1151" s="339"/>
      <c r="K1151" s="809"/>
      <c r="L1151" s="809"/>
      <c r="M1151" s="809"/>
      <c r="N1151" s="809"/>
      <c r="O1151" s="878"/>
    </row>
    <row r="1152" spans="1:15">
      <c r="A1152" s="808"/>
      <c r="B1152" s="809"/>
      <c r="C1152" s="809"/>
      <c r="D1152" s="810"/>
      <c r="E1152" s="809"/>
      <c r="F1152" s="811"/>
      <c r="G1152" s="809"/>
      <c r="H1152" s="877"/>
      <c r="I1152" s="828"/>
      <c r="J1152" s="339"/>
      <c r="K1152" s="809"/>
      <c r="L1152" s="809"/>
      <c r="M1152" s="809"/>
      <c r="N1152" s="809"/>
      <c r="O1152" s="878"/>
    </row>
    <row r="1153" spans="1:15">
      <c r="A1153" s="808"/>
      <c r="B1153" s="809"/>
      <c r="C1153" s="809"/>
      <c r="D1153" s="810"/>
      <c r="E1153" s="809"/>
      <c r="F1153" s="811"/>
      <c r="G1153" s="809"/>
      <c r="H1153" s="877"/>
      <c r="I1153" s="828"/>
      <c r="J1153" s="339"/>
      <c r="K1153" s="809"/>
      <c r="L1153" s="809"/>
      <c r="M1153" s="809"/>
      <c r="N1153" s="809"/>
      <c r="O1153" s="878"/>
    </row>
    <row r="1154" spans="1:15">
      <c r="A1154" s="808"/>
      <c r="B1154" s="809"/>
      <c r="C1154" s="809"/>
      <c r="D1154" s="810"/>
      <c r="E1154" s="809"/>
      <c r="F1154" s="811"/>
      <c r="G1154" s="809"/>
      <c r="H1154" s="877"/>
      <c r="I1154" s="828"/>
      <c r="J1154" s="339"/>
      <c r="K1154" s="809"/>
      <c r="L1154" s="809"/>
      <c r="M1154" s="809"/>
      <c r="N1154" s="334"/>
      <c r="O1154" s="878"/>
    </row>
    <row r="1155" spans="1:15">
      <c r="A1155" s="808"/>
      <c r="B1155" s="809"/>
      <c r="C1155" s="809"/>
      <c r="D1155" s="810"/>
      <c r="E1155" s="809"/>
      <c r="F1155" s="811"/>
      <c r="G1155" s="809"/>
      <c r="H1155" s="877"/>
      <c r="I1155" s="828"/>
      <c r="J1155" s="339"/>
      <c r="K1155" s="809"/>
      <c r="L1155" s="809"/>
      <c r="M1155" s="809"/>
      <c r="N1155" s="809"/>
      <c r="O1155" s="878"/>
    </row>
    <row r="1156" spans="1:15">
      <c r="A1156" s="808"/>
      <c r="B1156" s="809"/>
      <c r="C1156" s="809"/>
      <c r="D1156" s="810"/>
      <c r="E1156" s="809"/>
      <c r="F1156" s="811"/>
      <c r="G1156" s="809"/>
      <c r="H1156" s="877"/>
      <c r="I1156" s="828"/>
      <c r="J1156" s="339"/>
      <c r="K1156" s="809"/>
      <c r="L1156" s="809"/>
      <c r="M1156" s="809"/>
      <c r="N1156" s="809"/>
      <c r="O1156" s="878"/>
    </row>
    <row r="1157" spans="1:15">
      <c r="A1157" s="808"/>
      <c r="B1157" s="809"/>
      <c r="C1157" s="809"/>
      <c r="D1157" s="810"/>
      <c r="E1157" s="809"/>
      <c r="F1157" s="811"/>
      <c r="G1157" s="812"/>
      <c r="H1157" s="877"/>
      <c r="I1157" s="828"/>
      <c r="J1157" s="339"/>
      <c r="K1157" s="809"/>
      <c r="L1157" s="809"/>
      <c r="M1157" s="814"/>
      <c r="N1157" s="809"/>
      <c r="O1157" s="878"/>
    </row>
    <row r="1158" spans="1:15">
      <c r="A1158" s="808"/>
      <c r="B1158" s="809"/>
      <c r="C1158" s="809"/>
      <c r="D1158" s="810"/>
      <c r="E1158" s="809"/>
      <c r="F1158" s="811"/>
      <c r="G1158" s="812"/>
      <c r="H1158" s="877"/>
      <c r="I1158" s="828"/>
      <c r="J1158" s="339"/>
      <c r="K1158" s="809"/>
      <c r="L1158" s="809"/>
      <c r="M1158" s="814"/>
      <c r="N1158" s="809"/>
      <c r="O1158" s="878"/>
    </row>
    <row r="1159" spans="1:15">
      <c r="A1159" s="808"/>
      <c r="B1159" s="809"/>
      <c r="C1159" s="809"/>
      <c r="D1159" s="810"/>
      <c r="E1159" s="809"/>
      <c r="F1159" s="811"/>
      <c r="G1159" s="809"/>
      <c r="H1159" s="877"/>
      <c r="I1159" s="828"/>
      <c r="J1159" s="339"/>
      <c r="K1159" s="809"/>
      <c r="L1159" s="809"/>
      <c r="M1159" s="809"/>
      <c r="N1159" s="809"/>
      <c r="O1159" s="878"/>
    </row>
    <row r="1160" spans="1:15">
      <c r="A1160" s="808"/>
      <c r="B1160" s="809"/>
      <c r="C1160" s="809"/>
      <c r="D1160" s="810"/>
      <c r="E1160" s="809"/>
      <c r="F1160" s="811"/>
      <c r="G1160" s="809"/>
      <c r="H1160" s="877"/>
      <c r="I1160" s="828"/>
      <c r="J1160" s="339"/>
      <c r="K1160" s="809"/>
      <c r="L1160" s="809"/>
      <c r="M1160" s="809"/>
      <c r="N1160" s="809"/>
      <c r="O1160" s="878"/>
    </row>
    <row r="1161" spans="1:15">
      <c r="A1161" s="808"/>
      <c r="B1161" s="809"/>
      <c r="C1161" s="809"/>
      <c r="D1161" s="810"/>
      <c r="E1161" s="809"/>
      <c r="F1161" s="811"/>
      <c r="G1161" s="809"/>
      <c r="H1161" s="877"/>
      <c r="I1161" s="828"/>
      <c r="J1161" s="339"/>
      <c r="K1161" s="809"/>
      <c r="L1161" s="809"/>
      <c r="M1161" s="809"/>
      <c r="N1161" s="809"/>
      <c r="O1161" s="878"/>
    </row>
    <row r="1162" spans="1:15">
      <c r="A1162" s="808"/>
      <c r="B1162" s="809"/>
      <c r="C1162" s="809"/>
      <c r="D1162" s="810"/>
      <c r="E1162" s="809"/>
      <c r="F1162" s="811"/>
      <c r="G1162" s="809"/>
      <c r="H1162" s="877"/>
      <c r="I1162" s="828"/>
      <c r="J1162" s="339"/>
      <c r="K1162" s="809"/>
      <c r="L1162" s="809"/>
      <c r="M1162" s="809"/>
      <c r="N1162" s="809"/>
      <c r="O1162" s="878"/>
    </row>
    <row r="1163" spans="1:15">
      <c r="A1163" s="808"/>
      <c r="B1163" s="809"/>
      <c r="C1163" s="809"/>
      <c r="D1163" s="810"/>
      <c r="E1163" s="809"/>
      <c r="F1163" s="811"/>
      <c r="G1163" s="809"/>
      <c r="H1163" s="877"/>
      <c r="I1163" s="828"/>
      <c r="J1163" s="339"/>
      <c r="K1163" s="809"/>
      <c r="L1163" s="809"/>
      <c r="M1163" s="809"/>
      <c r="N1163" s="809"/>
      <c r="O1163" s="878"/>
    </row>
    <row r="1164" spans="1:15">
      <c r="A1164" s="808"/>
      <c r="B1164" s="809"/>
      <c r="C1164" s="809"/>
      <c r="D1164" s="810"/>
      <c r="E1164" s="809"/>
      <c r="F1164" s="811"/>
      <c r="G1164" s="809"/>
      <c r="H1164" s="877"/>
      <c r="I1164" s="828"/>
      <c r="J1164" s="339"/>
      <c r="K1164" s="809"/>
      <c r="L1164" s="809"/>
      <c r="M1164" s="809"/>
      <c r="N1164" s="334"/>
      <c r="O1164" s="878"/>
    </row>
    <row r="1165" spans="1:15">
      <c r="A1165" s="808"/>
      <c r="B1165" s="809"/>
      <c r="C1165" s="809"/>
      <c r="D1165" s="810"/>
      <c r="E1165" s="809"/>
      <c r="F1165" s="811"/>
      <c r="G1165" s="809"/>
      <c r="H1165" s="877"/>
      <c r="I1165" s="828"/>
      <c r="J1165" s="339"/>
      <c r="K1165" s="809"/>
      <c r="L1165" s="809"/>
      <c r="M1165" s="809"/>
      <c r="N1165" s="809"/>
      <c r="O1165" s="878"/>
    </row>
    <row r="1166" spans="1:15">
      <c r="A1166" s="808"/>
      <c r="B1166" s="809"/>
      <c r="C1166" s="809"/>
      <c r="D1166" s="810"/>
      <c r="E1166" s="809"/>
      <c r="F1166" s="811"/>
      <c r="G1166" s="809"/>
      <c r="H1166" s="877"/>
      <c r="I1166" s="828"/>
      <c r="J1166" s="339"/>
      <c r="K1166" s="809"/>
      <c r="L1166" s="809"/>
      <c r="M1166" s="809"/>
      <c r="N1166" s="809"/>
      <c r="O1166" s="878"/>
    </row>
    <row r="1167" spans="1:15">
      <c r="A1167" s="808"/>
      <c r="B1167" s="809"/>
      <c r="C1167" s="809"/>
      <c r="D1167" s="810"/>
      <c r="E1167" s="809"/>
      <c r="F1167" s="811"/>
      <c r="G1167" s="809"/>
      <c r="H1167" s="877"/>
      <c r="I1167" s="828"/>
      <c r="J1167" s="339"/>
      <c r="K1167" s="809"/>
      <c r="L1167" s="809"/>
      <c r="M1167" s="809"/>
      <c r="N1167" s="809"/>
      <c r="O1167" s="878"/>
    </row>
    <row r="1168" spans="1:15">
      <c r="A1168" s="808"/>
      <c r="B1168" s="809"/>
      <c r="C1168" s="809"/>
      <c r="D1168" s="810"/>
      <c r="E1168" s="809"/>
      <c r="F1168" s="811"/>
      <c r="G1168" s="809"/>
      <c r="H1168" s="877"/>
      <c r="I1168" s="828"/>
      <c r="J1168" s="339"/>
      <c r="K1168" s="809"/>
      <c r="L1168" s="809"/>
      <c r="M1168" s="809"/>
      <c r="N1168" s="809"/>
      <c r="O1168" s="878"/>
    </row>
    <row r="1169" spans="1:15">
      <c r="A1169" s="808"/>
      <c r="B1169" s="809"/>
      <c r="C1169" s="809"/>
      <c r="D1169" s="810"/>
      <c r="E1169" s="809"/>
      <c r="F1169" s="811"/>
      <c r="G1169" s="809"/>
      <c r="H1169" s="877"/>
      <c r="I1169" s="828"/>
      <c r="J1169" s="339"/>
      <c r="K1169" s="809"/>
      <c r="L1169" s="809"/>
      <c r="M1169" s="809"/>
      <c r="N1169" s="809"/>
      <c r="O1169" s="878"/>
    </row>
    <row r="1170" spans="1:15">
      <c r="A1170" s="808"/>
      <c r="B1170" s="809"/>
      <c r="C1170" s="809"/>
      <c r="D1170" s="810"/>
      <c r="E1170" s="809"/>
      <c r="F1170" s="811"/>
      <c r="G1170" s="809"/>
      <c r="H1170" s="877"/>
      <c r="I1170" s="828"/>
      <c r="J1170" s="339"/>
      <c r="K1170" s="809"/>
      <c r="L1170" s="809"/>
      <c r="M1170" s="809"/>
      <c r="N1170" s="809"/>
      <c r="O1170" s="878"/>
    </row>
    <row r="1171" spans="1:15">
      <c r="A1171" s="808"/>
      <c r="B1171" s="809"/>
      <c r="C1171" s="809"/>
      <c r="D1171" s="810"/>
      <c r="E1171" s="809"/>
      <c r="F1171" s="811"/>
      <c r="G1171" s="809"/>
      <c r="H1171" s="877"/>
      <c r="I1171" s="828"/>
      <c r="J1171" s="339"/>
      <c r="K1171" s="809"/>
      <c r="L1171" s="809"/>
      <c r="M1171" s="809"/>
      <c r="N1171" s="809"/>
      <c r="O1171" s="878"/>
    </row>
    <row r="1172" spans="1:15">
      <c r="A1172" s="808"/>
      <c r="B1172" s="809"/>
      <c r="C1172" s="809"/>
      <c r="D1172" s="810"/>
      <c r="E1172" s="809"/>
      <c r="F1172" s="811"/>
      <c r="G1172" s="809"/>
      <c r="H1172" s="877"/>
      <c r="I1172" s="828"/>
      <c r="J1172" s="339"/>
      <c r="K1172" s="809"/>
      <c r="L1172" s="809"/>
      <c r="M1172" s="809"/>
      <c r="N1172" s="809"/>
      <c r="O1172" s="878"/>
    </row>
    <row r="1173" spans="1:15">
      <c r="A1173" s="808"/>
      <c r="B1173" s="809"/>
      <c r="C1173" s="809"/>
      <c r="D1173" s="810"/>
      <c r="E1173" s="809"/>
      <c r="F1173" s="811"/>
      <c r="G1173" s="812"/>
      <c r="H1173" s="877"/>
      <c r="I1173" s="828"/>
      <c r="J1173" s="339"/>
      <c r="K1173" s="809"/>
      <c r="L1173" s="809"/>
      <c r="M1173" s="814"/>
      <c r="N1173" s="809"/>
      <c r="O1173" s="878"/>
    </row>
    <row r="1174" spans="1:15">
      <c r="A1174" s="808"/>
      <c r="B1174" s="809"/>
      <c r="C1174" s="809"/>
      <c r="D1174" s="810"/>
      <c r="E1174" s="809"/>
      <c r="F1174" s="811"/>
      <c r="G1174" s="809"/>
      <c r="H1174" s="877"/>
      <c r="I1174" s="828"/>
      <c r="J1174" s="339"/>
      <c r="K1174" s="809"/>
      <c r="L1174" s="809"/>
      <c r="M1174" s="809"/>
      <c r="N1174" s="809"/>
      <c r="O1174" s="878"/>
    </row>
    <row r="1175" spans="1:15">
      <c r="A1175" s="808"/>
      <c r="B1175" s="809"/>
      <c r="C1175" s="809"/>
      <c r="D1175" s="810"/>
      <c r="E1175" s="809"/>
      <c r="F1175" s="811"/>
      <c r="G1175" s="809"/>
      <c r="H1175" s="877"/>
      <c r="I1175" s="828"/>
      <c r="J1175" s="339"/>
      <c r="K1175" s="809"/>
      <c r="L1175" s="809"/>
      <c r="M1175" s="809"/>
      <c r="N1175" s="809"/>
      <c r="O1175" s="878"/>
    </row>
    <row r="1176" spans="1:15">
      <c r="A1176" s="808"/>
      <c r="B1176" s="809"/>
      <c r="C1176" s="809"/>
      <c r="D1176" s="810"/>
      <c r="E1176" s="809"/>
      <c r="F1176" s="811"/>
      <c r="G1176" s="809"/>
      <c r="H1176" s="877"/>
      <c r="I1176" s="828"/>
      <c r="J1176" s="339"/>
      <c r="K1176" s="809"/>
      <c r="L1176" s="809"/>
      <c r="M1176" s="809"/>
      <c r="N1176" s="809"/>
      <c r="O1176" s="878"/>
    </row>
    <row r="1177" spans="1:15">
      <c r="A1177" s="808"/>
      <c r="B1177" s="809"/>
      <c r="C1177" s="809"/>
      <c r="D1177" s="810"/>
      <c r="E1177" s="809"/>
      <c r="F1177" s="811"/>
      <c r="G1177" s="809"/>
      <c r="H1177" s="877"/>
      <c r="I1177" s="828"/>
      <c r="J1177" s="339"/>
      <c r="K1177" s="809"/>
      <c r="L1177" s="809"/>
      <c r="M1177" s="809"/>
      <c r="N1177" s="334"/>
      <c r="O1177" s="878"/>
    </row>
    <row r="1178" spans="1:15">
      <c r="A1178" s="808"/>
      <c r="B1178" s="809"/>
      <c r="C1178" s="809"/>
      <c r="D1178" s="810"/>
      <c r="E1178" s="809"/>
      <c r="F1178" s="811"/>
      <c r="G1178" s="809"/>
      <c r="H1178" s="877"/>
      <c r="I1178" s="828"/>
      <c r="J1178" s="339"/>
      <c r="K1178" s="809"/>
      <c r="L1178" s="809"/>
      <c r="M1178" s="809"/>
      <c r="N1178" s="809"/>
      <c r="O1178" s="878"/>
    </row>
    <row r="1179" spans="1:15">
      <c r="A1179" s="808"/>
      <c r="B1179" s="809"/>
      <c r="C1179" s="809"/>
      <c r="D1179" s="810"/>
      <c r="E1179" s="809"/>
      <c r="F1179" s="811"/>
      <c r="G1179" s="809"/>
      <c r="H1179" s="877"/>
      <c r="I1179" s="828"/>
      <c r="J1179" s="339"/>
      <c r="K1179" s="809"/>
      <c r="L1179" s="809"/>
      <c r="M1179" s="809"/>
      <c r="N1179" s="809"/>
      <c r="O1179" s="878"/>
    </row>
    <row r="1180" spans="1:15">
      <c r="A1180" s="808"/>
      <c r="B1180" s="809"/>
      <c r="C1180" s="809"/>
      <c r="D1180" s="810"/>
      <c r="E1180" s="809"/>
      <c r="F1180" s="811"/>
      <c r="G1180" s="809"/>
      <c r="H1180" s="877"/>
      <c r="I1180" s="828"/>
      <c r="J1180" s="339"/>
      <c r="K1180" s="809"/>
      <c r="L1180" s="809"/>
      <c r="M1180" s="809"/>
      <c r="N1180" s="809"/>
      <c r="O1180" s="878"/>
    </row>
    <row r="1181" spans="1:15">
      <c r="A1181" s="808"/>
      <c r="B1181" s="809"/>
      <c r="C1181" s="809"/>
      <c r="D1181" s="810"/>
      <c r="E1181" s="809"/>
      <c r="F1181" s="811"/>
      <c r="G1181" s="809"/>
      <c r="H1181" s="877"/>
      <c r="I1181" s="828"/>
      <c r="J1181" s="339"/>
      <c r="K1181" s="809"/>
      <c r="L1181" s="809"/>
      <c r="M1181" s="809"/>
      <c r="N1181" s="809"/>
      <c r="O1181" s="878"/>
    </row>
    <row r="1182" spans="1:15">
      <c r="A1182" s="808"/>
      <c r="B1182" s="809"/>
      <c r="C1182" s="809"/>
      <c r="D1182" s="810"/>
      <c r="E1182" s="809"/>
      <c r="F1182" s="811"/>
      <c r="G1182" s="809"/>
      <c r="H1182" s="877"/>
      <c r="I1182" s="828"/>
      <c r="J1182" s="339"/>
      <c r="K1182" s="809"/>
      <c r="L1182" s="809"/>
      <c r="M1182" s="809"/>
      <c r="N1182" s="809"/>
      <c r="O1182" s="878"/>
    </row>
    <row r="1183" spans="1:15">
      <c r="A1183" s="808"/>
      <c r="B1183" s="809"/>
      <c r="C1183" s="809"/>
      <c r="D1183" s="810"/>
      <c r="E1183" s="809"/>
      <c r="F1183" s="811"/>
      <c r="G1183" s="809"/>
      <c r="H1183" s="877"/>
      <c r="I1183" s="828"/>
      <c r="J1183" s="339"/>
      <c r="K1183" s="809"/>
      <c r="L1183" s="809"/>
      <c r="M1183" s="809"/>
      <c r="N1183" s="809"/>
      <c r="O1183" s="878"/>
    </row>
    <row r="1184" spans="1:15">
      <c r="A1184" s="808"/>
      <c r="B1184" s="809"/>
      <c r="C1184" s="809"/>
      <c r="D1184" s="810"/>
      <c r="E1184" s="809"/>
      <c r="F1184" s="811"/>
      <c r="G1184" s="809"/>
      <c r="H1184" s="877"/>
      <c r="I1184" s="828"/>
      <c r="J1184" s="339"/>
      <c r="K1184" s="809"/>
      <c r="L1184" s="809"/>
      <c r="M1184" s="809"/>
      <c r="N1184" s="809"/>
      <c r="O1184" s="878"/>
    </row>
    <row r="1185" spans="1:15">
      <c r="A1185" s="808"/>
      <c r="B1185" s="809"/>
      <c r="C1185" s="809"/>
      <c r="D1185" s="810"/>
      <c r="E1185" s="809"/>
      <c r="F1185" s="811"/>
      <c r="G1185" s="809"/>
      <c r="H1185" s="877"/>
      <c r="I1185" s="828"/>
      <c r="J1185" s="339"/>
      <c r="K1185" s="809"/>
      <c r="L1185" s="809"/>
      <c r="M1185" s="809"/>
      <c r="N1185" s="809"/>
      <c r="O1185" s="878"/>
    </row>
    <row r="1186" spans="1:15">
      <c r="A1186" s="808"/>
      <c r="B1186" s="809"/>
      <c r="C1186" s="809"/>
      <c r="D1186" s="810"/>
      <c r="E1186" s="809"/>
      <c r="F1186" s="811"/>
      <c r="G1186" s="809"/>
      <c r="H1186" s="877"/>
      <c r="I1186" s="828"/>
      <c r="J1186" s="339"/>
      <c r="K1186" s="809"/>
      <c r="L1186" s="809"/>
      <c r="M1186" s="809"/>
      <c r="N1186" s="809"/>
      <c r="O1186" s="878"/>
    </row>
    <row r="1187" spans="1:15">
      <c r="A1187" s="808"/>
      <c r="B1187" s="809"/>
      <c r="C1187" s="809"/>
      <c r="D1187" s="810"/>
      <c r="E1187" s="809"/>
      <c r="F1187" s="811"/>
      <c r="G1187" s="809"/>
      <c r="H1187" s="877"/>
      <c r="I1187" s="828"/>
      <c r="J1187" s="339"/>
      <c r="K1187" s="809"/>
      <c r="L1187" s="809"/>
      <c r="M1187" s="809"/>
      <c r="N1187" s="809"/>
      <c r="O1187" s="878"/>
    </row>
    <row r="1188" spans="1:15">
      <c r="A1188" s="808"/>
      <c r="B1188" s="809"/>
      <c r="C1188" s="809"/>
      <c r="D1188" s="810"/>
      <c r="E1188" s="809"/>
      <c r="F1188" s="811"/>
      <c r="G1188" s="812"/>
      <c r="H1188" s="877"/>
      <c r="I1188" s="828"/>
      <c r="J1188" s="339"/>
      <c r="K1188" s="809"/>
      <c r="L1188" s="809"/>
      <c r="M1188" s="814"/>
      <c r="N1188" s="809"/>
      <c r="O1188" s="878"/>
    </row>
    <row r="1189" spans="1:15">
      <c r="A1189" s="808"/>
      <c r="B1189" s="809"/>
      <c r="C1189" s="809"/>
      <c r="D1189" s="810"/>
      <c r="E1189" s="809"/>
      <c r="F1189" s="811"/>
      <c r="G1189" s="812"/>
      <c r="H1189" s="877"/>
      <c r="I1189" s="828"/>
      <c r="J1189" s="339"/>
      <c r="K1189" s="809"/>
      <c r="L1189" s="809"/>
      <c r="M1189" s="814"/>
      <c r="N1189" s="809"/>
      <c r="O1189" s="878"/>
    </row>
    <row r="1190" spans="1:15">
      <c r="A1190" s="808"/>
      <c r="B1190" s="809"/>
      <c r="C1190" s="809"/>
      <c r="D1190" s="810"/>
      <c r="E1190" s="809"/>
      <c r="F1190" s="811"/>
      <c r="G1190" s="809"/>
      <c r="H1190" s="877"/>
      <c r="I1190" s="828"/>
      <c r="J1190" s="339"/>
      <c r="K1190" s="809"/>
      <c r="L1190" s="809"/>
      <c r="M1190" s="809"/>
      <c r="N1190" s="809"/>
      <c r="O1190" s="878"/>
    </row>
    <row r="1191" spans="1:15">
      <c r="A1191" s="808"/>
      <c r="B1191" s="809"/>
      <c r="C1191" s="809"/>
      <c r="D1191" s="810"/>
      <c r="E1191" s="809"/>
      <c r="F1191" s="811"/>
      <c r="G1191" s="809"/>
      <c r="H1191" s="877"/>
      <c r="I1191" s="828"/>
      <c r="J1191" s="339"/>
      <c r="K1191" s="809"/>
      <c r="L1191" s="809"/>
      <c r="M1191" s="809"/>
      <c r="N1191" s="809"/>
      <c r="O1191" s="878"/>
    </row>
    <row r="1192" spans="1:15">
      <c r="A1192" s="808"/>
      <c r="B1192" s="809"/>
      <c r="C1192" s="809"/>
      <c r="D1192" s="810"/>
      <c r="E1192" s="809"/>
      <c r="F1192" s="811"/>
      <c r="G1192" s="809"/>
      <c r="H1192" s="877"/>
      <c r="I1192" s="828"/>
      <c r="J1192" s="339"/>
      <c r="K1192" s="809"/>
      <c r="L1192" s="809"/>
      <c r="M1192" s="809"/>
      <c r="N1192" s="809"/>
      <c r="O1192" s="878"/>
    </row>
    <row r="1193" spans="1:15">
      <c r="A1193" s="808"/>
      <c r="B1193" s="809"/>
      <c r="C1193" s="809"/>
      <c r="D1193" s="810"/>
      <c r="E1193" s="809"/>
      <c r="F1193" s="811"/>
      <c r="G1193" s="809"/>
      <c r="H1193" s="877"/>
      <c r="I1193" s="828"/>
      <c r="J1193" s="339"/>
      <c r="K1193" s="809"/>
      <c r="L1193" s="809"/>
      <c r="M1193" s="809"/>
      <c r="N1193" s="809"/>
      <c r="O1193" s="878"/>
    </row>
    <row r="1194" spans="1:15">
      <c r="A1194" s="808"/>
      <c r="B1194" s="809"/>
      <c r="C1194" s="809"/>
      <c r="D1194" s="810"/>
      <c r="E1194" s="809"/>
      <c r="F1194" s="811"/>
      <c r="G1194" s="809"/>
      <c r="H1194" s="877"/>
      <c r="I1194" s="828"/>
      <c r="J1194" s="339"/>
      <c r="K1194" s="809"/>
      <c r="L1194" s="809"/>
      <c r="M1194" s="809"/>
      <c r="N1194" s="809"/>
      <c r="O1194" s="878"/>
    </row>
    <row r="1195" spans="1:15">
      <c r="A1195" s="808"/>
      <c r="B1195" s="809"/>
      <c r="C1195" s="809"/>
      <c r="D1195" s="810"/>
      <c r="E1195" s="809"/>
      <c r="F1195" s="811"/>
      <c r="G1195" s="809"/>
      <c r="H1195" s="877"/>
      <c r="I1195" s="828"/>
      <c r="J1195" s="339"/>
      <c r="K1195" s="809"/>
      <c r="L1195" s="809"/>
      <c r="M1195" s="809"/>
      <c r="N1195" s="809"/>
      <c r="O1195" s="878"/>
    </row>
    <row r="1196" spans="1:15">
      <c r="A1196" s="808"/>
      <c r="B1196" s="809"/>
      <c r="C1196" s="809"/>
      <c r="D1196" s="810"/>
      <c r="E1196" s="809"/>
      <c r="F1196" s="811"/>
      <c r="G1196" s="809"/>
      <c r="H1196" s="877"/>
      <c r="I1196" s="828"/>
      <c r="J1196" s="339"/>
      <c r="K1196" s="809"/>
      <c r="L1196" s="809"/>
      <c r="M1196" s="809"/>
      <c r="N1196" s="809"/>
      <c r="O1196" s="878"/>
    </row>
    <row r="1197" spans="1:15">
      <c r="A1197" s="808"/>
      <c r="B1197" s="809"/>
      <c r="C1197" s="809"/>
      <c r="D1197" s="810"/>
      <c r="E1197" s="809"/>
      <c r="F1197" s="811"/>
      <c r="G1197" s="809"/>
      <c r="H1197" s="877"/>
      <c r="I1197" s="828"/>
      <c r="J1197" s="339"/>
      <c r="K1197" s="809"/>
      <c r="L1197" s="809"/>
      <c r="M1197" s="809"/>
      <c r="N1197" s="809"/>
      <c r="O1197" s="878"/>
    </row>
    <row r="1198" spans="1:15">
      <c r="A1198" s="808"/>
      <c r="B1198" s="809"/>
      <c r="C1198" s="809"/>
      <c r="D1198" s="810"/>
      <c r="E1198" s="809"/>
      <c r="F1198" s="811"/>
      <c r="G1198" s="809"/>
      <c r="H1198" s="877"/>
      <c r="I1198" s="828"/>
      <c r="J1198" s="339"/>
      <c r="K1198" s="809"/>
      <c r="L1198" s="809"/>
      <c r="M1198" s="809"/>
      <c r="N1198" s="809"/>
      <c r="O1198" s="878"/>
    </row>
    <row r="1199" spans="1:15">
      <c r="A1199" s="808"/>
      <c r="B1199" s="809"/>
      <c r="C1199" s="809"/>
      <c r="D1199" s="810"/>
      <c r="E1199" s="809"/>
      <c r="F1199" s="811"/>
      <c r="G1199" s="809"/>
      <c r="H1199" s="877"/>
      <c r="I1199" s="828"/>
      <c r="J1199" s="339"/>
      <c r="K1199" s="809"/>
      <c r="L1199" s="809"/>
      <c r="M1199" s="809"/>
      <c r="N1199" s="809"/>
      <c r="O1199" s="878"/>
    </row>
    <row r="1200" spans="1:15">
      <c r="A1200" s="808"/>
      <c r="B1200" s="809"/>
      <c r="C1200" s="809"/>
      <c r="D1200" s="810"/>
      <c r="E1200" s="809"/>
      <c r="F1200" s="811"/>
      <c r="G1200" s="809"/>
      <c r="H1200" s="877"/>
      <c r="I1200" s="828"/>
      <c r="J1200" s="339"/>
      <c r="K1200" s="809"/>
      <c r="L1200" s="809"/>
      <c r="M1200" s="809"/>
      <c r="N1200" s="334"/>
      <c r="O1200" s="878"/>
    </row>
    <row r="1201" spans="1:15">
      <c r="A1201" s="808"/>
      <c r="B1201" s="809"/>
      <c r="C1201" s="809"/>
      <c r="D1201" s="810"/>
      <c r="E1201" s="809"/>
      <c r="F1201" s="811"/>
      <c r="G1201" s="809"/>
      <c r="H1201" s="877"/>
      <c r="I1201" s="828"/>
      <c r="J1201" s="339"/>
      <c r="K1201" s="809"/>
      <c r="L1201" s="809"/>
      <c r="M1201" s="809"/>
      <c r="N1201" s="809"/>
      <c r="O1201" s="878"/>
    </row>
    <row r="1202" spans="1:15">
      <c r="A1202" s="808"/>
      <c r="B1202" s="809"/>
      <c r="C1202" s="809"/>
      <c r="D1202" s="810"/>
      <c r="E1202" s="809"/>
      <c r="F1202" s="811"/>
      <c r="G1202" s="809"/>
      <c r="H1202" s="877"/>
      <c r="I1202" s="828"/>
      <c r="J1202" s="339"/>
      <c r="K1202" s="809"/>
      <c r="L1202" s="809"/>
      <c r="M1202" s="809"/>
      <c r="N1202" s="809"/>
      <c r="O1202" s="878"/>
    </row>
    <row r="1203" spans="1:15">
      <c r="A1203" s="808"/>
      <c r="B1203" s="809"/>
      <c r="C1203" s="809"/>
      <c r="D1203" s="810"/>
      <c r="E1203" s="809"/>
      <c r="F1203" s="811"/>
      <c r="G1203" s="809"/>
      <c r="H1203" s="877"/>
      <c r="I1203" s="828"/>
      <c r="J1203" s="339"/>
      <c r="K1203" s="809"/>
      <c r="L1203" s="809"/>
      <c r="M1203" s="809"/>
      <c r="N1203" s="809"/>
      <c r="O1203" s="878"/>
    </row>
    <row r="1204" spans="1:15">
      <c r="A1204" s="808"/>
      <c r="B1204" s="809"/>
      <c r="C1204" s="809"/>
      <c r="D1204" s="810"/>
      <c r="E1204" s="809"/>
      <c r="F1204" s="811"/>
      <c r="G1204" s="812"/>
      <c r="H1204" s="877"/>
      <c r="I1204" s="828"/>
      <c r="J1204" s="339"/>
      <c r="K1204" s="809"/>
      <c r="L1204" s="809"/>
      <c r="M1204" s="814"/>
      <c r="N1204" s="809"/>
      <c r="O1204" s="878"/>
    </row>
    <row r="1205" spans="1:15">
      <c r="A1205" s="808"/>
      <c r="B1205" s="809"/>
      <c r="C1205" s="809"/>
      <c r="D1205" s="810"/>
      <c r="E1205" s="809"/>
      <c r="F1205" s="811"/>
      <c r="G1205" s="812"/>
      <c r="H1205" s="877"/>
      <c r="I1205" s="828"/>
      <c r="J1205" s="339"/>
      <c r="K1205" s="809"/>
      <c r="L1205" s="809"/>
      <c r="M1205" s="814"/>
      <c r="N1205" s="809"/>
      <c r="O1205" s="878"/>
    </row>
    <row r="1206" spans="1:15">
      <c r="A1206" s="808"/>
      <c r="B1206" s="809"/>
      <c r="C1206" s="809"/>
      <c r="D1206" s="810"/>
      <c r="E1206" s="809"/>
      <c r="F1206" s="811"/>
      <c r="G1206" s="809"/>
      <c r="H1206" s="877"/>
      <c r="I1206" s="828"/>
      <c r="J1206" s="339"/>
      <c r="K1206" s="809"/>
      <c r="L1206" s="809"/>
      <c r="M1206" s="809"/>
      <c r="N1206" s="809"/>
      <c r="O1206" s="878"/>
    </row>
    <row r="1207" spans="1:15">
      <c r="A1207" s="808"/>
      <c r="B1207" s="809"/>
      <c r="C1207" s="809"/>
      <c r="D1207" s="810"/>
      <c r="E1207" s="809"/>
      <c r="F1207" s="811"/>
      <c r="G1207" s="809"/>
      <c r="H1207" s="877"/>
      <c r="I1207" s="828"/>
      <c r="J1207" s="339"/>
      <c r="K1207" s="809"/>
      <c r="L1207" s="809"/>
      <c r="M1207" s="809"/>
      <c r="N1207" s="809"/>
      <c r="O1207" s="878"/>
    </row>
    <row r="1208" spans="1:15">
      <c r="A1208" s="808"/>
      <c r="B1208" s="809"/>
      <c r="C1208" s="809"/>
      <c r="D1208" s="810"/>
      <c r="E1208" s="809"/>
      <c r="F1208" s="811"/>
      <c r="G1208" s="809"/>
      <c r="H1208" s="877"/>
      <c r="I1208" s="828"/>
      <c r="J1208" s="339"/>
      <c r="K1208" s="809"/>
      <c r="L1208" s="809"/>
      <c r="M1208" s="809"/>
      <c r="N1208" s="809"/>
      <c r="O1208" s="878"/>
    </row>
    <row r="1209" spans="1:15">
      <c r="A1209" s="808"/>
      <c r="B1209" s="809"/>
      <c r="C1209" s="809"/>
      <c r="D1209" s="810"/>
      <c r="E1209" s="809"/>
      <c r="F1209" s="811"/>
      <c r="G1209" s="809"/>
      <c r="H1209" s="877"/>
      <c r="I1209" s="828"/>
      <c r="J1209" s="339"/>
      <c r="K1209" s="809"/>
      <c r="L1209" s="809"/>
      <c r="M1209" s="809"/>
      <c r="N1209" s="809"/>
      <c r="O1209" s="878"/>
    </row>
    <row r="1210" spans="1:15">
      <c r="A1210" s="808"/>
      <c r="B1210" s="809"/>
      <c r="C1210" s="809"/>
      <c r="D1210" s="810"/>
      <c r="E1210" s="809"/>
      <c r="F1210" s="811"/>
      <c r="G1210" s="809"/>
      <c r="H1210" s="877"/>
      <c r="I1210" s="828"/>
      <c r="J1210" s="339"/>
      <c r="K1210" s="809"/>
      <c r="L1210" s="809"/>
      <c r="M1210" s="809"/>
      <c r="N1210" s="809"/>
      <c r="O1210" s="878"/>
    </row>
    <row r="1211" spans="1:15">
      <c r="A1211" s="808"/>
      <c r="B1211" s="809"/>
      <c r="C1211" s="809"/>
      <c r="D1211" s="810"/>
      <c r="E1211" s="809"/>
      <c r="F1211" s="811"/>
      <c r="G1211" s="809"/>
      <c r="H1211" s="877"/>
      <c r="I1211" s="828"/>
      <c r="J1211" s="339"/>
      <c r="K1211" s="809"/>
      <c r="L1211" s="809"/>
      <c r="M1211" s="809"/>
      <c r="N1211" s="809"/>
      <c r="O1211" s="878"/>
    </row>
    <row r="1212" spans="1:15">
      <c r="A1212" s="808"/>
      <c r="B1212" s="809"/>
      <c r="C1212" s="809"/>
      <c r="D1212" s="810"/>
      <c r="E1212" s="809"/>
      <c r="F1212" s="811"/>
      <c r="G1212" s="809"/>
      <c r="H1212" s="877"/>
      <c r="I1212" s="828"/>
      <c r="J1212" s="339"/>
      <c r="K1212" s="809"/>
      <c r="L1212" s="809"/>
      <c r="M1212" s="809"/>
      <c r="N1212" s="809"/>
      <c r="O1212" s="878"/>
    </row>
    <row r="1213" spans="1:15">
      <c r="A1213" s="808"/>
      <c r="B1213" s="809"/>
      <c r="C1213" s="809"/>
      <c r="D1213" s="810"/>
      <c r="E1213" s="809"/>
      <c r="F1213" s="811"/>
      <c r="G1213" s="812"/>
      <c r="H1213" s="877"/>
      <c r="I1213" s="828"/>
      <c r="J1213" s="339"/>
      <c r="K1213" s="809"/>
      <c r="L1213" s="809"/>
      <c r="M1213" s="814"/>
      <c r="N1213" s="334"/>
      <c r="O1213" s="878"/>
    </row>
    <row r="1214" spans="1:15">
      <c r="A1214" s="808"/>
      <c r="B1214" s="809"/>
      <c r="C1214" s="809"/>
      <c r="D1214" s="810"/>
      <c r="E1214" s="809"/>
      <c r="F1214" s="811"/>
      <c r="G1214" s="812"/>
      <c r="H1214" s="877"/>
      <c r="I1214" s="828"/>
      <c r="J1214" s="339"/>
      <c r="K1214" s="809"/>
      <c r="L1214" s="809"/>
      <c r="M1214" s="814"/>
      <c r="N1214" s="809"/>
      <c r="O1214" s="878"/>
    </row>
    <row r="1215" spans="1:15">
      <c r="A1215" s="808"/>
      <c r="B1215" s="809"/>
      <c r="C1215" s="809"/>
      <c r="D1215" s="810"/>
      <c r="E1215" s="809"/>
      <c r="F1215" s="811"/>
      <c r="G1215" s="812"/>
      <c r="H1215" s="877"/>
      <c r="I1215" s="828"/>
      <c r="J1215" s="339"/>
      <c r="K1215" s="809"/>
      <c r="L1215" s="809"/>
      <c r="M1215" s="814"/>
      <c r="N1215" s="809"/>
      <c r="O1215" s="878"/>
    </row>
    <row r="1216" spans="1:15">
      <c r="A1216" s="808"/>
      <c r="B1216" s="809"/>
      <c r="C1216" s="809"/>
      <c r="D1216" s="810"/>
      <c r="E1216" s="809"/>
      <c r="F1216" s="811"/>
      <c r="G1216" s="812"/>
      <c r="H1216" s="877"/>
      <c r="I1216" s="828"/>
      <c r="J1216" s="339"/>
      <c r="K1216" s="809"/>
      <c r="L1216" s="809"/>
      <c r="M1216" s="814"/>
      <c r="N1216" s="809"/>
      <c r="O1216" s="878"/>
    </row>
    <row r="1217" spans="1:15">
      <c r="A1217" s="808"/>
      <c r="B1217" s="809"/>
      <c r="C1217" s="809"/>
      <c r="D1217" s="810"/>
      <c r="E1217" s="809"/>
      <c r="F1217" s="811"/>
      <c r="G1217" s="812"/>
      <c r="H1217" s="877"/>
      <c r="I1217" s="828"/>
      <c r="J1217" s="339"/>
      <c r="K1217" s="809"/>
      <c r="L1217" s="809"/>
      <c r="M1217" s="814"/>
      <c r="N1217" s="809"/>
      <c r="O1217" s="878"/>
    </row>
    <row r="1218" spans="1:15">
      <c r="A1218" s="808"/>
      <c r="B1218" s="809"/>
      <c r="C1218" s="809"/>
      <c r="D1218" s="810"/>
      <c r="E1218" s="809"/>
      <c r="F1218" s="811"/>
      <c r="G1218" s="812"/>
      <c r="H1218" s="877"/>
      <c r="I1218" s="828"/>
      <c r="J1218" s="339"/>
      <c r="K1218" s="809"/>
      <c r="L1218" s="809"/>
      <c r="M1218" s="814"/>
      <c r="N1218" s="809"/>
      <c r="O1218" s="878"/>
    </row>
    <row r="1219" spans="1:15">
      <c r="A1219" s="808"/>
      <c r="B1219" s="809"/>
      <c r="C1219" s="809"/>
      <c r="D1219" s="810"/>
      <c r="E1219" s="809"/>
      <c r="F1219" s="811"/>
      <c r="G1219" s="812"/>
      <c r="H1219" s="877"/>
      <c r="I1219" s="828"/>
      <c r="J1219" s="339"/>
      <c r="K1219" s="809"/>
      <c r="L1219" s="809"/>
      <c r="M1219" s="814"/>
      <c r="N1219" s="809"/>
      <c r="O1219" s="878"/>
    </row>
    <row r="1220" spans="1:15">
      <c r="A1220" s="808"/>
      <c r="B1220" s="809"/>
      <c r="C1220" s="809"/>
      <c r="D1220" s="810"/>
      <c r="E1220" s="809"/>
      <c r="F1220" s="811"/>
      <c r="G1220" s="812"/>
      <c r="H1220" s="877"/>
      <c r="I1220" s="828"/>
      <c r="J1220" s="339"/>
      <c r="K1220" s="809"/>
      <c r="L1220" s="809"/>
      <c r="M1220" s="814"/>
      <c r="N1220" s="809"/>
      <c r="O1220" s="878"/>
    </row>
    <row r="1221" spans="1:15">
      <c r="A1221" s="808"/>
      <c r="B1221" s="809"/>
      <c r="C1221" s="809"/>
      <c r="D1221" s="810"/>
      <c r="E1221" s="809"/>
      <c r="F1221" s="811"/>
      <c r="G1221" s="812"/>
      <c r="H1221" s="877"/>
      <c r="I1221" s="828"/>
      <c r="J1221" s="339"/>
      <c r="K1221" s="809"/>
      <c r="L1221" s="809"/>
      <c r="M1221" s="814"/>
      <c r="N1221" s="809"/>
      <c r="O1221" s="878"/>
    </row>
    <row r="1222" spans="1:15">
      <c r="A1222" s="808"/>
      <c r="B1222" s="809"/>
      <c r="C1222" s="809"/>
      <c r="D1222" s="810"/>
      <c r="E1222" s="809"/>
      <c r="F1222" s="811"/>
      <c r="G1222" s="812"/>
      <c r="H1222" s="877"/>
      <c r="I1222" s="828"/>
      <c r="J1222" s="339"/>
      <c r="K1222" s="809"/>
      <c r="L1222" s="809"/>
      <c r="M1222" s="814"/>
      <c r="N1222" s="809"/>
      <c r="O1222" s="878"/>
    </row>
    <row r="1223" spans="1:15">
      <c r="A1223" s="808"/>
      <c r="B1223" s="809"/>
      <c r="C1223" s="809"/>
      <c r="D1223" s="810"/>
      <c r="E1223" s="809"/>
      <c r="F1223" s="811"/>
      <c r="G1223" s="812"/>
      <c r="H1223" s="877"/>
      <c r="I1223" s="828"/>
      <c r="J1223" s="339"/>
      <c r="K1223" s="809"/>
      <c r="L1223" s="809"/>
      <c r="M1223" s="814"/>
      <c r="N1223" s="809"/>
      <c r="O1223" s="878"/>
    </row>
    <row r="1224" spans="1:15">
      <c r="A1224" s="808"/>
      <c r="B1224" s="809"/>
      <c r="C1224" s="809"/>
      <c r="D1224" s="810"/>
      <c r="E1224" s="809"/>
      <c r="F1224" s="811"/>
      <c r="G1224" s="812"/>
      <c r="H1224" s="877"/>
      <c r="I1224" s="828"/>
      <c r="J1224" s="339"/>
      <c r="K1224" s="809"/>
      <c r="L1224" s="809"/>
      <c r="M1224" s="814"/>
      <c r="N1224" s="809"/>
      <c r="O1224" s="878"/>
    </row>
    <row r="1225" spans="1:15">
      <c r="A1225" s="808"/>
      <c r="B1225" s="809"/>
      <c r="C1225" s="809"/>
      <c r="D1225" s="810"/>
      <c r="E1225" s="809"/>
      <c r="F1225" s="811"/>
      <c r="G1225" s="812"/>
      <c r="H1225" s="877"/>
      <c r="I1225" s="828"/>
      <c r="J1225" s="339"/>
      <c r="K1225" s="809"/>
      <c r="L1225" s="809"/>
      <c r="M1225" s="814"/>
      <c r="N1225" s="809"/>
      <c r="O1225" s="878"/>
    </row>
    <row r="1226" spans="1:15">
      <c r="A1226" s="808"/>
      <c r="B1226" s="809"/>
      <c r="C1226" s="809"/>
      <c r="D1226" s="810"/>
      <c r="E1226" s="809"/>
      <c r="F1226" s="811"/>
      <c r="G1226" s="812"/>
      <c r="H1226" s="877"/>
      <c r="I1226" s="828"/>
      <c r="J1226" s="339"/>
      <c r="K1226" s="809"/>
      <c r="L1226" s="809"/>
      <c r="M1226" s="814"/>
      <c r="N1226" s="334"/>
      <c r="O1226" s="878"/>
    </row>
    <row r="1227" spans="1:15">
      <c r="A1227" s="808"/>
      <c r="B1227" s="809"/>
      <c r="C1227" s="809"/>
      <c r="D1227" s="810"/>
      <c r="E1227" s="809"/>
      <c r="F1227" s="811"/>
      <c r="G1227" s="812"/>
      <c r="H1227" s="877"/>
      <c r="I1227" s="828"/>
      <c r="J1227" s="339"/>
      <c r="K1227" s="809"/>
      <c r="L1227" s="809"/>
      <c r="M1227" s="814"/>
      <c r="N1227" s="809"/>
      <c r="O1227" s="878"/>
    </row>
    <row r="1228" spans="1:15">
      <c r="A1228" s="808"/>
      <c r="B1228" s="809"/>
      <c r="C1228" s="809"/>
      <c r="D1228" s="810"/>
      <c r="E1228" s="809"/>
      <c r="F1228" s="811"/>
      <c r="G1228" s="812"/>
      <c r="H1228" s="877"/>
      <c r="I1228" s="828"/>
      <c r="J1228" s="339"/>
      <c r="K1228" s="809"/>
      <c r="L1228" s="809"/>
      <c r="M1228" s="814"/>
      <c r="N1228" s="809"/>
      <c r="O1228" s="878"/>
    </row>
    <row r="1229" spans="1:15">
      <c r="A1229" s="808"/>
      <c r="B1229" s="809"/>
      <c r="C1229" s="809"/>
      <c r="D1229" s="810"/>
      <c r="E1229" s="809"/>
      <c r="F1229" s="811"/>
      <c r="G1229" s="812"/>
      <c r="H1229" s="877"/>
      <c r="I1229" s="828"/>
      <c r="J1229" s="339"/>
      <c r="K1229" s="809"/>
      <c r="L1229" s="809"/>
      <c r="M1229" s="814"/>
      <c r="N1229" s="809"/>
      <c r="O1229" s="878"/>
    </row>
    <row r="1230" spans="1:15">
      <c r="A1230" s="808"/>
      <c r="B1230" s="809"/>
      <c r="C1230" s="809"/>
      <c r="D1230" s="810"/>
      <c r="E1230" s="809"/>
      <c r="F1230" s="811"/>
      <c r="G1230" s="812"/>
      <c r="H1230" s="877"/>
      <c r="I1230" s="828"/>
      <c r="J1230" s="339"/>
      <c r="K1230" s="809"/>
      <c r="L1230" s="809"/>
      <c r="M1230" s="814"/>
      <c r="N1230" s="809"/>
      <c r="O1230" s="878"/>
    </row>
    <row r="1231" spans="1:15">
      <c r="A1231" s="808"/>
      <c r="B1231" s="809"/>
      <c r="C1231" s="809"/>
      <c r="D1231" s="810"/>
      <c r="E1231" s="809"/>
      <c r="F1231" s="811"/>
      <c r="G1231" s="812"/>
      <c r="H1231" s="877"/>
      <c r="I1231" s="828"/>
      <c r="J1231" s="339"/>
      <c r="K1231" s="809"/>
      <c r="L1231" s="809"/>
      <c r="M1231" s="814"/>
      <c r="N1231" s="809"/>
      <c r="O1231" s="878"/>
    </row>
    <row r="1232" spans="1:15">
      <c r="A1232" s="808"/>
      <c r="B1232" s="809"/>
      <c r="C1232" s="809"/>
      <c r="D1232" s="810"/>
      <c r="E1232" s="809"/>
      <c r="F1232" s="811"/>
      <c r="G1232" s="812"/>
      <c r="H1232" s="877"/>
      <c r="I1232" s="828"/>
      <c r="J1232" s="339"/>
      <c r="K1232" s="809"/>
      <c r="L1232" s="809"/>
      <c r="M1232" s="814"/>
      <c r="N1232" s="809"/>
      <c r="O1232" s="878"/>
    </row>
    <row r="1233" spans="1:15">
      <c r="A1233" s="808"/>
      <c r="B1233" s="809"/>
      <c r="C1233" s="809"/>
      <c r="D1233" s="810"/>
      <c r="E1233" s="809"/>
      <c r="F1233" s="811"/>
      <c r="G1233" s="812"/>
      <c r="H1233" s="877"/>
      <c r="I1233" s="828"/>
      <c r="J1233" s="339"/>
      <c r="K1233" s="809"/>
      <c r="L1233" s="809"/>
      <c r="M1233" s="814"/>
      <c r="N1233" s="809"/>
      <c r="O1233" s="878"/>
    </row>
    <row r="1234" spans="1:15">
      <c r="A1234" s="808"/>
      <c r="B1234" s="809"/>
      <c r="C1234" s="809"/>
      <c r="D1234" s="810"/>
      <c r="E1234" s="809"/>
      <c r="F1234" s="811"/>
      <c r="G1234" s="812"/>
      <c r="H1234" s="877"/>
      <c r="I1234" s="828"/>
      <c r="J1234" s="339"/>
      <c r="K1234" s="809"/>
      <c r="L1234" s="809"/>
      <c r="M1234" s="814"/>
      <c r="N1234" s="809"/>
      <c r="O1234" s="878"/>
    </row>
    <row r="1235" spans="1:15">
      <c r="A1235" s="808"/>
      <c r="B1235" s="809"/>
      <c r="C1235" s="809"/>
      <c r="D1235" s="810"/>
      <c r="E1235" s="809"/>
      <c r="F1235" s="811"/>
      <c r="G1235" s="812"/>
      <c r="H1235" s="877"/>
      <c r="I1235" s="828"/>
      <c r="J1235" s="339"/>
      <c r="K1235" s="809"/>
      <c r="L1235" s="809"/>
      <c r="M1235" s="814"/>
      <c r="N1235" s="809"/>
      <c r="O1235" s="878"/>
    </row>
    <row r="1236" spans="1:15">
      <c r="A1236" s="808"/>
      <c r="B1236" s="809"/>
      <c r="C1236" s="809"/>
      <c r="D1236" s="810"/>
      <c r="E1236" s="809"/>
      <c r="F1236" s="811"/>
      <c r="G1236" s="812"/>
      <c r="H1236" s="877"/>
      <c r="I1236" s="828"/>
      <c r="J1236" s="339"/>
      <c r="K1236" s="809"/>
      <c r="L1236" s="809"/>
      <c r="M1236" s="814"/>
      <c r="N1236" s="809"/>
      <c r="O1236" s="878"/>
    </row>
    <row r="1237" spans="1:15">
      <c r="A1237" s="808"/>
      <c r="B1237" s="809"/>
      <c r="C1237" s="809"/>
      <c r="D1237" s="810"/>
      <c r="E1237" s="809"/>
      <c r="F1237" s="811"/>
      <c r="G1237" s="812"/>
      <c r="H1237" s="877"/>
      <c r="I1237" s="828"/>
      <c r="J1237" s="339"/>
      <c r="K1237" s="809"/>
      <c r="L1237" s="809"/>
      <c r="M1237" s="814"/>
      <c r="N1237" s="809"/>
      <c r="O1237" s="878"/>
    </row>
    <row r="1238" spans="1:15">
      <c r="A1238" s="808"/>
      <c r="B1238" s="809"/>
      <c r="C1238" s="809"/>
      <c r="D1238" s="810"/>
      <c r="E1238" s="809"/>
      <c r="F1238" s="811"/>
      <c r="G1238" s="809"/>
      <c r="H1238" s="877"/>
      <c r="I1238" s="828"/>
      <c r="J1238" s="339"/>
      <c r="K1238" s="809"/>
      <c r="L1238" s="809"/>
      <c r="M1238" s="809"/>
      <c r="N1238" s="334"/>
      <c r="O1238" s="878"/>
    </row>
    <row r="1239" spans="1:15">
      <c r="A1239" s="808"/>
      <c r="B1239" s="809"/>
      <c r="C1239" s="809"/>
      <c r="D1239" s="810"/>
      <c r="E1239" s="809"/>
      <c r="F1239" s="811"/>
      <c r="G1239" s="812"/>
      <c r="H1239" s="877"/>
      <c r="I1239" s="828"/>
      <c r="J1239" s="339"/>
      <c r="K1239" s="809"/>
      <c r="L1239" s="809"/>
      <c r="M1239" s="814"/>
      <c r="N1239" s="809"/>
      <c r="O1239" s="878"/>
    </row>
    <row r="1240" spans="1:15">
      <c r="A1240" s="808"/>
      <c r="B1240" s="809"/>
      <c r="C1240" s="809"/>
      <c r="D1240" s="810"/>
      <c r="E1240" s="809"/>
      <c r="F1240" s="811"/>
      <c r="G1240" s="812"/>
      <c r="H1240" s="877"/>
      <c r="I1240" s="828"/>
      <c r="J1240" s="339"/>
      <c r="K1240" s="809"/>
      <c r="L1240" s="809"/>
      <c r="M1240" s="814"/>
      <c r="N1240" s="809"/>
      <c r="O1240" s="878"/>
    </row>
    <row r="1241" spans="1:15">
      <c r="A1241" s="808"/>
      <c r="B1241" s="809"/>
      <c r="C1241" s="809"/>
      <c r="D1241" s="810"/>
      <c r="E1241" s="809"/>
      <c r="F1241" s="811"/>
      <c r="G1241" s="812"/>
      <c r="H1241" s="877"/>
      <c r="I1241" s="828"/>
      <c r="J1241" s="339"/>
      <c r="K1241" s="809"/>
      <c r="L1241" s="809"/>
      <c r="M1241" s="814"/>
      <c r="N1241" s="809"/>
      <c r="O1241" s="878"/>
    </row>
    <row r="1242" spans="1:15">
      <c r="A1242" s="808"/>
      <c r="B1242" s="809"/>
      <c r="C1242" s="809"/>
      <c r="D1242" s="810"/>
      <c r="E1242" s="809"/>
      <c r="F1242" s="811"/>
      <c r="G1242" s="812"/>
      <c r="H1242" s="877"/>
      <c r="I1242" s="828"/>
      <c r="J1242" s="339"/>
      <c r="K1242" s="809"/>
      <c r="L1242" s="809"/>
      <c r="M1242" s="814"/>
      <c r="N1242" s="809"/>
      <c r="O1242" s="878"/>
    </row>
    <row r="1243" spans="1:15">
      <c r="A1243" s="808"/>
      <c r="B1243" s="809"/>
      <c r="C1243" s="809"/>
      <c r="D1243" s="810"/>
      <c r="E1243" s="809"/>
      <c r="F1243" s="811"/>
      <c r="G1243" s="812"/>
      <c r="H1243" s="877"/>
      <c r="I1243" s="828"/>
      <c r="J1243" s="339"/>
      <c r="K1243" s="809"/>
      <c r="L1243" s="809"/>
      <c r="M1243" s="814"/>
      <c r="N1243" s="809"/>
      <c r="O1243" s="878"/>
    </row>
    <row r="1244" spans="1:15">
      <c r="A1244" s="808"/>
      <c r="B1244" s="809"/>
      <c r="C1244" s="809"/>
      <c r="D1244" s="810"/>
      <c r="E1244" s="809"/>
      <c r="F1244" s="811"/>
      <c r="G1244" s="812"/>
      <c r="H1244" s="877"/>
      <c r="I1244" s="828"/>
      <c r="J1244" s="339"/>
      <c r="K1244" s="809"/>
      <c r="L1244" s="809"/>
      <c r="M1244" s="814"/>
      <c r="N1244" s="809"/>
      <c r="O1244" s="878"/>
    </row>
    <row r="1245" spans="1:15">
      <c r="A1245" s="808"/>
      <c r="B1245" s="809"/>
      <c r="C1245" s="809"/>
      <c r="D1245" s="810"/>
      <c r="E1245" s="809"/>
      <c r="F1245" s="811"/>
      <c r="G1245" s="812"/>
      <c r="H1245" s="877"/>
      <c r="I1245" s="828"/>
      <c r="J1245" s="339"/>
      <c r="K1245" s="809"/>
      <c r="L1245" s="809"/>
      <c r="M1245" s="814"/>
      <c r="N1245" s="809"/>
      <c r="O1245" s="878"/>
    </row>
    <row r="1246" spans="1:15">
      <c r="A1246" s="808"/>
      <c r="B1246" s="809"/>
      <c r="C1246" s="809"/>
      <c r="D1246" s="810"/>
      <c r="E1246" s="809"/>
      <c r="F1246" s="811"/>
      <c r="G1246" s="812"/>
      <c r="H1246" s="877"/>
      <c r="I1246" s="828"/>
      <c r="J1246" s="339"/>
      <c r="K1246" s="809"/>
      <c r="L1246" s="809"/>
      <c r="M1246" s="814"/>
      <c r="N1246" s="809"/>
      <c r="O1246" s="878"/>
    </row>
    <row r="1247" spans="1:15">
      <c r="A1247" s="808"/>
      <c r="B1247" s="809"/>
      <c r="C1247" s="809"/>
      <c r="D1247" s="810"/>
      <c r="E1247" s="809"/>
      <c r="F1247" s="811"/>
      <c r="G1247" s="812"/>
      <c r="H1247" s="877"/>
      <c r="I1247" s="828"/>
      <c r="J1247" s="339"/>
      <c r="K1247" s="809"/>
      <c r="L1247" s="809"/>
      <c r="M1247" s="814"/>
      <c r="N1247" s="809"/>
      <c r="O1247" s="878"/>
    </row>
    <row r="1248" spans="1:15">
      <c r="A1248" s="808"/>
      <c r="B1248" s="809"/>
      <c r="C1248" s="809"/>
      <c r="D1248" s="810"/>
      <c r="E1248" s="809"/>
      <c r="F1248" s="811"/>
      <c r="G1248" s="812"/>
      <c r="H1248" s="877"/>
      <c r="I1248" s="828"/>
      <c r="J1248" s="339"/>
      <c r="K1248" s="809"/>
      <c r="L1248" s="809"/>
      <c r="M1248" s="814"/>
      <c r="N1248" s="809"/>
      <c r="O1248" s="878"/>
    </row>
    <row r="1249" spans="1:15">
      <c r="A1249" s="808"/>
      <c r="B1249" s="809"/>
      <c r="C1249" s="809"/>
      <c r="D1249" s="810"/>
      <c r="E1249" s="809"/>
      <c r="F1249" s="811"/>
      <c r="G1249" s="812"/>
      <c r="H1249" s="877"/>
      <c r="I1249" s="828"/>
      <c r="J1249" s="339"/>
      <c r="K1249" s="809"/>
      <c r="L1249" s="809"/>
      <c r="M1249" s="814"/>
      <c r="N1249" s="809"/>
      <c r="O1249" s="878"/>
    </row>
    <row r="1250" spans="1:15">
      <c r="A1250" s="808"/>
      <c r="B1250" s="809"/>
      <c r="C1250" s="809"/>
      <c r="D1250" s="810"/>
      <c r="E1250" s="809"/>
      <c r="F1250" s="811"/>
      <c r="G1250" s="812"/>
      <c r="H1250" s="877"/>
      <c r="I1250" s="828"/>
      <c r="J1250" s="339"/>
      <c r="K1250" s="809"/>
      <c r="L1250" s="809"/>
      <c r="M1250" s="814"/>
      <c r="N1250" s="809"/>
      <c r="O1250" s="878"/>
    </row>
    <row r="1251" spans="1:15">
      <c r="A1251" s="808"/>
      <c r="B1251" s="809"/>
      <c r="C1251" s="809"/>
      <c r="D1251" s="810"/>
      <c r="E1251" s="809"/>
      <c r="F1251" s="811"/>
      <c r="G1251" s="809"/>
      <c r="H1251" s="877"/>
      <c r="I1251" s="828"/>
      <c r="J1251" s="339"/>
      <c r="K1251" s="809"/>
      <c r="L1251" s="809"/>
      <c r="M1251" s="809"/>
      <c r="N1251" s="809"/>
      <c r="O1251" s="878"/>
    </row>
    <row r="1252" spans="1:15">
      <c r="A1252" s="808"/>
      <c r="B1252" s="809"/>
      <c r="C1252" s="809"/>
      <c r="D1252" s="810"/>
      <c r="E1252" s="809"/>
      <c r="F1252" s="811"/>
      <c r="G1252" s="809"/>
      <c r="H1252" s="877"/>
      <c r="I1252" s="828"/>
      <c r="J1252" s="339"/>
      <c r="K1252" s="809"/>
      <c r="L1252" s="809"/>
      <c r="M1252" s="809"/>
      <c r="N1252" s="809"/>
      <c r="O1252" s="878"/>
    </row>
    <row r="1253" spans="1:15">
      <c r="A1253" s="808"/>
      <c r="B1253" s="809"/>
      <c r="C1253" s="809"/>
      <c r="D1253" s="810"/>
      <c r="E1253" s="809"/>
      <c r="F1253" s="811"/>
      <c r="G1253" s="809"/>
      <c r="H1253" s="877"/>
      <c r="I1253" s="828"/>
      <c r="J1253" s="339"/>
      <c r="K1253" s="809"/>
      <c r="L1253" s="809"/>
      <c r="M1253" s="809"/>
      <c r="N1253" s="809"/>
      <c r="O1253" s="878"/>
    </row>
    <row r="1254" spans="1:15">
      <c r="A1254" s="808"/>
      <c r="B1254" s="809"/>
      <c r="C1254" s="809"/>
      <c r="D1254" s="810"/>
      <c r="E1254" s="809"/>
      <c r="F1254" s="811"/>
      <c r="G1254" s="809"/>
      <c r="H1254" s="877"/>
      <c r="I1254" s="828"/>
      <c r="J1254" s="339"/>
      <c r="K1254" s="809"/>
      <c r="L1254" s="809"/>
      <c r="M1254" s="809"/>
      <c r="N1254" s="809"/>
      <c r="O1254" s="878"/>
    </row>
    <row r="1255" spans="1:15">
      <c r="A1255" s="808"/>
      <c r="B1255" s="809"/>
      <c r="C1255" s="809"/>
      <c r="D1255" s="810"/>
      <c r="E1255" s="809"/>
      <c r="F1255" s="811"/>
      <c r="G1255" s="809"/>
      <c r="H1255" s="877"/>
      <c r="I1255" s="828"/>
      <c r="J1255" s="339"/>
      <c r="K1255" s="809"/>
      <c r="L1255" s="809"/>
      <c r="M1255" s="809"/>
      <c r="N1255" s="809"/>
      <c r="O1255" s="878"/>
    </row>
    <row r="1256" spans="1:15">
      <c r="A1256" s="808"/>
      <c r="B1256" s="809"/>
      <c r="C1256" s="809"/>
      <c r="D1256" s="810"/>
      <c r="E1256" s="809"/>
      <c r="F1256" s="811"/>
      <c r="G1256" s="812"/>
      <c r="H1256" s="877"/>
      <c r="I1256" s="828"/>
      <c r="J1256" s="339"/>
      <c r="K1256" s="809"/>
      <c r="L1256" s="809"/>
      <c r="M1256" s="814"/>
      <c r="N1256" s="809"/>
      <c r="O1256" s="878"/>
    </row>
    <row r="1257" spans="1:15">
      <c r="A1257" s="808"/>
      <c r="B1257" s="809"/>
      <c r="C1257" s="809"/>
      <c r="D1257" s="810"/>
      <c r="E1257" s="809"/>
      <c r="F1257" s="811"/>
      <c r="G1257" s="812"/>
      <c r="H1257" s="877"/>
      <c r="I1257" s="828"/>
      <c r="J1257" s="339"/>
      <c r="K1257" s="809"/>
      <c r="L1257" s="809"/>
      <c r="M1257" s="814"/>
      <c r="N1257" s="809"/>
      <c r="O1257" s="878"/>
    </row>
    <row r="1258" spans="1:15">
      <c r="A1258" s="808"/>
      <c r="B1258" s="809"/>
      <c r="C1258" s="809"/>
      <c r="D1258" s="810"/>
      <c r="E1258" s="809"/>
      <c r="F1258" s="811"/>
      <c r="G1258" s="809"/>
      <c r="H1258" s="877"/>
      <c r="I1258" s="828"/>
      <c r="J1258" s="339"/>
      <c r="K1258" s="809"/>
      <c r="L1258" s="809"/>
      <c r="M1258" s="809"/>
      <c r="N1258" s="809"/>
      <c r="O1258" s="878"/>
    </row>
    <row r="1259" spans="1:15">
      <c r="A1259" s="808"/>
      <c r="B1259" s="809"/>
      <c r="C1259" s="809"/>
      <c r="D1259" s="810"/>
      <c r="E1259" s="809"/>
      <c r="F1259" s="811"/>
      <c r="G1259" s="809"/>
      <c r="H1259" s="877"/>
      <c r="I1259" s="828"/>
      <c r="J1259" s="339"/>
      <c r="K1259" s="809"/>
      <c r="L1259" s="809"/>
      <c r="M1259" s="809"/>
      <c r="N1259" s="809"/>
      <c r="O1259" s="878"/>
    </row>
    <row r="1260" spans="1:15">
      <c r="A1260" s="808"/>
      <c r="B1260" s="809"/>
      <c r="C1260" s="809"/>
      <c r="D1260" s="810"/>
      <c r="E1260" s="809"/>
      <c r="F1260" s="811"/>
      <c r="G1260" s="809"/>
      <c r="H1260" s="877"/>
      <c r="I1260" s="828"/>
      <c r="J1260" s="339"/>
      <c r="K1260" s="809"/>
      <c r="L1260" s="809"/>
      <c r="M1260" s="809"/>
      <c r="N1260" s="809"/>
      <c r="O1260" s="878"/>
    </row>
    <row r="1261" spans="1:15">
      <c r="A1261" s="808"/>
      <c r="B1261" s="809"/>
      <c r="C1261" s="809"/>
      <c r="D1261" s="810"/>
      <c r="E1261" s="809"/>
      <c r="F1261" s="811"/>
      <c r="G1261" s="809"/>
      <c r="H1261" s="877"/>
      <c r="I1261" s="828"/>
      <c r="J1261" s="339"/>
      <c r="K1261" s="809"/>
      <c r="L1261" s="809"/>
      <c r="M1261" s="809"/>
      <c r="N1261" s="809"/>
      <c r="O1261" s="878"/>
    </row>
    <row r="1262" spans="1:15">
      <c r="A1262" s="808"/>
      <c r="B1262" s="809"/>
      <c r="C1262" s="809"/>
      <c r="D1262" s="810"/>
      <c r="E1262" s="809"/>
      <c r="F1262" s="811"/>
      <c r="G1262" s="809"/>
      <c r="H1262" s="877"/>
      <c r="I1262" s="828"/>
      <c r="J1262" s="339"/>
      <c r="K1262" s="809"/>
      <c r="L1262" s="809"/>
      <c r="M1262" s="809"/>
      <c r="N1262" s="809"/>
      <c r="O1262" s="878"/>
    </row>
    <row r="1263" spans="1:15">
      <c r="A1263" s="808"/>
      <c r="B1263" s="809"/>
      <c r="C1263" s="809"/>
      <c r="D1263" s="810"/>
      <c r="E1263" s="809"/>
      <c r="F1263" s="811"/>
      <c r="G1263" s="812"/>
      <c r="H1263" s="877"/>
      <c r="I1263" s="828"/>
      <c r="J1263" s="339"/>
      <c r="K1263" s="809"/>
      <c r="L1263" s="809"/>
      <c r="M1263" s="814"/>
      <c r="N1263" s="809"/>
      <c r="O1263" s="878"/>
    </row>
    <row r="1264" spans="1:15">
      <c r="A1264" s="808"/>
      <c r="B1264" s="809"/>
      <c r="C1264" s="809"/>
      <c r="D1264" s="810"/>
      <c r="E1264" s="809"/>
      <c r="F1264" s="811"/>
      <c r="G1264" s="812"/>
      <c r="H1264" s="877"/>
      <c r="I1264" s="828"/>
      <c r="J1264" s="339"/>
      <c r="K1264" s="809"/>
      <c r="L1264" s="809"/>
      <c r="M1264" s="814"/>
      <c r="N1264" s="809"/>
      <c r="O1264" s="878"/>
    </row>
    <row r="1265" spans="1:15">
      <c r="A1265" s="808"/>
      <c r="B1265" s="809"/>
      <c r="C1265" s="809"/>
      <c r="D1265" s="810"/>
      <c r="E1265" s="809"/>
      <c r="F1265" s="811"/>
      <c r="G1265" s="809"/>
      <c r="H1265" s="877"/>
      <c r="I1265" s="828"/>
      <c r="J1265" s="339"/>
      <c r="K1265" s="809"/>
      <c r="L1265" s="809"/>
      <c r="M1265" s="809"/>
      <c r="N1265" s="809"/>
      <c r="O1265" s="878"/>
    </row>
    <row r="1266" spans="1:15">
      <c r="A1266" s="808"/>
      <c r="B1266" s="809"/>
      <c r="C1266" s="809"/>
      <c r="D1266" s="810"/>
      <c r="E1266" s="809"/>
      <c r="F1266" s="811"/>
      <c r="G1266" s="809"/>
      <c r="H1266" s="877"/>
      <c r="I1266" s="828"/>
      <c r="J1266" s="339"/>
      <c r="K1266" s="809"/>
      <c r="L1266" s="809"/>
      <c r="M1266" s="809"/>
      <c r="N1266" s="809"/>
      <c r="O1266" s="878"/>
    </row>
    <row r="1267" spans="1:15">
      <c r="A1267" s="808"/>
      <c r="B1267" s="809"/>
      <c r="C1267" s="809"/>
      <c r="D1267" s="810"/>
      <c r="E1267" s="809"/>
      <c r="F1267" s="811"/>
      <c r="G1267" s="809"/>
      <c r="H1267" s="877"/>
      <c r="I1267" s="828"/>
      <c r="J1267" s="339"/>
      <c r="K1267" s="809"/>
      <c r="L1267" s="809"/>
      <c r="M1267" s="809"/>
      <c r="N1267" s="809"/>
      <c r="O1267" s="878"/>
    </row>
    <row r="1268" spans="1:15">
      <c r="A1268" s="808"/>
      <c r="B1268" s="809"/>
      <c r="C1268" s="809"/>
      <c r="D1268" s="810"/>
      <c r="E1268" s="809"/>
      <c r="F1268" s="811"/>
      <c r="G1268" s="809"/>
      <c r="H1268" s="877"/>
      <c r="I1268" s="828"/>
      <c r="J1268" s="339"/>
      <c r="K1268" s="809"/>
      <c r="L1268" s="809"/>
      <c r="M1268" s="809"/>
      <c r="N1268" s="809"/>
      <c r="O1268" s="878"/>
    </row>
    <row r="1269" spans="1:15">
      <c r="A1269" s="808"/>
      <c r="B1269" s="809"/>
      <c r="C1269" s="809"/>
      <c r="D1269" s="810"/>
      <c r="E1269" s="809"/>
      <c r="F1269" s="811"/>
      <c r="G1269" s="809"/>
      <c r="H1269" s="877"/>
      <c r="I1269" s="828"/>
      <c r="J1269" s="339"/>
      <c r="K1269" s="809"/>
      <c r="L1269" s="809"/>
      <c r="M1269" s="809"/>
      <c r="N1269" s="809"/>
      <c r="O1269" s="878"/>
    </row>
    <row r="1270" spans="1:15">
      <c r="A1270" s="808"/>
      <c r="B1270" s="809"/>
      <c r="C1270" s="809"/>
      <c r="D1270" s="810"/>
      <c r="E1270" s="809"/>
      <c r="F1270" s="811"/>
      <c r="G1270" s="812"/>
      <c r="H1270" s="877"/>
      <c r="I1270" s="828"/>
      <c r="J1270" s="339"/>
      <c r="K1270" s="809"/>
      <c r="L1270" s="809"/>
      <c r="M1270" s="814"/>
      <c r="N1270" s="809"/>
      <c r="O1270" s="878"/>
    </row>
    <row r="1271" spans="1:15">
      <c r="A1271" s="808"/>
      <c r="B1271" s="809"/>
      <c r="C1271" s="809"/>
      <c r="D1271" s="810"/>
      <c r="E1271" s="809"/>
      <c r="F1271" s="811"/>
      <c r="G1271" s="809"/>
      <c r="H1271" s="877"/>
      <c r="I1271" s="828"/>
      <c r="J1271" s="339"/>
      <c r="K1271" s="809"/>
      <c r="L1271" s="809"/>
      <c r="M1271" s="809"/>
      <c r="N1271" s="809"/>
      <c r="O1271" s="878"/>
    </row>
    <row r="1272" spans="1:15">
      <c r="A1272" s="808"/>
      <c r="B1272" s="809"/>
      <c r="C1272" s="809"/>
      <c r="D1272" s="810"/>
      <c r="E1272" s="809"/>
      <c r="F1272" s="811"/>
      <c r="G1272" s="809"/>
      <c r="H1272" s="877"/>
      <c r="I1272" s="828"/>
      <c r="J1272" s="339"/>
      <c r="K1272" s="809"/>
      <c r="L1272" s="809"/>
      <c r="M1272" s="809"/>
      <c r="N1272" s="334"/>
      <c r="O1272" s="878"/>
    </row>
    <row r="1273" spans="1:15">
      <c r="A1273" s="808"/>
      <c r="B1273" s="809"/>
      <c r="C1273" s="809"/>
      <c r="D1273" s="810"/>
      <c r="E1273" s="809"/>
      <c r="F1273" s="811"/>
      <c r="G1273" s="809"/>
      <c r="H1273" s="877"/>
      <c r="I1273" s="828"/>
      <c r="J1273" s="339"/>
      <c r="K1273" s="809"/>
      <c r="L1273" s="809"/>
      <c r="M1273" s="809"/>
      <c r="N1273" s="809"/>
      <c r="O1273" s="878"/>
    </row>
    <row r="1274" spans="1:15">
      <c r="A1274" s="808"/>
      <c r="B1274" s="809"/>
      <c r="C1274" s="809"/>
      <c r="D1274" s="810"/>
      <c r="E1274" s="809"/>
      <c r="F1274" s="811"/>
      <c r="G1274" s="809"/>
      <c r="H1274" s="877"/>
      <c r="I1274" s="828"/>
      <c r="J1274" s="339"/>
      <c r="K1274" s="809"/>
      <c r="L1274" s="809"/>
      <c r="M1274" s="809"/>
      <c r="N1274" s="809"/>
      <c r="O1274" s="878"/>
    </row>
    <row r="1275" spans="1:15">
      <c r="A1275" s="808"/>
      <c r="B1275" s="809"/>
      <c r="C1275" s="809"/>
      <c r="D1275" s="810"/>
      <c r="E1275" s="809"/>
      <c r="F1275" s="811"/>
      <c r="G1275" s="809"/>
      <c r="H1275" s="877"/>
      <c r="I1275" s="828"/>
      <c r="J1275" s="339"/>
      <c r="K1275" s="809"/>
      <c r="L1275" s="809"/>
      <c r="M1275" s="809"/>
      <c r="N1275" s="809"/>
      <c r="O1275" s="878"/>
    </row>
    <row r="1276" spans="1:15">
      <c r="A1276" s="808"/>
      <c r="B1276" s="809"/>
      <c r="C1276" s="809"/>
      <c r="D1276" s="810"/>
      <c r="E1276" s="809"/>
      <c r="F1276" s="811"/>
      <c r="G1276" s="812"/>
      <c r="H1276" s="877"/>
      <c r="I1276" s="828"/>
      <c r="J1276" s="339"/>
      <c r="K1276" s="809"/>
      <c r="L1276" s="809"/>
      <c r="M1276" s="814"/>
      <c r="N1276" s="809"/>
      <c r="O1276" s="878"/>
    </row>
    <row r="1277" spans="1:15">
      <c r="A1277" s="808"/>
      <c r="B1277" s="809"/>
      <c r="C1277" s="809"/>
      <c r="D1277" s="810"/>
      <c r="E1277" s="809"/>
      <c r="F1277" s="811"/>
      <c r="G1277" s="809"/>
      <c r="H1277" s="877"/>
      <c r="I1277" s="828"/>
      <c r="J1277" s="339"/>
      <c r="K1277" s="809"/>
      <c r="L1277" s="809"/>
      <c r="M1277" s="809"/>
      <c r="N1277" s="809"/>
      <c r="O1277" s="878"/>
    </row>
    <row r="1278" spans="1:15">
      <c r="A1278" s="808"/>
      <c r="B1278" s="809"/>
      <c r="C1278" s="809"/>
      <c r="D1278" s="810"/>
      <c r="E1278" s="809"/>
      <c r="F1278" s="811"/>
      <c r="G1278" s="809"/>
      <c r="H1278" s="877"/>
      <c r="I1278" s="828"/>
      <c r="J1278" s="339"/>
      <c r="K1278" s="809"/>
      <c r="L1278" s="809"/>
      <c r="M1278" s="809"/>
      <c r="N1278" s="809"/>
      <c r="O1278" s="878"/>
    </row>
    <row r="1279" spans="1:15">
      <c r="A1279" s="808"/>
      <c r="B1279" s="809"/>
      <c r="C1279" s="809"/>
      <c r="D1279" s="810"/>
      <c r="E1279" s="809"/>
      <c r="F1279" s="811"/>
      <c r="G1279" s="809"/>
      <c r="H1279" s="877"/>
      <c r="I1279" s="828"/>
      <c r="J1279" s="339"/>
      <c r="K1279" s="809"/>
      <c r="L1279" s="809"/>
      <c r="M1279" s="809"/>
      <c r="N1279" s="809"/>
      <c r="O1279" s="878"/>
    </row>
    <row r="1280" spans="1:15">
      <c r="A1280" s="808"/>
      <c r="B1280" s="809"/>
      <c r="C1280" s="809"/>
      <c r="D1280" s="810"/>
      <c r="E1280" s="809"/>
      <c r="F1280" s="811"/>
      <c r="G1280" s="809"/>
      <c r="H1280" s="877"/>
      <c r="I1280" s="828"/>
      <c r="J1280" s="339"/>
      <c r="K1280" s="809"/>
      <c r="L1280" s="809"/>
      <c r="M1280" s="809"/>
      <c r="N1280" s="809"/>
      <c r="O1280" s="878"/>
    </row>
    <row r="1281" spans="1:15">
      <c r="A1281" s="808"/>
      <c r="B1281" s="809"/>
      <c r="C1281" s="809"/>
      <c r="D1281" s="810"/>
      <c r="E1281" s="809"/>
      <c r="F1281" s="811"/>
      <c r="G1281" s="809"/>
      <c r="H1281" s="877"/>
      <c r="I1281" s="828"/>
      <c r="J1281" s="339"/>
      <c r="K1281" s="809"/>
      <c r="L1281" s="809"/>
      <c r="M1281" s="809"/>
      <c r="N1281" s="809"/>
      <c r="O1281" s="878"/>
    </row>
    <row r="1282" spans="1:15">
      <c r="A1282" s="808"/>
      <c r="B1282" s="809"/>
      <c r="C1282" s="809"/>
      <c r="D1282" s="810"/>
      <c r="E1282" s="809"/>
      <c r="F1282" s="811"/>
      <c r="G1282" s="812"/>
      <c r="H1282" s="877"/>
      <c r="I1282" s="828"/>
      <c r="J1282" s="339"/>
      <c r="K1282" s="809"/>
      <c r="L1282" s="809"/>
      <c r="M1282" s="814"/>
      <c r="N1282" s="809"/>
      <c r="O1282" s="878"/>
    </row>
    <row r="1283" spans="1:15">
      <c r="A1283" s="808"/>
      <c r="B1283" s="809"/>
      <c r="C1283" s="809"/>
      <c r="D1283" s="810"/>
      <c r="E1283" s="809"/>
      <c r="F1283" s="811"/>
      <c r="G1283" s="812"/>
      <c r="H1283" s="877"/>
      <c r="I1283" s="828"/>
      <c r="J1283" s="339"/>
      <c r="K1283" s="809"/>
      <c r="L1283" s="809"/>
      <c r="M1283" s="814"/>
      <c r="N1283" s="809"/>
      <c r="O1283" s="878"/>
    </row>
    <row r="1284" spans="1:15">
      <c r="A1284" s="808"/>
      <c r="B1284" s="809"/>
      <c r="C1284" s="809"/>
      <c r="D1284" s="810"/>
      <c r="E1284" s="809"/>
      <c r="F1284" s="811"/>
      <c r="G1284" s="809"/>
      <c r="H1284" s="877"/>
      <c r="I1284" s="828"/>
      <c r="J1284" s="339"/>
      <c r="K1284" s="809"/>
      <c r="L1284" s="809"/>
      <c r="M1284" s="809"/>
      <c r="N1284" s="334"/>
      <c r="O1284" s="878"/>
    </row>
    <row r="1285" spans="1:15">
      <c r="A1285" s="808"/>
      <c r="B1285" s="809"/>
      <c r="C1285" s="809"/>
      <c r="D1285" s="810"/>
      <c r="E1285" s="809"/>
      <c r="F1285" s="811"/>
      <c r="G1285" s="809"/>
      <c r="H1285" s="877"/>
      <c r="I1285" s="828"/>
      <c r="J1285" s="339"/>
      <c r="K1285" s="809"/>
      <c r="L1285" s="809"/>
      <c r="M1285" s="809"/>
      <c r="N1285" s="809"/>
      <c r="O1285" s="878"/>
    </row>
    <row r="1286" spans="1:15">
      <c r="A1286" s="808"/>
      <c r="B1286" s="809"/>
      <c r="C1286" s="809"/>
      <c r="D1286" s="810"/>
      <c r="E1286" s="809"/>
      <c r="F1286" s="811"/>
      <c r="G1286" s="809"/>
      <c r="H1286" s="877"/>
      <c r="I1286" s="828"/>
      <c r="J1286" s="339"/>
      <c r="K1286" s="809"/>
      <c r="L1286" s="809"/>
      <c r="M1286" s="809"/>
      <c r="N1286" s="809"/>
      <c r="O1286" s="878"/>
    </row>
    <row r="1287" spans="1:15">
      <c r="A1287" s="808"/>
      <c r="B1287" s="809"/>
      <c r="C1287" s="809"/>
      <c r="D1287" s="810"/>
      <c r="E1287" s="809"/>
      <c r="F1287" s="811"/>
      <c r="G1287" s="809"/>
      <c r="H1287" s="877"/>
      <c r="I1287" s="828"/>
      <c r="J1287" s="339"/>
      <c r="K1287" s="809"/>
      <c r="L1287" s="809"/>
      <c r="M1287" s="809"/>
      <c r="N1287" s="809"/>
      <c r="O1287" s="878"/>
    </row>
    <row r="1288" spans="1:15">
      <c r="A1288" s="808"/>
      <c r="B1288" s="809"/>
      <c r="C1288" s="809"/>
      <c r="D1288" s="810"/>
      <c r="E1288" s="809"/>
      <c r="F1288" s="811"/>
      <c r="G1288" s="809"/>
      <c r="H1288" s="877"/>
      <c r="I1288" s="828"/>
      <c r="J1288" s="339"/>
      <c r="K1288" s="809"/>
      <c r="L1288" s="809"/>
      <c r="M1288" s="809"/>
      <c r="N1288" s="809"/>
      <c r="O1288" s="878"/>
    </row>
    <row r="1289" spans="1:15">
      <c r="A1289" s="808"/>
      <c r="B1289" s="809"/>
      <c r="C1289" s="809"/>
      <c r="D1289" s="810"/>
      <c r="E1289" s="809"/>
      <c r="F1289" s="811"/>
      <c r="G1289" s="809"/>
      <c r="H1289" s="877"/>
      <c r="I1289" s="828"/>
      <c r="J1289" s="339"/>
      <c r="K1289" s="809"/>
      <c r="L1289" s="809"/>
      <c r="M1289" s="809"/>
      <c r="N1289" s="809"/>
      <c r="O1289" s="878"/>
    </row>
    <row r="1290" spans="1:15">
      <c r="A1290" s="808"/>
      <c r="B1290" s="809"/>
      <c r="C1290" s="809"/>
      <c r="D1290" s="810"/>
      <c r="E1290" s="809"/>
      <c r="F1290" s="811"/>
      <c r="G1290" s="809"/>
      <c r="H1290" s="877"/>
      <c r="I1290" s="828"/>
      <c r="J1290" s="339"/>
      <c r="K1290" s="809"/>
      <c r="L1290" s="809"/>
      <c r="M1290" s="809"/>
      <c r="N1290" s="809"/>
      <c r="O1290" s="878"/>
    </row>
    <row r="1291" spans="1:15">
      <c r="A1291" s="808"/>
      <c r="B1291" s="809"/>
      <c r="C1291" s="809"/>
      <c r="D1291" s="810"/>
      <c r="E1291" s="809"/>
      <c r="F1291" s="811"/>
      <c r="G1291" s="809"/>
      <c r="H1291" s="877"/>
      <c r="I1291" s="828"/>
      <c r="J1291" s="339"/>
      <c r="K1291" s="809"/>
      <c r="L1291" s="809"/>
      <c r="M1291" s="809"/>
      <c r="N1291" s="809"/>
      <c r="O1291" s="878"/>
    </row>
    <row r="1292" spans="1:15">
      <c r="A1292" s="808"/>
      <c r="B1292" s="809"/>
      <c r="C1292" s="809"/>
      <c r="D1292" s="810"/>
      <c r="E1292" s="809"/>
      <c r="F1292" s="811"/>
      <c r="G1292" s="809"/>
      <c r="H1292" s="877"/>
      <c r="I1292" s="828"/>
      <c r="J1292" s="339"/>
      <c r="K1292" s="809"/>
      <c r="L1292" s="809"/>
      <c r="M1292" s="814"/>
      <c r="N1292" s="809"/>
      <c r="O1292" s="878"/>
    </row>
    <row r="1293" spans="1:15">
      <c r="A1293" s="808"/>
      <c r="B1293" s="809"/>
      <c r="C1293" s="809"/>
      <c r="D1293" s="810"/>
      <c r="E1293" s="809"/>
      <c r="F1293" s="811"/>
      <c r="G1293" s="812"/>
      <c r="H1293" s="877"/>
      <c r="I1293" s="828"/>
      <c r="J1293" s="339"/>
      <c r="K1293" s="809"/>
      <c r="L1293" s="809"/>
      <c r="M1293" s="814"/>
      <c r="N1293" s="809"/>
      <c r="O1293" s="878"/>
    </row>
    <row r="1294" spans="1:15">
      <c r="A1294" s="808"/>
      <c r="B1294" s="809"/>
      <c r="C1294" s="809"/>
      <c r="D1294" s="810"/>
      <c r="E1294" s="809"/>
      <c r="F1294" s="811"/>
      <c r="G1294" s="812"/>
      <c r="H1294" s="877"/>
      <c r="I1294" s="828"/>
      <c r="J1294" s="339"/>
      <c r="K1294" s="809"/>
      <c r="L1294" s="809"/>
      <c r="M1294" s="814"/>
      <c r="N1294" s="809"/>
      <c r="O1294" s="878"/>
    </row>
    <row r="1295" spans="1:15">
      <c r="A1295" s="808"/>
      <c r="B1295" s="809"/>
      <c r="C1295" s="809"/>
      <c r="D1295" s="810"/>
      <c r="E1295" s="809"/>
      <c r="F1295" s="811"/>
      <c r="G1295" s="809"/>
      <c r="H1295" s="877"/>
      <c r="I1295" s="828"/>
      <c r="J1295" s="339"/>
      <c r="K1295" s="809"/>
      <c r="L1295" s="809"/>
      <c r="M1295" s="809"/>
      <c r="N1295" s="809"/>
      <c r="O1295" s="878"/>
    </row>
    <row r="1296" spans="1:15">
      <c r="A1296" s="808"/>
      <c r="B1296" s="809"/>
      <c r="C1296" s="809"/>
      <c r="D1296" s="810"/>
      <c r="E1296" s="809"/>
      <c r="F1296" s="811"/>
      <c r="G1296" s="809"/>
      <c r="H1296" s="877"/>
      <c r="I1296" s="828"/>
      <c r="J1296" s="339"/>
      <c r="K1296" s="809"/>
      <c r="L1296" s="809"/>
      <c r="M1296" s="809"/>
      <c r="N1296" s="334"/>
      <c r="O1296" s="878"/>
    </row>
    <row r="1297" spans="1:15">
      <c r="A1297" s="808"/>
      <c r="B1297" s="809"/>
      <c r="C1297" s="809"/>
      <c r="D1297" s="810"/>
      <c r="E1297" s="809"/>
      <c r="F1297" s="811"/>
      <c r="G1297" s="809"/>
      <c r="H1297" s="877"/>
      <c r="I1297" s="828"/>
      <c r="J1297" s="339"/>
      <c r="K1297" s="809"/>
      <c r="L1297" s="809"/>
      <c r="M1297" s="809"/>
      <c r="N1297" s="809"/>
      <c r="O1297" s="878"/>
    </row>
    <row r="1298" spans="1:15">
      <c r="A1298" s="808"/>
      <c r="B1298" s="809"/>
      <c r="C1298" s="809"/>
      <c r="D1298" s="810"/>
      <c r="E1298" s="809"/>
      <c r="F1298" s="811"/>
      <c r="G1298" s="809"/>
      <c r="H1298" s="877"/>
      <c r="I1298" s="828"/>
      <c r="J1298" s="339"/>
      <c r="K1298" s="809"/>
      <c r="L1298" s="809"/>
      <c r="M1298" s="809"/>
      <c r="N1298" s="809"/>
      <c r="O1298" s="878"/>
    </row>
    <row r="1299" spans="1:15">
      <c r="A1299" s="808"/>
      <c r="B1299" s="809"/>
      <c r="C1299" s="809"/>
      <c r="D1299" s="810"/>
      <c r="E1299" s="809"/>
      <c r="F1299" s="811"/>
      <c r="G1299" s="809"/>
      <c r="H1299" s="877"/>
      <c r="I1299" s="828"/>
      <c r="J1299" s="339"/>
      <c r="K1299" s="809"/>
      <c r="L1299" s="809"/>
      <c r="M1299" s="809"/>
      <c r="N1299" s="809"/>
      <c r="O1299" s="878"/>
    </row>
    <row r="1300" spans="1:15">
      <c r="A1300" s="808"/>
      <c r="B1300" s="809"/>
      <c r="C1300" s="809"/>
      <c r="D1300" s="810"/>
      <c r="E1300" s="809"/>
      <c r="F1300" s="811"/>
      <c r="G1300" s="809"/>
      <c r="H1300" s="877"/>
      <c r="I1300" s="828"/>
      <c r="J1300" s="339"/>
      <c r="K1300" s="809"/>
      <c r="L1300" s="809"/>
      <c r="M1300" s="809"/>
      <c r="N1300" s="809"/>
      <c r="O1300" s="878"/>
    </row>
    <row r="1301" spans="1:15">
      <c r="A1301" s="808"/>
      <c r="B1301" s="809"/>
      <c r="C1301" s="809"/>
      <c r="D1301" s="810"/>
      <c r="E1301" s="809"/>
      <c r="F1301" s="811"/>
      <c r="G1301" s="809"/>
      <c r="H1301" s="877"/>
      <c r="I1301" s="828"/>
      <c r="J1301" s="339"/>
      <c r="K1301" s="809"/>
      <c r="L1301" s="809"/>
      <c r="M1301" s="809"/>
      <c r="N1301" s="809"/>
      <c r="O1301" s="878"/>
    </row>
    <row r="1302" spans="1:15">
      <c r="A1302" s="808"/>
      <c r="B1302" s="809"/>
      <c r="C1302" s="809"/>
      <c r="D1302" s="810"/>
      <c r="E1302" s="809"/>
      <c r="F1302" s="811"/>
      <c r="G1302" s="809"/>
      <c r="H1302" s="877"/>
      <c r="I1302" s="828"/>
      <c r="J1302" s="339"/>
      <c r="K1302" s="809"/>
      <c r="L1302" s="809"/>
      <c r="M1302" s="809"/>
      <c r="N1302" s="809"/>
      <c r="O1302" s="878"/>
    </row>
    <row r="1303" spans="1:15">
      <c r="A1303" s="808"/>
      <c r="B1303" s="809"/>
      <c r="C1303" s="809"/>
      <c r="D1303" s="810"/>
      <c r="E1303" s="809"/>
      <c r="F1303" s="811"/>
      <c r="G1303" s="809"/>
      <c r="H1303" s="877"/>
      <c r="I1303" s="828"/>
      <c r="J1303" s="339"/>
      <c r="K1303" s="809"/>
      <c r="L1303" s="809"/>
      <c r="M1303" s="809"/>
      <c r="N1303" s="809"/>
      <c r="O1303" s="878"/>
    </row>
    <row r="1304" spans="1:15">
      <c r="A1304" s="808"/>
      <c r="B1304" s="809"/>
      <c r="C1304" s="809"/>
      <c r="D1304" s="810"/>
      <c r="E1304" s="809"/>
      <c r="F1304" s="811"/>
      <c r="G1304" s="809"/>
      <c r="H1304" s="877"/>
      <c r="I1304" s="828"/>
      <c r="J1304" s="339"/>
      <c r="K1304" s="809"/>
      <c r="L1304" s="809"/>
      <c r="M1304" s="809"/>
      <c r="N1304" s="809"/>
      <c r="O1304" s="878"/>
    </row>
    <row r="1305" spans="1:15">
      <c r="A1305" s="808"/>
      <c r="B1305" s="809"/>
      <c r="C1305" s="809"/>
      <c r="D1305" s="810"/>
      <c r="E1305" s="809"/>
      <c r="F1305" s="811"/>
      <c r="G1305" s="809"/>
      <c r="H1305" s="877"/>
      <c r="I1305" s="828"/>
      <c r="J1305" s="339"/>
      <c r="K1305" s="809"/>
      <c r="L1305" s="809"/>
      <c r="M1305" s="809"/>
      <c r="N1305" s="809"/>
      <c r="O1305" s="878"/>
    </row>
    <row r="1306" spans="1:15">
      <c r="A1306" s="808"/>
      <c r="B1306" s="809"/>
      <c r="C1306" s="809"/>
      <c r="D1306" s="810"/>
      <c r="E1306" s="809"/>
      <c r="F1306" s="811"/>
      <c r="G1306" s="809"/>
      <c r="H1306" s="877"/>
      <c r="I1306" s="828"/>
      <c r="J1306" s="339"/>
      <c r="K1306" s="809"/>
      <c r="L1306" s="809"/>
      <c r="M1306" s="814"/>
      <c r="N1306" s="809"/>
      <c r="O1306" s="878"/>
    </row>
    <row r="1307" spans="1:15">
      <c r="A1307" s="808"/>
      <c r="B1307" s="809"/>
      <c r="C1307" s="809"/>
      <c r="D1307" s="810"/>
      <c r="E1307" s="809"/>
      <c r="F1307" s="811"/>
      <c r="G1307" s="812"/>
      <c r="H1307" s="877"/>
      <c r="I1307" s="828"/>
      <c r="J1307" s="339"/>
      <c r="K1307" s="809"/>
      <c r="L1307" s="809"/>
      <c r="M1307" s="814"/>
      <c r="N1307" s="809"/>
      <c r="O1307" s="878"/>
    </row>
    <row r="1308" spans="1:15">
      <c r="A1308" s="808"/>
      <c r="B1308" s="809"/>
      <c r="C1308" s="809"/>
      <c r="D1308" s="810"/>
      <c r="E1308" s="809"/>
      <c r="F1308" s="811"/>
      <c r="G1308" s="812"/>
      <c r="H1308" s="877"/>
      <c r="I1308" s="828"/>
      <c r="J1308" s="339"/>
      <c r="K1308" s="809"/>
      <c r="L1308" s="809"/>
      <c r="M1308" s="814"/>
      <c r="N1308" s="809"/>
      <c r="O1308" s="878"/>
    </row>
    <row r="1309" spans="1:15">
      <c r="A1309" s="808"/>
      <c r="B1309" s="809"/>
      <c r="C1309" s="809"/>
      <c r="D1309" s="810"/>
      <c r="E1309" s="809"/>
      <c r="F1309" s="811"/>
      <c r="G1309" s="809"/>
      <c r="H1309" s="877"/>
      <c r="I1309" s="828"/>
      <c r="J1309" s="339"/>
      <c r="K1309" s="809"/>
      <c r="L1309" s="809"/>
      <c r="M1309" s="809"/>
      <c r="N1309" s="334"/>
      <c r="O1309" s="878"/>
    </row>
    <row r="1310" spans="1:15">
      <c r="A1310" s="808"/>
      <c r="B1310" s="809"/>
      <c r="C1310" s="809"/>
      <c r="D1310" s="810"/>
      <c r="E1310" s="809"/>
      <c r="F1310" s="811"/>
      <c r="G1310" s="809"/>
      <c r="H1310" s="877"/>
      <c r="I1310" s="828"/>
      <c r="J1310" s="339"/>
      <c r="K1310" s="809"/>
      <c r="L1310" s="809"/>
      <c r="M1310" s="809"/>
      <c r="N1310" s="809"/>
      <c r="O1310" s="878"/>
    </row>
    <row r="1311" spans="1:15">
      <c r="A1311" s="808"/>
      <c r="B1311" s="809"/>
      <c r="C1311" s="809"/>
      <c r="D1311" s="810"/>
      <c r="E1311" s="809"/>
      <c r="F1311" s="811"/>
      <c r="G1311" s="809"/>
      <c r="H1311" s="877"/>
      <c r="I1311" s="828"/>
      <c r="J1311" s="339"/>
      <c r="K1311" s="809"/>
      <c r="L1311" s="809"/>
      <c r="M1311" s="809"/>
      <c r="N1311" s="809"/>
      <c r="O1311" s="878"/>
    </row>
    <row r="1312" spans="1:15">
      <c r="A1312" s="808"/>
      <c r="B1312" s="809"/>
      <c r="C1312" s="809"/>
      <c r="D1312" s="810"/>
      <c r="E1312" s="809"/>
      <c r="F1312" s="811"/>
      <c r="G1312" s="809"/>
      <c r="H1312" s="877"/>
      <c r="I1312" s="828"/>
      <c r="J1312" s="339"/>
      <c r="K1312" s="809"/>
      <c r="L1312" s="809"/>
      <c r="M1312" s="809"/>
      <c r="N1312" s="809"/>
      <c r="O1312" s="878"/>
    </row>
    <row r="1313" spans="1:15">
      <c r="A1313" s="808"/>
      <c r="B1313" s="809"/>
      <c r="C1313" s="809"/>
      <c r="D1313" s="810"/>
      <c r="E1313" s="809"/>
      <c r="F1313" s="811"/>
      <c r="G1313" s="809"/>
      <c r="H1313" s="877"/>
      <c r="I1313" s="828"/>
      <c r="J1313" s="339"/>
      <c r="K1313" s="809"/>
      <c r="L1313" s="809"/>
      <c r="M1313" s="809"/>
      <c r="N1313" s="809"/>
      <c r="O1313" s="878"/>
    </row>
    <row r="1314" spans="1:15">
      <c r="A1314" s="808"/>
      <c r="B1314" s="809"/>
      <c r="C1314" s="809"/>
      <c r="D1314" s="810"/>
      <c r="E1314" s="809"/>
      <c r="F1314" s="811"/>
      <c r="G1314" s="809"/>
      <c r="H1314" s="877"/>
      <c r="I1314" s="828"/>
      <c r="J1314" s="339"/>
      <c r="K1314" s="809"/>
      <c r="L1314" s="809"/>
      <c r="M1314" s="809"/>
      <c r="N1314" s="809"/>
      <c r="O1314" s="878"/>
    </row>
    <row r="1315" spans="1:15">
      <c r="A1315" s="808"/>
      <c r="B1315" s="809"/>
      <c r="C1315" s="809"/>
      <c r="D1315" s="810"/>
      <c r="E1315" s="809"/>
      <c r="F1315" s="811"/>
      <c r="G1315" s="809"/>
      <c r="H1315" s="877"/>
      <c r="I1315" s="828"/>
      <c r="J1315" s="339"/>
      <c r="K1315" s="809"/>
      <c r="L1315" s="809"/>
      <c r="M1315" s="809"/>
      <c r="N1315" s="809"/>
      <c r="O1315" s="878"/>
    </row>
    <row r="1316" spans="1:15">
      <c r="A1316" s="808"/>
      <c r="B1316" s="809"/>
      <c r="C1316" s="809"/>
      <c r="D1316" s="810"/>
      <c r="E1316" s="809"/>
      <c r="F1316" s="811"/>
      <c r="G1316" s="809"/>
      <c r="H1316" s="877"/>
      <c r="I1316" s="828"/>
      <c r="J1316" s="339"/>
      <c r="K1316" s="809"/>
      <c r="L1316" s="809"/>
      <c r="M1316" s="809"/>
      <c r="N1316" s="809"/>
      <c r="O1316" s="878"/>
    </row>
    <row r="1317" spans="1:15">
      <c r="A1317" s="808"/>
      <c r="B1317" s="809"/>
      <c r="C1317" s="809"/>
      <c r="D1317" s="810"/>
      <c r="E1317" s="809"/>
      <c r="F1317" s="811"/>
      <c r="G1317" s="809"/>
      <c r="H1317" s="877"/>
      <c r="I1317" s="828"/>
      <c r="J1317" s="339"/>
      <c r="K1317" s="809"/>
      <c r="L1317" s="809"/>
      <c r="M1317" s="809"/>
      <c r="N1317" s="809"/>
      <c r="O1317" s="878"/>
    </row>
    <row r="1318" spans="1:15">
      <c r="A1318" s="808"/>
      <c r="B1318" s="809"/>
      <c r="C1318" s="809"/>
      <c r="D1318" s="810"/>
      <c r="E1318" s="809"/>
      <c r="F1318" s="811"/>
      <c r="G1318" s="809"/>
      <c r="H1318" s="877"/>
      <c r="I1318" s="828"/>
      <c r="J1318" s="339"/>
      <c r="K1318" s="809"/>
      <c r="L1318" s="809"/>
      <c r="M1318" s="809"/>
      <c r="N1318" s="809"/>
      <c r="O1318" s="878"/>
    </row>
    <row r="1319" spans="1:15">
      <c r="A1319" s="808"/>
      <c r="B1319" s="809"/>
      <c r="C1319" s="809"/>
      <c r="D1319" s="810"/>
      <c r="E1319" s="809"/>
      <c r="F1319" s="811"/>
      <c r="G1319" s="809"/>
      <c r="H1319" s="877"/>
      <c r="I1319" s="828"/>
      <c r="J1319" s="339"/>
      <c r="K1319" s="809"/>
      <c r="L1319" s="809"/>
      <c r="M1319" s="809"/>
      <c r="N1319" s="809"/>
      <c r="O1319" s="878"/>
    </row>
    <row r="1320" spans="1:15">
      <c r="A1320" s="808"/>
      <c r="B1320" s="809"/>
      <c r="C1320" s="809"/>
      <c r="D1320" s="810"/>
      <c r="E1320" s="809"/>
      <c r="F1320" s="811"/>
      <c r="G1320" s="809"/>
      <c r="H1320" s="877"/>
      <c r="I1320" s="828"/>
      <c r="J1320" s="339"/>
      <c r="K1320" s="809"/>
      <c r="L1320" s="809"/>
      <c r="M1320" s="814"/>
      <c r="N1320" s="809"/>
      <c r="O1320" s="878"/>
    </row>
    <row r="1321" spans="1:15">
      <c r="A1321" s="808"/>
      <c r="B1321" s="809"/>
      <c r="C1321" s="809"/>
      <c r="D1321" s="810"/>
      <c r="E1321" s="809"/>
      <c r="F1321" s="811"/>
      <c r="G1321" s="812"/>
      <c r="H1321" s="877"/>
      <c r="I1321" s="828"/>
      <c r="J1321" s="339"/>
      <c r="K1321" s="809"/>
      <c r="L1321" s="809"/>
      <c r="M1321" s="814"/>
      <c r="N1321" s="809"/>
      <c r="O1321" s="878"/>
    </row>
    <row r="1322" spans="1:15">
      <c r="A1322" s="808"/>
      <c r="B1322" s="809"/>
      <c r="C1322" s="809"/>
      <c r="D1322" s="810"/>
      <c r="E1322" s="809"/>
      <c r="F1322" s="811"/>
      <c r="G1322" s="812"/>
      <c r="H1322" s="877"/>
      <c r="I1322" s="828"/>
      <c r="J1322" s="339"/>
      <c r="K1322" s="809"/>
      <c r="L1322" s="809"/>
      <c r="M1322" s="814"/>
      <c r="N1322" s="809"/>
      <c r="O1322" s="878"/>
    </row>
    <row r="1323" spans="1:15">
      <c r="A1323" s="808"/>
      <c r="B1323" s="809"/>
      <c r="C1323" s="809"/>
      <c r="D1323" s="810"/>
      <c r="E1323" s="809"/>
      <c r="F1323" s="811"/>
      <c r="G1323" s="809"/>
      <c r="H1323" s="877"/>
      <c r="I1323" s="828"/>
      <c r="J1323" s="339"/>
      <c r="K1323" s="809"/>
      <c r="L1323" s="809"/>
      <c r="M1323" s="809"/>
      <c r="N1323" s="809"/>
      <c r="O1323" s="878"/>
    </row>
    <row r="1324" spans="1:15">
      <c r="A1324" s="808"/>
      <c r="B1324" s="809"/>
      <c r="C1324" s="809"/>
      <c r="D1324" s="810"/>
      <c r="E1324" s="809"/>
      <c r="F1324" s="811"/>
      <c r="G1324" s="809"/>
      <c r="H1324" s="877"/>
      <c r="I1324" s="828"/>
      <c r="J1324" s="339"/>
      <c r="K1324" s="809"/>
      <c r="L1324" s="809"/>
      <c r="M1324" s="809"/>
      <c r="N1324" s="809"/>
      <c r="O1324" s="878"/>
    </row>
    <row r="1325" spans="1:15">
      <c r="A1325" s="808"/>
      <c r="B1325" s="809"/>
      <c r="C1325" s="809"/>
      <c r="D1325" s="810"/>
      <c r="E1325" s="809"/>
      <c r="F1325" s="811"/>
      <c r="G1325" s="809"/>
      <c r="H1325" s="877"/>
      <c r="I1325" s="828"/>
      <c r="J1325" s="339"/>
      <c r="K1325" s="809"/>
      <c r="L1325" s="809"/>
      <c r="M1325" s="809"/>
      <c r="N1325" s="809"/>
      <c r="O1325" s="878"/>
    </row>
    <row r="1326" spans="1:15">
      <c r="A1326" s="808"/>
      <c r="B1326" s="809"/>
      <c r="C1326" s="809"/>
      <c r="D1326" s="810"/>
      <c r="E1326" s="809"/>
      <c r="F1326" s="811"/>
      <c r="G1326" s="809"/>
      <c r="H1326" s="877"/>
      <c r="I1326" s="828"/>
      <c r="J1326" s="339"/>
      <c r="K1326" s="809"/>
      <c r="L1326" s="809"/>
      <c r="M1326" s="809"/>
      <c r="N1326" s="809"/>
      <c r="O1326" s="878"/>
    </row>
    <row r="1327" spans="1:15">
      <c r="A1327" s="808"/>
      <c r="B1327" s="809"/>
      <c r="C1327" s="809"/>
      <c r="D1327" s="810"/>
      <c r="E1327" s="809"/>
      <c r="F1327" s="811"/>
      <c r="G1327" s="809"/>
      <c r="H1327" s="877"/>
      <c r="I1327" s="828"/>
      <c r="J1327" s="339"/>
      <c r="K1327" s="809"/>
      <c r="L1327" s="809"/>
      <c r="M1327" s="809"/>
      <c r="N1327" s="809"/>
      <c r="O1327" s="878"/>
    </row>
    <row r="1328" spans="1:15">
      <c r="A1328" s="808"/>
      <c r="B1328" s="809"/>
      <c r="C1328" s="809"/>
      <c r="D1328" s="810"/>
      <c r="E1328" s="809"/>
      <c r="F1328" s="811"/>
      <c r="G1328" s="809"/>
      <c r="H1328" s="877"/>
      <c r="I1328" s="828"/>
      <c r="J1328" s="339"/>
      <c r="K1328" s="809"/>
      <c r="L1328" s="809"/>
      <c r="M1328" s="809"/>
      <c r="N1328" s="809"/>
      <c r="O1328" s="878"/>
    </row>
    <row r="1329" spans="1:15">
      <c r="A1329" s="808"/>
      <c r="B1329" s="809"/>
      <c r="C1329" s="809"/>
      <c r="D1329" s="810"/>
      <c r="E1329" s="809"/>
      <c r="F1329" s="811"/>
      <c r="G1329" s="809"/>
      <c r="H1329" s="877"/>
      <c r="I1329" s="828"/>
      <c r="J1329" s="339"/>
      <c r="K1329" s="809"/>
      <c r="L1329" s="809"/>
      <c r="M1329" s="809"/>
      <c r="N1329" s="334"/>
      <c r="O1329" s="878"/>
    </row>
    <row r="1330" spans="1:15">
      <c r="A1330" s="808"/>
      <c r="B1330" s="809"/>
      <c r="C1330" s="809"/>
      <c r="D1330" s="810"/>
      <c r="E1330" s="809"/>
      <c r="F1330" s="811"/>
      <c r="G1330" s="809"/>
      <c r="H1330" s="877"/>
      <c r="I1330" s="828"/>
      <c r="J1330" s="339"/>
      <c r="K1330" s="809"/>
      <c r="L1330" s="809"/>
      <c r="M1330" s="809"/>
      <c r="N1330" s="809"/>
      <c r="O1330" s="878"/>
    </row>
    <row r="1331" spans="1:15">
      <c r="A1331" s="808"/>
      <c r="B1331" s="809"/>
      <c r="C1331" s="809"/>
      <c r="D1331" s="810"/>
      <c r="E1331" s="809"/>
      <c r="F1331" s="811"/>
      <c r="G1331" s="809"/>
      <c r="H1331" s="877"/>
      <c r="I1331" s="828"/>
      <c r="J1331" s="339"/>
      <c r="K1331" s="809"/>
      <c r="L1331" s="809"/>
      <c r="M1331" s="809"/>
      <c r="N1331" s="809"/>
      <c r="O1331" s="878"/>
    </row>
    <row r="1332" spans="1:15">
      <c r="A1332" s="808"/>
      <c r="B1332" s="809"/>
      <c r="C1332" s="809"/>
      <c r="D1332" s="810"/>
      <c r="E1332" s="809"/>
      <c r="F1332" s="811"/>
      <c r="G1332" s="809"/>
      <c r="H1332" s="877"/>
      <c r="I1332" s="828"/>
      <c r="J1332" s="339"/>
      <c r="K1332" s="809"/>
      <c r="L1332" s="809"/>
      <c r="M1332" s="809"/>
      <c r="N1332" s="809"/>
      <c r="O1332" s="878"/>
    </row>
    <row r="1333" spans="1:15">
      <c r="A1333" s="808"/>
      <c r="B1333" s="809"/>
      <c r="C1333" s="809"/>
      <c r="D1333" s="810"/>
      <c r="E1333" s="809"/>
      <c r="F1333" s="811"/>
      <c r="G1333" s="809"/>
      <c r="H1333" s="877"/>
      <c r="I1333" s="828"/>
      <c r="J1333" s="339"/>
      <c r="K1333" s="809"/>
      <c r="L1333" s="809"/>
      <c r="M1333" s="809"/>
      <c r="N1333" s="809"/>
      <c r="O1333" s="878"/>
    </row>
    <row r="1334" spans="1:15">
      <c r="A1334" s="808"/>
      <c r="B1334" s="809"/>
      <c r="C1334" s="809"/>
      <c r="D1334" s="810"/>
      <c r="E1334" s="809"/>
      <c r="F1334" s="811"/>
      <c r="G1334" s="809"/>
      <c r="H1334" s="877"/>
      <c r="I1334" s="828"/>
      <c r="J1334" s="339"/>
      <c r="K1334" s="809"/>
      <c r="L1334" s="809"/>
      <c r="M1334" s="809"/>
      <c r="N1334" s="809"/>
      <c r="O1334" s="878"/>
    </row>
    <row r="1335" spans="1:15">
      <c r="A1335" s="808"/>
      <c r="B1335" s="809"/>
      <c r="C1335" s="809"/>
      <c r="D1335" s="810"/>
      <c r="E1335" s="809"/>
      <c r="F1335" s="811"/>
      <c r="G1335" s="809"/>
      <c r="H1335" s="877"/>
      <c r="I1335" s="828"/>
      <c r="J1335" s="339"/>
      <c r="K1335" s="809"/>
      <c r="L1335" s="809"/>
      <c r="M1335" s="814"/>
      <c r="N1335" s="809"/>
      <c r="O1335" s="878"/>
    </row>
    <row r="1336" spans="1:15">
      <c r="A1336" s="808"/>
      <c r="B1336" s="809"/>
      <c r="C1336" s="809"/>
      <c r="D1336" s="810"/>
      <c r="E1336" s="809"/>
      <c r="F1336" s="811"/>
      <c r="G1336" s="812"/>
      <c r="H1336" s="877"/>
      <c r="I1336" s="828"/>
      <c r="J1336" s="339"/>
      <c r="K1336" s="809"/>
      <c r="L1336" s="809"/>
      <c r="M1336" s="814"/>
      <c r="N1336" s="809"/>
      <c r="O1336" s="878"/>
    </row>
    <row r="1337" spans="1:15">
      <c r="A1337" s="808"/>
      <c r="B1337" s="809"/>
      <c r="C1337" s="809"/>
      <c r="D1337" s="810"/>
      <c r="E1337" s="809"/>
      <c r="F1337" s="811"/>
      <c r="G1337" s="812"/>
      <c r="H1337" s="877"/>
      <c r="I1337" s="828"/>
      <c r="J1337" s="339"/>
      <c r="K1337" s="809"/>
      <c r="L1337" s="809"/>
      <c r="M1337" s="814"/>
      <c r="N1337" s="809"/>
      <c r="O1337" s="878"/>
    </row>
    <row r="1338" spans="1:15">
      <c r="A1338" s="808"/>
      <c r="B1338" s="809"/>
      <c r="C1338" s="809"/>
      <c r="D1338" s="810"/>
      <c r="E1338" s="809"/>
      <c r="F1338" s="811"/>
      <c r="G1338" s="812"/>
      <c r="H1338" s="877"/>
      <c r="I1338" s="828"/>
      <c r="J1338" s="339"/>
      <c r="K1338" s="809"/>
      <c r="L1338" s="809"/>
      <c r="M1338" s="814"/>
      <c r="N1338" s="809"/>
      <c r="O1338" s="878"/>
    </row>
    <row r="1339" spans="1:15">
      <c r="A1339" s="808"/>
      <c r="B1339" s="809"/>
      <c r="C1339" s="809"/>
      <c r="D1339" s="810"/>
      <c r="E1339" s="809"/>
      <c r="F1339" s="811"/>
      <c r="G1339" s="809"/>
      <c r="H1339" s="877"/>
      <c r="I1339" s="828"/>
      <c r="J1339" s="339"/>
      <c r="K1339" s="809"/>
      <c r="L1339" s="809"/>
      <c r="M1339" s="809"/>
      <c r="N1339" s="809"/>
      <c r="O1339" s="878"/>
    </row>
    <row r="1340" spans="1:15">
      <c r="A1340" s="808"/>
      <c r="B1340" s="809"/>
      <c r="C1340" s="809"/>
      <c r="D1340" s="810"/>
      <c r="E1340" s="809"/>
      <c r="F1340" s="811"/>
      <c r="G1340" s="809"/>
      <c r="H1340" s="877"/>
      <c r="I1340" s="828"/>
      <c r="J1340" s="339"/>
      <c r="K1340" s="809"/>
      <c r="L1340" s="809"/>
      <c r="M1340" s="809"/>
      <c r="N1340" s="809"/>
      <c r="O1340" s="878"/>
    </row>
    <row r="1341" spans="1:15">
      <c r="A1341" s="808"/>
      <c r="B1341" s="809"/>
      <c r="C1341" s="809"/>
      <c r="D1341" s="810"/>
      <c r="E1341" s="809"/>
      <c r="F1341" s="811"/>
      <c r="G1341" s="809"/>
      <c r="H1341" s="877"/>
      <c r="I1341" s="828"/>
      <c r="J1341" s="339"/>
      <c r="K1341" s="809"/>
      <c r="L1341" s="809"/>
      <c r="M1341" s="809"/>
      <c r="N1341" s="809"/>
      <c r="O1341" s="878"/>
    </row>
    <row r="1342" spans="1:15">
      <c r="A1342" s="808"/>
      <c r="B1342" s="809"/>
      <c r="C1342" s="809"/>
      <c r="D1342" s="810"/>
      <c r="E1342" s="809"/>
      <c r="F1342" s="811"/>
      <c r="G1342" s="809"/>
      <c r="H1342" s="877"/>
      <c r="I1342" s="828"/>
      <c r="J1342" s="339"/>
      <c r="K1342" s="809"/>
      <c r="L1342" s="809"/>
      <c r="M1342" s="809"/>
      <c r="N1342" s="809"/>
      <c r="O1342" s="878"/>
    </row>
    <row r="1343" spans="1:15">
      <c r="A1343" s="808"/>
      <c r="B1343" s="809"/>
      <c r="C1343" s="809"/>
      <c r="D1343" s="810"/>
      <c r="E1343" s="809"/>
      <c r="F1343" s="811"/>
      <c r="G1343" s="809"/>
      <c r="H1343" s="877"/>
      <c r="I1343" s="828"/>
      <c r="J1343" s="339"/>
      <c r="K1343" s="809"/>
      <c r="L1343" s="809"/>
      <c r="M1343" s="809"/>
      <c r="N1343" s="809"/>
      <c r="O1343" s="878"/>
    </row>
    <row r="1344" spans="1:15">
      <c r="A1344" s="808"/>
      <c r="B1344" s="809"/>
      <c r="C1344" s="809"/>
      <c r="D1344" s="810"/>
      <c r="E1344" s="809"/>
      <c r="F1344" s="811"/>
      <c r="G1344" s="809"/>
      <c r="H1344" s="877"/>
      <c r="I1344" s="828"/>
      <c r="J1344" s="339"/>
      <c r="K1344" s="809"/>
      <c r="L1344" s="809"/>
      <c r="M1344" s="809"/>
      <c r="N1344" s="809"/>
      <c r="O1344" s="878"/>
    </row>
    <row r="1345" spans="1:15">
      <c r="A1345" s="808"/>
      <c r="B1345" s="809"/>
      <c r="C1345" s="809"/>
      <c r="D1345" s="810"/>
      <c r="E1345" s="809"/>
      <c r="F1345" s="811"/>
      <c r="G1345" s="809"/>
      <c r="H1345" s="877"/>
      <c r="I1345" s="828"/>
      <c r="J1345" s="339"/>
      <c r="K1345" s="809"/>
      <c r="L1345" s="809"/>
      <c r="M1345" s="814"/>
      <c r="N1345" s="809"/>
      <c r="O1345" s="878"/>
    </row>
    <row r="1346" spans="1:15">
      <c r="A1346" s="808"/>
      <c r="B1346" s="809"/>
      <c r="C1346" s="809"/>
      <c r="D1346" s="810"/>
      <c r="E1346" s="809"/>
      <c r="F1346" s="811"/>
      <c r="G1346" s="812"/>
      <c r="H1346" s="877"/>
      <c r="I1346" s="828"/>
      <c r="J1346" s="339"/>
      <c r="K1346" s="809"/>
      <c r="L1346" s="809"/>
      <c r="M1346" s="814"/>
      <c r="N1346" s="809"/>
      <c r="O1346" s="878"/>
    </row>
    <row r="1347" spans="1:15">
      <c r="A1347" s="808"/>
      <c r="B1347" s="809"/>
      <c r="C1347" s="809"/>
      <c r="D1347" s="810"/>
      <c r="E1347" s="809"/>
      <c r="F1347" s="811"/>
      <c r="G1347" s="812"/>
      <c r="H1347" s="877"/>
      <c r="I1347" s="828"/>
      <c r="J1347" s="339"/>
      <c r="K1347" s="809"/>
      <c r="L1347" s="809"/>
      <c r="M1347" s="814"/>
      <c r="N1347" s="334"/>
      <c r="O1347" s="878"/>
    </row>
    <row r="1348" spans="1:15">
      <c r="A1348" s="808"/>
      <c r="B1348" s="809"/>
      <c r="C1348" s="809"/>
      <c r="D1348" s="810"/>
      <c r="E1348" s="809"/>
      <c r="F1348" s="811"/>
      <c r="G1348" s="812"/>
      <c r="H1348" s="877"/>
      <c r="I1348" s="828"/>
      <c r="J1348" s="339"/>
      <c r="K1348" s="809"/>
      <c r="L1348" s="809"/>
      <c r="M1348" s="814"/>
      <c r="N1348" s="334"/>
      <c r="O1348" s="878"/>
    </row>
    <row r="1349" spans="1:15">
      <c r="A1349" s="808"/>
      <c r="B1349" s="809"/>
      <c r="C1349" s="809"/>
      <c r="D1349" s="810"/>
      <c r="E1349" s="809"/>
      <c r="F1349" s="811"/>
      <c r="G1349" s="812"/>
      <c r="H1349" s="877"/>
      <c r="I1349" s="828"/>
      <c r="J1349" s="339"/>
      <c r="K1349" s="809"/>
      <c r="L1349" s="809"/>
      <c r="M1349" s="814"/>
      <c r="N1349" s="809"/>
      <c r="O1349" s="878"/>
    </row>
    <row r="1350" spans="1:15">
      <c r="A1350" s="808"/>
      <c r="B1350" s="809"/>
      <c r="C1350" s="809"/>
      <c r="D1350" s="810"/>
      <c r="E1350" s="809"/>
      <c r="F1350" s="811"/>
      <c r="G1350" s="812"/>
      <c r="H1350" s="877"/>
      <c r="I1350" s="828"/>
      <c r="J1350" s="339"/>
      <c r="K1350" s="809"/>
      <c r="L1350" s="809"/>
      <c r="M1350" s="814"/>
      <c r="N1350" s="809"/>
      <c r="O1350" s="878"/>
    </row>
    <row r="1351" spans="1:15">
      <c r="A1351" s="808"/>
      <c r="B1351" s="809"/>
      <c r="C1351" s="809"/>
      <c r="D1351" s="810"/>
      <c r="E1351" s="809"/>
      <c r="F1351" s="811"/>
      <c r="G1351" s="812"/>
      <c r="H1351" s="877"/>
      <c r="I1351" s="828"/>
      <c r="J1351" s="339"/>
      <c r="K1351" s="809"/>
      <c r="L1351" s="809"/>
      <c r="M1351" s="814"/>
      <c r="N1351" s="809"/>
      <c r="O1351" s="878"/>
    </row>
    <row r="1352" spans="1:15">
      <c r="A1352" s="808"/>
      <c r="B1352" s="809"/>
      <c r="C1352" s="809"/>
      <c r="D1352" s="810"/>
      <c r="E1352" s="809"/>
      <c r="F1352" s="811"/>
      <c r="G1352" s="809"/>
      <c r="H1352" s="877"/>
      <c r="I1352" s="828"/>
      <c r="J1352" s="339"/>
      <c r="K1352" s="809"/>
      <c r="L1352" s="809"/>
      <c r="M1352" s="809"/>
      <c r="N1352" s="809"/>
      <c r="O1352" s="878"/>
    </row>
    <row r="1353" spans="1:15">
      <c r="A1353" s="808"/>
      <c r="B1353" s="809"/>
      <c r="C1353" s="809"/>
      <c r="D1353" s="810"/>
      <c r="E1353" s="809"/>
      <c r="F1353" s="811"/>
      <c r="G1353" s="809"/>
      <c r="H1353" s="877"/>
      <c r="I1353" s="828"/>
      <c r="J1353" s="339"/>
      <c r="K1353" s="809"/>
      <c r="L1353" s="809"/>
      <c r="M1353" s="809"/>
      <c r="N1353" s="809"/>
      <c r="O1353" s="878"/>
    </row>
    <row r="1354" spans="1:15">
      <c r="A1354" s="808"/>
      <c r="B1354" s="809"/>
      <c r="C1354" s="809"/>
      <c r="D1354" s="810"/>
      <c r="E1354" s="809"/>
      <c r="F1354" s="811"/>
      <c r="G1354" s="809"/>
      <c r="H1354" s="877"/>
      <c r="I1354" s="828"/>
      <c r="J1354" s="339"/>
      <c r="K1354" s="809"/>
      <c r="L1354" s="809"/>
      <c r="M1354" s="809"/>
      <c r="N1354" s="809"/>
      <c r="O1354" s="878"/>
    </row>
    <row r="1355" spans="1:15">
      <c r="A1355" s="808"/>
      <c r="B1355" s="809"/>
      <c r="C1355" s="809"/>
      <c r="D1355" s="810"/>
      <c r="E1355" s="809"/>
      <c r="F1355" s="811"/>
      <c r="G1355" s="809"/>
      <c r="H1355" s="877"/>
      <c r="I1355" s="828"/>
      <c r="J1355" s="339"/>
      <c r="K1355" s="809"/>
      <c r="L1355" s="809"/>
      <c r="M1355" s="809"/>
      <c r="N1355" s="809"/>
      <c r="O1355" s="878"/>
    </row>
    <row r="1356" spans="1:15">
      <c r="A1356" s="808"/>
      <c r="B1356" s="809"/>
      <c r="C1356" s="809"/>
      <c r="D1356" s="810"/>
      <c r="E1356" s="809"/>
      <c r="F1356" s="811"/>
      <c r="G1356" s="809"/>
      <c r="H1356" s="877"/>
      <c r="I1356" s="828"/>
      <c r="J1356" s="339"/>
      <c r="K1356" s="809"/>
      <c r="L1356" s="809"/>
      <c r="M1356" s="809"/>
      <c r="N1356" s="334"/>
      <c r="O1356" s="878"/>
    </row>
    <row r="1357" spans="1:15">
      <c r="A1357" s="808"/>
      <c r="B1357" s="809"/>
      <c r="C1357" s="809"/>
      <c r="D1357" s="810"/>
      <c r="E1357" s="809"/>
      <c r="F1357" s="811"/>
      <c r="G1357" s="809"/>
      <c r="H1357" s="877"/>
      <c r="I1357" s="828"/>
      <c r="J1357" s="339"/>
      <c r="K1357" s="809"/>
      <c r="L1357" s="809"/>
      <c r="M1357" s="809"/>
      <c r="N1357" s="809"/>
      <c r="O1357" s="878"/>
    </row>
    <row r="1358" spans="1:15">
      <c r="A1358" s="808"/>
      <c r="B1358" s="809"/>
      <c r="C1358" s="809"/>
      <c r="D1358" s="810"/>
      <c r="E1358" s="809"/>
      <c r="F1358" s="811"/>
      <c r="G1358" s="809"/>
      <c r="H1358" s="877"/>
      <c r="I1358" s="828"/>
      <c r="J1358" s="339"/>
      <c r="K1358" s="809"/>
      <c r="L1358" s="809"/>
      <c r="M1358" s="809"/>
      <c r="N1358" s="809"/>
      <c r="O1358" s="878"/>
    </row>
    <row r="1359" spans="1:15">
      <c r="A1359" s="808"/>
      <c r="B1359" s="809"/>
      <c r="C1359" s="809"/>
      <c r="D1359" s="810"/>
      <c r="E1359" s="809"/>
      <c r="F1359" s="811"/>
      <c r="G1359" s="809"/>
      <c r="H1359" s="877"/>
      <c r="I1359" s="828"/>
      <c r="J1359" s="339"/>
      <c r="K1359" s="809"/>
      <c r="L1359" s="809"/>
      <c r="M1359" s="809"/>
      <c r="N1359" s="809"/>
      <c r="O1359" s="878"/>
    </row>
    <row r="1360" spans="1:15">
      <c r="A1360" s="808"/>
      <c r="B1360" s="809"/>
      <c r="C1360" s="809"/>
      <c r="D1360" s="810"/>
      <c r="E1360" s="809"/>
      <c r="F1360" s="811"/>
      <c r="G1360" s="809"/>
      <c r="H1360" s="877"/>
      <c r="I1360" s="828"/>
      <c r="J1360" s="339"/>
      <c r="K1360" s="809"/>
      <c r="L1360" s="809"/>
      <c r="M1360" s="809"/>
      <c r="N1360" s="809"/>
      <c r="O1360" s="878"/>
    </row>
    <row r="1361" spans="1:15">
      <c r="A1361" s="808"/>
      <c r="B1361" s="809"/>
      <c r="C1361" s="809"/>
      <c r="D1361" s="810"/>
      <c r="E1361" s="809"/>
      <c r="F1361" s="811"/>
      <c r="G1361" s="809"/>
      <c r="H1361" s="877"/>
      <c r="I1361" s="828"/>
      <c r="J1361" s="339"/>
      <c r="K1361" s="809"/>
      <c r="L1361" s="809"/>
      <c r="M1361" s="809"/>
      <c r="N1361" s="809"/>
      <c r="O1361" s="878"/>
    </row>
    <row r="1362" spans="1:15">
      <c r="A1362" s="808"/>
      <c r="B1362" s="809"/>
      <c r="C1362" s="809"/>
      <c r="D1362" s="810"/>
      <c r="E1362" s="809"/>
      <c r="F1362" s="811"/>
      <c r="G1362" s="809"/>
      <c r="H1362" s="877"/>
      <c r="I1362" s="828"/>
      <c r="J1362" s="339"/>
      <c r="K1362" s="809"/>
      <c r="L1362" s="809"/>
      <c r="M1362" s="809"/>
      <c r="N1362" s="809"/>
      <c r="O1362" s="878"/>
    </row>
    <row r="1363" spans="1:15">
      <c r="A1363" s="808"/>
      <c r="B1363" s="809"/>
      <c r="C1363" s="809"/>
      <c r="D1363" s="810"/>
      <c r="E1363" s="809"/>
      <c r="F1363" s="811"/>
      <c r="G1363" s="812"/>
      <c r="H1363" s="877"/>
      <c r="I1363" s="828"/>
      <c r="J1363" s="339"/>
      <c r="K1363" s="809"/>
      <c r="L1363" s="809"/>
      <c r="M1363" s="814"/>
      <c r="N1363" s="334"/>
      <c r="O1363" s="878"/>
    </row>
    <row r="1364" spans="1:15">
      <c r="A1364" s="808"/>
      <c r="B1364" s="809"/>
      <c r="C1364" s="809"/>
      <c r="D1364" s="810"/>
      <c r="E1364" s="809"/>
      <c r="F1364" s="811"/>
      <c r="G1364" s="809"/>
      <c r="H1364" s="877"/>
      <c r="I1364" s="828"/>
      <c r="J1364" s="339"/>
      <c r="K1364" s="809"/>
      <c r="L1364" s="809"/>
      <c r="M1364" s="809"/>
      <c r="N1364" s="334"/>
      <c r="O1364" s="878"/>
    </row>
    <row r="1365" spans="1:15">
      <c r="A1365" s="808"/>
      <c r="B1365" s="809"/>
      <c r="C1365" s="809"/>
      <c r="D1365" s="810"/>
      <c r="E1365" s="809"/>
      <c r="F1365" s="811"/>
      <c r="G1365" s="809"/>
      <c r="H1365" s="877"/>
      <c r="I1365" s="828"/>
      <c r="J1365" s="339"/>
      <c r="K1365" s="809"/>
      <c r="L1365" s="809"/>
      <c r="M1365" s="809"/>
      <c r="N1365" s="809"/>
      <c r="O1365" s="878"/>
    </row>
    <row r="1366" spans="1:15">
      <c r="A1366" s="808"/>
      <c r="B1366" s="809"/>
      <c r="C1366" s="809"/>
      <c r="D1366" s="810"/>
      <c r="E1366" s="809"/>
      <c r="F1366" s="811"/>
      <c r="G1366" s="809"/>
      <c r="H1366" s="877"/>
      <c r="I1366" s="828"/>
      <c r="J1366" s="339"/>
      <c r="K1366" s="809"/>
      <c r="L1366" s="809"/>
      <c r="M1366" s="809"/>
      <c r="N1366" s="809"/>
      <c r="O1366" s="878"/>
    </row>
    <row r="1367" spans="1:15">
      <c r="A1367" s="808"/>
      <c r="B1367" s="809"/>
      <c r="C1367" s="809"/>
      <c r="D1367" s="810"/>
      <c r="E1367" s="809"/>
      <c r="F1367" s="811"/>
      <c r="G1367" s="809"/>
      <c r="H1367" s="877"/>
      <c r="I1367" s="828"/>
      <c r="J1367" s="339"/>
      <c r="K1367" s="809"/>
      <c r="L1367" s="809"/>
      <c r="M1367" s="809"/>
      <c r="N1367" s="809"/>
      <c r="O1367" s="878"/>
    </row>
    <row r="1368" spans="1:15">
      <c r="A1368" s="808"/>
      <c r="B1368" s="809"/>
      <c r="C1368" s="809"/>
      <c r="D1368" s="810"/>
      <c r="E1368" s="809"/>
      <c r="F1368" s="811"/>
      <c r="G1368" s="809"/>
      <c r="H1368" s="877"/>
      <c r="I1368" s="828"/>
      <c r="J1368" s="339"/>
      <c r="K1368" s="809"/>
      <c r="L1368" s="809"/>
      <c r="M1368" s="809"/>
      <c r="N1368" s="809"/>
      <c r="O1368" s="878"/>
    </row>
    <row r="1369" spans="1:15">
      <c r="A1369" s="808"/>
      <c r="B1369" s="809"/>
      <c r="C1369" s="809"/>
      <c r="D1369" s="810"/>
      <c r="E1369" s="809"/>
      <c r="F1369" s="811"/>
      <c r="G1369" s="809"/>
      <c r="H1369" s="877"/>
      <c r="I1369" s="828"/>
      <c r="J1369" s="339"/>
      <c r="K1369" s="809"/>
      <c r="L1369" s="809"/>
      <c r="M1369" s="809"/>
      <c r="N1369" s="809"/>
      <c r="O1369" s="878"/>
    </row>
    <row r="1370" spans="1:15">
      <c r="A1370" s="808"/>
      <c r="B1370" s="809"/>
      <c r="C1370" s="809"/>
      <c r="D1370" s="810"/>
      <c r="E1370" s="809"/>
      <c r="F1370" s="811"/>
      <c r="G1370" s="809"/>
      <c r="H1370" s="877"/>
      <c r="I1370" s="828"/>
      <c r="J1370" s="339"/>
      <c r="K1370" s="809"/>
      <c r="L1370" s="809"/>
      <c r="M1370" s="809"/>
      <c r="N1370" s="809"/>
      <c r="O1370" s="878"/>
    </row>
    <row r="1371" spans="1:15">
      <c r="A1371" s="808"/>
      <c r="B1371" s="809"/>
      <c r="C1371" s="809"/>
      <c r="D1371" s="810"/>
      <c r="E1371" s="809"/>
      <c r="F1371" s="811"/>
      <c r="G1371" s="809"/>
      <c r="H1371" s="877"/>
      <c r="I1371" s="828"/>
      <c r="J1371" s="339"/>
      <c r="K1371" s="809"/>
      <c r="L1371" s="809"/>
      <c r="M1371" s="809"/>
      <c r="N1371" s="334"/>
      <c r="O1371" s="878"/>
    </row>
    <row r="1372" spans="1:15">
      <c r="A1372" s="808"/>
      <c r="B1372" s="809"/>
      <c r="C1372" s="809"/>
      <c r="D1372" s="810"/>
      <c r="E1372" s="809"/>
      <c r="F1372" s="811"/>
      <c r="G1372" s="809"/>
      <c r="H1372" s="877"/>
      <c r="I1372" s="828"/>
      <c r="J1372" s="339"/>
      <c r="K1372" s="809"/>
      <c r="L1372" s="809"/>
      <c r="M1372" s="809"/>
      <c r="N1372" s="334"/>
      <c r="O1372" s="878"/>
    </row>
    <row r="1373" spans="1:15">
      <c r="A1373" s="808"/>
      <c r="B1373" s="809"/>
      <c r="C1373" s="809"/>
      <c r="D1373" s="810"/>
      <c r="E1373" s="809"/>
      <c r="F1373" s="811"/>
      <c r="G1373" s="809"/>
      <c r="H1373" s="877"/>
      <c r="I1373" s="828"/>
      <c r="J1373" s="339"/>
      <c r="K1373" s="809"/>
      <c r="L1373" s="809"/>
      <c r="M1373" s="814"/>
      <c r="N1373" s="809"/>
      <c r="O1373" s="878"/>
    </row>
    <row r="1374" spans="1:15">
      <c r="A1374" s="808"/>
      <c r="B1374" s="809"/>
      <c r="C1374" s="809"/>
      <c r="D1374" s="810"/>
      <c r="E1374" s="809"/>
      <c r="F1374" s="811"/>
      <c r="G1374" s="812"/>
      <c r="H1374" s="877"/>
      <c r="I1374" s="828"/>
      <c r="J1374" s="339"/>
      <c r="K1374" s="809"/>
      <c r="L1374" s="809"/>
      <c r="M1374" s="814"/>
      <c r="N1374" s="809"/>
      <c r="O1374" s="878"/>
    </row>
    <row r="1375" spans="1:15">
      <c r="A1375" s="808"/>
      <c r="B1375" s="809"/>
      <c r="C1375" s="809"/>
      <c r="D1375" s="810"/>
      <c r="E1375" s="809"/>
      <c r="F1375" s="811"/>
      <c r="G1375" s="812"/>
      <c r="H1375" s="877"/>
      <c r="I1375" s="828"/>
      <c r="J1375" s="339"/>
      <c r="K1375" s="809"/>
      <c r="L1375" s="809"/>
      <c r="M1375" s="814"/>
      <c r="N1375" s="809"/>
      <c r="O1375" s="878"/>
    </row>
    <row r="1376" spans="1:15">
      <c r="A1376" s="808"/>
      <c r="B1376" s="809"/>
      <c r="C1376" s="809"/>
      <c r="D1376" s="810"/>
      <c r="E1376" s="809"/>
      <c r="F1376" s="811"/>
      <c r="G1376" s="812"/>
      <c r="H1376" s="877"/>
      <c r="I1376" s="828"/>
      <c r="J1376" s="339"/>
      <c r="K1376" s="809"/>
      <c r="L1376" s="809"/>
      <c r="M1376" s="814"/>
      <c r="N1376" s="809"/>
      <c r="O1376" s="878"/>
    </row>
    <row r="1377" spans="1:15">
      <c r="A1377" s="808"/>
      <c r="B1377" s="809"/>
      <c r="C1377" s="809"/>
      <c r="D1377" s="810"/>
      <c r="E1377" s="809"/>
      <c r="F1377" s="811"/>
      <c r="G1377" s="812"/>
      <c r="H1377" s="877"/>
      <c r="I1377" s="828"/>
      <c r="J1377" s="339"/>
      <c r="K1377" s="809"/>
      <c r="L1377" s="809"/>
      <c r="M1377" s="814"/>
      <c r="N1377" s="809"/>
      <c r="O1377" s="878"/>
    </row>
    <row r="1378" spans="1:15">
      <c r="A1378" s="808"/>
      <c r="B1378" s="809"/>
      <c r="C1378" s="809"/>
      <c r="D1378" s="810"/>
      <c r="E1378" s="809"/>
      <c r="F1378" s="811"/>
      <c r="G1378" s="812"/>
      <c r="H1378" s="877"/>
      <c r="I1378" s="828"/>
      <c r="J1378" s="339"/>
      <c r="K1378" s="809"/>
      <c r="L1378" s="809"/>
      <c r="M1378" s="814"/>
      <c r="N1378" s="809"/>
      <c r="O1378" s="878"/>
    </row>
    <row r="1379" spans="1:15">
      <c r="A1379" s="808"/>
      <c r="B1379" s="809"/>
      <c r="C1379" s="809"/>
      <c r="D1379" s="810"/>
      <c r="E1379" s="809"/>
      <c r="F1379" s="811"/>
      <c r="G1379" s="812"/>
      <c r="H1379" s="877"/>
      <c r="I1379" s="828"/>
      <c r="J1379" s="339"/>
      <c r="K1379" s="809"/>
      <c r="L1379" s="809"/>
      <c r="M1379" s="814"/>
      <c r="N1379" s="334"/>
      <c r="O1379" s="878"/>
    </row>
    <row r="1380" spans="1:15">
      <c r="A1380" s="808"/>
      <c r="B1380" s="809"/>
      <c r="C1380" s="809"/>
      <c r="D1380" s="810"/>
      <c r="E1380" s="809"/>
      <c r="F1380" s="811"/>
      <c r="G1380" s="812"/>
      <c r="H1380" s="877"/>
      <c r="I1380" s="828"/>
      <c r="J1380" s="339"/>
      <c r="K1380" s="809"/>
      <c r="L1380" s="809"/>
      <c r="M1380" s="814"/>
      <c r="N1380" s="334"/>
      <c r="O1380" s="878"/>
    </row>
    <row r="1381" spans="1:15">
      <c r="A1381" s="808"/>
      <c r="B1381" s="809"/>
      <c r="C1381" s="809"/>
      <c r="D1381" s="810"/>
      <c r="E1381" s="809"/>
      <c r="F1381" s="811"/>
      <c r="G1381" s="809"/>
      <c r="H1381" s="877"/>
      <c r="I1381" s="828"/>
      <c r="J1381" s="339"/>
      <c r="K1381" s="809"/>
      <c r="L1381" s="809"/>
      <c r="M1381" s="809"/>
      <c r="N1381" s="809"/>
      <c r="O1381" s="878"/>
    </row>
    <row r="1382" spans="1:15">
      <c r="A1382" s="808"/>
      <c r="B1382" s="809"/>
      <c r="C1382" s="809"/>
      <c r="D1382" s="810"/>
      <c r="E1382" s="809"/>
      <c r="F1382" s="811"/>
      <c r="G1382" s="809"/>
      <c r="H1382" s="877"/>
      <c r="I1382" s="828"/>
      <c r="J1382" s="339"/>
      <c r="K1382" s="809"/>
      <c r="L1382" s="809"/>
      <c r="M1382" s="809"/>
      <c r="N1382" s="809"/>
      <c r="O1382" s="878"/>
    </row>
    <row r="1383" spans="1:15">
      <c r="A1383" s="808"/>
      <c r="B1383" s="809"/>
      <c r="C1383" s="809"/>
      <c r="D1383" s="810"/>
      <c r="E1383" s="809"/>
      <c r="F1383" s="811"/>
      <c r="G1383" s="809"/>
      <c r="H1383" s="877"/>
      <c r="I1383" s="828"/>
      <c r="J1383" s="339"/>
      <c r="K1383" s="809"/>
      <c r="L1383" s="809"/>
      <c r="M1383" s="809"/>
      <c r="N1383" s="809"/>
      <c r="O1383" s="878"/>
    </row>
    <row r="1384" spans="1:15">
      <c r="A1384" s="808"/>
      <c r="B1384" s="809"/>
      <c r="C1384" s="809"/>
      <c r="D1384" s="810"/>
      <c r="E1384" s="809"/>
      <c r="F1384" s="811"/>
      <c r="G1384" s="809"/>
      <c r="H1384" s="877"/>
      <c r="I1384" s="828"/>
      <c r="J1384" s="339"/>
      <c r="K1384" s="809"/>
      <c r="L1384" s="809"/>
      <c r="M1384" s="809"/>
      <c r="N1384" s="809"/>
      <c r="O1384" s="878"/>
    </row>
    <row r="1385" spans="1:15">
      <c r="A1385" s="808"/>
      <c r="B1385" s="809"/>
      <c r="C1385" s="809"/>
      <c r="D1385" s="810"/>
      <c r="E1385" s="809"/>
      <c r="F1385" s="811"/>
      <c r="G1385" s="809"/>
      <c r="H1385" s="877"/>
      <c r="I1385" s="828"/>
      <c r="J1385" s="339"/>
      <c r="K1385" s="809"/>
      <c r="L1385" s="809"/>
      <c r="M1385" s="809"/>
      <c r="N1385" s="809"/>
      <c r="O1385" s="878"/>
    </row>
    <row r="1386" spans="1:15">
      <c r="A1386" s="808"/>
      <c r="B1386" s="809"/>
      <c r="C1386" s="809"/>
      <c r="D1386" s="810"/>
      <c r="E1386" s="809"/>
      <c r="F1386" s="811"/>
      <c r="G1386" s="809"/>
      <c r="H1386" s="877"/>
      <c r="I1386" s="828"/>
      <c r="J1386" s="339"/>
      <c r="K1386" s="809"/>
      <c r="L1386" s="809"/>
      <c r="M1386" s="809"/>
      <c r="N1386" s="809"/>
      <c r="O1386" s="878"/>
    </row>
    <row r="1387" spans="1:15">
      <c r="A1387" s="808"/>
      <c r="B1387" s="809"/>
      <c r="C1387" s="809"/>
      <c r="D1387" s="810"/>
      <c r="E1387" s="809"/>
      <c r="F1387" s="811"/>
      <c r="G1387" s="809"/>
      <c r="H1387" s="877"/>
      <c r="I1387" s="828"/>
      <c r="J1387" s="339"/>
      <c r="K1387" s="809"/>
      <c r="L1387" s="809"/>
      <c r="M1387" s="809"/>
      <c r="N1387" s="334"/>
      <c r="O1387" s="878"/>
    </row>
    <row r="1388" spans="1:15">
      <c r="A1388" s="808"/>
      <c r="B1388" s="809"/>
      <c r="C1388" s="809"/>
      <c r="D1388" s="810"/>
      <c r="E1388" s="809"/>
      <c r="F1388" s="811"/>
      <c r="G1388" s="809"/>
      <c r="H1388" s="877"/>
      <c r="I1388" s="828"/>
      <c r="J1388" s="339"/>
      <c r="K1388" s="809"/>
      <c r="L1388" s="809"/>
      <c r="M1388" s="809"/>
      <c r="N1388" s="334"/>
      <c r="O1388" s="878"/>
    </row>
    <row r="1389" spans="1:15">
      <c r="A1389" s="808"/>
      <c r="B1389" s="809"/>
      <c r="C1389" s="809"/>
      <c r="D1389" s="810"/>
      <c r="E1389" s="809"/>
      <c r="F1389" s="811"/>
      <c r="G1389" s="809"/>
      <c r="H1389" s="877"/>
      <c r="I1389" s="828"/>
      <c r="J1389" s="339"/>
      <c r="K1389" s="809"/>
      <c r="L1389" s="809"/>
      <c r="M1389" s="809"/>
      <c r="N1389" s="809"/>
      <c r="O1389" s="878"/>
    </row>
    <row r="1390" spans="1:15">
      <c r="A1390" s="808"/>
      <c r="B1390" s="809"/>
      <c r="C1390" s="809"/>
      <c r="D1390" s="810"/>
      <c r="E1390" s="809"/>
      <c r="F1390" s="811"/>
      <c r="G1390" s="809"/>
      <c r="H1390" s="877"/>
      <c r="I1390" s="828"/>
      <c r="J1390" s="339"/>
      <c r="K1390" s="809"/>
      <c r="L1390" s="809"/>
      <c r="M1390" s="809"/>
      <c r="N1390" s="809"/>
      <c r="O1390" s="878"/>
    </row>
    <row r="1391" spans="1:15">
      <c r="A1391" s="808"/>
      <c r="B1391" s="809"/>
      <c r="C1391" s="809"/>
      <c r="D1391" s="810"/>
      <c r="E1391" s="809"/>
      <c r="F1391" s="811"/>
      <c r="G1391" s="809"/>
      <c r="H1391" s="877"/>
      <c r="I1391" s="828"/>
      <c r="J1391" s="339"/>
      <c r="K1391" s="809"/>
      <c r="L1391" s="809"/>
      <c r="M1391" s="809"/>
      <c r="N1391" s="809"/>
      <c r="O1391" s="878"/>
    </row>
    <row r="1392" spans="1:15">
      <c r="A1392" s="808"/>
      <c r="B1392" s="809"/>
      <c r="C1392" s="809"/>
      <c r="D1392" s="810"/>
      <c r="E1392" s="809"/>
      <c r="F1392" s="811"/>
      <c r="G1392" s="809"/>
      <c r="H1392" s="877"/>
      <c r="I1392" s="828"/>
      <c r="J1392" s="339"/>
      <c r="K1392" s="809"/>
      <c r="L1392" s="809"/>
      <c r="M1392" s="809"/>
      <c r="N1392" s="809"/>
      <c r="O1392" s="878"/>
    </row>
    <row r="1393" spans="1:15">
      <c r="A1393" s="808"/>
      <c r="B1393" s="809"/>
      <c r="C1393" s="809"/>
      <c r="D1393" s="810"/>
      <c r="E1393" s="809"/>
      <c r="F1393" s="811"/>
      <c r="G1393" s="809"/>
      <c r="H1393" s="877"/>
      <c r="I1393" s="828"/>
      <c r="J1393" s="339"/>
      <c r="K1393" s="809"/>
      <c r="L1393" s="809"/>
      <c r="M1393" s="809"/>
      <c r="N1393" s="809"/>
      <c r="O1393" s="878"/>
    </row>
    <row r="1394" spans="1:15">
      <c r="A1394" s="808"/>
      <c r="B1394" s="809"/>
      <c r="C1394" s="809"/>
      <c r="D1394" s="810"/>
      <c r="E1394" s="809"/>
      <c r="F1394" s="811"/>
      <c r="G1394" s="809"/>
      <c r="H1394" s="877"/>
      <c r="I1394" s="828"/>
      <c r="J1394" s="339"/>
      <c r="K1394" s="809"/>
      <c r="L1394" s="809"/>
      <c r="M1394" s="814"/>
      <c r="N1394" s="809"/>
      <c r="O1394" s="878"/>
    </row>
    <row r="1395" spans="1:15">
      <c r="A1395" s="808"/>
      <c r="B1395" s="809"/>
      <c r="C1395" s="809"/>
      <c r="D1395" s="810"/>
      <c r="E1395" s="809"/>
      <c r="F1395" s="811"/>
      <c r="G1395" s="809"/>
      <c r="H1395" s="877"/>
      <c r="I1395" s="828"/>
      <c r="J1395" s="339"/>
      <c r="K1395" s="809"/>
      <c r="L1395" s="809"/>
      <c r="M1395" s="814"/>
      <c r="N1395" s="334"/>
      <c r="O1395" s="878"/>
    </row>
    <row r="1396" spans="1:15">
      <c r="A1396" s="808"/>
      <c r="B1396" s="809"/>
      <c r="C1396" s="809"/>
      <c r="D1396" s="810"/>
      <c r="E1396" s="809"/>
      <c r="F1396" s="811"/>
      <c r="G1396" s="812"/>
      <c r="H1396" s="877"/>
      <c r="I1396" s="828"/>
      <c r="J1396" s="339"/>
      <c r="K1396" s="809"/>
      <c r="L1396" s="809"/>
      <c r="M1396" s="814"/>
      <c r="N1396" s="809"/>
      <c r="O1396" s="878"/>
    </row>
    <row r="1397" spans="1:15">
      <c r="A1397" s="808"/>
      <c r="B1397" s="809"/>
      <c r="C1397" s="809"/>
      <c r="D1397" s="810"/>
      <c r="E1397" s="809"/>
      <c r="F1397" s="811"/>
      <c r="G1397" s="812"/>
      <c r="H1397" s="877"/>
      <c r="I1397" s="828"/>
      <c r="J1397" s="339"/>
      <c r="K1397" s="809"/>
      <c r="L1397" s="809"/>
      <c r="M1397" s="814"/>
      <c r="N1397" s="809"/>
      <c r="O1397" s="878"/>
    </row>
    <row r="1398" spans="1:15">
      <c r="A1398" s="808"/>
      <c r="B1398" s="809"/>
      <c r="C1398" s="809"/>
      <c r="D1398" s="810"/>
      <c r="E1398" s="809"/>
      <c r="F1398" s="811"/>
      <c r="G1398" s="812"/>
      <c r="H1398" s="877"/>
      <c r="I1398" s="828"/>
      <c r="J1398" s="339"/>
      <c r="K1398" s="809"/>
      <c r="L1398" s="809"/>
      <c r="M1398" s="814"/>
      <c r="N1398" s="809"/>
      <c r="O1398" s="878"/>
    </row>
    <row r="1399" spans="1:15">
      <c r="A1399" s="808"/>
      <c r="B1399" s="809"/>
      <c r="C1399" s="809"/>
      <c r="D1399" s="810"/>
      <c r="E1399" s="809"/>
      <c r="F1399" s="811"/>
      <c r="G1399" s="812"/>
      <c r="H1399" s="877"/>
      <c r="I1399" s="828"/>
      <c r="J1399" s="339"/>
      <c r="K1399" s="809"/>
      <c r="L1399" s="809"/>
      <c r="M1399" s="814"/>
      <c r="N1399" s="809"/>
      <c r="O1399" s="878"/>
    </row>
    <row r="1400" spans="1:15">
      <c r="A1400" s="808"/>
      <c r="B1400" s="809"/>
      <c r="C1400" s="809"/>
      <c r="D1400" s="810"/>
      <c r="E1400" s="809"/>
      <c r="F1400" s="811"/>
      <c r="G1400" s="812"/>
      <c r="H1400" s="877"/>
      <c r="I1400" s="828"/>
      <c r="J1400" s="339"/>
      <c r="K1400" s="809"/>
      <c r="L1400" s="809"/>
      <c r="M1400" s="814"/>
      <c r="N1400" s="809"/>
      <c r="O1400" s="878"/>
    </row>
    <row r="1401" spans="1:15">
      <c r="A1401" s="808"/>
      <c r="B1401" s="809"/>
      <c r="C1401" s="809"/>
      <c r="D1401" s="810"/>
      <c r="E1401" s="809"/>
      <c r="F1401" s="811"/>
      <c r="G1401" s="812"/>
      <c r="H1401" s="877"/>
      <c r="I1401" s="828"/>
      <c r="J1401" s="339"/>
      <c r="K1401" s="809"/>
      <c r="L1401" s="809"/>
      <c r="M1401" s="814"/>
      <c r="N1401" s="809"/>
      <c r="O1401" s="878"/>
    </row>
    <row r="1402" spans="1:15">
      <c r="A1402" s="808"/>
      <c r="B1402" s="809"/>
      <c r="C1402" s="809"/>
      <c r="D1402" s="810"/>
      <c r="E1402" s="809"/>
      <c r="F1402" s="811"/>
      <c r="G1402" s="812"/>
      <c r="H1402" s="877"/>
      <c r="I1402" s="828"/>
      <c r="J1402" s="339"/>
      <c r="K1402" s="809"/>
      <c r="L1402" s="809"/>
      <c r="M1402" s="814"/>
      <c r="N1402" s="334"/>
      <c r="O1402" s="878"/>
    </row>
    <row r="1403" spans="1:15">
      <c r="A1403" s="808"/>
      <c r="B1403" s="809"/>
      <c r="C1403" s="809"/>
      <c r="D1403" s="810"/>
      <c r="E1403" s="809"/>
      <c r="F1403" s="811"/>
      <c r="G1403" s="812"/>
      <c r="H1403" s="877"/>
      <c r="I1403" s="828"/>
      <c r="J1403" s="339"/>
      <c r="K1403" s="809"/>
      <c r="L1403" s="809"/>
      <c r="M1403" s="814"/>
      <c r="N1403" s="334"/>
      <c r="O1403" s="878"/>
    </row>
    <row r="1404" spans="1:15">
      <c r="A1404" s="808"/>
      <c r="B1404" s="809"/>
      <c r="C1404" s="809"/>
      <c r="D1404" s="810"/>
      <c r="E1404" s="809"/>
      <c r="F1404" s="811"/>
      <c r="G1404" s="809"/>
      <c r="H1404" s="877"/>
      <c r="I1404" s="828"/>
      <c r="J1404" s="339"/>
      <c r="K1404" s="809"/>
      <c r="L1404" s="809"/>
      <c r="M1404" s="809"/>
      <c r="N1404" s="809"/>
      <c r="O1404" s="878"/>
    </row>
    <row r="1405" spans="1:15">
      <c r="A1405" s="808"/>
      <c r="B1405" s="809"/>
      <c r="C1405" s="809"/>
      <c r="D1405" s="810"/>
      <c r="E1405" s="809"/>
      <c r="F1405" s="811"/>
      <c r="G1405" s="809"/>
      <c r="H1405" s="877"/>
      <c r="I1405" s="828"/>
      <c r="J1405" s="339"/>
      <c r="K1405" s="809"/>
      <c r="L1405" s="809"/>
      <c r="M1405" s="809"/>
      <c r="N1405" s="809"/>
      <c r="O1405" s="878"/>
    </row>
    <row r="1406" spans="1:15">
      <c r="A1406" s="808"/>
      <c r="B1406" s="809"/>
      <c r="C1406" s="809"/>
      <c r="D1406" s="810"/>
      <c r="E1406" s="809"/>
      <c r="F1406" s="811"/>
      <c r="G1406" s="809"/>
      <c r="H1406" s="877"/>
      <c r="I1406" s="828"/>
      <c r="J1406" s="339"/>
      <c r="K1406" s="809"/>
      <c r="L1406" s="809"/>
      <c r="M1406" s="809"/>
      <c r="N1406" s="809"/>
      <c r="O1406" s="878"/>
    </row>
    <row r="1407" spans="1:15">
      <c r="A1407" s="808"/>
      <c r="B1407" s="809"/>
      <c r="C1407" s="809"/>
      <c r="D1407" s="810"/>
      <c r="E1407" s="809"/>
      <c r="F1407" s="811"/>
      <c r="G1407" s="809"/>
      <c r="H1407" s="877"/>
      <c r="I1407" s="828"/>
      <c r="J1407" s="339"/>
      <c r="K1407" s="809"/>
      <c r="L1407" s="809"/>
      <c r="M1407" s="809"/>
      <c r="N1407" s="809"/>
      <c r="O1407" s="878"/>
    </row>
    <row r="1408" spans="1:15">
      <c r="A1408" s="808"/>
      <c r="B1408" s="809"/>
      <c r="C1408" s="809"/>
      <c r="D1408" s="810"/>
      <c r="E1408" s="809"/>
      <c r="F1408" s="811"/>
      <c r="G1408" s="809"/>
      <c r="H1408" s="877"/>
      <c r="I1408" s="828"/>
      <c r="J1408" s="339"/>
      <c r="K1408" s="809"/>
      <c r="L1408" s="809"/>
      <c r="M1408" s="809"/>
      <c r="N1408" s="809"/>
      <c r="O1408" s="878"/>
    </row>
    <row r="1409" spans="1:15">
      <c r="A1409" s="808"/>
      <c r="B1409" s="809"/>
      <c r="C1409" s="809"/>
      <c r="D1409" s="810"/>
      <c r="E1409" s="809"/>
      <c r="F1409" s="811"/>
      <c r="G1409" s="809"/>
      <c r="H1409" s="877"/>
      <c r="I1409" s="828"/>
      <c r="J1409" s="339"/>
      <c r="K1409" s="809"/>
      <c r="L1409" s="809"/>
      <c r="M1409" s="809"/>
      <c r="N1409" s="809"/>
      <c r="O1409" s="878"/>
    </row>
    <row r="1410" spans="1:15">
      <c r="A1410" s="808"/>
      <c r="B1410" s="809"/>
      <c r="C1410" s="809"/>
      <c r="D1410" s="810"/>
      <c r="E1410" s="809"/>
      <c r="F1410" s="811"/>
      <c r="G1410" s="809"/>
      <c r="H1410" s="877"/>
      <c r="I1410" s="828"/>
      <c r="J1410" s="339"/>
      <c r="K1410" s="809"/>
      <c r="L1410" s="809"/>
      <c r="M1410" s="809"/>
      <c r="N1410" s="809"/>
      <c r="O1410" s="878"/>
    </row>
    <row r="1411" spans="1:15">
      <c r="A1411" s="808"/>
      <c r="B1411" s="809"/>
      <c r="C1411" s="809"/>
      <c r="D1411" s="810"/>
      <c r="E1411" s="809"/>
      <c r="F1411" s="811"/>
      <c r="G1411" s="809"/>
      <c r="H1411" s="877"/>
      <c r="I1411" s="828"/>
      <c r="J1411" s="339"/>
      <c r="K1411" s="809"/>
      <c r="L1411" s="809"/>
      <c r="M1411" s="809"/>
      <c r="N1411" s="809"/>
      <c r="O1411" s="878"/>
    </row>
    <row r="1412" spans="1:15">
      <c r="A1412" s="808"/>
      <c r="B1412" s="809"/>
      <c r="C1412" s="809"/>
      <c r="D1412" s="810"/>
      <c r="E1412" s="809"/>
      <c r="F1412" s="811"/>
      <c r="G1412" s="809"/>
      <c r="H1412" s="877"/>
      <c r="I1412" s="828"/>
      <c r="J1412" s="339"/>
      <c r="K1412" s="809"/>
      <c r="L1412" s="809"/>
      <c r="M1412" s="809"/>
      <c r="N1412" s="809"/>
      <c r="O1412" s="878"/>
    </row>
    <row r="1413" spans="1:15">
      <c r="A1413" s="808"/>
      <c r="B1413" s="809"/>
      <c r="C1413" s="809"/>
      <c r="D1413" s="810"/>
      <c r="E1413" s="809"/>
      <c r="F1413" s="811"/>
      <c r="G1413" s="809"/>
      <c r="H1413" s="877"/>
      <c r="I1413" s="828"/>
      <c r="J1413" s="339"/>
      <c r="K1413" s="809"/>
      <c r="L1413" s="809"/>
      <c r="M1413" s="809"/>
      <c r="N1413" s="809"/>
      <c r="O1413" s="878"/>
    </row>
    <row r="1414" spans="1:15">
      <c r="A1414" s="808"/>
      <c r="B1414" s="809"/>
      <c r="C1414" s="809"/>
      <c r="D1414" s="810"/>
      <c r="E1414" s="809"/>
      <c r="F1414" s="811"/>
      <c r="G1414" s="809"/>
      <c r="H1414" s="877"/>
      <c r="I1414" s="828"/>
      <c r="J1414" s="339"/>
      <c r="K1414" s="809"/>
      <c r="L1414" s="809"/>
      <c r="M1414" s="814"/>
      <c r="N1414" s="809"/>
      <c r="O1414" s="878"/>
    </row>
    <row r="1415" spans="1:15">
      <c r="A1415" s="808"/>
      <c r="B1415" s="809"/>
      <c r="C1415" s="809"/>
      <c r="D1415" s="810"/>
      <c r="E1415" s="809"/>
      <c r="F1415" s="811"/>
      <c r="G1415" s="809"/>
      <c r="H1415" s="877"/>
      <c r="I1415" s="828"/>
      <c r="J1415" s="339"/>
      <c r="K1415" s="809"/>
      <c r="L1415" s="809"/>
      <c r="M1415" s="809"/>
      <c r="N1415" s="809"/>
      <c r="O1415" s="878"/>
    </row>
    <row r="1416" spans="1:15">
      <c r="A1416" s="808"/>
      <c r="B1416" s="809"/>
      <c r="C1416" s="809"/>
      <c r="D1416" s="810"/>
      <c r="E1416" s="809"/>
      <c r="F1416" s="811"/>
      <c r="G1416" s="809"/>
      <c r="H1416" s="877"/>
      <c r="I1416" s="828"/>
      <c r="J1416" s="339"/>
      <c r="K1416" s="809"/>
      <c r="L1416" s="809"/>
      <c r="M1416" s="809"/>
      <c r="N1416" s="809"/>
      <c r="O1416" s="878"/>
    </row>
    <row r="1417" spans="1:15">
      <c r="A1417" s="808"/>
      <c r="B1417" s="809"/>
      <c r="C1417" s="809"/>
      <c r="D1417" s="810"/>
      <c r="E1417" s="809"/>
      <c r="F1417" s="811"/>
      <c r="G1417" s="809"/>
      <c r="H1417" s="877"/>
      <c r="I1417" s="828"/>
      <c r="J1417" s="339"/>
      <c r="K1417" s="809"/>
      <c r="L1417" s="809"/>
      <c r="M1417" s="809"/>
      <c r="N1417" s="809"/>
      <c r="O1417" s="878"/>
    </row>
    <row r="1418" spans="1:15">
      <c r="A1418" s="808"/>
      <c r="B1418" s="809"/>
      <c r="C1418" s="809"/>
      <c r="D1418" s="810"/>
      <c r="E1418" s="809"/>
      <c r="F1418" s="811"/>
      <c r="G1418" s="809"/>
      <c r="H1418" s="877"/>
      <c r="I1418" s="828"/>
      <c r="J1418" s="339"/>
      <c r="K1418" s="809"/>
      <c r="L1418" s="809"/>
      <c r="M1418" s="809"/>
      <c r="N1418" s="809"/>
      <c r="O1418" s="878"/>
    </row>
    <row r="1419" spans="1:15">
      <c r="A1419" s="808"/>
      <c r="B1419" s="809"/>
      <c r="C1419" s="809"/>
      <c r="D1419" s="810"/>
      <c r="E1419" s="809"/>
      <c r="F1419" s="811"/>
      <c r="G1419" s="809"/>
      <c r="H1419" s="877"/>
      <c r="I1419" s="828"/>
      <c r="J1419" s="339"/>
      <c r="K1419" s="809"/>
      <c r="L1419" s="809"/>
      <c r="M1419" s="809"/>
      <c r="N1419" s="809"/>
      <c r="O1419" s="878"/>
    </row>
    <row r="1420" spans="1:15">
      <c r="A1420" s="808"/>
      <c r="B1420" s="809"/>
      <c r="C1420" s="809"/>
      <c r="D1420" s="810"/>
      <c r="E1420" s="809"/>
      <c r="F1420" s="811"/>
      <c r="G1420" s="809"/>
      <c r="H1420" s="877"/>
      <c r="I1420" s="828"/>
      <c r="J1420" s="339"/>
      <c r="K1420" s="809"/>
      <c r="L1420" s="809"/>
      <c r="M1420" s="809"/>
      <c r="N1420" s="334"/>
      <c r="O1420" s="878"/>
    </row>
    <row r="1421" spans="1:15">
      <c r="A1421" s="808"/>
      <c r="B1421" s="809"/>
      <c r="C1421" s="809"/>
      <c r="D1421" s="810"/>
      <c r="E1421" s="809"/>
      <c r="F1421" s="811"/>
      <c r="G1421" s="809"/>
      <c r="H1421" s="877"/>
      <c r="I1421" s="828"/>
      <c r="J1421" s="339"/>
      <c r="K1421" s="809"/>
      <c r="L1421" s="809"/>
      <c r="M1421" s="809"/>
      <c r="N1421" s="809"/>
      <c r="O1421" s="878"/>
    </row>
    <row r="1422" spans="1:15">
      <c r="A1422" s="808"/>
      <c r="B1422" s="809"/>
      <c r="C1422" s="809"/>
      <c r="D1422" s="810"/>
      <c r="E1422" s="809"/>
      <c r="F1422" s="811"/>
      <c r="G1422" s="809"/>
      <c r="H1422" s="877"/>
      <c r="I1422" s="828"/>
      <c r="J1422" s="339"/>
      <c r="K1422" s="809"/>
      <c r="L1422" s="809"/>
      <c r="M1422" s="809"/>
      <c r="N1422" s="809"/>
      <c r="O1422" s="878"/>
    </row>
    <row r="1423" spans="1:15">
      <c r="A1423" s="808"/>
      <c r="B1423" s="809"/>
      <c r="C1423" s="809"/>
      <c r="D1423" s="810"/>
      <c r="E1423" s="809"/>
      <c r="F1423" s="811"/>
      <c r="G1423" s="809"/>
      <c r="H1423" s="877"/>
      <c r="I1423" s="828"/>
      <c r="J1423" s="339"/>
      <c r="K1423" s="809"/>
      <c r="L1423" s="809"/>
      <c r="M1423" s="809"/>
      <c r="N1423" s="809"/>
      <c r="O1423" s="878"/>
    </row>
    <row r="1424" spans="1:15">
      <c r="A1424" s="808"/>
      <c r="B1424" s="809"/>
      <c r="C1424" s="809"/>
      <c r="D1424" s="810"/>
      <c r="E1424" s="809"/>
      <c r="F1424" s="811"/>
      <c r="G1424" s="809"/>
      <c r="H1424" s="877"/>
      <c r="I1424" s="828"/>
      <c r="J1424" s="339"/>
      <c r="K1424" s="809"/>
      <c r="L1424" s="809"/>
      <c r="M1424" s="809"/>
      <c r="N1424" s="809"/>
      <c r="O1424" s="878"/>
    </row>
    <row r="1425" spans="1:15">
      <c r="A1425" s="808"/>
      <c r="B1425" s="809"/>
      <c r="C1425" s="809"/>
      <c r="D1425" s="810"/>
      <c r="E1425" s="809"/>
      <c r="F1425" s="811"/>
      <c r="G1425" s="809"/>
      <c r="H1425" s="877"/>
      <c r="I1425" s="828"/>
      <c r="J1425" s="339"/>
      <c r="K1425" s="809"/>
      <c r="L1425" s="809"/>
      <c r="M1425" s="809"/>
      <c r="N1425" s="809"/>
      <c r="O1425" s="878"/>
    </row>
    <row r="1426" spans="1:15">
      <c r="A1426" s="808"/>
      <c r="B1426" s="809"/>
      <c r="C1426" s="809"/>
      <c r="D1426" s="810"/>
      <c r="E1426" s="809"/>
      <c r="F1426" s="811"/>
      <c r="G1426" s="809"/>
      <c r="H1426" s="877"/>
      <c r="I1426" s="828"/>
      <c r="J1426" s="339"/>
      <c r="K1426" s="809"/>
      <c r="L1426" s="809"/>
      <c r="M1426" s="809"/>
      <c r="N1426" s="809"/>
      <c r="O1426" s="878"/>
    </row>
    <row r="1427" spans="1:15">
      <c r="A1427" s="808"/>
      <c r="B1427" s="809"/>
      <c r="C1427" s="809"/>
      <c r="D1427" s="810"/>
      <c r="E1427" s="809"/>
      <c r="F1427" s="811"/>
      <c r="G1427" s="809"/>
      <c r="H1427" s="877"/>
      <c r="I1427" s="828"/>
      <c r="J1427" s="339"/>
      <c r="K1427" s="809"/>
      <c r="L1427" s="809"/>
      <c r="M1427" s="809"/>
      <c r="N1427" s="809"/>
      <c r="O1427" s="878"/>
    </row>
    <row r="1428" spans="1:15">
      <c r="A1428" s="808"/>
      <c r="B1428" s="809"/>
      <c r="C1428" s="809"/>
      <c r="D1428" s="810"/>
      <c r="E1428" s="809"/>
      <c r="F1428" s="811"/>
      <c r="G1428" s="809"/>
      <c r="H1428" s="877"/>
      <c r="I1428" s="828"/>
      <c r="J1428" s="339"/>
      <c r="K1428" s="809"/>
      <c r="L1428" s="809"/>
      <c r="M1428" s="814"/>
      <c r="N1428" s="334"/>
      <c r="O1428" s="878"/>
    </row>
    <row r="1429" spans="1:15">
      <c r="A1429" s="808"/>
      <c r="B1429" s="809"/>
      <c r="C1429" s="809"/>
      <c r="D1429" s="810"/>
      <c r="E1429" s="809"/>
      <c r="F1429" s="811"/>
      <c r="G1429" s="809"/>
      <c r="H1429" s="877"/>
      <c r="I1429" s="828"/>
      <c r="J1429" s="339"/>
      <c r="K1429" s="809"/>
      <c r="L1429" s="809"/>
      <c r="M1429" s="809"/>
      <c r="N1429" s="809"/>
      <c r="O1429" s="878"/>
    </row>
    <row r="1430" spans="1:15">
      <c r="A1430" s="808"/>
      <c r="B1430" s="809"/>
      <c r="C1430" s="809"/>
      <c r="D1430" s="810"/>
      <c r="E1430" s="809"/>
      <c r="F1430" s="811"/>
      <c r="G1430" s="809"/>
      <c r="H1430" s="877"/>
      <c r="I1430" s="828"/>
      <c r="J1430" s="339"/>
      <c r="K1430" s="809"/>
      <c r="L1430" s="809"/>
      <c r="M1430" s="809"/>
      <c r="N1430" s="809"/>
      <c r="O1430" s="878"/>
    </row>
    <row r="1431" spans="1:15">
      <c r="A1431" s="808"/>
      <c r="B1431" s="809"/>
      <c r="C1431" s="809"/>
      <c r="D1431" s="810"/>
      <c r="E1431" s="809"/>
      <c r="F1431" s="811"/>
      <c r="G1431" s="809"/>
      <c r="H1431" s="877"/>
      <c r="I1431" s="828"/>
      <c r="J1431" s="339"/>
      <c r="K1431" s="809"/>
      <c r="L1431" s="809"/>
      <c r="M1431" s="809"/>
      <c r="N1431" s="809"/>
      <c r="O1431" s="878"/>
    </row>
    <row r="1432" spans="1:15">
      <c r="A1432" s="808"/>
      <c r="B1432" s="809"/>
      <c r="C1432" s="809"/>
      <c r="D1432" s="810"/>
      <c r="E1432" s="809"/>
      <c r="F1432" s="811"/>
      <c r="G1432" s="809"/>
      <c r="H1432" s="877"/>
      <c r="I1432" s="828"/>
      <c r="J1432" s="339"/>
      <c r="K1432" s="809"/>
      <c r="L1432" s="809"/>
      <c r="M1432" s="809"/>
      <c r="N1432" s="809"/>
      <c r="O1432" s="878"/>
    </row>
    <row r="1433" spans="1:15">
      <c r="A1433" s="808"/>
      <c r="B1433" s="809"/>
      <c r="C1433" s="809"/>
      <c r="D1433" s="810"/>
      <c r="E1433" s="809"/>
      <c r="F1433" s="811"/>
      <c r="G1433" s="809"/>
      <c r="H1433" s="877"/>
      <c r="I1433" s="828"/>
      <c r="J1433" s="339"/>
      <c r="K1433" s="809"/>
      <c r="L1433" s="809"/>
      <c r="M1433" s="809"/>
      <c r="N1433" s="809"/>
      <c r="O1433" s="878"/>
    </row>
    <row r="1434" spans="1:15">
      <c r="A1434" s="808"/>
      <c r="B1434" s="809"/>
      <c r="C1434" s="809"/>
      <c r="D1434" s="810"/>
      <c r="E1434" s="809"/>
      <c r="F1434" s="811"/>
      <c r="G1434" s="809"/>
      <c r="H1434" s="877"/>
      <c r="I1434" s="828"/>
      <c r="J1434" s="339"/>
      <c r="K1434" s="809"/>
      <c r="L1434" s="809"/>
      <c r="M1434" s="809"/>
      <c r="N1434" s="809"/>
      <c r="O1434" s="878"/>
    </row>
    <row r="1435" spans="1:15">
      <c r="A1435" s="808"/>
      <c r="B1435" s="809"/>
      <c r="C1435" s="809"/>
      <c r="D1435" s="810"/>
      <c r="E1435" s="809"/>
      <c r="F1435" s="811"/>
      <c r="G1435" s="809"/>
      <c r="H1435" s="877"/>
      <c r="I1435" s="828"/>
      <c r="J1435" s="339"/>
      <c r="K1435" s="809"/>
      <c r="L1435" s="809"/>
      <c r="M1435" s="809"/>
      <c r="N1435" s="809"/>
      <c r="O1435" s="878"/>
    </row>
    <row r="1436" spans="1:15">
      <c r="A1436" s="808"/>
      <c r="B1436" s="809"/>
      <c r="C1436" s="809"/>
      <c r="D1436" s="810"/>
      <c r="E1436" s="809"/>
      <c r="F1436" s="811"/>
      <c r="G1436" s="809"/>
      <c r="H1436" s="877"/>
      <c r="I1436" s="828"/>
      <c r="J1436" s="339"/>
      <c r="K1436" s="809"/>
      <c r="L1436" s="809"/>
      <c r="M1436" s="809"/>
      <c r="N1436" s="809"/>
      <c r="O1436" s="878"/>
    </row>
    <row r="1437" spans="1:15">
      <c r="A1437" s="808"/>
      <c r="B1437" s="809"/>
      <c r="C1437" s="809"/>
      <c r="D1437" s="810"/>
      <c r="E1437" s="809"/>
      <c r="F1437" s="811"/>
      <c r="G1437" s="809"/>
      <c r="H1437" s="877"/>
      <c r="I1437" s="828"/>
      <c r="J1437" s="339"/>
      <c r="K1437" s="809"/>
      <c r="L1437" s="809"/>
      <c r="M1437" s="809"/>
      <c r="N1437" s="809"/>
      <c r="O1437" s="878"/>
    </row>
    <row r="1438" spans="1:15">
      <c r="A1438" s="808"/>
      <c r="B1438" s="809"/>
      <c r="C1438" s="809"/>
      <c r="D1438" s="810"/>
      <c r="E1438" s="809"/>
      <c r="F1438" s="811"/>
      <c r="G1438" s="809"/>
      <c r="H1438" s="877"/>
      <c r="I1438" s="828"/>
      <c r="J1438" s="339"/>
      <c r="K1438" s="809"/>
      <c r="L1438" s="809"/>
      <c r="M1438" s="809"/>
      <c r="N1438" s="809"/>
      <c r="O1438" s="878"/>
    </row>
    <row r="1439" spans="1:15">
      <c r="A1439" s="808"/>
      <c r="B1439" s="809"/>
      <c r="C1439" s="809"/>
      <c r="D1439" s="810"/>
      <c r="E1439" s="809"/>
      <c r="F1439" s="811"/>
      <c r="G1439" s="809"/>
      <c r="H1439" s="877"/>
      <c r="I1439" s="828"/>
      <c r="J1439" s="339"/>
      <c r="K1439" s="809"/>
      <c r="L1439" s="809"/>
      <c r="M1439" s="809"/>
      <c r="N1439" s="809"/>
      <c r="O1439" s="878"/>
    </row>
    <row r="1440" spans="1:15">
      <c r="A1440" s="808"/>
      <c r="B1440" s="809"/>
      <c r="C1440" s="809"/>
      <c r="D1440" s="810"/>
      <c r="E1440" s="809"/>
      <c r="F1440" s="811"/>
      <c r="G1440" s="809"/>
      <c r="H1440" s="877"/>
      <c r="I1440" s="828"/>
      <c r="J1440" s="339"/>
      <c r="K1440" s="809"/>
      <c r="L1440" s="809"/>
      <c r="M1440" s="809"/>
      <c r="N1440" s="809"/>
      <c r="O1440" s="878"/>
    </row>
    <row r="1441" spans="1:15">
      <c r="A1441" s="808"/>
      <c r="B1441" s="809"/>
      <c r="C1441" s="809"/>
      <c r="D1441" s="810"/>
      <c r="E1441" s="809"/>
      <c r="F1441" s="811"/>
      <c r="G1441" s="809"/>
      <c r="H1441" s="877"/>
      <c r="I1441" s="828"/>
      <c r="J1441" s="339"/>
      <c r="K1441" s="809"/>
      <c r="L1441" s="809"/>
      <c r="M1441" s="809"/>
      <c r="N1441" s="809"/>
      <c r="O1441" s="878"/>
    </row>
    <row r="1442" spans="1:15">
      <c r="A1442" s="808"/>
      <c r="B1442" s="809"/>
      <c r="C1442" s="809"/>
      <c r="D1442" s="810"/>
      <c r="E1442" s="809"/>
      <c r="F1442" s="811"/>
      <c r="G1442" s="809"/>
      <c r="H1442" s="877"/>
      <c r="I1442" s="828"/>
      <c r="J1442" s="339"/>
      <c r="K1442" s="809"/>
      <c r="L1442" s="809"/>
      <c r="M1442" s="809"/>
      <c r="N1442" s="809"/>
      <c r="O1442" s="878"/>
    </row>
    <row r="1443" spans="1:15">
      <c r="A1443" s="808"/>
      <c r="B1443" s="809"/>
      <c r="C1443" s="809"/>
      <c r="D1443" s="810"/>
      <c r="E1443" s="809"/>
      <c r="F1443" s="811"/>
      <c r="G1443" s="809"/>
      <c r="H1443" s="877"/>
      <c r="I1443" s="828"/>
      <c r="J1443" s="339"/>
      <c r="K1443" s="809"/>
      <c r="L1443" s="809"/>
      <c r="M1443" s="814"/>
      <c r="N1443" s="334"/>
      <c r="O1443" s="878"/>
    </row>
    <row r="1444" spans="1:15">
      <c r="A1444" s="808"/>
      <c r="B1444" s="809"/>
      <c r="C1444" s="809"/>
      <c r="D1444" s="810"/>
      <c r="E1444" s="809"/>
      <c r="F1444" s="811"/>
      <c r="G1444" s="809"/>
      <c r="H1444" s="877"/>
      <c r="I1444" s="828"/>
      <c r="J1444" s="339"/>
      <c r="K1444" s="809"/>
      <c r="L1444" s="809"/>
      <c r="M1444" s="809"/>
      <c r="N1444" s="809"/>
      <c r="O1444" s="878"/>
    </row>
    <row r="1445" spans="1:15">
      <c r="A1445" s="808"/>
      <c r="B1445" s="809"/>
      <c r="C1445" s="809"/>
      <c r="D1445" s="810"/>
      <c r="E1445" s="809"/>
      <c r="F1445" s="811"/>
      <c r="G1445" s="809"/>
      <c r="H1445" s="877"/>
      <c r="I1445" s="828"/>
      <c r="J1445" s="339"/>
      <c r="K1445" s="809"/>
      <c r="L1445" s="809"/>
      <c r="M1445" s="809"/>
      <c r="N1445" s="809"/>
      <c r="O1445" s="878"/>
    </row>
    <row r="1446" spans="1:15">
      <c r="A1446" s="808"/>
      <c r="B1446" s="809"/>
      <c r="C1446" s="809"/>
      <c r="D1446" s="810"/>
      <c r="E1446" s="809"/>
      <c r="F1446" s="811"/>
      <c r="G1446" s="809"/>
      <c r="H1446" s="877"/>
      <c r="I1446" s="828"/>
      <c r="J1446" s="339"/>
      <c r="K1446" s="809"/>
      <c r="L1446" s="809"/>
      <c r="M1446" s="809"/>
      <c r="N1446" s="809"/>
      <c r="O1446" s="878"/>
    </row>
    <row r="1447" spans="1:15">
      <c r="A1447" s="808"/>
      <c r="B1447" s="809"/>
      <c r="C1447" s="809"/>
      <c r="D1447" s="810"/>
      <c r="E1447" s="809"/>
      <c r="F1447" s="811"/>
      <c r="G1447" s="809"/>
      <c r="H1447" s="877"/>
      <c r="I1447" s="828"/>
      <c r="J1447" s="339"/>
      <c r="K1447" s="809"/>
      <c r="L1447" s="809"/>
      <c r="M1447" s="809"/>
      <c r="N1447" s="809"/>
      <c r="O1447" s="878"/>
    </row>
    <row r="1448" spans="1:15">
      <c r="A1448" s="808"/>
      <c r="B1448" s="809"/>
      <c r="C1448" s="809"/>
      <c r="D1448" s="810"/>
      <c r="E1448" s="809"/>
      <c r="F1448" s="811"/>
      <c r="G1448" s="809"/>
      <c r="H1448" s="877"/>
      <c r="I1448" s="828"/>
      <c r="J1448" s="339"/>
      <c r="K1448" s="809"/>
      <c r="L1448" s="809"/>
      <c r="M1448" s="809"/>
      <c r="N1448" s="809"/>
      <c r="O1448" s="878"/>
    </row>
    <row r="1449" spans="1:15">
      <c r="A1449" s="808"/>
      <c r="B1449" s="809"/>
      <c r="C1449" s="809"/>
      <c r="D1449" s="810"/>
      <c r="E1449" s="809"/>
      <c r="F1449" s="811"/>
      <c r="G1449" s="809"/>
      <c r="H1449" s="877"/>
      <c r="I1449" s="828"/>
      <c r="J1449" s="339"/>
      <c r="K1449" s="809"/>
      <c r="L1449" s="809"/>
      <c r="M1449" s="809"/>
      <c r="N1449" s="809"/>
      <c r="O1449" s="878"/>
    </row>
    <row r="1450" spans="1:15">
      <c r="A1450" s="808"/>
      <c r="B1450" s="809"/>
      <c r="C1450" s="809"/>
      <c r="D1450" s="810"/>
      <c r="E1450" s="809"/>
      <c r="F1450" s="811"/>
      <c r="G1450" s="809"/>
      <c r="H1450" s="877"/>
      <c r="I1450" s="828"/>
      <c r="J1450" s="339"/>
      <c r="K1450" s="809"/>
      <c r="L1450" s="809"/>
      <c r="M1450" s="809"/>
      <c r="N1450" s="809"/>
      <c r="O1450" s="878"/>
    </row>
    <row r="1451" spans="1:15">
      <c r="A1451" s="808"/>
      <c r="B1451" s="809"/>
      <c r="C1451" s="809"/>
      <c r="D1451" s="810"/>
      <c r="E1451" s="809"/>
      <c r="F1451" s="811"/>
      <c r="G1451" s="809"/>
      <c r="H1451" s="877"/>
      <c r="I1451" s="828"/>
      <c r="J1451" s="339"/>
      <c r="K1451" s="809"/>
      <c r="L1451" s="809"/>
      <c r="M1451" s="809"/>
      <c r="N1451" s="334"/>
      <c r="O1451" s="878"/>
    </row>
    <row r="1452" spans="1:15">
      <c r="A1452" s="808"/>
      <c r="B1452" s="809"/>
      <c r="C1452" s="809"/>
      <c r="D1452" s="810"/>
      <c r="E1452" s="809"/>
      <c r="F1452" s="811"/>
      <c r="G1452" s="809"/>
      <c r="H1452" s="877"/>
      <c r="I1452" s="828"/>
      <c r="J1452" s="339"/>
      <c r="K1452" s="809"/>
      <c r="L1452" s="809"/>
      <c r="M1452" s="809"/>
      <c r="N1452" s="809"/>
      <c r="O1452" s="878"/>
    </row>
    <row r="1453" spans="1:15">
      <c r="A1453" s="808"/>
      <c r="B1453" s="809"/>
      <c r="C1453" s="809"/>
      <c r="D1453" s="810"/>
      <c r="E1453" s="809"/>
      <c r="F1453" s="811"/>
      <c r="G1453" s="809"/>
      <c r="H1453" s="877"/>
      <c r="I1453" s="828"/>
      <c r="J1453" s="339"/>
      <c r="K1453" s="809"/>
      <c r="L1453" s="809"/>
      <c r="M1453" s="809"/>
      <c r="N1453" s="809"/>
      <c r="O1453" s="878"/>
    </row>
    <row r="1454" spans="1:15">
      <c r="A1454" s="808"/>
      <c r="B1454" s="809"/>
      <c r="C1454" s="809"/>
      <c r="D1454" s="810"/>
      <c r="E1454" s="809"/>
      <c r="F1454" s="811"/>
      <c r="G1454" s="809"/>
      <c r="H1454" s="877"/>
      <c r="I1454" s="828"/>
      <c r="J1454" s="339"/>
      <c r="K1454" s="809"/>
      <c r="L1454" s="809"/>
      <c r="M1454" s="809"/>
      <c r="N1454" s="809"/>
      <c r="O1454" s="878"/>
    </row>
    <row r="1455" spans="1:15">
      <c r="A1455" s="808"/>
      <c r="B1455" s="809"/>
      <c r="C1455" s="809"/>
      <c r="D1455" s="810"/>
      <c r="E1455" s="809"/>
      <c r="F1455" s="811"/>
      <c r="G1455" s="809"/>
      <c r="H1455" s="877"/>
      <c r="I1455" s="828"/>
      <c r="J1455" s="339"/>
      <c r="K1455" s="809"/>
      <c r="L1455" s="809"/>
      <c r="M1455" s="809"/>
      <c r="N1455" s="809"/>
      <c r="O1455" s="878"/>
    </row>
    <row r="1456" spans="1:15">
      <c r="A1456" s="808"/>
      <c r="B1456" s="809"/>
      <c r="C1456" s="809"/>
      <c r="D1456" s="810"/>
      <c r="E1456" s="809"/>
      <c r="F1456" s="811"/>
      <c r="G1456" s="809"/>
      <c r="H1456" s="877"/>
      <c r="I1456" s="828"/>
      <c r="J1456" s="339"/>
      <c r="K1456" s="809"/>
      <c r="L1456" s="809"/>
      <c r="M1456" s="809"/>
      <c r="N1456" s="809"/>
      <c r="O1456" s="878"/>
    </row>
    <row r="1457" spans="1:15">
      <c r="A1457" s="808"/>
      <c r="B1457" s="809"/>
      <c r="C1457" s="809"/>
      <c r="D1457" s="810"/>
      <c r="E1457" s="809"/>
      <c r="F1457" s="811"/>
      <c r="G1457" s="809"/>
      <c r="H1457" s="877"/>
      <c r="I1457" s="828"/>
      <c r="J1457" s="339"/>
      <c r="K1457" s="809"/>
      <c r="L1457" s="809"/>
      <c r="M1457" s="809"/>
      <c r="N1457" s="809"/>
      <c r="O1457" s="878"/>
    </row>
    <row r="1458" spans="1:15">
      <c r="A1458" s="808"/>
      <c r="B1458" s="809"/>
      <c r="C1458" s="809"/>
      <c r="D1458" s="810"/>
      <c r="E1458" s="809"/>
      <c r="F1458" s="811"/>
      <c r="G1458" s="809"/>
      <c r="H1458" s="877"/>
      <c r="I1458" s="828"/>
      <c r="J1458" s="339"/>
      <c r="K1458" s="809"/>
      <c r="L1458" s="809"/>
      <c r="M1458" s="809"/>
      <c r="N1458" s="809"/>
      <c r="O1458" s="878"/>
    </row>
    <row r="1459" spans="1:15">
      <c r="A1459" s="808"/>
      <c r="B1459" s="809"/>
      <c r="C1459" s="809"/>
      <c r="D1459" s="810"/>
      <c r="E1459" s="809"/>
      <c r="F1459" s="811"/>
      <c r="G1459" s="809"/>
      <c r="H1459" s="877"/>
      <c r="I1459" s="828"/>
      <c r="J1459" s="339"/>
      <c r="K1459" s="809"/>
      <c r="L1459" s="809"/>
      <c r="M1459" s="809"/>
      <c r="N1459" s="809"/>
      <c r="O1459" s="878"/>
    </row>
    <row r="1460" spans="1:15">
      <c r="A1460" s="808"/>
      <c r="B1460" s="809"/>
      <c r="C1460" s="809"/>
      <c r="D1460" s="810"/>
      <c r="E1460" s="809"/>
      <c r="F1460" s="811"/>
      <c r="G1460" s="809"/>
      <c r="H1460" s="877"/>
      <c r="I1460" s="828"/>
      <c r="J1460" s="339"/>
      <c r="K1460" s="809"/>
      <c r="L1460" s="809"/>
      <c r="M1460" s="809"/>
      <c r="N1460" s="809"/>
      <c r="O1460" s="878"/>
    </row>
    <row r="1461" spans="1:15">
      <c r="A1461" s="808"/>
      <c r="B1461" s="809"/>
      <c r="C1461" s="809"/>
      <c r="D1461" s="810"/>
      <c r="E1461" s="809"/>
      <c r="F1461" s="811"/>
      <c r="G1461" s="809"/>
      <c r="H1461" s="877"/>
      <c r="I1461" s="828"/>
      <c r="J1461" s="339"/>
      <c r="K1461" s="809"/>
      <c r="L1461" s="809"/>
      <c r="M1461" s="809"/>
      <c r="N1461" s="809"/>
      <c r="O1461" s="878"/>
    </row>
    <row r="1462" spans="1:15">
      <c r="A1462" s="808"/>
      <c r="B1462" s="809"/>
      <c r="C1462" s="809"/>
      <c r="D1462" s="810"/>
      <c r="E1462" s="809"/>
      <c r="F1462" s="811"/>
      <c r="G1462" s="809"/>
      <c r="H1462" s="877"/>
      <c r="I1462" s="828"/>
      <c r="J1462" s="339"/>
      <c r="K1462" s="809"/>
      <c r="L1462" s="809"/>
      <c r="M1462" s="809"/>
      <c r="N1462" s="809"/>
      <c r="O1462" s="878"/>
    </row>
    <row r="1463" spans="1:15">
      <c r="A1463" s="808"/>
      <c r="B1463" s="809"/>
      <c r="C1463" s="809"/>
      <c r="D1463" s="810"/>
      <c r="E1463" s="809"/>
      <c r="F1463" s="811"/>
      <c r="G1463" s="809"/>
      <c r="H1463" s="877"/>
      <c r="I1463" s="828"/>
      <c r="J1463" s="339"/>
      <c r="K1463" s="809"/>
      <c r="L1463" s="809"/>
      <c r="M1463" s="809"/>
      <c r="N1463" s="809"/>
      <c r="O1463" s="878"/>
    </row>
    <row r="1464" spans="1:15">
      <c r="A1464" s="808"/>
      <c r="B1464" s="809"/>
      <c r="C1464" s="809"/>
      <c r="D1464" s="810"/>
      <c r="E1464" s="809"/>
      <c r="F1464" s="811"/>
      <c r="G1464" s="809"/>
      <c r="H1464" s="877"/>
      <c r="I1464" s="828"/>
      <c r="J1464" s="339"/>
      <c r="K1464" s="809"/>
      <c r="L1464" s="809"/>
      <c r="M1464" s="809"/>
      <c r="N1464" s="809"/>
      <c r="O1464" s="878"/>
    </row>
    <row r="1465" spans="1:15">
      <c r="A1465" s="808"/>
      <c r="B1465" s="809"/>
      <c r="C1465" s="809"/>
      <c r="D1465" s="810"/>
      <c r="E1465" s="809"/>
      <c r="F1465" s="811"/>
      <c r="G1465" s="809"/>
      <c r="H1465" s="877"/>
      <c r="I1465" s="828"/>
      <c r="J1465" s="339"/>
      <c r="K1465" s="809"/>
      <c r="L1465" s="809"/>
      <c r="M1465" s="809"/>
      <c r="N1465" s="809"/>
      <c r="O1465" s="878"/>
    </row>
    <row r="1466" spans="1:15">
      <c r="A1466" s="808"/>
      <c r="B1466" s="809"/>
      <c r="C1466" s="809"/>
      <c r="D1466" s="810"/>
      <c r="E1466" s="809"/>
      <c r="F1466" s="811"/>
      <c r="G1466" s="809"/>
      <c r="H1466" s="877"/>
      <c r="I1466" s="828"/>
      <c r="J1466" s="339"/>
      <c r="K1466" s="809"/>
      <c r="L1466" s="809"/>
      <c r="M1466" s="809"/>
      <c r="N1466" s="334"/>
      <c r="O1466" s="878"/>
    </row>
    <row r="1467" spans="1:15">
      <c r="A1467" s="808"/>
      <c r="B1467" s="809"/>
      <c r="C1467" s="809"/>
      <c r="D1467" s="810"/>
      <c r="E1467" s="809"/>
      <c r="F1467" s="811"/>
      <c r="G1467" s="809"/>
      <c r="H1467" s="877"/>
      <c r="I1467" s="828"/>
      <c r="J1467" s="339"/>
      <c r="K1467" s="809"/>
      <c r="L1467" s="809"/>
      <c r="M1467" s="809"/>
      <c r="N1467" s="809"/>
      <c r="O1467" s="878"/>
    </row>
    <row r="1468" spans="1:15">
      <c r="A1468" s="808"/>
      <c r="B1468" s="809"/>
      <c r="C1468" s="809"/>
      <c r="D1468" s="810"/>
      <c r="E1468" s="809"/>
      <c r="F1468" s="811"/>
      <c r="G1468" s="809"/>
      <c r="H1468" s="877"/>
      <c r="I1468" s="828"/>
      <c r="J1468" s="339"/>
      <c r="K1468" s="809"/>
      <c r="L1468" s="809"/>
      <c r="M1468" s="809"/>
      <c r="N1468" s="809"/>
      <c r="O1468" s="878"/>
    </row>
    <row r="1469" spans="1:15">
      <c r="A1469" s="808"/>
      <c r="B1469" s="809"/>
      <c r="C1469" s="809"/>
      <c r="D1469" s="810"/>
      <c r="E1469" s="809"/>
      <c r="F1469" s="811"/>
      <c r="G1469" s="809"/>
      <c r="H1469" s="877"/>
      <c r="I1469" s="828"/>
      <c r="J1469" s="339"/>
      <c r="K1469" s="809"/>
      <c r="L1469" s="809"/>
      <c r="M1469" s="809"/>
      <c r="N1469" s="809"/>
      <c r="O1469" s="878"/>
    </row>
    <row r="1470" spans="1:15">
      <c r="A1470" s="808"/>
      <c r="B1470" s="809"/>
      <c r="C1470" s="809"/>
      <c r="D1470" s="810"/>
      <c r="E1470" s="809"/>
      <c r="F1470" s="811"/>
      <c r="G1470" s="809"/>
      <c r="H1470" s="877"/>
      <c r="I1470" s="828"/>
      <c r="J1470" s="339"/>
      <c r="K1470" s="809"/>
      <c r="L1470" s="809"/>
      <c r="M1470" s="814"/>
      <c r="N1470" s="809"/>
      <c r="O1470" s="878"/>
    </row>
    <row r="1471" spans="1:15">
      <c r="A1471" s="808"/>
      <c r="B1471" s="809"/>
      <c r="C1471" s="809"/>
      <c r="D1471" s="810"/>
      <c r="E1471" s="809"/>
      <c r="F1471" s="811"/>
      <c r="G1471" s="809"/>
      <c r="H1471" s="877"/>
      <c r="I1471" s="828"/>
      <c r="J1471" s="339"/>
      <c r="K1471" s="809"/>
      <c r="L1471" s="809"/>
      <c r="M1471" s="809"/>
      <c r="N1471" s="809"/>
      <c r="O1471" s="878"/>
    </row>
    <row r="1472" spans="1:15">
      <c r="A1472" s="808"/>
      <c r="B1472" s="809"/>
      <c r="C1472" s="809"/>
      <c r="D1472" s="810"/>
      <c r="E1472" s="809"/>
      <c r="F1472" s="811"/>
      <c r="G1472" s="809"/>
      <c r="H1472" s="877"/>
      <c r="I1472" s="828"/>
      <c r="J1472" s="339"/>
      <c r="K1472" s="809"/>
      <c r="L1472" s="809"/>
      <c r="M1472" s="809"/>
      <c r="N1472" s="809"/>
      <c r="O1472" s="878"/>
    </row>
    <row r="1473" spans="1:15">
      <c r="A1473" s="808"/>
      <c r="B1473" s="809"/>
      <c r="C1473" s="809"/>
      <c r="D1473" s="810"/>
      <c r="E1473" s="809"/>
      <c r="F1473" s="811"/>
      <c r="G1473" s="809"/>
      <c r="H1473" s="877"/>
      <c r="I1473" s="828"/>
      <c r="J1473" s="339"/>
      <c r="K1473" s="809"/>
      <c r="L1473" s="809"/>
      <c r="M1473" s="809"/>
      <c r="N1473" s="809"/>
      <c r="O1473" s="878"/>
    </row>
    <row r="1474" spans="1:15">
      <c r="A1474" s="808"/>
      <c r="B1474" s="809"/>
      <c r="C1474" s="809"/>
      <c r="D1474" s="810"/>
      <c r="E1474" s="809"/>
      <c r="F1474" s="811"/>
      <c r="G1474" s="809"/>
      <c r="H1474" s="877"/>
      <c r="I1474" s="828"/>
      <c r="J1474" s="339"/>
      <c r="K1474" s="809"/>
      <c r="L1474" s="809"/>
      <c r="M1474" s="809"/>
      <c r="N1474" s="809"/>
      <c r="O1474" s="878"/>
    </row>
    <row r="1475" spans="1:15">
      <c r="A1475" s="808"/>
      <c r="B1475" s="809"/>
      <c r="C1475" s="809"/>
      <c r="D1475" s="810"/>
      <c r="E1475" s="809"/>
      <c r="F1475" s="811"/>
      <c r="G1475" s="809"/>
      <c r="H1475" s="877"/>
      <c r="I1475" s="828"/>
      <c r="J1475" s="339"/>
      <c r="K1475" s="809"/>
      <c r="L1475" s="809"/>
      <c r="M1475" s="809"/>
      <c r="N1475" s="809"/>
      <c r="O1475" s="878"/>
    </row>
    <row r="1476" spans="1:15">
      <c r="A1476" s="808"/>
      <c r="B1476" s="809"/>
      <c r="C1476" s="809"/>
      <c r="D1476" s="810"/>
      <c r="E1476" s="809"/>
      <c r="F1476" s="811"/>
      <c r="G1476" s="809"/>
      <c r="H1476" s="877"/>
      <c r="I1476" s="828"/>
      <c r="J1476" s="339"/>
      <c r="K1476" s="809"/>
      <c r="L1476" s="809"/>
      <c r="M1476" s="809"/>
      <c r="N1476" s="809"/>
      <c r="O1476" s="878"/>
    </row>
    <row r="1477" spans="1:15">
      <c r="A1477" s="808"/>
      <c r="B1477" s="809"/>
      <c r="C1477" s="809"/>
      <c r="D1477" s="810"/>
      <c r="E1477" s="809"/>
      <c r="F1477" s="811"/>
      <c r="G1477" s="809"/>
      <c r="H1477" s="877"/>
      <c r="I1477" s="828"/>
      <c r="J1477" s="339"/>
      <c r="K1477" s="809"/>
      <c r="L1477" s="809"/>
      <c r="M1477" s="809"/>
      <c r="N1477" s="809"/>
      <c r="O1477" s="878"/>
    </row>
    <row r="1478" spans="1:15">
      <c r="A1478" s="808"/>
      <c r="B1478" s="809"/>
      <c r="C1478" s="809"/>
      <c r="D1478" s="810"/>
      <c r="E1478" s="809"/>
      <c r="F1478" s="811"/>
      <c r="G1478" s="809"/>
      <c r="H1478" s="877"/>
      <c r="I1478" s="828"/>
      <c r="J1478" s="339"/>
      <c r="K1478" s="809"/>
      <c r="L1478" s="809"/>
      <c r="M1478" s="809"/>
      <c r="N1478" s="809"/>
      <c r="O1478" s="878"/>
    </row>
    <row r="1479" spans="1:15">
      <c r="A1479" s="808"/>
      <c r="B1479" s="809"/>
      <c r="C1479" s="809"/>
      <c r="D1479" s="810"/>
      <c r="E1479" s="809"/>
      <c r="F1479" s="811"/>
      <c r="G1479" s="809"/>
      <c r="H1479" s="877"/>
      <c r="I1479" s="828"/>
      <c r="J1479" s="339"/>
      <c r="K1479" s="809"/>
      <c r="L1479" s="809"/>
      <c r="M1479" s="809"/>
      <c r="N1479" s="809"/>
      <c r="O1479" s="878"/>
    </row>
    <row r="1480" spans="1:15">
      <c r="A1480" s="808"/>
      <c r="B1480" s="809"/>
      <c r="C1480" s="809"/>
      <c r="D1480" s="810"/>
      <c r="E1480" s="809"/>
      <c r="F1480" s="811"/>
      <c r="G1480" s="809"/>
      <c r="H1480" s="877"/>
      <c r="I1480" s="828"/>
      <c r="J1480" s="339"/>
      <c r="K1480" s="809"/>
      <c r="L1480" s="809"/>
      <c r="M1480" s="809"/>
      <c r="N1480" s="809"/>
      <c r="O1480" s="878"/>
    </row>
    <row r="1481" spans="1:15">
      <c r="A1481" s="808"/>
      <c r="B1481" s="809"/>
      <c r="C1481" s="809"/>
      <c r="D1481" s="810"/>
      <c r="E1481" s="809"/>
      <c r="F1481" s="811"/>
      <c r="G1481" s="809"/>
      <c r="H1481" s="877"/>
      <c r="I1481" s="828"/>
      <c r="J1481" s="339"/>
      <c r="K1481" s="809"/>
      <c r="L1481" s="809"/>
      <c r="M1481" s="809"/>
      <c r="N1481" s="809"/>
      <c r="O1481" s="878"/>
    </row>
    <row r="1482" spans="1:15">
      <c r="A1482" s="808"/>
      <c r="B1482" s="809"/>
      <c r="C1482" s="809"/>
      <c r="D1482" s="810"/>
      <c r="E1482" s="809"/>
      <c r="F1482" s="811"/>
      <c r="G1482" s="809"/>
      <c r="H1482" s="877"/>
      <c r="I1482" s="828"/>
      <c r="J1482" s="339"/>
      <c r="K1482" s="809"/>
      <c r="L1482" s="809"/>
      <c r="M1482" s="809"/>
      <c r="N1482" s="809"/>
      <c r="O1482" s="878"/>
    </row>
    <row r="1483" spans="1:15">
      <c r="A1483" s="808"/>
      <c r="B1483" s="809"/>
      <c r="C1483" s="809"/>
      <c r="D1483" s="810"/>
      <c r="E1483" s="809"/>
      <c r="F1483" s="811"/>
      <c r="G1483" s="809"/>
      <c r="H1483" s="877"/>
      <c r="I1483" s="828"/>
      <c r="J1483" s="339"/>
      <c r="K1483" s="809"/>
      <c r="L1483" s="809"/>
      <c r="M1483" s="814"/>
      <c r="N1483" s="809"/>
      <c r="O1483" s="878"/>
    </row>
    <row r="1484" spans="1:15">
      <c r="A1484" s="808"/>
      <c r="B1484" s="809"/>
      <c r="C1484" s="809"/>
      <c r="D1484" s="810"/>
      <c r="E1484" s="809"/>
      <c r="F1484" s="811"/>
      <c r="G1484" s="809"/>
      <c r="H1484" s="877"/>
      <c r="I1484" s="828"/>
      <c r="J1484" s="339"/>
      <c r="K1484" s="809"/>
      <c r="L1484" s="809"/>
      <c r="M1484" s="809"/>
      <c r="N1484" s="809"/>
      <c r="O1484" s="878"/>
    </row>
    <row r="1485" spans="1:15">
      <c r="A1485" s="808"/>
      <c r="B1485" s="809"/>
      <c r="C1485" s="809"/>
      <c r="D1485" s="810"/>
      <c r="E1485" s="809"/>
      <c r="F1485" s="811"/>
      <c r="G1485" s="809"/>
      <c r="H1485" s="877"/>
      <c r="I1485" s="828"/>
      <c r="J1485" s="339"/>
      <c r="K1485" s="809"/>
      <c r="L1485" s="809"/>
      <c r="M1485" s="809"/>
      <c r="N1485" s="809"/>
      <c r="O1485" s="878"/>
    </row>
    <row r="1486" spans="1:15">
      <c r="A1486" s="808"/>
      <c r="B1486" s="809"/>
      <c r="C1486" s="809"/>
      <c r="D1486" s="810"/>
      <c r="E1486" s="809"/>
      <c r="F1486" s="811"/>
      <c r="G1486" s="809"/>
      <c r="H1486" s="877"/>
      <c r="I1486" s="828"/>
      <c r="J1486" s="339"/>
      <c r="K1486" s="809"/>
      <c r="L1486" s="809"/>
      <c r="M1486" s="809"/>
      <c r="N1486" s="334"/>
      <c r="O1486" s="878"/>
    </row>
    <row r="1487" spans="1:15">
      <c r="A1487" s="808"/>
      <c r="B1487" s="809"/>
      <c r="C1487" s="809"/>
      <c r="D1487" s="810"/>
      <c r="E1487" s="809"/>
      <c r="F1487" s="811"/>
      <c r="G1487" s="809"/>
      <c r="H1487" s="877"/>
      <c r="I1487" s="828"/>
      <c r="J1487" s="339"/>
      <c r="K1487" s="809"/>
      <c r="L1487" s="809"/>
      <c r="M1487" s="809"/>
      <c r="N1487" s="809"/>
      <c r="O1487" s="878"/>
    </row>
    <row r="1488" spans="1:15">
      <c r="A1488" s="808"/>
      <c r="B1488" s="809"/>
      <c r="C1488" s="809"/>
      <c r="D1488" s="810"/>
      <c r="E1488" s="809"/>
      <c r="F1488" s="811"/>
      <c r="G1488" s="809"/>
      <c r="H1488" s="877"/>
      <c r="I1488" s="828"/>
      <c r="J1488" s="339"/>
      <c r="K1488" s="809"/>
      <c r="L1488" s="809"/>
      <c r="M1488" s="809"/>
      <c r="N1488" s="809"/>
      <c r="O1488" s="878"/>
    </row>
    <row r="1489" spans="1:15">
      <c r="A1489" s="808"/>
      <c r="B1489" s="809"/>
      <c r="C1489" s="809"/>
      <c r="D1489" s="810"/>
      <c r="E1489" s="809"/>
      <c r="F1489" s="811"/>
      <c r="G1489" s="809"/>
      <c r="H1489" s="877"/>
      <c r="I1489" s="828"/>
      <c r="J1489" s="339"/>
      <c r="K1489" s="809"/>
      <c r="L1489" s="809"/>
      <c r="M1489" s="809"/>
      <c r="N1489" s="809"/>
      <c r="O1489" s="878"/>
    </row>
    <row r="1490" spans="1:15">
      <c r="A1490" s="808"/>
      <c r="B1490" s="809"/>
      <c r="C1490" s="809"/>
      <c r="D1490" s="810"/>
      <c r="E1490" s="809"/>
      <c r="F1490" s="811"/>
      <c r="G1490" s="809"/>
      <c r="H1490" s="877"/>
      <c r="I1490" s="828"/>
      <c r="J1490" s="339"/>
      <c r="K1490" s="809"/>
      <c r="L1490" s="809"/>
      <c r="M1490" s="809"/>
      <c r="N1490" s="809"/>
      <c r="O1490" s="878"/>
    </row>
    <row r="1491" spans="1:15">
      <c r="A1491" s="808"/>
      <c r="B1491" s="809"/>
      <c r="C1491" s="809"/>
      <c r="D1491" s="810"/>
      <c r="E1491" s="809"/>
      <c r="F1491" s="811"/>
      <c r="G1491" s="809"/>
      <c r="H1491" s="877"/>
      <c r="I1491" s="828"/>
      <c r="J1491" s="339"/>
      <c r="K1491" s="809"/>
      <c r="L1491" s="809"/>
      <c r="M1491" s="809"/>
      <c r="N1491" s="809"/>
      <c r="O1491" s="878"/>
    </row>
    <row r="1492" spans="1:15">
      <c r="A1492" s="808"/>
      <c r="B1492" s="809"/>
      <c r="C1492" s="809"/>
      <c r="D1492" s="810"/>
      <c r="E1492" s="809"/>
      <c r="F1492" s="811"/>
      <c r="G1492" s="809"/>
      <c r="H1492" s="877"/>
      <c r="I1492" s="828"/>
      <c r="J1492" s="339"/>
      <c r="K1492" s="809"/>
      <c r="L1492" s="809"/>
      <c r="M1492" s="809"/>
      <c r="N1492" s="809"/>
      <c r="O1492" s="878"/>
    </row>
    <row r="1493" spans="1:15">
      <c r="A1493" s="808"/>
      <c r="B1493" s="809"/>
      <c r="C1493" s="809"/>
      <c r="D1493" s="810"/>
      <c r="E1493" s="809"/>
      <c r="F1493" s="811"/>
      <c r="G1493" s="809"/>
      <c r="H1493" s="877"/>
      <c r="I1493" s="828"/>
      <c r="J1493" s="339"/>
      <c r="K1493" s="809"/>
      <c r="L1493" s="809"/>
      <c r="M1493" s="809"/>
      <c r="N1493" s="809"/>
      <c r="O1493" s="878"/>
    </row>
    <row r="1494" spans="1:15">
      <c r="A1494" s="808"/>
      <c r="B1494" s="809"/>
      <c r="C1494" s="809"/>
      <c r="D1494" s="810"/>
      <c r="E1494" s="809"/>
      <c r="F1494" s="811"/>
      <c r="G1494" s="809"/>
      <c r="H1494" s="877"/>
      <c r="I1494" s="828"/>
      <c r="J1494" s="339"/>
      <c r="K1494" s="809"/>
      <c r="L1494" s="809"/>
      <c r="M1494" s="809"/>
      <c r="N1494" s="809"/>
      <c r="O1494" s="878"/>
    </row>
    <row r="1495" spans="1:15">
      <c r="A1495" s="808"/>
      <c r="B1495" s="809"/>
      <c r="C1495" s="809"/>
      <c r="D1495" s="810"/>
      <c r="E1495" s="809"/>
      <c r="F1495" s="811"/>
      <c r="G1495" s="809"/>
      <c r="H1495" s="877"/>
      <c r="I1495" s="828"/>
      <c r="J1495" s="339"/>
      <c r="K1495" s="809"/>
      <c r="L1495" s="809"/>
      <c r="M1495" s="809"/>
      <c r="N1495" s="334"/>
      <c r="O1495" s="878"/>
    </row>
    <row r="1496" spans="1:15">
      <c r="A1496" s="808"/>
      <c r="B1496" s="809"/>
      <c r="C1496" s="809"/>
      <c r="D1496" s="810"/>
      <c r="E1496" s="809"/>
      <c r="F1496" s="811"/>
      <c r="G1496" s="809"/>
      <c r="H1496" s="877"/>
      <c r="I1496" s="828"/>
      <c r="J1496" s="339"/>
      <c r="K1496" s="809"/>
      <c r="L1496" s="809"/>
      <c r="M1496" s="814"/>
      <c r="N1496" s="809"/>
      <c r="O1496" s="878"/>
    </row>
    <row r="1497" spans="1:15">
      <c r="A1497" s="808"/>
      <c r="B1497" s="809"/>
      <c r="C1497" s="809"/>
      <c r="D1497" s="810"/>
      <c r="E1497" s="809"/>
      <c r="F1497" s="811"/>
      <c r="G1497" s="809"/>
      <c r="H1497" s="877"/>
      <c r="I1497" s="828"/>
      <c r="J1497" s="339"/>
      <c r="K1497" s="809"/>
      <c r="L1497" s="809"/>
      <c r="M1497" s="809"/>
      <c r="N1497" s="809"/>
      <c r="O1497" s="878"/>
    </row>
    <row r="1498" spans="1:15">
      <c r="A1498" s="808"/>
      <c r="B1498" s="809"/>
      <c r="C1498" s="809"/>
      <c r="D1498" s="810"/>
      <c r="E1498" s="809"/>
      <c r="F1498" s="811"/>
      <c r="G1498" s="809"/>
      <c r="H1498" s="877"/>
      <c r="I1498" s="828"/>
      <c r="J1498" s="339"/>
      <c r="K1498" s="809"/>
      <c r="L1498" s="809"/>
      <c r="M1498" s="809"/>
      <c r="N1498" s="809"/>
      <c r="O1498" s="878"/>
    </row>
    <row r="1499" spans="1:15">
      <c r="A1499" s="808"/>
      <c r="B1499" s="809"/>
      <c r="C1499" s="809"/>
      <c r="D1499" s="810"/>
      <c r="E1499" s="809"/>
      <c r="F1499" s="811"/>
      <c r="G1499" s="809"/>
      <c r="H1499" s="877"/>
      <c r="I1499" s="828"/>
      <c r="J1499" s="339"/>
      <c r="K1499" s="809"/>
      <c r="L1499" s="809"/>
      <c r="M1499" s="809"/>
      <c r="N1499" s="809"/>
      <c r="O1499" s="878"/>
    </row>
    <row r="1500" spans="1:15">
      <c r="A1500" s="808"/>
      <c r="B1500" s="809"/>
      <c r="C1500" s="809"/>
      <c r="D1500" s="810"/>
      <c r="E1500" s="809"/>
      <c r="F1500" s="811"/>
      <c r="G1500" s="809"/>
      <c r="H1500" s="877"/>
      <c r="I1500" s="828"/>
      <c r="J1500" s="339"/>
      <c r="K1500" s="809"/>
      <c r="L1500" s="809"/>
      <c r="M1500" s="809"/>
      <c r="N1500" s="809"/>
      <c r="O1500" s="878"/>
    </row>
    <row r="1501" spans="1:15">
      <c r="A1501" s="808"/>
      <c r="B1501" s="809"/>
      <c r="C1501" s="809"/>
      <c r="D1501" s="810"/>
      <c r="E1501" s="809"/>
      <c r="F1501" s="811"/>
      <c r="G1501" s="809"/>
      <c r="H1501" s="877"/>
      <c r="I1501" s="828"/>
      <c r="J1501" s="339"/>
      <c r="K1501" s="809"/>
      <c r="L1501" s="809"/>
      <c r="M1501" s="809"/>
      <c r="N1501" s="809"/>
      <c r="O1501" s="878"/>
    </row>
    <row r="1502" spans="1:15">
      <c r="A1502" s="808"/>
      <c r="B1502" s="809"/>
      <c r="C1502" s="809"/>
      <c r="D1502" s="810"/>
      <c r="E1502" s="809"/>
      <c r="F1502" s="811"/>
      <c r="G1502" s="809"/>
      <c r="H1502" s="877"/>
      <c r="I1502" s="828"/>
      <c r="J1502" s="339"/>
      <c r="K1502" s="809"/>
      <c r="L1502" s="809"/>
      <c r="M1502" s="809"/>
      <c r="N1502" s="809"/>
      <c r="O1502" s="878"/>
    </row>
    <row r="1503" spans="1:15">
      <c r="A1503" s="808"/>
      <c r="B1503" s="809"/>
      <c r="C1503" s="809"/>
      <c r="D1503" s="810"/>
      <c r="E1503" s="809"/>
      <c r="F1503" s="811"/>
      <c r="G1503" s="809"/>
      <c r="H1503" s="877"/>
      <c r="I1503" s="828"/>
      <c r="J1503" s="339"/>
      <c r="K1503" s="809"/>
      <c r="L1503" s="809"/>
      <c r="M1503" s="809"/>
      <c r="N1503" s="809"/>
      <c r="O1503" s="878"/>
    </row>
    <row r="1504" spans="1:15">
      <c r="A1504" s="808"/>
      <c r="B1504" s="809"/>
      <c r="C1504" s="809"/>
      <c r="D1504" s="810"/>
      <c r="E1504" s="809"/>
      <c r="F1504" s="811"/>
      <c r="G1504" s="809"/>
      <c r="H1504" s="877"/>
      <c r="I1504" s="828"/>
      <c r="J1504" s="339"/>
      <c r="K1504" s="809"/>
      <c r="L1504" s="809"/>
      <c r="M1504" s="809"/>
      <c r="N1504" s="809"/>
      <c r="O1504" s="878"/>
    </row>
    <row r="1505" spans="1:15">
      <c r="A1505" s="808"/>
      <c r="B1505" s="809"/>
      <c r="C1505" s="809"/>
      <c r="D1505" s="810"/>
      <c r="E1505" s="809"/>
      <c r="F1505" s="811"/>
      <c r="G1505" s="812"/>
      <c r="H1505" s="877"/>
      <c r="I1505" s="828"/>
      <c r="J1505" s="339"/>
      <c r="K1505" s="809"/>
      <c r="L1505" s="809"/>
      <c r="M1505" s="814"/>
      <c r="N1505" s="809"/>
      <c r="O1505" s="878"/>
    </row>
    <row r="1506" spans="1:15">
      <c r="A1506" s="808"/>
      <c r="B1506" s="809"/>
      <c r="C1506" s="809"/>
      <c r="D1506" s="810"/>
      <c r="E1506" s="809"/>
      <c r="F1506" s="811"/>
      <c r="G1506" s="812"/>
      <c r="H1506" s="877"/>
      <c r="I1506" s="828"/>
      <c r="J1506" s="339"/>
      <c r="K1506" s="809"/>
      <c r="L1506" s="809"/>
      <c r="M1506" s="814"/>
      <c r="N1506" s="809"/>
      <c r="O1506" s="878"/>
    </row>
    <row r="1507" spans="1:15">
      <c r="A1507" s="808"/>
      <c r="B1507" s="809"/>
      <c r="C1507" s="809"/>
      <c r="D1507" s="810"/>
      <c r="E1507" s="809"/>
      <c r="F1507" s="811"/>
      <c r="G1507" s="812"/>
      <c r="H1507" s="877"/>
      <c r="I1507" s="828"/>
      <c r="J1507" s="339"/>
      <c r="K1507" s="809"/>
      <c r="L1507" s="809"/>
      <c r="M1507" s="814"/>
      <c r="N1507" s="809"/>
      <c r="O1507" s="878"/>
    </row>
    <row r="1508" spans="1:15">
      <c r="A1508" s="808"/>
      <c r="B1508" s="809"/>
      <c r="C1508" s="809"/>
      <c r="D1508" s="810"/>
      <c r="E1508" s="809"/>
      <c r="F1508" s="811"/>
      <c r="G1508" s="809"/>
      <c r="H1508" s="877"/>
      <c r="I1508" s="828"/>
      <c r="J1508" s="339"/>
      <c r="K1508" s="809"/>
      <c r="L1508" s="809"/>
      <c r="M1508" s="809"/>
      <c r="N1508" s="809"/>
      <c r="O1508" s="878"/>
    </row>
    <row r="1509" spans="1:15">
      <c r="A1509" s="808"/>
      <c r="B1509" s="809"/>
      <c r="C1509" s="809"/>
      <c r="D1509" s="810"/>
      <c r="E1509" s="809"/>
      <c r="F1509" s="811"/>
      <c r="G1509" s="809"/>
      <c r="H1509" s="877"/>
      <c r="I1509" s="828"/>
      <c r="J1509" s="339"/>
      <c r="K1509" s="809"/>
      <c r="L1509" s="809"/>
      <c r="M1509" s="809"/>
      <c r="N1509" s="809"/>
      <c r="O1509" s="878"/>
    </row>
    <row r="1510" spans="1:15">
      <c r="A1510" s="808"/>
      <c r="B1510" s="809"/>
      <c r="C1510" s="809"/>
      <c r="D1510" s="810"/>
      <c r="E1510" s="809"/>
      <c r="F1510" s="811"/>
      <c r="G1510" s="809"/>
      <c r="H1510" s="877"/>
      <c r="I1510" s="828"/>
      <c r="J1510" s="339"/>
      <c r="K1510" s="809"/>
      <c r="L1510" s="809"/>
      <c r="M1510" s="809"/>
      <c r="N1510" s="809"/>
      <c r="O1510" s="878"/>
    </row>
    <row r="1511" spans="1:15">
      <c r="A1511" s="808"/>
      <c r="B1511" s="809"/>
      <c r="C1511" s="809"/>
      <c r="D1511" s="810"/>
      <c r="E1511" s="809"/>
      <c r="F1511" s="811"/>
      <c r="G1511" s="809"/>
      <c r="H1511" s="877"/>
      <c r="I1511" s="828"/>
      <c r="J1511" s="339"/>
      <c r="K1511" s="809"/>
      <c r="L1511" s="809"/>
      <c r="M1511" s="809"/>
      <c r="N1511" s="809"/>
      <c r="O1511" s="878"/>
    </row>
    <row r="1512" spans="1:15">
      <c r="A1512" s="808"/>
      <c r="B1512" s="809"/>
      <c r="C1512" s="809"/>
      <c r="D1512" s="810"/>
      <c r="E1512" s="809"/>
      <c r="F1512" s="811"/>
      <c r="G1512" s="809"/>
      <c r="H1512" s="877"/>
      <c r="I1512" s="828"/>
      <c r="J1512" s="339"/>
      <c r="K1512" s="809"/>
      <c r="L1512" s="809"/>
      <c r="M1512" s="809"/>
      <c r="N1512" s="809"/>
      <c r="O1512" s="878"/>
    </row>
    <row r="1513" spans="1:15">
      <c r="A1513" s="808"/>
      <c r="B1513" s="809"/>
      <c r="C1513" s="809"/>
      <c r="D1513" s="810"/>
      <c r="E1513" s="809"/>
      <c r="F1513" s="811"/>
      <c r="G1513" s="812"/>
      <c r="H1513" s="877"/>
      <c r="I1513" s="828"/>
      <c r="J1513" s="339"/>
      <c r="K1513" s="809"/>
      <c r="L1513" s="809"/>
      <c r="M1513" s="814"/>
      <c r="N1513" s="809"/>
      <c r="O1513" s="878"/>
    </row>
    <row r="1514" spans="1:15">
      <c r="A1514" s="808"/>
      <c r="B1514" s="809"/>
      <c r="C1514" s="809"/>
      <c r="D1514" s="810"/>
      <c r="E1514" s="809"/>
      <c r="F1514" s="811"/>
      <c r="G1514" s="812"/>
      <c r="H1514" s="877"/>
      <c r="I1514" s="828"/>
      <c r="J1514" s="339"/>
      <c r="K1514" s="809"/>
      <c r="L1514" s="809"/>
      <c r="M1514" s="814"/>
      <c r="N1514" s="809"/>
      <c r="O1514" s="878"/>
    </row>
    <row r="1515" spans="1:15">
      <c r="A1515" s="808"/>
      <c r="B1515" s="809"/>
      <c r="C1515" s="809"/>
      <c r="D1515" s="810"/>
      <c r="E1515" s="809"/>
      <c r="F1515" s="811"/>
      <c r="G1515" s="809"/>
      <c r="H1515" s="877"/>
      <c r="I1515" s="828"/>
      <c r="J1515" s="339"/>
      <c r="K1515" s="809"/>
      <c r="L1515" s="809"/>
      <c r="M1515" s="809"/>
      <c r="N1515" s="809"/>
      <c r="O1515" s="878"/>
    </row>
    <row r="1516" spans="1:15">
      <c r="A1516" s="808"/>
      <c r="B1516" s="809"/>
      <c r="C1516" s="809"/>
      <c r="D1516" s="810"/>
      <c r="E1516" s="809"/>
      <c r="F1516" s="811"/>
      <c r="G1516" s="809"/>
      <c r="H1516" s="877"/>
      <c r="I1516" s="828"/>
      <c r="J1516" s="339"/>
      <c r="K1516" s="809"/>
      <c r="L1516" s="809"/>
      <c r="M1516" s="809"/>
      <c r="N1516" s="809"/>
      <c r="O1516" s="878"/>
    </row>
    <row r="1517" spans="1:15">
      <c r="A1517" s="808"/>
      <c r="B1517" s="809"/>
      <c r="C1517" s="809"/>
      <c r="D1517" s="810"/>
      <c r="E1517" s="809"/>
      <c r="F1517" s="811"/>
      <c r="G1517" s="809"/>
      <c r="H1517" s="877"/>
      <c r="I1517" s="828"/>
      <c r="J1517" s="339"/>
      <c r="K1517" s="809"/>
      <c r="L1517" s="809"/>
      <c r="M1517" s="809"/>
      <c r="N1517" s="809"/>
      <c r="O1517" s="878"/>
    </row>
    <row r="1518" spans="1:15">
      <c r="A1518" s="808"/>
      <c r="B1518" s="809"/>
      <c r="C1518" s="809"/>
      <c r="D1518" s="810"/>
      <c r="E1518" s="809"/>
      <c r="F1518" s="811"/>
      <c r="G1518" s="809"/>
      <c r="H1518" s="877"/>
      <c r="I1518" s="828"/>
      <c r="J1518" s="339"/>
      <c r="K1518" s="809"/>
      <c r="L1518" s="809"/>
      <c r="M1518" s="809"/>
      <c r="N1518" s="809"/>
      <c r="O1518" s="878"/>
    </row>
    <row r="1519" spans="1:15">
      <c r="A1519" s="808"/>
      <c r="B1519" s="809"/>
      <c r="C1519" s="809"/>
      <c r="D1519" s="810"/>
      <c r="E1519" s="809"/>
      <c r="F1519" s="811"/>
      <c r="G1519" s="809"/>
      <c r="H1519" s="877"/>
      <c r="I1519" s="828"/>
      <c r="J1519" s="339"/>
      <c r="K1519" s="809"/>
      <c r="L1519" s="809"/>
      <c r="M1519" s="809"/>
      <c r="N1519" s="809"/>
      <c r="O1519" s="878"/>
    </row>
    <row r="1520" spans="1:15">
      <c r="A1520" s="808"/>
      <c r="B1520" s="809"/>
      <c r="C1520" s="809"/>
      <c r="D1520" s="810"/>
      <c r="E1520" s="809"/>
      <c r="F1520" s="811"/>
      <c r="G1520" s="812"/>
      <c r="H1520" s="877"/>
      <c r="I1520" s="828"/>
      <c r="J1520" s="339"/>
      <c r="K1520" s="809"/>
      <c r="L1520" s="809"/>
      <c r="M1520" s="814"/>
      <c r="N1520" s="334"/>
      <c r="O1520" s="878"/>
    </row>
    <row r="1521" spans="1:15">
      <c r="A1521" s="808"/>
      <c r="B1521" s="809"/>
      <c r="C1521" s="809"/>
      <c r="D1521" s="810"/>
      <c r="E1521" s="809"/>
      <c r="F1521" s="811"/>
      <c r="G1521" s="812"/>
      <c r="H1521" s="877"/>
      <c r="I1521" s="828"/>
      <c r="J1521" s="339"/>
      <c r="K1521" s="809"/>
      <c r="L1521" s="809"/>
      <c r="M1521" s="814"/>
      <c r="N1521" s="809"/>
      <c r="O1521" s="878"/>
    </row>
    <row r="1522" spans="1:15">
      <c r="A1522" s="808"/>
      <c r="B1522" s="809"/>
      <c r="C1522" s="809"/>
      <c r="D1522" s="810"/>
      <c r="E1522" s="809"/>
      <c r="F1522" s="811"/>
      <c r="G1522" s="812"/>
      <c r="H1522" s="877"/>
      <c r="I1522" s="828"/>
      <c r="J1522" s="339"/>
      <c r="K1522" s="809"/>
      <c r="L1522" s="809"/>
      <c r="M1522" s="814"/>
      <c r="N1522" s="809"/>
      <c r="O1522" s="878"/>
    </row>
    <row r="1523" spans="1:15">
      <c r="A1523" s="808"/>
      <c r="B1523" s="809"/>
      <c r="C1523" s="809"/>
      <c r="D1523" s="810"/>
      <c r="E1523" s="809"/>
      <c r="F1523" s="811"/>
      <c r="G1523" s="812"/>
      <c r="H1523" s="877"/>
      <c r="I1523" s="828"/>
      <c r="J1523" s="339"/>
      <c r="K1523" s="809"/>
      <c r="L1523" s="809"/>
      <c r="M1523" s="814"/>
      <c r="N1523" s="809"/>
      <c r="O1523" s="878"/>
    </row>
    <row r="1524" spans="1:15">
      <c r="A1524" s="808"/>
      <c r="B1524" s="809"/>
      <c r="C1524" s="809"/>
      <c r="D1524" s="810"/>
      <c r="E1524" s="809"/>
      <c r="F1524" s="811"/>
      <c r="G1524" s="812"/>
      <c r="H1524" s="877"/>
      <c r="I1524" s="828"/>
      <c r="J1524" s="339"/>
      <c r="K1524" s="809"/>
      <c r="L1524" s="809"/>
      <c r="M1524" s="814"/>
      <c r="N1524" s="809"/>
      <c r="O1524" s="878"/>
    </row>
    <row r="1525" spans="1:15">
      <c r="A1525" s="808"/>
      <c r="B1525" s="809"/>
      <c r="C1525" s="809"/>
      <c r="D1525" s="810"/>
      <c r="E1525" s="809"/>
      <c r="F1525" s="811"/>
      <c r="G1525" s="812"/>
      <c r="H1525" s="877"/>
      <c r="I1525" s="828"/>
      <c r="J1525" s="339"/>
      <c r="K1525" s="809"/>
      <c r="L1525" s="809"/>
      <c r="M1525" s="814"/>
      <c r="N1525" s="809"/>
      <c r="O1525" s="878"/>
    </row>
    <row r="1526" spans="1:15">
      <c r="A1526" s="808"/>
      <c r="B1526" s="809"/>
      <c r="C1526" s="809"/>
      <c r="D1526" s="810"/>
      <c r="E1526" s="809"/>
      <c r="F1526" s="811"/>
      <c r="G1526" s="812"/>
      <c r="H1526" s="877"/>
      <c r="I1526" s="828"/>
      <c r="J1526" s="339"/>
      <c r="K1526" s="809"/>
      <c r="L1526" s="809"/>
      <c r="M1526" s="814"/>
      <c r="N1526" s="809"/>
      <c r="O1526" s="878"/>
    </row>
    <row r="1527" spans="1:15">
      <c r="A1527" s="808"/>
      <c r="B1527" s="809"/>
      <c r="C1527" s="809"/>
      <c r="D1527" s="810"/>
      <c r="E1527" s="809"/>
      <c r="F1527" s="811"/>
      <c r="G1527" s="809"/>
      <c r="H1527" s="877"/>
      <c r="I1527" s="828"/>
      <c r="J1527" s="339"/>
      <c r="K1527" s="809"/>
      <c r="L1527" s="809"/>
      <c r="M1527" s="809"/>
      <c r="N1527" s="809"/>
      <c r="O1527" s="878"/>
    </row>
    <row r="1528" spans="1:15">
      <c r="A1528" s="808"/>
      <c r="B1528" s="809"/>
      <c r="C1528" s="809"/>
      <c r="D1528" s="810"/>
      <c r="E1528" s="809"/>
      <c r="F1528" s="811"/>
      <c r="G1528" s="809"/>
      <c r="H1528" s="877"/>
      <c r="I1528" s="828"/>
      <c r="J1528" s="339"/>
      <c r="K1528" s="809"/>
      <c r="L1528" s="809"/>
      <c r="M1528" s="809"/>
      <c r="N1528" s="809"/>
      <c r="O1528" s="878"/>
    </row>
    <row r="1529" spans="1:15">
      <c r="A1529" s="808"/>
      <c r="B1529" s="809"/>
      <c r="C1529" s="809"/>
      <c r="D1529" s="810"/>
      <c r="E1529" s="809"/>
      <c r="F1529" s="811"/>
      <c r="G1529" s="809"/>
      <c r="H1529" s="877"/>
      <c r="I1529" s="828"/>
      <c r="J1529" s="339"/>
      <c r="K1529" s="809"/>
      <c r="L1529" s="809"/>
      <c r="M1529" s="809"/>
      <c r="N1529" s="809"/>
      <c r="O1529" s="878"/>
    </row>
    <row r="1530" spans="1:15">
      <c r="A1530" s="808"/>
      <c r="B1530" s="809"/>
      <c r="C1530" s="809"/>
      <c r="D1530" s="810"/>
      <c r="E1530" s="809"/>
      <c r="F1530" s="811"/>
      <c r="G1530" s="809"/>
      <c r="H1530" s="877"/>
      <c r="I1530" s="828"/>
      <c r="J1530" s="339"/>
      <c r="K1530" s="809"/>
      <c r="L1530" s="809"/>
      <c r="M1530" s="809"/>
      <c r="N1530" s="809"/>
      <c r="O1530" s="878"/>
    </row>
    <row r="1531" spans="1:15">
      <c r="A1531" s="808"/>
      <c r="B1531" s="334"/>
      <c r="C1531" s="809"/>
      <c r="D1531" s="810"/>
      <c r="E1531" s="809"/>
      <c r="F1531" s="811"/>
      <c r="G1531" s="809"/>
      <c r="H1531" s="877"/>
      <c r="I1531" s="339"/>
      <c r="J1531" s="339"/>
      <c r="K1531" s="809"/>
      <c r="L1531" s="809"/>
      <c r="M1531" s="809"/>
      <c r="N1531" s="809"/>
      <c r="O1531" s="878"/>
    </row>
    <row r="1532" spans="1:15">
      <c r="A1532" s="808"/>
      <c r="B1532" s="334"/>
      <c r="C1532" s="809"/>
      <c r="D1532" s="810"/>
      <c r="E1532" s="809"/>
      <c r="F1532" s="811"/>
      <c r="G1532" s="809"/>
      <c r="H1532" s="877"/>
      <c r="I1532" s="339"/>
      <c r="J1532" s="339"/>
      <c r="K1532" s="809"/>
      <c r="L1532" s="809"/>
      <c r="M1532" s="809"/>
      <c r="N1532" s="809"/>
      <c r="O1532" s="878"/>
    </row>
    <row r="1533" spans="1:15">
      <c r="A1533" s="808"/>
      <c r="B1533" s="334"/>
      <c r="C1533" s="809"/>
      <c r="D1533" s="810"/>
      <c r="E1533" s="809"/>
      <c r="F1533" s="811"/>
      <c r="G1533" s="809"/>
      <c r="H1533" s="877"/>
      <c r="I1533" s="339"/>
      <c r="J1533" s="339"/>
      <c r="K1533" s="809"/>
      <c r="L1533" s="809"/>
      <c r="M1533" s="809"/>
      <c r="N1533" s="809"/>
      <c r="O1533" s="878"/>
    </row>
    <row r="1534" spans="1:15">
      <c r="A1534" s="808"/>
      <c r="B1534" s="334"/>
      <c r="C1534" s="809"/>
      <c r="D1534" s="810"/>
      <c r="E1534" s="809"/>
      <c r="F1534" s="811"/>
      <c r="G1534" s="809"/>
      <c r="H1534" s="877"/>
      <c r="I1534" s="339"/>
      <c r="J1534" s="339"/>
      <c r="K1534" s="809"/>
      <c r="L1534" s="809"/>
      <c r="M1534" s="809"/>
      <c r="N1534" s="809"/>
      <c r="O1534" s="878"/>
    </row>
    <row r="1535" spans="1:15">
      <c r="A1535" s="808"/>
      <c r="B1535" s="334"/>
      <c r="C1535" s="809"/>
      <c r="D1535" s="810"/>
      <c r="E1535" s="809"/>
      <c r="F1535" s="811"/>
      <c r="G1535" s="809"/>
      <c r="H1535" s="877"/>
      <c r="I1535" s="339"/>
      <c r="J1535" s="339"/>
      <c r="K1535" s="809"/>
      <c r="L1535" s="809"/>
      <c r="M1535" s="809"/>
      <c r="N1535" s="809"/>
      <c r="O1535" s="878"/>
    </row>
    <row r="1536" spans="1:15">
      <c r="A1536" s="808"/>
      <c r="B1536" s="334"/>
      <c r="C1536" s="809"/>
      <c r="D1536" s="810"/>
      <c r="E1536" s="809"/>
      <c r="F1536" s="811"/>
      <c r="G1536" s="809"/>
      <c r="H1536" s="877"/>
      <c r="I1536" s="828"/>
      <c r="J1536" s="339"/>
      <c r="K1536" s="809"/>
      <c r="L1536" s="809"/>
      <c r="M1536" s="809"/>
      <c r="N1536" s="809"/>
      <c r="O1536" s="878"/>
    </row>
    <row r="1537" spans="1:15">
      <c r="A1537" s="808"/>
      <c r="B1537" s="334"/>
      <c r="C1537" s="809"/>
      <c r="D1537" s="810"/>
      <c r="E1537" s="809"/>
      <c r="F1537" s="811"/>
      <c r="G1537" s="812"/>
      <c r="H1537" s="877"/>
      <c r="I1537" s="339"/>
      <c r="J1537" s="339"/>
      <c r="K1537" s="809"/>
      <c r="L1537" s="809"/>
      <c r="M1537" s="814"/>
      <c r="N1537" s="809"/>
      <c r="O1537" s="878"/>
    </row>
    <row r="1538" spans="1:15">
      <c r="A1538" s="808"/>
      <c r="B1538" s="334"/>
      <c r="C1538" s="809"/>
      <c r="D1538" s="810"/>
      <c r="E1538" s="809"/>
      <c r="F1538" s="811"/>
      <c r="G1538" s="812"/>
      <c r="H1538" s="877"/>
      <c r="I1538" s="339"/>
      <c r="J1538" s="339"/>
      <c r="K1538" s="809"/>
      <c r="L1538" s="809"/>
      <c r="M1538" s="814"/>
      <c r="N1538" s="809"/>
      <c r="O1538" s="878"/>
    </row>
    <row r="1539" spans="1:15">
      <c r="A1539" s="808"/>
      <c r="B1539" s="334"/>
      <c r="C1539" s="809"/>
      <c r="D1539" s="810"/>
      <c r="E1539" s="809"/>
      <c r="F1539" s="811"/>
      <c r="G1539" s="809"/>
      <c r="H1539" s="877"/>
      <c r="I1539" s="339"/>
      <c r="J1539" s="339"/>
      <c r="K1539" s="809"/>
      <c r="L1539" s="809"/>
      <c r="M1539" s="809"/>
      <c r="N1539" s="809"/>
      <c r="O1539" s="878"/>
    </row>
    <row r="1540" spans="1:15">
      <c r="A1540" s="808"/>
      <c r="B1540" s="334"/>
      <c r="C1540" s="809"/>
      <c r="D1540" s="810"/>
      <c r="E1540" s="809"/>
      <c r="F1540" s="811"/>
      <c r="G1540" s="809"/>
      <c r="H1540" s="877"/>
      <c r="I1540" s="339"/>
      <c r="J1540" s="339"/>
      <c r="K1540" s="809"/>
      <c r="L1540" s="809"/>
      <c r="M1540" s="809"/>
      <c r="N1540" s="809"/>
      <c r="O1540" s="878"/>
    </row>
    <row r="1541" spans="1:15">
      <c r="A1541" s="808"/>
      <c r="B1541" s="334"/>
      <c r="C1541" s="809"/>
      <c r="D1541" s="810"/>
      <c r="E1541" s="809"/>
      <c r="F1541" s="811"/>
      <c r="G1541" s="809"/>
      <c r="H1541" s="877"/>
      <c r="I1541" s="339"/>
      <c r="J1541" s="339"/>
      <c r="K1541" s="809"/>
      <c r="L1541" s="809"/>
      <c r="M1541" s="809"/>
      <c r="N1541" s="809"/>
      <c r="O1541" s="878"/>
    </row>
    <row r="1542" spans="1:15">
      <c r="A1542" s="808"/>
      <c r="B1542" s="334"/>
      <c r="C1542" s="809"/>
      <c r="D1542" s="810"/>
      <c r="E1542" s="809"/>
      <c r="F1542" s="811"/>
      <c r="G1542" s="809"/>
      <c r="H1542" s="877"/>
      <c r="I1542" s="339"/>
      <c r="J1542" s="339"/>
      <c r="K1542" s="809"/>
      <c r="L1542" s="809"/>
      <c r="M1542" s="809"/>
      <c r="N1542" s="809"/>
      <c r="O1542" s="878"/>
    </row>
    <row r="1543" spans="1:15">
      <c r="A1543" s="808"/>
      <c r="B1543" s="334"/>
      <c r="C1543" s="809"/>
      <c r="D1543" s="810"/>
      <c r="E1543" s="809"/>
      <c r="F1543" s="811"/>
      <c r="G1543" s="809"/>
      <c r="H1543" s="877"/>
      <c r="I1543" s="339"/>
      <c r="J1543" s="339"/>
      <c r="K1543" s="809"/>
      <c r="L1543" s="809"/>
      <c r="M1543" s="809"/>
      <c r="N1543" s="809"/>
      <c r="O1543" s="878"/>
    </row>
    <row r="1544" spans="1:15">
      <c r="A1544" s="808"/>
      <c r="B1544" s="334"/>
      <c r="C1544" s="809"/>
      <c r="D1544" s="810"/>
      <c r="E1544" s="809"/>
      <c r="F1544" s="811"/>
      <c r="G1544" s="809"/>
      <c r="H1544" s="877"/>
      <c r="I1544" s="339"/>
      <c r="J1544" s="339"/>
      <c r="K1544" s="809"/>
      <c r="L1544" s="809"/>
      <c r="M1544" s="809"/>
      <c r="N1544" s="809"/>
      <c r="O1544" s="878"/>
    </row>
    <row r="1545" spans="1:15">
      <c r="A1545" s="808"/>
      <c r="B1545" s="334"/>
      <c r="C1545" s="809"/>
      <c r="D1545" s="810"/>
      <c r="E1545" s="809"/>
      <c r="F1545" s="811"/>
      <c r="G1545" s="809"/>
      <c r="H1545" s="877"/>
      <c r="I1545" s="339"/>
      <c r="J1545" s="339"/>
      <c r="K1545" s="809"/>
      <c r="L1545" s="809"/>
      <c r="M1545" s="809"/>
      <c r="N1545" s="809"/>
      <c r="O1545" s="878"/>
    </row>
    <row r="1546" spans="1:15">
      <c r="A1546" s="808"/>
      <c r="B1546" s="334"/>
      <c r="C1546" s="809"/>
      <c r="D1546" s="810"/>
      <c r="E1546" s="809"/>
      <c r="F1546" s="811"/>
      <c r="G1546" s="809"/>
      <c r="H1546" s="877"/>
      <c r="I1546" s="339"/>
      <c r="J1546" s="339"/>
      <c r="K1546" s="809"/>
      <c r="L1546" s="809"/>
      <c r="M1546" s="809"/>
      <c r="N1546" s="809"/>
      <c r="O1546" s="878"/>
    </row>
    <row r="1547" spans="1:15">
      <c r="A1547" s="808"/>
      <c r="B1547" s="334"/>
      <c r="C1547" s="809"/>
      <c r="D1547" s="810"/>
      <c r="E1547" s="809"/>
      <c r="F1547" s="811"/>
      <c r="G1547" s="809"/>
      <c r="H1547" s="877"/>
      <c r="I1547" s="339"/>
      <c r="J1547" s="339"/>
      <c r="K1547" s="809"/>
      <c r="L1547" s="809"/>
      <c r="M1547" s="809"/>
      <c r="N1547" s="809"/>
      <c r="O1547" s="878"/>
    </row>
    <row r="1548" spans="1:15">
      <c r="A1548" s="808"/>
      <c r="B1548" s="334"/>
      <c r="C1548" s="809"/>
      <c r="D1548" s="810"/>
      <c r="E1548" s="809"/>
      <c r="F1548" s="811"/>
      <c r="G1548" s="812"/>
      <c r="H1548" s="877"/>
      <c r="I1548" s="339"/>
      <c r="J1548" s="339"/>
      <c r="K1548" s="809"/>
      <c r="L1548" s="809"/>
      <c r="M1548" s="814"/>
      <c r="N1548" s="809"/>
      <c r="O1548" s="878"/>
    </row>
    <row r="1549" spans="1:15">
      <c r="A1549" s="333"/>
      <c r="B1549" s="334"/>
      <c r="C1549" s="334"/>
      <c r="D1549" s="810"/>
      <c r="E1549" s="809"/>
      <c r="F1549" s="811"/>
      <c r="G1549" s="812"/>
      <c r="H1549" s="877"/>
      <c r="I1549" s="828"/>
      <c r="J1549" s="339"/>
      <c r="K1549" s="809"/>
      <c r="L1549" s="809"/>
      <c r="M1549" s="814"/>
      <c r="N1549" s="809"/>
      <c r="O1549" s="365"/>
    </row>
    <row r="1550" spans="1:15">
      <c r="A1550" s="333"/>
      <c r="B1550" s="334"/>
      <c r="C1550" s="334"/>
      <c r="D1550" s="810"/>
      <c r="E1550" s="809"/>
      <c r="F1550" s="811"/>
      <c r="G1550" s="809"/>
      <c r="H1550" s="877"/>
      <c r="I1550" s="828"/>
      <c r="J1550" s="339"/>
      <c r="K1550" s="809"/>
      <c r="L1550" s="809"/>
      <c r="M1550" s="809"/>
      <c r="N1550" s="809"/>
      <c r="O1550" s="365"/>
    </row>
    <row r="1551" spans="1:15">
      <c r="A1551" s="333"/>
      <c r="B1551" s="334"/>
      <c r="C1551" s="334"/>
      <c r="D1551" s="810"/>
      <c r="E1551" s="809"/>
      <c r="F1551" s="811"/>
      <c r="G1551" s="809"/>
      <c r="H1551" s="877"/>
      <c r="I1551" s="828"/>
      <c r="J1551" s="339"/>
      <c r="K1551" s="809"/>
      <c r="L1551" s="809"/>
      <c r="M1551" s="809"/>
      <c r="N1551" s="809"/>
      <c r="O1551" s="365"/>
    </row>
    <row r="1552" spans="1:15">
      <c r="A1552" s="333"/>
      <c r="B1552" s="334"/>
      <c r="C1552" s="334"/>
      <c r="D1552" s="810"/>
      <c r="E1552" s="809"/>
      <c r="F1552" s="811"/>
      <c r="G1552" s="809"/>
      <c r="H1552" s="877"/>
      <c r="I1552" s="828"/>
      <c r="J1552" s="339"/>
      <c r="K1552" s="809"/>
      <c r="L1552" s="809"/>
      <c r="M1552" s="809"/>
      <c r="N1552" s="809"/>
      <c r="O1552" s="365"/>
    </row>
    <row r="1553" spans="1:15">
      <c r="A1553" s="333"/>
      <c r="B1553" s="334"/>
      <c r="C1553" s="334"/>
      <c r="D1553" s="810"/>
      <c r="E1553" s="809"/>
      <c r="F1553" s="811"/>
      <c r="G1553" s="809"/>
      <c r="H1553" s="877"/>
      <c r="I1553" s="828"/>
      <c r="J1553" s="339"/>
      <c r="K1553" s="809"/>
      <c r="L1553" s="809"/>
      <c r="M1553" s="809"/>
      <c r="N1553" s="809"/>
      <c r="O1553" s="365"/>
    </row>
    <row r="1554" spans="1:15">
      <c r="A1554" s="333"/>
      <c r="B1554" s="334"/>
      <c r="C1554" s="334"/>
      <c r="D1554" s="810"/>
      <c r="E1554" s="809"/>
      <c r="F1554" s="811"/>
      <c r="G1554" s="809"/>
      <c r="H1554" s="877"/>
      <c r="I1554" s="828"/>
      <c r="J1554" s="339"/>
      <c r="K1554" s="809"/>
      <c r="L1554" s="809"/>
      <c r="M1554" s="809"/>
      <c r="N1554" s="809"/>
      <c r="O1554" s="365"/>
    </row>
    <row r="1555" spans="1:15">
      <c r="A1555" s="808"/>
      <c r="B1555" s="334"/>
      <c r="C1555" s="809"/>
      <c r="D1555" s="810"/>
      <c r="E1555" s="809"/>
      <c r="F1555" s="811"/>
      <c r="G1555" s="809"/>
      <c r="H1555" s="877"/>
      <c r="I1555" s="339"/>
      <c r="J1555" s="339"/>
      <c r="K1555" s="809"/>
      <c r="L1555" s="809"/>
      <c r="M1555" s="809"/>
      <c r="N1555" s="809"/>
      <c r="O1555" s="878"/>
    </row>
    <row r="1556" spans="1:15">
      <c r="A1556" s="808"/>
      <c r="B1556" s="334"/>
      <c r="C1556" s="809"/>
      <c r="D1556" s="810"/>
      <c r="E1556" s="809"/>
      <c r="F1556" s="811"/>
      <c r="G1556" s="809"/>
      <c r="H1556" s="877"/>
      <c r="I1556" s="339"/>
      <c r="J1556" s="339"/>
      <c r="K1556" s="809"/>
      <c r="L1556" s="809"/>
      <c r="M1556" s="809"/>
      <c r="N1556" s="809"/>
      <c r="O1556" s="878"/>
    </row>
    <row r="1557" spans="1:15">
      <c r="A1557" s="808"/>
      <c r="B1557" s="334"/>
      <c r="C1557" s="809"/>
      <c r="D1557" s="810"/>
      <c r="E1557" s="809"/>
      <c r="F1557" s="811"/>
      <c r="G1557" s="809"/>
      <c r="H1557" s="877"/>
      <c r="I1557" s="339"/>
      <c r="J1557" s="339"/>
      <c r="K1557" s="809"/>
      <c r="L1557" s="809"/>
      <c r="M1557" s="809"/>
      <c r="N1557" s="809"/>
      <c r="O1557" s="878"/>
    </row>
    <row r="1558" spans="1:15">
      <c r="A1558" s="808"/>
      <c r="B1558" s="334"/>
      <c r="C1558" s="809"/>
      <c r="D1558" s="810"/>
      <c r="E1558" s="809"/>
      <c r="F1558" s="811"/>
      <c r="G1558" s="809"/>
      <c r="H1558" s="877"/>
      <c r="I1558" s="339"/>
      <c r="J1558" s="339"/>
      <c r="K1558" s="809"/>
      <c r="L1558" s="809"/>
      <c r="M1558" s="809"/>
      <c r="N1558" s="809"/>
      <c r="O1558" s="878"/>
    </row>
    <row r="1559" spans="1:15">
      <c r="A1559" s="808"/>
      <c r="B1559" s="334"/>
      <c r="C1559" s="809"/>
      <c r="D1559" s="810"/>
      <c r="E1559" s="809"/>
      <c r="F1559" s="811"/>
      <c r="G1559" s="809"/>
      <c r="H1559" s="877"/>
      <c r="I1559" s="828"/>
      <c r="J1559" s="339"/>
      <c r="K1559" s="809"/>
      <c r="L1559" s="809"/>
      <c r="M1559" s="814"/>
      <c r="N1559" s="809"/>
      <c r="O1559" s="878"/>
    </row>
    <row r="1560" spans="1:15">
      <c r="A1560" s="808"/>
      <c r="B1560" s="334"/>
      <c r="C1560" s="809"/>
      <c r="D1560" s="810"/>
      <c r="E1560" s="809"/>
      <c r="F1560" s="811"/>
      <c r="G1560" s="812"/>
      <c r="H1560" s="877"/>
      <c r="I1560" s="339"/>
      <c r="J1560" s="339"/>
      <c r="K1560" s="809"/>
      <c r="L1560" s="809"/>
      <c r="M1560" s="814"/>
      <c r="N1560" s="809"/>
      <c r="O1560" s="878"/>
    </row>
    <row r="1561" spans="1:15">
      <c r="A1561" s="808"/>
      <c r="B1561" s="334"/>
      <c r="C1561" s="809"/>
      <c r="D1561" s="810"/>
      <c r="E1561" s="809"/>
      <c r="F1561" s="811"/>
      <c r="G1561" s="809"/>
      <c r="H1561" s="877"/>
      <c r="I1561" s="339"/>
      <c r="J1561" s="339"/>
      <c r="K1561" s="809"/>
      <c r="L1561" s="809"/>
      <c r="M1561" s="809"/>
      <c r="N1561" s="809"/>
      <c r="O1561" s="878"/>
    </row>
    <row r="1562" spans="1:15">
      <c r="A1562" s="808"/>
      <c r="B1562" s="334"/>
      <c r="C1562" s="809"/>
      <c r="D1562" s="810"/>
      <c r="E1562" s="809"/>
      <c r="F1562" s="811"/>
      <c r="G1562" s="809"/>
      <c r="H1562" s="877"/>
      <c r="I1562" s="339"/>
      <c r="J1562" s="339"/>
      <c r="K1562" s="809"/>
      <c r="L1562" s="809"/>
      <c r="M1562" s="809"/>
      <c r="N1562" s="809"/>
      <c r="O1562" s="878"/>
    </row>
    <row r="1563" spans="1:15">
      <c r="A1563" s="808"/>
      <c r="B1563" s="334"/>
      <c r="C1563" s="809"/>
      <c r="D1563" s="810"/>
      <c r="E1563" s="809"/>
      <c r="F1563" s="811"/>
      <c r="G1563" s="809"/>
      <c r="H1563" s="877"/>
      <c r="I1563" s="339"/>
      <c r="J1563" s="339"/>
      <c r="K1563" s="809"/>
      <c r="L1563" s="809"/>
      <c r="M1563" s="809"/>
      <c r="N1563" s="809"/>
      <c r="O1563" s="878"/>
    </row>
    <row r="1564" spans="1:15">
      <c r="A1564" s="808"/>
      <c r="B1564" s="334"/>
      <c r="C1564" s="809"/>
      <c r="D1564" s="810"/>
      <c r="E1564" s="809"/>
      <c r="F1564" s="811"/>
      <c r="G1564" s="809"/>
      <c r="H1564" s="877"/>
      <c r="I1564" s="339"/>
      <c r="J1564" s="339"/>
      <c r="K1564" s="809"/>
      <c r="L1564" s="809"/>
      <c r="M1564" s="809"/>
      <c r="N1564" s="809"/>
      <c r="O1564" s="878"/>
    </row>
    <row r="1565" spans="1:15">
      <c r="A1565" s="808"/>
      <c r="B1565" s="334"/>
      <c r="C1565" s="809"/>
      <c r="D1565" s="810"/>
      <c r="E1565" s="809"/>
      <c r="F1565" s="811"/>
      <c r="G1565" s="809"/>
      <c r="H1565" s="877"/>
      <c r="I1565" s="339"/>
      <c r="J1565" s="339"/>
      <c r="K1565" s="809"/>
      <c r="L1565" s="809"/>
      <c r="M1565" s="809"/>
      <c r="N1565" s="809"/>
      <c r="O1565" s="878"/>
    </row>
    <row r="1566" spans="1:15">
      <c r="A1566" s="808"/>
      <c r="B1566" s="334"/>
      <c r="C1566" s="809"/>
      <c r="D1566" s="810"/>
      <c r="E1566" s="809"/>
      <c r="F1566" s="811"/>
      <c r="G1566" s="809"/>
      <c r="H1566" s="877"/>
      <c r="I1566" s="339"/>
      <c r="J1566" s="339"/>
      <c r="K1566" s="809"/>
      <c r="L1566" s="809"/>
      <c r="M1566" s="809"/>
      <c r="N1566" s="809"/>
      <c r="O1566" s="878"/>
    </row>
    <row r="1567" spans="1:15">
      <c r="A1567" s="808"/>
      <c r="B1567" s="334"/>
      <c r="C1567" s="809"/>
      <c r="D1567" s="810"/>
      <c r="E1567" s="809"/>
      <c r="F1567" s="811"/>
      <c r="G1567" s="809"/>
      <c r="H1567" s="877"/>
      <c r="I1567" s="339"/>
      <c r="J1567" s="339"/>
      <c r="K1567" s="809"/>
      <c r="L1567" s="809"/>
      <c r="M1567" s="809"/>
      <c r="N1567" s="809"/>
      <c r="O1567" s="878"/>
    </row>
    <row r="1568" spans="1:15">
      <c r="A1568" s="808"/>
      <c r="B1568" s="334"/>
      <c r="C1568" s="809"/>
      <c r="D1568" s="810"/>
      <c r="E1568" s="809"/>
      <c r="F1568" s="811"/>
      <c r="G1568" s="809"/>
      <c r="H1568" s="877"/>
      <c r="I1568" s="339"/>
      <c r="J1568" s="339"/>
      <c r="K1568" s="809"/>
      <c r="L1568" s="809"/>
      <c r="M1568" s="809"/>
      <c r="N1568" s="809"/>
      <c r="O1568" s="878"/>
    </row>
    <row r="1569" spans="1:15">
      <c r="A1569" s="808"/>
      <c r="B1569" s="334"/>
      <c r="C1569" s="809"/>
      <c r="D1569" s="810"/>
      <c r="E1569" s="809"/>
      <c r="F1569" s="811"/>
      <c r="G1569" s="809"/>
      <c r="H1569" s="877"/>
      <c r="I1569" s="339"/>
      <c r="J1569" s="339"/>
      <c r="K1569" s="809"/>
      <c r="L1569" s="809"/>
      <c r="M1569" s="809"/>
      <c r="N1569" s="809"/>
      <c r="O1569" s="878"/>
    </row>
    <row r="1570" spans="1:15">
      <c r="A1570" s="808"/>
      <c r="B1570" s="334"/>
      <c r="C1570" s="809"/>
      <c r="D1570" s="810"/>
      <c r="E1570" s="809"/>
      <c r="F1570" s="811"/>
      <c r="G1570" s="812"/>
      <c r="H1570" s="877"/>
      <c r="I1570" s="339"/>
      <c r="J1570" s="339"/>
      <c r="K1570" s="809"/>
      <c r="L1570" s="809"/>
      <c r="M1570" s="814"/>
      <c r="N1570" s="809"/>
      <c r="O1570" s="878"/>
    </row>
    <row r="1571" spans="1:15">
      <c r="A1571" s="808"/>
      <c r="B1571" s="334"/>
      <c r="C1571" s="809"/>
      <c r="D1571" s="810"/>
      <c r="E1571" s="809"/>
      <c r="F1571" s="811"/>
      <c r="G1571" s="809"/>
      <c r="H1571" s="877"/>
      <c r="I1571" s="339"/>
      <c r="J1571" s="339"/>
      <c r="K1571" s="809"/>
      <c r="L1571" s="809"/>
      <c r="M1571" s="809"/>
      <c r="N1571" s="809"/>
      <c r="O1571" s="878"/>
    </row>
    <row r="1572" spans="1:15">
      <c r="A1572" s="808"/>
      <c r="B1572" s="334"/>
      <c r="C1572" s="809"/>
      <c r="D1572" s="810"/>
      <c r="E1572" s="809"/>
      <c r="F1572" s="811"/>
      <c r="G1572" s="809"/>
      <c r="H1572" s="877"/>
      <c r="I1572" s="339"/>
      <c r="J1572" s="339"/>
      <c r="K1572" s="809"/>
      <c r="L1572" s="809"/>
      <c r="M1572" s="809"/>
      <c r="N1572" s="809"/>
      <c r="O1572" s="878"/>
    </row>
    <row r="1573" spans="1:15">
      <c r="A1573" s="808"/>
      <c r="B1573" s="334"/>
      <c r="C1573" s="809"/>
      <c r="D1573" s="810"/>
      <c r="E1573" s="809"/>
      <c r="F1573" s="811"/>
      <c r="G1573" s="809"/>
      <c r="H1573" s="877"/>
      <c r="I1573" s="339"/>
      <c r="J1573" s="339"/>
      <c r="K1573" s="809"/>
      <c r="L1573" s="809"/>
      <c r="M1573" s="809"/>
      <c r="N1573" s="809"/>
      <c r="O1573" s="878"/>
    </row>
    <row r="1574" spans="1:15">
      <c r="A1574" s="808"/>
      <c r="B1574" s="334"/>
      <c r="C1574" s="809"/>
      <c r="D1574" s="810"/>
      <c r="E1574" s="809"/>
      <c r="F1574" s="811"/>
      <c r="G1574" s="809"/>
      <c r="H1574" s="877"/>
      <c r="I1574" s="339"/>
      <c r="J1574" s="339"/>
      <c r="K1574" s="809"/>
      <c r="L1574" s="809"/>
      <c r="M1574" s="809"/>
      <c r="N1574" s="809"/>
      <c r="O1574" s="878"/>
    </row>
    <row r="1575" spans="1:15">
      <c r="A1575" s="808"/>
      <c r="B1575" s="334"/>
      <c r="C1575" s="809"/>
      <c r="D1575" s="810"/>
      <c r="E1575" s="809"/>
      <c r="F1575" s="811"/>
      <c r="G1575" s="809"/>
      <c r="H1575" s="877"/>
      <c r="I1575" s="339"/>
      <c r="J1575" s="339"/>
      <c r="K1575" s="809"/>
      <c r="L1575" s="809"/>
      <c r="M1575" s="809"/>
      <c r="N1575" s="809"/>
      <c r="O1575" s="878"/>
    </row>
    <row r="1576" spans="1:15">
      <c r="A1576" s="808"/>
      <c r="B1576" s="334"/>
      <c r="C1576" s="809"/>
      <c r="D1576" s="810"/>
      <c r="E1576" s="809"/>
      <c r="F1576" s="811"/>
      <c r="G1576" s="809"/>
      <c r="H1576" s="877"/>
      <c r="I1576" s="339"/>
      <c r="J1576" s="339"/>
      <c r="K1576" s="809"/>
      <c r="L1576" s="809"/>
      <c r="M1576" s="809"/>
      <c r="N1576" s="809"/>
      <c r="O1576" s="878"/>
    </row>
    <row r="1577" spans="1:15">
      <c r="A1577" s="808"/>
      <c r="B1577" s="334"/>
      <c r="C1577" s="809"/>
      <c r="D1577" s="810"/>
      <c r="E1577" s="809"/>
      <c r="F1577" s="811"/>
      <c r="G1577" s="809"/>
      <c r="H1577" s="877"/>
      <c r="I1577" s="339"/>
      <c r="J1577" s="339"/>
      <c r="K1577" s="809"/>
      <c r="L1577" s="809"/>
      <c r="M1577" s="809"/>
      <c r="N1577" s="809"/>
      <c r="O1577" s="878"/>
    </row>
    <row r="1578" spans="1:15">
      <c r="A1578" s="808"/>
      <c r="B1578" s="334"/>
      <c r="C1578" s="809"/>
      <c r="D1578" s="810"/>
      <c r="E1578" s="809"/>
      <c r="F1578" s="811"/>
      <c r="G1578" s="809"/>
      <c r="H1578" s="877"/>
      <c r="I1578" s="339"/>
      <c r="J1578" s="339"/>
      <c r="K1578" s="809"/>
      <c r="L1578" s="809"/>
      <c r="M1578" s="809"/>
      <c r="N1578" s="809"/>
      <c r="O1578" s="878"/>
    </row>
    <row r="1579" spans="1:15">
      <c r="A1579" s="808"/>
      <c r="B1579" s="334"/>
      <c r="C1579" s="809"/>
      <c r="D1579" s="810"/>
      <c r="E1579" s="809"/>
      <c r="F1579" s="811"/>
      <c r="G1579" s="809"/>
      <c r="H1579" s="877"/>
      <c r="I1579" s="339"/>
      <c r="J1579" s="339"/>
      <c r="K1579" s="809"/>
      <c r="L1579" s="809"/>
      <c r="M1579" s="809"/>
      <c r="N1579" s="809"/>
      <c r="O1579" s="878"/>
    </row>
    <row r="1580" spans="1:15">
      <c r="A1580" s="808"/>
      <c r="B1580" s="334"/>
      <c r="C1580" s="809"/>
      <c r="D1580" s="810"/>
      <c r="E1580" s="809"/>
      <c r="F1580" s="811"/>
      <c r="G1580" s="809"/>
      <c r="H1580" s="877"/>
      <c r="I1580" s="339"/>
      <c r="J1580" s="339"/>
      <c r="K1580" s="809"/>
      <c r="L1580" s="809"/>
      <c r="M1580" s="809"/>
      <c r="N1580" s="809"/>
      <c r="O1580" s="878"/>
    </row>
    <row r="1581" spans="1:15">
      <c r="A1581" s="808"/>
      <c r="B1581" s="334"/>
      <c r="C1581" s="809"/>
      <c r="D1581" s="810"/>
      <c r="E1581" s="809"/>
      <c r="F1581" s="811"/>
      <c r="G1581" s="809"/>
      <c r="H1581" s="877"/>
      <c r="I1581" s="339"/>
      <c r="J1581" s="339"/>
      <c r="K1581" s="809"/>
      <c r="L1581" s="809"/>
      <c r="M1581" s="809"/>
      <c r="N1581" s="809"/>
      <c r="O1581" s="878"/>
    </row>
    <row r="1582" spans="1:15">
      <c r="A1582" s="808"/>
      <c r="B1582" s="334"/>
      <c r="C1582" s="809"/>
      <c r="D1582" s="810"/>
      <c r="E1582" s="809"/>
      <c r="F1582" s="811"/>
      <c r="G1582" s="809"/>
      <c r="H1582" s="877"/>
      <c r="I1582" s="339"/>
      <c r="J1582" s="339"/>
      <c r="K1582" s="809"/>
      <c r="L1582" s="809"/>
      <c r="M1582" s="809"/>
      <c r="N1582" s="809"/>
      <c r="O1582" s="878"/>
    </row>
    <row r="1583" spans="1:15">
      <c r="A1583" s="808"/>
      <c r="B1583" s="334"/>
      <c r="C1583" s="809"/>
      <c r="D1583" s="810"/>
      <c r="E1583" s="809"/>
      <c r="F1583" s="811"/>
      <c r="G1583" s="809"/>
      <c r="H1583" s="877"/>
      <c r="I1583" s="339"/>
      <c r="J1583" s="339"/>
      <c r="K1583" s="809"/>
      <c r="L1583" s="809"/>
      <c r="M1583" s="809"/>
      <c r="N1583" s="809"/>
      <c r="O1583" s="878"/>
    </row>
    <row r="1584" spans="1:15">
      <c r="A1584" s="808"/>
      <c r="B1584" s="334"/>
      <c r="C1584" s="809"/>
      <c r="D1584" s="810"/>
      <c r="E1584" s="809"/>
      <c r="F1584" s="811"/>
      <c r="G1584" s="809"/>
      <c r="H1584" s="877"/>
      <c r="I1584" s="339"/>
      <c r="J1584" s="339"/>
      <c r="K1584" s="809"/>
      <c r="L1584" s="809"/>
      <c r="M1584" s="809"/>
      <c r="N1584" s="809"/>
      <c r="O1584" s="878"/>
    </row>
    <row r="1585" spans="1:15">
      <c r="A1585" s="808"/>
      <c r="B1585" s="334"/>
      <c r="C1585" s="809"/>
      <c r="D1585" s="810"/>
      <c r="E1585" s="809"/>
      <c r="F1585" s="811"/>
      <c r="G1585" s="809"/>
      <c r="H1585" s="877"/>
      <c r="I1585" s="339"/>
      <c r="J1585" s="339"/>
      <c r="K1585" s="809"/>
      <c r="L1585" s="809"/>
      <c r="M1585" s="809"/>
      <c r="N1585" s="809"/>
      <c r="O1585" s="878"/>
    </row>
    <row r="1586" spans="1:15">
      <c r="A1586" s="808"/>
      <c r="B1586" s="334"/>
      <c r="C1586" s="809"/>
      <c r="D1586" s="810"/>
      <c r="E1586" s="809"/>
      <c r="F1586" s="811"/>
      <c r="G1586" s="809"/>
      <c r="H1586" s="877"/>
      <c r="I1586" s="339"/>
      <c r="J1586" s="339"/>
      <c r="K1586" s="809"/>
      <c r="L1586" s="809"/>
      <c r="M1586" s="809"/>
      <c r="N1586" s="809"/>
      <c r="O1586" s="878"/>
    </row>
    <row r="1587" spans="1:15">
      <c r="A1587" s="808"/>
      <c r="B1587" s="334"/>
      <c r="C1587" s="809"/>
      <c r="D1587" s="810"/>
      <c r="E1587" s="809"/>
      <c r="F1587" s="811"/>
      <c r="G1587" s="809"/>
      <c r="H1587" s="877"/>
      <c r="I1587" s="339"/>
      <c r="J1587" s="339"/>
      <c r="K1587" s="809"/>
      <c r="L1587" s="809"/>
      <c r="M1587" s="809"/>
      <c r="N1587" s="809"/>
      <c r="O1587" s="878"/>
    </row>
    <row r="1588" spans="1:15">
      <c r="A1588" s="808"/>
      <c r="B1588" s="334"/>
      <c r="C1588" s="809"/>
      <c r="D1588" s="810"/>
      <c r="E1588" s="809"/>
      <c r="F1588" s="811"/>
      <c r="G1588" s="812"/>
      <c r="H1588" s="877"/>
      <c r="I1588" s="339"/>
      <c r="J1588" s="339"/>
      <c r="K1588" s="809"/>
      <c r="L1588" s="809"/>
      <c r="M1588" s="814"/>
      <c r="N1588" s="809"/>
      <c r="O1588" s="878"/>
    </row>
    <row r="1589" spans="1:15">
      <c r="A1589" s="808"/>
      <c r="B1589" s="334"/>
      <c r="C1589" s="809"/>
      <c r="D1589" s="810"/>
      <c r="E1589" s="809"/>
      <c r="F1589" s="811"/>
      <c r="G1589" s="812"/>
      <c r="H1589" s="877"/>
      <c r="I1589" s="339"/>
      <c r="J1589" s="339"/>
      <c r="K1589" s="809"/>
      <c r="L1589" s="809"/>
      <c r="M1589" s="814"/>
      <c r="N1589" s="809"/>
      <c r="O1589" s="878"/>
    </row>
    <row r="1590" spans="1:15">
      <c r="A1590" s="808"/>
      <c r="B1590" s="334"/>
      <c r="C1590" s="809"/>
      <c r="D1590" s="810"/>
      <c r="E1590" s="809"/>
      <c r="F1590" s="811"/>
      <c r="G1590" s="809"/>
      <c r="H1590" s="877"/>
      <c r="I1590" s="339"/>
      <c r="J1590" s="339"/>
      <c r="K1590" s="809"/>
      <c r="L1590" s="809"/>
      <c r="M1590" s="809"/>
      <c r="N1590" s="809"/>
      <c r="O1590" s="878"/>
    </row>
    <row r="1591" spans="1:15">
      <c r="A1591" s="808"/>
      <c r="B1591" s="334"/>
      <c r="C1591" s="809"/>
      <c r="D1591" s="810"/>
      <c r="E1591" s="809"/>
      <c r="F1591" s="811"/>
      <c r="G1591" s="809"/>
      <c r="H1591" s="877"/>
      <c r="I1591" s="339"/>
      <c r="J1591" s="339"/>
      <c r="K1591" s="809"/>
      <c r="L1591" s="809"/>
      <c r="M1591" s="809"/>
      <c r="N1591" s="809"/>
      <c r="O1591" s="878"/>
    </row>
    <row r="1592" spans="1:15">
      <c r="A1592" s="333"/>
      <c r="B1592" s="334"/>
      <c r="C1592" s="334"/>
      <c r="D1592" s="810"/>
      <c r="E1592" s="809"/>
      <c r="F1592" s="811"/>
      <c r="G1592" s="809"/>
      <c r="H1592" s="877"/>
      <c r="I1592" s="828"/>
      <c r="J1592" s="339"/>
      <c r="K1592" s="809"/>
      <c r="L1592" s="809"/>
      <c r="M1592" s="809"/>
      <c r="N1592" s="809"/>
      <c r="O1592" s="365"/>
    </row>
    <row r="1593" spans="1:15">
      <c r="A1593" s="333"/>
      <c r="B1593" s="334"/>
      <c r="C1593" s="334"/>
      <c r="D1593" s="810"/>
      <c r="E1593" s="809"/>
      <c r="F1593" s="811"/>
      <c r="G1593" s="809"/>
      <c r="H1593" s="877"/>
      <c r="I1593" s="828"/>
      <c r="J1593" s="339"/>
      <c r="K1593" s="809"/>
      <c r="L1593" s="809"/>
      <c r="M1593" s="809"/>
      <c r="N1593" s="809"/>
      <c r="O1593" s="365"/>
    </row>
    <row r="1594" spans="1:15">
      <c r="A1594" s="333"/>
      <c r="B1594" s="334"/>
      <c r="C1594" s="334"/>
      <c r="D1594" s="810"/>
      <c r="E1594" s="809"/>
      <c r="F1594" s="811"/>
      <c r="G1594" s="809"/>
      <c r="H1594" s="877"/>
      <c r="I1594" s="828"/>
      <c r="J1594" s="339"/>
      <c r="K1594" s="809"/>
      <c r="L1594" s="809"/>
      <c r="M1594" s="809"/>
      <c r="N1594" s="809"/>
      <c r="O1594" s="365"/>
    </row>
    <row r="1595" spans="1:15">
      <c r="A1595" s="333"/>
      <c r="B1595" s="334"/>
      <c r="C1595" s="334"/>
      <c r="D1595" s="810"/>
      <c r="E1595" s="809"/>
      <c r="F1595" s="811"/>
      <c r="G1595" s="809"/>
      <c r="H1595" s="877"/>
      <c r="I1595" s="828"/>
      <c r="J1595" s="339"/>
      <c r="K1595" s="809"/>
      <c r="L1595" s="809"/>
      <c r="M1595" s="809"/>
      <c r="N1595" s="809"/>
      <c r="O1595" s="365"/>
    </row>
    <row r="1596" spans="1:15">
      <c r="A1596" s="333"/>
      <c r="B1596" s="334"/>
      <c r="C1596" s="334"/>
      <c r="D1596" s="810"/>
      <c r="E1596" s="809"/>
      <c r="F1596" s="811"/>
      <c r="G1596" s="809"/>
      <c r="H1596" s="877"/>
      <c r="I1596" s="828"/>
      <c r="J1596" s="339"/>
      <c r="K1596" s="809"/>
      <c r="L1596" s="809"/>
      <c r="M1596" s="809"/>
      <c r="N1596" s="809"/>
      <c r="O1596" s="365"/>
    </row>
    <row r="1597" spans="1:15">
      <c r="A1597" s="333"/>
      <c r="B1597" s="334"/>
      <c r="C1597" s="334"/>
      <c r="D1597" s="810"/>
      <c r="E1597" s="809"/>
      <c r="F1597" s="811"/>
      <c r="G1597" s="809"/>
      <c r="H1597" s="877"/>
      <c r="I1597" s="828"/>
      <c r="J1597" s="339"/>
      <c r="K1597" s="809"/>
      <c r="L1597" s="809"/>
      <c r="M1597" s="809"/>
      <c r="N1597" s="809"/>
      <c r="O1597" s="365"/>
    </row>
    <row r="1598" spans="1:15">
      <c r="A1598" s="333"/>
      <c r="B1598" s="334"/>
      <c r="C1598" s="334"/>
      <c r="D1598" s="810"/>
      <c r="E1598" s="809"/>
      <c r="F1598" s="811"/>
      <c r="G1598" s="809"/>
      <c r="H1598" s="877"/>
      <c r="I1598" s="828"/>
      <c r="J1598" s="339"/>
      <c r="K1598" s="809"/>
      <c r="L1598" s="809"/>
      <c r="M1598" s="809"/>
      <c r="N1598" s="809"/>
      <c r="O1598" s="365"/>
    </row>
    <row r="1599" spans="1:15">
      <c r="A1599" s="808"/>
      <c r="B1599" s="334"/>
      <c r="C1599" s="809"/>
      <c r="D1599" s="810"/>
      <c r="E1599" s="809"/>
      <c r="F1599" s="811"/>
      <c r="G1599" s="809"/>
      <c r="H1599" s="877"/>
      <c r="I1599" s="339"/>
      <c r="J1599" s="339"/>
      <c r="K1599" s="809"/>
      <c r="L1599" s="809"/>
      <c r="M1599" s="809"/>
      <c r="N1599" s="809"/>
      <c r="O1599" s="878"/>
    </row>
    <row r="1600" spans="1:15">
      <c r="A1600" s="808"/>
      <c r="B1600" s="334"/>
      <c r="C1600" s="809"/>
      <c r="D1600" s="810"/>
      <c r="E1600" s="809"/>
      <c r="F1600" s="811"/>
      <c r="G1600" s="809"/>
      <c r="H1600" s="877"/>
      <c r="I1600" s="339"/>
      <c r="J1600" s="339"/>
      <c r="K1600" s="809"/>
      <c r="L1600" s="809"/>
      <c r="M1600" s="809"/>
      <c r="N1600" s="809"/>
      <c r="O1600" s="878"/>
    </row>
    <row r="1601" spans="1:15">
      <c r="A1601" s="808"/>
      <c r="B1601" s="334"/>
      <c r="C1601" s="809"/>
      <c r="D1601" s="810"/>
      <c r="E1601" s="809"/>
      <c r="F1601" s="811"/>
      <c r="G1601" s="809"/>
      <c r="H1601" s="877"/>
      <c r="I1601" s="339"/>
      <c r="J1601" s="339"/>
      <c r="K1601" s="809"/>
      <c r="L1601" s="809"/>
      <c r="M1601" s="809"/>
      <c r="N1601" s="809"/>
      <c r="O1601" s="878"/>
    </row>
    <row r="1602" spans="1:15">
      <c r="A1602" s="808"/>
      <c r="B1602" s="334"/>
      <c r="C1602" s="809"/>
      <c r="D1602" s="810"/>
      <c r="E1602" s="809"/>
      <c r="F1602" s="811"/>
      <c r="G1602" s="809"/>
      <c r="H1602" s="877"/>
      <c r="I1602" s="339"/>
      <c r="J1602" s="339"/>
      <c r="K1602" s="809"/>
      <c r="L1602" s="809"/>
      <c r="M1602" s="809"/>
      <c r="N1602" s="809"/>
      <c r="O1602" s="878"/>
    </row>
    <row r="1603" spans="1:15">
      <c r="A1603" s="808"/>
      <c r="B1603" s="334"/>
      <c r="C1603" s="809"/>
      <c r="D1603" s="810"/>
      <c r="E1603" s="809"/>
      <c r="F1603" s="811"/>
      <c r="G1603" s="809"/>
      <c r="H1603" s="877"/>
      <c r="I1603" s="339"/>
      <c r="J1603" s="339"/>
      <c r="K1603" s="809"/>
      <c r="L1603" s="809"/>
      <c r="M1603" s="809"/>
      <c r="N1603" s="809"/>
      <c r="O1603" s="878"/>
    </row>
    <row r="1604" spans="1:15">
      <c r="A1604" s="808"/>
      <c r="B1604" s="334"/>
      <c r="C1604" s="809"/>
      <c r="D1604" s="810"/>
      <c r="E1604" s="809"/>
      <c r="F1604" s="811"/>
      <c r="G1604" s="809"/>
      <c r="H1604" s="877"/>
      <c r="I1604" s="339"/>
      <c r="J1604" s="339"/>
      <c r="K1604" s="809"/>
      <c r="L1604" s="809"/>
      <c r="M1604" s="809"/>
      <c r="N1604" s="809"/>
      <c r="O1604" s="878"/>
    </row>
    <row r="1605" spans="1:15">
      <c r="A1605" s="808"/>
      <c r="B1605" s="334"/>
      <c r="C1605" s="809"/>
      <c r="D1605" s="810"/>
      <c r="E1605" s="809"/>
      <c r="F1605" s="811"/>
      <c r="G1605" s="809"/>
      <c r="H1605" s="877"/>
      <c r="I1605" s="339"/>
      <c r="J1605" s="339"/>
      <c r="K1605" s="809"/>
      <c r="L1605" s="809"/>
      <c r="M1605" s="809"/>
      <c r="N1605" s="809"/>
      <c r="O1605" s="878"/>
    </row>
    <row r="1606" spans="1:15">
      <c r="A1606" s="333"/>
      <c r="B1606" s="334"/>
      <c r="C1606" s="334"/>
      <c r="D1606" s="810"/>
      <c r="E1606" s="809"/>
      <c r="F1606" s="811"/>
      <c r="G1606" s="809"/>
      <c r="H1606" s="877"/>
      <c r="I1606" s="828"/>
      <c r="J1606" s="339"/>
      <c r="K1606" s="809"/>
      <c r="L1606" s="809"/>
      <c r="M1606" s="809"/>
      <c r="N1606" s="809"/>
      <c r="O1606" s="365"/>
    </row>
    <row r="1607" spans="1:15">
      <c r="A1607" s="333"/>
      <c r="B1607" s="334"/>
      <c r="C1607" s="334"/>
      <c r="D1607" s="810"/>
      <c r="E1607" s="809"/>
      <c r="F1607" s="811"/>
      <c r="G1607" s="809"/>
      <c r="H1607" s="877"/>
      <c r="I1607" s="828"/>
      <c r="J1607" s="339"/>
      <c r="K1607" s="809"/>
      <c r="L1607" s="809"/>
      <c r="M1607" s="814"/>
      <c r="N1607" s="809"/>
      <c r="O1607" s="365"/>
    </row>
    <row r="1608" spans="1:15">
      <c r="A1608" s="808"/>
      <c r="B1608" s="809"/>
      <c r="C1608" s="809"/>
      <c r="D1608" s="810"/>
      <c r="E1608" s="809"/>
      <c r="F1608" s="811"/>
      <c r="G1608" s="812"/>
      <c r="H1608" s="877"/>
      <c r="I1608" s="828"/>
      <c r="J1608" s="339"/>
      <c r="K1608" s="809"/>
      <c r="L1608" s="809"/>
      <c r="M1608" s="814"/>
      <c r="N1608" s="809"/>
      <c r="O1608" s="878"/>
    </row>
    <row r="1609" spans="1:15">
      <c r="A1609" s="808"/>
      <c r="B1609" s="809"/>
      <c r="C1609" s="809"/>
      <c r="D1609" s="810"/>
      <c r="E1609" s="809"/>
      <c r="F1609" s="811"/>
      <c r="G1609" s="812"/>
      <c r="H1609" s="877"/>
      <c r="I1609" s="828"/>
      <c r="J1609" s="339"/>
      <c r="K1609" s="809"/>
      <c r="L1609" s="809"/>
      <c r="M1609" s="814"/>
      <c r="N1609" s="809"/>
      <c r="O1609" s="878"/>
    </row>
    <row r="1610" spans="1:15">
      <c r="A1610" s="808"/>
      <c r="B1610" s="809"/>
      <c r="C1610" s="809"/>
      <c r="D1610" s="810"/>
      <c r="E1610" s="809"/>
      <c r="F1610" s="811"/>
      <c r="G1610" s="812"/>
      <c r="H1610" s="877"/>
      <c r="I1610" s="828"/>
      <c r="J1610" s="339"/>
      <c r="K1610" s="809"/>
      <c r="L1610" s="809"/>
      <c r="M1610" s="814"/>
      <c r="N1610" s="809"/>
      <c r="O1610" s="878"/>
    </row>
    <row r="1611" spans="1:15">
      <c r="A1611" s="808"/>
      <c r="B1611" s="809"/>
      <c r="C1611" s="809"/>
      <c r="D1611" s="810"/>
      <c r="E1611" s="809"/>
      <c r="F1611" s="811"/>
      <c r="G1611" s="809"/>
      <c r="H1611" s="877"/>
      <c r="I1611" s="828"/>
      <c r="J1611" s="339"/>
      <c r="K1611" s="809"/>
      <c r="L1611" s="809"/>
      <c r="M1611" s="809"/>
      <c r="N1611" s="809"/>
      <c r="O1611" s="878"/>
    </row>
    <row r="1612" spans="1:15">
      <c r="A1612" s="808"/>
      <c r="B1612" s="809"/>
      <c r="C1612" s="809"/>
      <c r="D1612" s="810"/>
      <c r="E1612" s="809"/>
      <c r="F1612" s="811"/>
      <c r="G1612" s="809"/>
      <c r="H1612" s="877"/>
      <c r="I1612" s="828"/>
      <c r="J1612" s="339"/>
      <c r="K1612" s="809"/>
      <c r="L1612" s="809"/>
      <c r="M1612" s="809"/>
      <c r="N1612" s="809"/>
      <c r="O1612" s="878"/>
    </row>
    <row r="1613" spans="1:15">
      <c r="A1613" s="808"/>
      <c r="B1613" s="809"/>
      <c r="C1613" s="809"/>
      <c r="D1613" s="810"/>
      <c r="E1613" s="809"/>
      <c r="F1613" s="811"/>
      <c r="G1613" s="809"/>
      <c r="H1613" s="877"/>
      <c r="I1613" s="828"/>
      <c r="J1613" s="339"/>
      <c r="K1613" s="809"/>
      <c r="L1613" s="809"/>
      <c r="M1613" s="809"/>
      <c r="N1613" s="809"/>
      <c r="O1613" s="878"/>
    </row>
    <row r="1614" spans="1:15">
      <c r="A1614" s="808"/>
      <c r="B1614" s="809"/>
      <c r="C1614" s="809"/>
      <c r="D1614" s="810"/>
      <c r="E1614" s="809"/>
      <c r="F1614" s="811"/>
      <c r="G1614" s="809"/>
      <c r="H1614" s="877"/>
      <c r="I1614" s="828"/>
      <c r="J1614" s="339"/>
      <c r="K1614" s="809"/>
      <c r="L1614" s="809"/>
      <c r="M1614" s="809"/>
      <c r="N1614" s="809"/>
      <c r="O1614" s="878"/>
    </row>
    <row r="1615" spans="1:15">
      <c r="A1615" s="808"/>
      <c r="B1615" s="809"/>
      <c r="C1615" s="809"/>
      <c r="D1615" s="810"/>
      <c r="E1615" s="809"/>
      <c r="F1615" s="811"/>
      <c r="G1615" s="809"/>
      <c r="H1615" s="877"/>
      <c r="I1615" s="828"/>
      <c r="J1615" s="339"/>
      <c r="K1615" s="809"/>
      <c r="L1615" s="809"/>
      <c r="M1615" s="809"/>
      <c r="N1615" s="809"/>
      <c r="O1615" s="878"/>
    </row>
    <row r="1616" spans="1:15">
      <c r="A1616" s="808"/>
      <c r="B1616" s="809"/>
      <c r="C1616" s="809"/>
      <c r="D1616" s="810"/>
      <c r="E1616" s="809"/>
      <c r="F1616" s="811"/>
      <c r="G1616" s="809"/>
      <c r="H1616" s="877"/>
      <c r="I1616" s="828"/>
      <c r="J1616" s="339"/>
      <c r="K1616" s="809"/>
      <c r="L1616" s="809"/>
      <c r="M1616" s="809"/>
      <c r="N1616" s="809"/>
      <c r="O1616" s="878"/>
    </row>
    <row r="1617" spans="1:15">
      <c r="A1617" s="808"/>
      <c r="B1617" s="809"/>
      <c r="C1617" s="809"/>
      <c r="D1617" s="810"/>
      <c r="E1617" s="809"/>
      <c r="F1617" s="811"/>
      <c r="G1617" s="809"/>
      <c r="H1617" s="877"/>
      <c r="I1617" s="828"/>
      <c r="J1617" s="339"/>
      <c r="K1617" s="809"/>
      <c r="L1617" s="809"/>
      <c r="M1617" s="809"/>
      <c r="N1617" s="809"/>
      <c r="O1617" s="878"/>
    </row>
    <row r="1618" spans="1:15">
      <c r="A1618" s="808"/>
      <c r="B1618" s="809"/>
      <c r="C1618" s="809"/>
      <c r="D1618" s="810"/>
      <c r="E1618" s="809"/>
      <c r="F1618" s="811"/>
      <c r="G1618" s="809"/>
      <c r="H1618" s="877"/>
      <c r="I1618" s="828"/>
      <c r="J1618" s="339"/>
      <c r="K1618" s="809"/>
      <c r="L1618" s="809"/>
      <c r="M1618" s="809"/>
      <c r="N1618" s="809"/>
      <c r="O1618" s="878"/>
    </row>
    <row r="1619" spans="1:15">
      <c r="A1619" s="808"/>
      <c r="B1619" s="809"/>
      <c r="C1619" s="809"/>
      <c r="D1619" s="810"/>
      <c r="E1619" s="809"/>
      <c r="F1619" s="811"/>
      <c r="G1619" s="809"/>
      <c r="H1619" s="877"/>
      <c r="I1619" s="828"/>
      <c r="J1619" s="339"/>
      <c r="K1619" s="809"/>
      <c r="L1619" s="809"/>
      <c r="M1619" s="809"/>
      <c r="N1619" s="809"/>
      <c r="O1619" s="878"/>
    </row>
    <row r="1620" spans="1:15">
      <c r="A1620" s="808"/>
      <c r="B1620" s="809"/>
      <c r="C1620" s="809"/>
      <c r="D1620" s="810"/>
      <c r="E1620" s="809"/>
      <c r="F1620" s="811"/>
      <c r="G1620" s="809"/>
      <c r="H1620" s="877"/>
      <c r="I1620" s="828"/>
      <c r="J1620" s="339"/>
      <c r="K1620" s="809"/>
      <c r="L1620" s="809"/>
      <c r="M1620" s="814"/>
      <c r="N1620" s="809"/>
      <c r="O1620" s="878"/>
    </row>
    <row r="1621" spans="1:15">
      <c r="A1621" s="808"/>
      <c r="B1621" s="809"/>
      <c r="C1621" s="809"/>
      <c r="D1621" s="810"/>
      <c r="E1621" s="809"/>
      <c r="F1621" s="811"/>
      <c r="G1621" s="812"/>
      <c r="H1621" s="877"/>
      <c r="I1621" s="828"/>
      <c r="J1621" s="339"/>
      <c r="K1621" s="809"/>
      <c r="L1621" s="809"/>
      <c r="M1621" s="814"/>
      <c r="N1621" s="809"/>
      <c r="O1621" s="878"/>
    </row>
    <row r="1622" spans="1:15">
      <c r="A1622" s="808"/>
      <c r="B1622" s="809"/>
      <c r="C1622" s="809"/>
      <c r="D1622" s="810"/>
      <c r="E1622" s="809"/>
      <c r="F1622" s="811"/>
      <c r="G1622" s="812"/>
      <c r="H1622" s="877"/>
      <c r="I1622" s="828"/>
      <c r="J1622" s="339"/>
      <c r="K1622" s="809"/>
      <c r="L1622" s="809"/>
      <c r="M1622" s="814"/>
      <c r="N1622" s="809"/>
      <c r="O1622" s="878"/>
    </row>
    <row r="1623" spans="1:15">
      <c r="A1623" s="808"/>
      <c r="B1623" s="809"/>
      <c r="C1623" s="809"/>
      <c r="D1623" s="810"/>
      <c r="E1623" s="809"/>
      <c r="F1623" s="811"/>
      <c r="G1623" s="809"/>
      <c r="H1623" s="877"/>
      <c r="I1623" s="828"/>
      <c r="J1623" s="339"/>
      <c r="K1623" s="809"/>
      <c r="L1623" s="809"/>
      <c r="M1623" s="809"/>
      <c r="N1623" s="809"/>
      <c r="O1623" s="878"/>
    </row>
    <row r="1624" spans="1:15">
      <c r="A1624" s="808"/>
      <c r="B1624" s="809"/>
      <c r="C1624" s="809"/>
      <c r="D1624" s="810"/>
      <c r="E1624" s="809"/>
      <c r="F1624" s="811"/>
      <c r="G1624" s="809"/>
      <c r="H1624" s="877"/>
      <c r="I1624" s="828"/>
      <c r="J1624" s="339"/>
      <c r="K1624" s="809"/>
      <c r="L1624" s="809"/>
      <c r="M1624" s="809"/>
      <c r="N1624" s="809"/>
      <c r="O1624" s="878"/>
    </row>
    <row r="1625" spans="1:15">
      <c r="A1625" s="808"/>
      <c r="B1625" s="809"/>
      <c r="C1625" s="809"/>
      <c r="D1625" s="810"/>
      <c r="E1625" s="809"/>
      <c r="F1625" s="811"/>
      <c r="G1625" s="809"/>
      <c r="H1625" s="877"/>
      <c r="I1625" s="828"/>
      <c r="J1625" s="339"/>
      <c r="K1625" s="809"/>
      <c r="L1625" s="809"/>
      <c r="M1625" s="809"/>
      <c r="N1625" s="809"/>
      <c r="O1625" s="878"/>
    </row>
    <row r="1626" spans="1:15">
      <c r="A1626" s="808"/>
      <c r="B1626" s="809"/>
      <c r="C1626" s="809"/>
      <c r="D1626" s="810"/>
      <c r="E1626" s="809"/>
      <c r="F1626" s="811"/>
      <c r="G1626" s="809"/>
      <c r="H1626" s="877"/>
      <c r="I1626" s="828"/>
      <c r="J1626" s="339"/>
      <c r="K1626" s="809"/>
      <c r="L1626" s="809"/>
      <c r="M1626" s="809"/>
      <c r="N1626" s="809"/>
      <c r="O1626" s="878"/>
    </row>
    <row r="1627" spans="1:15">
      <c r="A1627" s="808"/>
      <c r="B1627" s="809"/>
      <c r="C1627" s="809"/>
      <c r="D1627" s="810"/>
      <c r="E1627" s="809"/>
      <c r="F1627" s="811"/>
      <c r="G1627" s="809"/>
      <c r="H1627" s="877"/>
      <c r="I1627" s="828"/>
      <c r="J1627" s="339"/>
      <c r="K1627" s="809"/>
      <c r="L1627" s="809"/>
      <c r="M1627" s="809"/>
      <c r="N1627" s="809"/>
      <c r="O1627" s="878"/>
    </row>
    <row r="1628" spans="1:15">
      <c r="A1628" s="808"/>
      <c r="B1628" s="809"/>
      <c r="C1628" s="809"/>
      <c r="D1628" s="810"/>
      <c r="E1628" s="809"/>
      <c r="F1628" s="811"/>
      <c r="G1628" s="809"/>
      <c r="H1628" s="877"/>
      <c r="I1628" s="828"/>
      <c r="J1628" s="339"/>
      <c r="K1628" s="809"/>
      <c r="L1628" s="809"/>
      <c r="M1628" s="809"/>
      <c r="N1628" s="809"/>
      <c r="O1628" s="878"/>
    </row>
    <row r="1629" spans="1:15">
      <c r="A1629" s="808"/>
      <c r="B1629" s="809"/>
      <c r="C1629" s="809"/>
      <c r="D1629" s="810"/>
      <c r="E1629" s="809"/>
      <c r="F1629" s="811"/>
      <c r="G1629" s="809"/>
      <c r="H1629" s="877"/>
      <c r="I1629" s="828"/>
      <c r="J1629" s="339"/>
      <c r="K1629" s="809"/>
      <c r="L1629" s="809"/>
      <c r="M1629" s="809"/>
      <c r="N1629" s="809"/>
      <c r="O1629" s="878"/>
    </row>
    <row r="1630" spans="1:15">
      <c r="A1630" s="808"/>
      <c r="B1630" s="809"/>
      <c r="C1630" s="809"/>
      <c r="D1630" s="810"/>
      <c r="E1630" s="809"/>
      <c r="F1630" s="811"/>
      <c r="G1630" s="809"/>
      <c r="H1630" s="877"/>
      <c r="I1630" s="828"/>
      <c r="J1630" s="339"/>
      <c r="K1630" s="809"/>
      <c r="L1630" s="809"/>
      <c r="M1630" s="809"/>
      <c r="N1630" s="809"/>
      <c r="O1630" s="878"/>
    </row>
    <row r="1631" spans="1:15">
      <c r="A1631" s="808"/>
      <c r="B1631" s="809"/>
      <c r="C1631" s="809"/>
      <c r="D1631" s="810"/>
      <c r="E1631" s="809"/>
      <c r="F1631" s="811"/>
      <c r="G1631" s="809"/>
      <c r="H1631" s="877"/>
      <c r="I1631" s="828"/>
      <c r="J1631" s="339"/>
      <c r="K1631" s="809"/>
      <c r="L1631" s="809"/>
      <c r="M1631" s="809"/>
      <c r="N1631" s="809"/>
      <c r="O1631" s="878"/>
    </row>
    <row r="1632" spans="1:15">
      <c r="A1632" s="808"/>
      <c r="B1632" s="809"/>
      <c r="C1632" s="809"/>
      <c r="D1632" s="810"/>
      <c r="E1632" s="809"/>
      <c r="F1632" s="811"/>
      <c r="G1632" s="809"/>
      <c r="H1632" s="877"/>
      <c r="I1632" s="828"/>
      <c r="J1632" s="339"/>
      <c r="K1632" s="809"/>
      <c r="L1632" s="809"/>
      <c r="M1632" s="809"/>
      <c r="N1632" s="809"/>
      <c r="O1632" s="878"/>
    </row>
    <row r="1633" spans="1:15">
      <c r="A1633" s="808"/>
      <c r="B1633" s="809"/>
      <c r="C1633" s="809"/>
      <c r="D1633" s="810"/>
      <c r="E1633" s="809"/>
      <c r="F1633" s="811"/>
      <c r="G1633" s="809"/>
      <c r="H1633" s="877"/>
      <c r="I1633" s="828"/>
      <c r="J1633" s="339"/>
      <c r="K1633" s="809"/>
      <c r="L1633" s="809"/>
      <c r="M1633" s="809"/>
      <c r="N1633" s="809"/>
      <c r="O1633" s="878"/>
    </row>
    <row r="1634" spans="1:15">
      <c r="A1634" s="808"/>
      <c r="B1634" s="809"/>
      <c r="C1634" s="809"/>
      <c r="D1634" s="810"/>
      <c r="E1634" s="809"/>
      <c r="F1634" s="811"/>
      <c r="G1634" s="809"/>
      <c r="H1634" s="877"/>
      <c r="I1634" s="828"/>
      <c r="J1634" s="339"/>
      <c r="K1634" s="809"/>
      <c r="L1634" s="809"/>
      <c r="M1634" s="809"/>
      <c r="N1634" s="809"/>
      <c r="O1634" s="878"/>
    </row>
    <row r="1635" spans="1:15">
      <c r="A1635" s="808"/>
      <c r="B1635" s="809"/>
      <c r="C1635" s="809"/>
      <c r="D1635" s="810"/>
      <c r="E1635" s="809"/>
      <c r="F1635" s="811"/>
      <c r="G1635" s="809"/>
      <c r="H1635" s="877"/>
      <c r="I1635" s="828"/>
      <c r="J1635" s="339"/>
      <c r="K1635" s="809"/>
      <c r="L1635" s="809"/>
      <c r="M1635" s="809"/>
      <c r="N1635" s="809"/>
      <c r="O1635" s="878"/>
    </row>
    <row r="1636" spans="1:15">
      <c r="A1636" s="808"/>
      <c r="B1636" s="809"/>
      <c r="C1636" s="809"/>
      <c r="D1636" s="810"/>
      <c r="E1636" s="809"/>
      <c r="F1636" s="811"/>
      <c r="G1636" s="809"/>
      <c r="H1636" s="877"/>
      <c r="I1636" s="828"/>
      <c r="J1636" s="339"/>
      <c r="K1636" s="809"/>
      <c r="L1636" s="809"/>
      <c r="M1636" s="809"/>
      <c r="N1636" s="809"/>
      <c r="O1636" s="878"/>
    </row>
    <row r="1637" spans="1:15">
      <c r="A1637" s="808"/>
      <c r="B1637" s="809"/>
      <c r="C1637" s="809"/>
      <c r="D1637" s="810"/>
      <c r="E1637" s="809"/>
      <c r="F1637" s="811"/>
      <c r="G1637" s="809"/>
      <c r="H1637" s="877"/>
      <c r="I1637" s="828"/>
      <c r="J1637" s="339"/>
      <c r="K1637" s="809"/>
      <c r="L1637" s="809"/>
      <c r="M1637" s="809"/>
      <c r="N1637" s="809"/>
      <c r="O1637" s="878"/>
    </row>
    <row r="1638" spans="1:15">
      <c r="A1638" s="808"/>
      <c r="B1638" s="809"/>
      <c r="C1638" s="809"/>
      <c r="D1638" s="810"/>
      <c r="E1638" s="809"/>
      <c r="F1638" s="811"/>
      <c r="G1638" s="809"/>
      <c r="H1638" s="877"/>
      <c r="I1638" s="828"/>
      <c r="J1638" s="339"/>
      <c r="K1638" s="809"/>
      <c r="L1638" s="809"/>
      <c r="M1638" s="809"/>
      <c r="N1638" s="809"/>
      <c r="O1638" s="878"/>
    </row>
    <row r="1639" spans="1:15">
      <c r="A1639" s="808"/>
      <c r="B1639" s="809"/>
      <c r="C1639" s="809"/>
      <c r="D1639" s="810"/>
      <c r="E1639" s="809"/>
      <c r="F1639" s="811"/>
      <c r="G1639" s="809"/>
      <c r="H1639" s="877"/>
      <c r="I1639" s="828"/>
      <c r="J1639" s="339"/>
      <c r="K1639" s="809"/>
      <c r="L1639" s="809"/>
      <c r="M1639" s="809"/>
      <c r="N1639" s="809"/>
      <c r="O1639" s="878"/>
    </row>
    <row r="1640" spans="1:15">
      <c r="A1640" s="808"/>
      <c r="B1640" s="809"/>
      <c r="C1640" s="809"/>
      <c r="D1640" s="810"/>
      <c r="E1640" s="809"/>
      <c r="F1640" s="811"/>
      <c r="G1640" s="809"/>
      <c r="H1640" s="877"/>
      <c r="I1640" s="828"/>
      <c r="J1640" s="339"/>
      <c r="K1640" s="809"/>
      <c r="L1640" s="809"/>
      <c r="M1640" s="814"/>
      <c r="N1640" s="809"/>
      <c r="O1640" s="878"/>
    </row>
    <row r="1641" spans="1:15">
      <c r="A1641" s="808"/>
      <c r="B1641" s="809"/>
      <c r="C1641" s="809"/>
      <c r="D1641" s="810"/>
      <c r="E1641" s="809"/>
      <c r="F1641" s="811"/>
      <c r="G1641" s="812"/>
      <c r="H1641" s="877"/>
      <c r="I1641" s="828"/>
      <c r="J1641" s="339"/>
      <c r="K1641" s="809"/>
      <c r="L1641" s="809"/>
      <c r="M1641" s="814"/>
      <c r="N1641" s="809"/>
      <c r="O1641" s="878"/>
    </row>
    <row r="1642" spans="1:15">
      <c r="A1642" s="808"/>
      <c r="B1642" s="809"/>
      <c r="C1642" s="809"/>
      <c r="D1642" s="810"/>
      <c r="E1642" s="809"/>
      <c r="F1642" s="811"/>
      <c r="G1642" s="812"/>
      <c r="H1642" s="877"/>
      <c r="I1642" s="828"/>
      <c r="J1642" s="339"/>
      <c r="K1642" s="809"/>
      <c r="L1642" s="809"/>
      <c r="M1642" s="814"/>
      <c r="N1642" s="809"/>
      <c r="O1642" s="878"/>
    </row>
    <row r="1643" spans="1:15">
      <c r="A1643" s="808"/>
      <c r="B1643" s="809"/>
      <c r="C1643" s="809"/>
      <c r="D1643" s="810"/>
      <c r="E1643" s="809"/>
      <c r="F1643" s="811"/>
      <c r="G1643" s="809"/>
      <c r="H1643" s="877"/>
      <c r="I1643" s="828"/>
      <c r="J1643" s="339"/>
      <c r="K1643" s="809"/>
      <c r="L1643" s="809"/>
      <c r="M1643" s="809"/>
      <c r="N1643" s="809"/>
      <c r="O1643" s="878"/>
    </row>
    <row r="1644" spans="1:15">
      <c r="A1644" s="808"/>
      <c r="B1644" s="809"/>
      <c r="C1644" s="809"/>
      <c r="D1644" s="810"/>
      <c r="E1644" s="809"/>
      <c r="F1644" s="811"/>
      <c r="G1644" s="809"/>
      <c r="H1644" s="877"/>
      <c r="I1644" s="828"/>
      <c r="J1644" s="339"/>
      <c r="K1644" s="809"/>
      <c r="L1644" s="809"/>
      <c r="M1644" s="809"/>
      <c r="N1644" s="809"/>
      <c r="O1644" s="878"/>
    </row>
    <row r="1645" spans="1:15">
      <c r="A1645" s="808"/>
      <c r="B1645" s="809"/>
      <c r="C1645" s="809"/>
      <c r="D1645" s="810"/>
      <c r="E1645" s="809"/>
      <c r="F1645" s="811"/>
      <c r="G1645" s="809"/>
      <c r="H1645" s="877"/>
      <c r="I1645" s="828"/>
      <c r="J1645" s="339"/>
      <c r="K1645" s="809"/>
      <c r="L1645" s="809"/>
      <c r="M1645" s="809"/>
      <c r="N1645" s="809"/>
      <c r="O1645" s="878"/>
    </row>
    <row r="1646" spans="1:15">
      <c r="A1646" s="808"/>
      <c r="B1646" s="809"/>
      <c r="C1646" s="809"/>
      <c r="D1646" s="810"/>
      <c r="E1646" s="809"/>
      <c r="F1646" s="811"/>
      <c r="G1646" s="809"/>
      <c r="H1646" s="877"/>
      <c r="I1646" s="828"/>
      <c r="J1646" s="339"/>
      <c r="K1646" s="809"/>
      <c r="L1646" s="809"/>
      <c r="M1646" s="809"/>
      <c r="N1646" s="809"/>
      <c r="O1646" s="878"/>
    </row>
    <row r="1647" spans="1:15">
      <c r="A1647" s="808"/>
      <c r="B1647" s="809"/>
      <c r="C1647" s="809"/>
      <c r="D1647" s="810"/>
      <c r="E1647" s="809"/>
      <c r="F1647" s="811"/>
      <c r="G1647" s="809"/>
      <c r="H1647" s="877"/>
      <c r="I1647" s="828"/>
      <c r="J1647" s="339"/>
      <c r="K1647" s="809"/>
      <c r="L1647" s="809"/>
      <c r="M1647" s="809"/>
      <c r="N1647" s="809"/>
      <c r="O1647" s="878"/>
    </row>
    <row r="1648" spans="1:15">
      <c r="A1648" s="808"/>
      <c r="B1648" s="809"/>
      <c r="C1648" s="809"/>
      <c r="D1648" s="810"/>
      <c r="E1648" s="809"/>
      <c r="F1648" s="811"/>
      <c r="G1648" s="809"/>
      <c r="H1648" s="877"/>
      <c r="I1648" s="828"/>
      <c r="J1648" s="339"/>
      <c r="K1648" s="809"/>
      <c r="L1648" s="809"/>
      <c r="M1648" s="809"/>
      <c r="N1648" s="809"/>
      <c r="O1648" s="878"/>
    </row>
    <row r="1649" spans="1:15">
      <c r="A1649" s="808"/>
      <c r="B1649" s="809"/>
      <c r="C1649" s="809"/>
      <c r="D1649" s="810"/>
      <c r="E1649" s="809"/>
      <c r="F1649" s="811"/>
      <c r="G1649" s="809"/>
      <c r="H1649" s="877"/>
      <c r="I1649" s="828"/>
      <c r="J1649" s="339"/>
      <c r="K1649" s="809"/>
      <c r="L1649" s="809"/>
      <c r="M1649" s="809"/>
      <c r="N1649" s="809"/>
      <c r="O1649" s="878"/>
    </row>
    <row r="1650" spans="1:15">
      <c r="A1650" s="808"/>
      <c r="B1650" s="809"/>
      <c r="C1650" s="809"/>
      <c r="D1650" s="810"/>
      <c r="E1650" s="809"/>
      <c r="F1650" s="811"/>
      <c r="G1650" s="809"/>
      <c r="H1650" s="877"/>
      <c r="I1650" s="828"/>
      <c r="J1650" s="339"/>
      <c r="K1650" s="809"/>
      <c r="L1650" s="809"/>
      <c r="M1650" s="809"/>
      <c r="N1650" s="809"/>
      <c r="O1650" s="878"/>
    </row>
    <row r="1651" spans="1:15">
      <c r="A1651" s="808"/>
      <c r="B1651" s="809"/>
      <c r="C1651" s="809"/>
      <c r="D1651" s="810"/>
      <c r="E1651" s="809"/>
      <c r="F1651" s="811"/>
      <c r="G1651" s="809"/>
      <c r="H1651" s="877"/>
      <c r="I1651" s="828"/>
      <c r="J1651" s="339"/>
      <c r="K1651" s="809"/>
      <c r="L1651" s="809"/>
      <c r="M1651" s="809"/>
      <c r="N1651" s="809"/>
      <c r="O1651" s="878"/>
    </row>
    <row r="1652" spans="1:15">
      <c r="A1652" s="808"/>
      <c r="B1652" s="809"/>
      <c r="C1652" s="809"/>
      <c r="D1652" s="810"/>
      <c r="E1652" s="809"/>
      <c r="F1652" s="811"/>
      <c r="G1652" s="809"/>
      <c r="H1652" s="877"/>
      <c r="I1652" s="828"/>
      <c r="J1652" s="339"/>
      <c r="K1652" s="809"/>
      <c r="L1652" s="809"/>
      <c r="M1652" s="814"/>
      <c r="N1652" s="809"/>
      <c r="O1652" s="878"/>
    </row>
    <row r="1653" spans="1:15">
      <c r="A1653" s="808"/>
      <c r="B1653" s="809"/>
      <c r="C1653" s="809"/>
      <c r="D1653" s="810"/>
      <c r="E1653" s="809"/>
      <c r="F1653" s="811"/>
      <c r="G1653" s="812"/>
      <c r="H1653" s="877"/>
      <c r="I1653" s="828"/>
      <c r="J1653" s="339"/>
      <c r="K1653" s="809"/>
      <c r="L1653" s="809"/>
      <c r="M1653" s="814"/>
      <c r="N1653" s="809"/>
      <c r="O1653" s="878"/>
    </row>
    <row r="1654" spans="1:15">
      <c r="A1654" s="808"/>
      <c r="B1654" s="809"/>
      <c r="C1654" s="809"/>
      <c r="D1654" s="810"/>
      <c r="E1654" s="809"/>
      <c r="F1654" s="811"/>
      <c r="G1654" s="812"/>
      <c r="H1654" s="877"/>
      <c r="I1654" s="828"/>
      <c r="J1654" s="339"/>
      <c r="K1654" s="809"/>
      <c r="L1654" s="809"/>
      <c r="M1654" s="814"/>
      <c r="N1654" s="809"/>
      <c r="O1654" s="878"/>
    </row>
    <row r="1655" spans="1:15">
      <c r="A1655" s="808"/>
      <c r="B1655" s="809"/>
      <c r="C1655" s="809"/>
      <c r="D1655" s="810"/>
      <c r="E1655" s="809"/>
      <c r="F1655" s="811"/>
      <c r="G1655" s="809"/>
      <c r="H1655" s="877"/>
      <c r="I1655" s="828"/>
      <c r="J1655" s="339"/>
      <c r="K1655" s="809"/>
      <c r="L1655" s="809"/>
      <c r="M1655" s="809"/>
      <c r="N1655" s="809"/>
      <c r="O1655" s="878"/>
    </row>
    <row r="1656" spans="1:15">
      <c r="A1656" s="808"/>
      <c r="B1656" s="809"/>
      <c r="C1656" s="809"/>
      <c r="D1656" s="810"/>
      <c r="E1656" s="809"/>
      <c r="F1656" s="811"/>
      <c r="G1656" s="809"/>
      <c r="H1656" s="877"/>
      <c r="I1656" s="828"/>
      <c r="J1656" s="339"/>
      <c r="K1656" s="809"/>
      <c r="L1656" s="809"/>
      <c r="M1656" s="809"/>
      <c r="N1656" s="809"/>
      <c r="O1656" s="878"/>
    </row>
    <row r="1657" spans="1:15">
      <c r="A1657" s="808"/>
      <c r="B1657" s="809"/>
      <c r="C1657" s="809"/>
      <c r="D1657" s="810"/>
      <c r="E1657" s="809"/>
      <c r="F1657" s="811"/>
      <c r="G1657" s="809"/>
      <c r="H1657" s="877"/>
      <c r="I1657" s="828"/>
      <c r="J1657" s="339"/>
      <c r="K1657" s="809"/>
      <c r="L1657" s="809"/>
      <c r="M1657" s="809"/>
      <c r="N1657" s="809"/>
      <c r="O1657" s="878"/>
    </row>
    <row r="1658" spans="1:15">
      <c r="A1658" s="808"/>
      <c r="B1658" s="809"/>
      <c r="C1658" s="809"/>
      <c r="D1658" s="810"/>
      <c r="E1658" s="809"/>
      <c r="F1658" s="811"/>
      <c r="G1658" s="809"/>
      <c r="H1658" s="877"/>
      <c r="I1658" s="828"/>
      <c r="J1658" s="339"/>
      <c r="K1658" s="809"/>
      <c r="L1658" s="809"/>
      <c r="M1658" s="809"/>
      <c r="N1658" s="809"/>
      <c r="O1658" s="878"/>
    </row>
    <row r="1659" spans="1:15">
      <c r="A1659" s="808"/>
      <c r="B1659" s="809"/>
      <c r="C1659" s="809"/>
      <c r="D1659" s="810"/>
      <c r="E1659" s="809"/>
      <c r="F1659" s="811"/>
      <c r="G1659" s="809"/>
      <c r="H1659" s="877"/>
      <c r="I1659" s="828"/>
      <c r="J1659" s="339"/>
      <c r="K1659" s="809"/>
      <c r="L1659" s="809"/>
      <c r="M1659" s="809"/>
      <c r="N1659" s="809"/>
      <c r="O1659" s="878"/>
    </row>
    <row r="1660" spans="1:15">
      <c r="A1660" s="808"/>
      <c r="B1660" s="809"/>
      <c r="C1660" s="809"/>
      <c r="D1660" s="810"/>
      <c r="E1660" s="809"/>
      <c r="F1660" s="811"/>
      <c r="G1660" s="809"/>
      <c r="H1660" s="877"/>
      <c r="I1660" s="828"/>
      <c r="J1660" s="339"/>
      <c r="K1660" s="809"/>
      <c r="L1660" s="809"/>
      <c r="M1660" s="809"/>
      <c r="N1660" s="809"/>
      <c r="O1660" s="878"/>
    </row>
    <row r="1661" spans="1:15">
      <c r="A1661" s="808"/>
      <c r="B1661" s="809"/>
      <c r="C1661" s="809"/>
      <c r="D1661" s="810"/>
      <c r="E1661" s="809"/>
      <c r="F1661" s="811"/>
      <c r="G1661" s="809"/>
      <c r="H1661" s="877"/>
      <c r="I1661" s="828"/>
      <c r="J1661" s="339"/>
      <c r="K1661" s="809"/>
      <c r="L1661" s="809"/>
      <c r="M1661" s="809"/>
      <c r="N1661" s="809"/>
      <c r="O1661" s="878"/>
    </row>
    <row r="1662" spans="1:15">
      <c r="A1662" s="808"/>
      <c r="B1662" s="809"/>
      <c r="C1662" s="809"/>
      <c r="D1662" s="810"/>
      <c r="E1662" s="809"/>
      <c r="F1662" s="811"/>
      <c r="G1662" s="809"/>
      <c r="H1662" s="877"/>
      <c r="I1662" s="828"/>
      <c r="J1662" s="339"/>
      <c r="K1662" s="809"/>
      <c r="L1662" s="809"/>
      <c r="M1662" s="809"/>
      <c r="N1662" s="809"/>
      <c r="O1662" s="878"/>
    </row>
    <row r="1663" spans="1:15">
      <c r="A1663" s="808"/>
      <c r="B1663" s="809"/>
      <c r="C1663" s="809"/>
      <c r="D1663" s="810"/>
      <c r="E1663" s="809"/>
      <c r="F1663" s="811"/>
      <c r="G1663" s="809"/>
      <c r="H1663" s="877"/>
      <c r="I1663" s="828"/>
      <c r="J1663" s="339"/>
      <c r="K1663" s="809"/>
      <c r="L1663" s="809"/>
      <c r="M1663" s="809"/>
      <c r="N1663" s="809"/>
      <c r="O1663" s="878"/>
    </row>
    <row r="1664" spans="1:15">
      <c r="A1664" s="808"/>
      <c r="B1664" s="809"/>
      <c r="C1664" s="809"/>
      <c r="D1664" s="810"/>
      <c r="E1664" s="809"/>
      <c r="F1664" s="811"/>
      <c r="G1664" s="809"/>
      <c r="H1664" s="877"/>
      <c r="I1664" s="828"/>
      <c r="J1664" s="339"/>
      <c r="K1664" s="809"/>
      <c r="L1664" s="809"/>
      <c r="M1664" s="814"/>
      <c r="N1664" s="809"/>
      <c r="O1664" s="878"/>
    </row>
    <row r="1665" spans="1:15">
      <c r="A1665" s="808"/>
      <c r="B1665" s="809"/>
      <c r="C1665" s="809"/>
      <c r="D1665" s="810"/>
      <c r="E1665" s="809"/>
      <c r="F1665" s="811"/>
      <c r="G1665" s="812"/>
      <c r="H1665" s="877"/>
      <c r="I1665" s="828"/>
      <c r="J1665" s="339"/>
      <c r="K1665" s="809"/>
      <c r="L1665" s="809"/>
      <c r="M1665" s="814"/>
      <c r="N1665" s="809"/>
      <c r="O1665" s="878"/>
    </row>
    <row r="1666" spans="1:15">
      <c r="A1666" s="808"/>
      <c r="B1666" s="809"/>
      <c r="C1666" s="809"/>
      <c r="D1666" s="810"/>
      <c r="E1666" s="809"/>
      <c r="F1666" s="811"/>
      <c r="G1666" s="812"/>
      <c r="H1666" s="877"/>
      <c r="I1666" s="828"/>
      <c r="J1666" s="339"/>
      <c r="K1666" s="809"/>
      <c r="L1666" s="809"/>
      <c r="M1666" s="814"/>
      <c r="N1666" s="809"/>
      <c r="O1666" s="878"/>
    </row>
    <row r="1667" spans="1:15">
      <c r="A1667" s="808"/>
      <c r="B1667" s="809"/>
      <c r="C1667" s="809"/>
      <c r="D1667" s="810"/>
      <c r="E1667" s="809"/>
      <c r="F1667" s="811"/>
      <c r="G1667" s="809"/>
      <c r="H1667" s="877"/>
      <c r="I1667" s="828"/>
      <c r="J1667" s="339"/>
      <c r="K1667" s="809"/>
      <c r="L1667" s="809"/>
      <c r="M1667" s="809"/>
      <c r="N1667" s="809"/>
      <c r="O1667" s="878"/>
    </row>
    <row r="1668" spans="1:15">
      <c r="A1668" s="808"/>
      <c r="B1668" s="809"/>
      <c r="C1668" s="809"/>
      <c r="D1668" s="810"/>
      <c r="E1668" s="809"/>
      <c r="F1668" s="811"/>
      <c r="G1668" s="809"/>
      <c r="H1668" s="877"/>
      <c r="I1668" s="828"/>
      <c r="J1668" s="339"/>
      <c r="K1668" s="809"/>
      <c r="L1668" s="809"/>
      <c r="M1668" s="809"/>
      <c r="N1668" s="809"/>
      <c r="O1668" s="878"/>
    </row>
    <row r="1669" spans="1:15">
      <c r="A1669" s="808"/>
      <c r="B1669" s="809"/>
      <c r="C1669" s="809"/>
      <c r="D1669" s="810"/>
      <c r="E1669" s="809"/>
      <c r="F1669" s="811"/>
      <c r="G1669" s="809"/>
      <c r="H1669" s="877"/>
      <c r="I1669" s="828"/>
      <c r="J1669" s="339"/>
      <c r="K1669" s="809"/>
      <c r="L1669" s="809"/>
      <c r="M1669" s="809"/>
      <c r="N1669" s="809"/>
      <c r="O1669" s="878"/>
    </row>
    <row r="1670" spans="1:15">
      <c r="A1670" s="808"/>
      <c r="B1670" s="809"/>
      <c r="C1670" s="809"/>
      <c r="D1670" s="810"/>
      <c r="E1670" s="809"/>
      <c r="F1670" s="811"/>
      <c r="G1670" s="809"/>
      <c r="H1670" s="877"/>
      <c r="I1670" s="828"/>
      <c r="J1670" s="339"/>
      <c r="K1670" s="809"/>
      <c r="L1670" s="809"/>
      <c r="M1670" s="809"/>
      <c r="N1670" s="809"/>
      <c r="O1670" s="878"/>
    </row>
    <row r="1671" spans="1:15">
      <c r="A1671" s="808"/>
      <c r="B1671" s="809"/>
      <c r="C1671" s="809"/>
      <c r="D1671" s="810"/>
      <c r="E1671" s="809"/>
      <c r="F1671" s="811"/>
      <c r="G1671" s="809"/>
      <c r="H1671" s="877"/>
      <c r="I1671" s="828"/>
      <c r="J1671" s="339"/>
      <c r="K1671" s="809"/>
      <c r="L1671" s="809"/>
      <c r="M1671" s="809"/>
      <c r="N1671" s="809"/>
      <c r="O1671" s="878"/>
    </row>
    <row r="1672" spans="1:15">
      <c r="A1672" s="808"/>
      <c r="B1672" s="809"/>
      <c r="C1672" s="809"/>
      <c r="D1672" s="810"/>
      <c r="E1672" s="809"/>
      <c r="F1672" s="811"/>
      <c r="G1672" s="809"/>
      <c r="H1672" s="877"/>
      <c r="I1672" s="828"/>
      <c r="J1672" s="339"/>
      <c r="K1672" s="809"/>
      <c r="L1672" s="809"/>
      <c r="M1672" s="809"/>
      <c r="N1672" s="809"/>
      <c r="O1672" s="878"/>
    </row>
    <row r="1673" spans="1:15">
      <c r="A1673" s="808"/>
      <c r="B1673" s="809"/>
      <c r="C1673" s="809"/>
      <c r="D1673" s="810"/>
      <c r="E1673" s="809"/>
      <c r="F1673" s="811"/>
      <c r="G1673" s="809"/>
      <c r="H1673" s="877"/>
      <c r="I1673" s="828"/>
      <c r="J1673" s="339"/>
      <c r="K1673" s="809"/>
      <c r="L1673" s="809"/>
      <c r="M1673" s="809"/>
      <c r="N1673" s="809"/>
      <c r="O1673" s="878"/>
    </row>
    <row r="1674" spans="1:15">
      <c r="A1674" s="808"/>
      <c r="B1674" s="809"/>
      <c r="C1674" s="809"/>
      <c r="D1674" s="810"/>
      <c r="E1674" s="809"/>
      <c r="F1674" s="811"/>
      <c r="G1674" s="809"/>
      <c r="H1674" s="877"/>
      <c r="I1674" s="828"/>
      <c r="J1674" s="339"/>
      <c r="K1674" s="809"/>
      <c r="L1674" s="809"/>
      <c r="M1674" s="809"/>
      <c r="N1674" s="809"/>
      <c r="O1674" s="878"/>
    </row>
    <row r="1675" spans="1:15">
      <c r="A1675" s="808"/>
      <c r="B1675" s="809"/>
      <c r="C1675" s="809"/>
      <c r="D1675" s="810"/>
      <c r="E1675" s="809"/>
      <c r="F1675" s="811"/>
      <c r="G1675" s="809"/>
      <c r="H1675" s="877"/>
      <c r="I1675" s="828"/>
      <c r="J1675" s="339"/>
      <c r="K1675" s="809"/>
      <c r="L1675" s="809"/>
      <c r="M1675" s="809"/>
      <c r="N1675" s="809"/>
      <c r="O1675" s="878"/>
    </row>
    <row r="1676" spans="1:15">
      <c r="A1676" s="808"/>
      <c r="B1676" s="809"/>
      <c r="C1676" s="809"/>
      <c r="D1676" s="810"/>
      <c r="E1676" s="809"/>
      <c r="F1676" s="811"/>
      <c r="G1676" s="809"/>
      <c r="H1676" s="877"/>
      <c r="I1676" s="828"/>
      <c r="J1676" s="339"/>
      <c r="K1676" s="809"/>
      <c r="L1676" s="809"/>
      <c r="M1676" s="814"/>
      <c r="N1676" s="809"/>
      <c r="O1676" s="878"/>
    </row>
    <row r="1677" spans="1:15">
      <c r="A1677" s="808"/>
      <c r="B1677" s="809"/>
      <c r="C1677" s="809"/>
      <c r="D1677" s="810"/>
      <c r="E1677" s="809"/>
      <c r="F1677" s="811"/>
      <c r="G1677" s="812"/>
      <c r="H1677" s="877"/>
      <c r="I1677" s="828"/>
      <c r="J1677" s="339"/>
      <c r="K1677" s="809"/>
      <c r="L1677" s="809"/>
      <c r="M1677" s="814"/>
      <c r="N1677" s="809"/>
      <c r="O1677" s="878"/>
    </row>
    <row r="1678" spans="1:15">
      <c r="A1678" s="808"/>
      <c r="B1678" s="809"/>
      <c r="C1678" s="809"/>
      <c r="D1678" s="810"/>
      <c r="E1678" s="809"/>
      <c r="F1678" s="811"/>
      <c r="G1678" s="809"/>
      <c r="H1678" s="877"/>
      <c r="I1678" s="828"/>
      <c r="J1678" s="339"/>
      <c r="K1678" s="809"/>
      <c r="L1678" s="809"/>
      <c r="M1678" s="809"/>
      <c r="N1678" s="809"/>
      <c r="O1678" s="878"/>
    </row>
    <row r="1679" spans="1:15">
      <c r="A1679" s="808"/>
      <c r="B1679" s="809"/>
      <c r="C1679" s="809"/>
      <c r="D1679" s="810"/>
      <c r="E1679" s="809"/>
      <c r="F1679" s="811"/>
      <c r="G1679" s="809"/>
      <c r="H1679" s="877"/>
      <c r="I1679" s="828"/>
      <c r="J1679" s="339"/>
      <c r="K1679" s="809"/>
      <c r="L1679" s="809"/>
      <c r="M1679" s="809"/>
      <c r="N1679" s="809"/>
      <c r="O1679" s="878"/>
    </row>
    <row r="1680" spans="1:15">
      <c r="A1680" s="808"/>
      <c r="B1680" s="809"/>
      <c r="C1680" s="809"/>
      <c r="D1680" s="810"/>
      <c r="E1680" s="809"/>
      <c r="F1680" s="811"/>
      <c r="G1680" s="809"/>
      <c r="H1680" s="877"/>
      <c r="I1680" s="828"/>
      <c r="J1680" s="339"/>
      <c r="K1680" s="809"/>
      <c r="L1680" s="809"/>
      <c r="M1680" s="809"/>
      <c r="N1680" s="809"/>
      <c r="O1680" s="878"/>
    </row>
    <row r="1681" spans="1:15">
      <c r="A1681" s="808"/>
      <c r="B1681" s="809"/>
      <c r="C1681" s="809"/>
      <c r="D1681" s="810"/>
      <c r="E1681" s="809"/>
      <c r="F1681" s="811"/>
      <c r="G1681" s="809"/>
      <c r="H1681" s="877"/>
      <c r="I1681" s="828"/>
      <c r="J1681" s="339"/>
      <c r="K1681" s="809"/>
      <c r="L1681" s="809"/>
      <c r="M1681" s="809"/>
      <c r="N1681" s="809"/>
      <c r="O1681" s="878"/>
    </row>
    <row r="1682" spans="1:15">
      <c r="A1682" s="808"/>
      <c r="B1682" s="809"/>
      <c r="C1682" s="809"/>
      <c r="D1682" s="810"/>
      <c r="E1682" s="809"/>
      <c r="F1682" s="811"/>
      <c r="G1682" s="809"/>
      <c r="H1682" s="877"/>
      <c r="I1682" s="828"/>
      <c r="J1682" s="339"/>
      <c r="K1682" s="809"/>
      <c r="L1682" s="809"/>
      <c r="M1682" s="809"/>
      <c r="N1682" s="809"/>
      <c r="O1682" s="878"/>
    </row>
    <row r="1683" spans="1:15">
      <c r="A1683" s="808"/>
      <c r="B1683" s="809"/>
      <c r="C1683" s="809"/>
      <c r="D1683" s="810"/>
      <c r="E1683" s="809"/>
      <c r="F1683" s="811"/>
      <c r="G1683" s="809"/>
      <c r="H1683" s="877"/>
      <c r="I1683" s="828"/>
      <c r="J1683" s="339"/>
      <c r="K1683" s="809"/>
      <c r="L1683" s="809"/>
      <c r="M1683" s="809"/>
      <c r="N1683" s="809"/>
      <c r="O1683" s="878"/>
    </row>
    <row r="1684" spans="1:15">
      <c r="A1684" s="808"/>
      <c r="B1684" s="809"/>
      <c r="C1684" s="809"/>
      <c r="D1684" s="810"/>
      <c r="E1684" s="809"/>
      <c r="F1684" s="811"/>
      <c r="G1684" s="809"/>
      <c r="H1684" s="877"/>
      <c r="I1684" s="828"/>
      <c r="J1684" s="339"/>
      <c r="K1684" s="809"/>
      <c r="L1684" s="809"/>
      <c r="M1684" s="809"/>
      <c r="N1684" s="809"/>
      <c r="O1684" s="878"/>
    </row>
    <row r="1685" spans="1:15">
      <c r="A1685" s="808"/>
      <c r="B1685" s="809"/>
      <c r="C1685" s="809"/>
      <c r="D1685" s="810"/>
      <c r="E1685" s="809"/>
      <c r="F1685" s="811"/>
      <c r="G1685" s="809"/>
      <c r="H1685" s="877"/>
      <c r="I1685" s="828"/>
      <c r="J1685" s="339"/>
      <c r="K1685" s="809"/>
      <c r="L1685" s="809"/>
      <c r="M1685" s="809"/>
      <c r="N1685" s="809"/>
      <c r="O1685" s="878"/>
    </row>
    <row r="1686" spans="1:15">
      <c r="A1686" s="808"/>
      <c r="B1686" s="809"/>
      <c r="C1686" s="809"/>
      <c r="D1686" s="810"/>
      <c r="E1686" s="809"/>
      <c r="F1686" s="811"/>
      <c r="G1686" s="809"/>
      <c r="H1686" s="877"/>
      <c r="I1686" s="828"/>
      <c r="J1686" s="339"/>
      <c r="K1686" s="809"/>
      <c r="L1686" s="809"/>
      <c r="M1686" s="809"/>
      <c r="N1686" s="809"/>
      <c r="O1686" s="878"/>
    </row>
    <row r="1687" spans="1:15">
      <c r="A1687" s="808"/>
      <c r="B1687" s="809"/>
      <c r="C1687" s="809"/>
      <c r="D1687" s="810"/>
      <c r="E1687" s="809"/>
      <c r="F1687" s="811"/>
      <c r="G1687" s="809"/>
      <c r="H1687" s="877"/>
      <c r="I1687" s="828"/>
      <c r="J1687" s="339"/>
      <c r="K1687" s="809"/>
      <c r="L1687" s="809"/>
      <c r="M1687" s="814"/>
      <c r="N1687" s="809"/>
      <c r="O1687" s="878"/>
    </row>
    <row r="1688" spans="1:15">
      <c r="A1688" s="808"/>
      <c r="B1688" s="809"/>
      <c r="C1688" s="809"/>
      <c r="D1688" s="810"/>
      <c r="E1688" s="809"/>
      <c r="F1688" s="811"/>
      <c r="G1688" s="812"/>
      <c r="H1688" s="877"/>
      <c r="I1688" s="828"/>
      <c r="J1688" s="339"/>
      <c r="K1688" s="809"/>
      <c r="L1688" s="809"/>
      <c r="M1688" s="814"/>
      <c r="N1688" s="809"/>
      <c r="O1688" s="878"/>
    </row>
    <row r="1689" spans="1:15">
      <c r="A1689" s="808"/>
      <c r="B1689" s="809"/>
      <c r="C1689" s="809"/>
      <c r="D1689" s="810"/>
      <c r="E1689" s="809"/>
      <c r="F1689" s="811"/>
      <c r="G1689" s="812"/>
      <c r="H1689" s="877"/>
      <c r="I1689" s="828"/>
      <c r="J1689" s="339"/>
      <c r="K1689" s="809"/>
      <c r="L1689" s="809"/>
      <c r="M1689" s="814"/>
      <c r="N1689" s="809"/>
      <c r="O1689" s="878"/>
    </row>
    <row r="1690" spans="1:15">
      <c r="A1690" s="808"/>
      <c r="B1690" s="809"/>
      <c r="C1690" s="809"/>
      <c r="D1690" s="810"/>
      <c r="E1690" s="809"/>
      <c r="F1690" s="811"/>
      <c r="G1690" s="809"/>
      <c r="H1690" s="877"/>
      <c r="I1690" s="828"/>
      <c r="J1690" s="339"/>
      <c r="K1690" s="809"/>
      <c r="L1690" s="809"/>
      <c r="M1690" s="809"/>
      <c r="N1690" s="809"/>
      <c r="O1690" s="878"/>
    </row>
    <row r="1691" spans="1:15">
      <c r="A1691" s="808"/>
      <c r="B1691" s="809"/>
      <c r="C1691" s="809"/>
      <c r="D1691" s="810"/>
      <c r="E1691" s="809"/>
      <c r="F1691" s="811"/>
      <c r="G1691" s="809"/>
      <c r="H1691" s="877"/>
      <c r="I1691" s="828"/>
      <c r="J1691" s="339"/>
      <c r="K1691" s="809"/>
      <c r="L1691" s="809"/>
      <c r="M1691" s="809"/>
      <c r="N1691" s="809"/>
      <c r="O1691" s="878"/>
    </row>
    <row r="1692" spans="1:15">
      <c r="A1692" s="808"/>
      <c r="B1692" s="809"/>
      <c r="C1692" s="809"/>
      <c r="D1692" s="810"/>
      <c r="E1692" s="809"/>
      <c r="F1692" s="811"/>
      <c r="G1692" s="809"/>
      <c r="H1692" s="877"/>
      <c r="I1692" s="828"/>
      <c r="J1692" s="339"/>
      <c r="K1692" s="809"/>
      <c r="L1692" s="809"/>
      <c r="M1692" s="809"/>
      <c r="N1692" s="809"/>
      <c r="O1692" s="878"/>
    </row>
    <row r="1693" spans="1:15">
      <c r="A1693" s="808"/>
      <c r="B1693" s="809"/>
      <c r="C1693" s="809"/>
      <c r="D1693" s="810"/>
      <c r="E1693" s="809"/>
      <c r="F1693" s="811"/>
      <c r="G1693" s="809"/>
      <c r="H1693" s="877"/>
      <c r="I1693" s="828"/>
      <c r="J1693" s="339"/>
      <c r="K1693" s="809"/>
      <c r="L1693" s="809"/>
      <c r="M1693" s="809"/>
      <c r="N1693" s="809"/>
      <c r="O1693" s="878"/>
    </row>
    <row r="1694" spans="1:15">
      <c r="A1694" s="808"/>
      <c r="B1694" s="809"/>
      <c r="C1694" s="809"/>
      <c r="D1694" s="810"/>
      <c r="E1694" s="809"/>
      <c r="F1694" s="811"/>
      <c r="G1694" s="809"/>
      <c r="H1694" s="877"/>
      <c r="I1694" s="828"/>
      <c r="J1694" s="339"/>
      <c r="K1694" s="809"/>
      <c r="L1694" s="809"/>
      <c r="M1694" s="809"/>
      <c r="N1694" s="809"/>
      <c r="O1694" s="878"/>
    </row>
    <row r="1695" spans="1:15">
      <c r="A1695" s="808"/>
      <c r="B1695" s="809"/>
      <c r="C1695" s="809"/>
      <c r="D1695" s="810"/>
      <c r="E1695" s="809"/>
      <c r="F1695" s="811"/>
      <c r="G1695" s="809"/>
      <c r="H1695" s="877"/>
      <c r="I1695" s="828"/>
      <c r="J1695" s="339"/>
      <c r="K1695" s="809"/>
      <c r="L1695" s="809"/>
      <c r="M1695" s="809"/>
      <c r="N1695" s="809"/>
      <c r="O1695" s="878"/>
    </row>
    <row r="1696" spans="1:15">
      <c r="A1696" s="808"/>
      <c r="B1696" s="809"/>
      <c r="C1696" s="809"/>
      <c r="D1696" s="810"/>
      <c r="E1696" s="809"/>
      <c r="F1696" s="811"/>
      <c r="G1696" s="809"/>
      <c r="H1696" s="877"/>
      <c r="I1696" s="828"/>
      <c r="J1696" s="339"/>
      <c r="K1696" s="809"/>
      <c r="L1696" s="809"/>
      <c r="M1696" s="809"/>
      <c r="N1696" s="809"/>
      <c r="O1696" s="878"/>
    </row>
    <row r="1697" spans="1:15">
      <c r="A1697" s="808"/>
      <c r="B1697" s="809"/>
      <c r="C1697" s="809"/>
      <c r="D1697" s="810"/>
      <c r="E1697" s="809"/>
      <c r="F1697" s="811"/>
      <c r="G1697" s="809"/>
      <c r="H1697" s="877"/>
      <c r="I1697" s="828"/>
      <c r="J1697" s="339"/>
      <c r="K1697" s="809"/>
      <c r="L1697" s="809"/>
      <c r="M1697" s="809"/>
      <c r="N1697" s="809"/>
      <c r="O1697" s="878"/>
    </row>
    <row r="1698" spans="1:15">
      <c r="A1698" s="808"/>
      <c r="B1698" s="809"/>
      <c r="C1698" s="809"/>
      <c r="D1698" s="810"/>
      <c r="E1698" s="809"/>
      <c r="F1698" s="811"/>
      <c r="G1698" s="809"/>
      <c r="H1698" s="877"/>
      <c r="I1698" s="828"/>
      <c r="J1698" s="339"/>
      <c r="K1698" s="809"/>
      <c r="L1698" s="809"/>
      <c r="M1698" s="809"/>
      <c r="N1698" s="809"/>
      <c r="O1698" s="878"/>
    </row>
    <row r="1699" spans="1:15">
      <c r="A1699" s="808"/>
      <c r="B1699" s="809"/>
      <c r="C1699" s="809"/>
      <c r="D1699" s="810"/>
      <c r="E1699" s="809"/>
      <c r="F1699" s="811"/>
      <c r="G1699" s="809"/>
      <c r="H1699" s="877"/>
      <c r="I1699" s="828"/>
      <c r="J1699" s="339"/>
      <c r="K1699" s="809"/>
      <c r="L1699" s="809"/>
      <c r="M1699" s="814"/>
      <c r="N1699" s="809"/>
      <c r="O1699" s="878"/>
    </row>
    <row r="1700" spans="1:15">
      <c r="A1700" s="808"/>
      <c r="B1700" s="809"/>
      <c r="C1700" s="809"/>
      <c r="D1700" s="810"/>
      <c r="E1700" s="809"/>
      <c r="F1700" s="811"/>
      <c r="G1700" s="812"/>
      <c r="H1700" s="877"/>
      <c r="I1700" s="828"/>
      <c r="J1700" s="339"/>
      <c r="K1700" s="809"/>
      <c r="L1700" s="809"/>
      <c r="M1700" s="814"/>
      <c r="N1700" s="809"/>
      <c r="O1700" s="878"/>
    </row>
    <row r="1701" spans="1:15">
      <c r="A1701" s="808"/>
      <c r="B1701" s="809"/>
      <c r="C1701" s="809"/>
      <c r="D1701" s="810"/>
      <c r="E1701" s="809"/>
      <c r="F1701" s="811"/>
      <c r="G1701" s="812"/>
      <c r="H1701" s="877"/>
      <c r="I1701" s="828"/>
      <c r="J1701" s="339"/>
      <c r="K1701" s="809"/>
      <c r="L1701" s="809"/>
      <c r="M1701" s="814"/>
      <c r="N1701" s="809"/>
      <c r="O1701" s="878"/>
    </row>
    <row r="1702" spans="1:15">
      <c r="A1702" s="808"/>
      <c r="B1702" s="809"/>
      <c r="C1702" s="809"/>
      <c r="D1702" s="810"/>
      <c r="E1702" s="809"/>
      <c r="F1702" s="811"/>
      <c r="G1702" s="809"/>
      <c r="H1702" s="877"/>
      <c r="I1702" s="828"/>
      <c r="J1702" s="339"/>
      <c r="K1702" s="809"/>
      <c r="L1702" s="809"/>
      <c r="M1702" s="809"/>
      <c r="N1702" s="809"/>
      <c r="O1702" s="878"/>
    </row>
    <row r="1703" spans="1:15">
      <c r="A1703" s="808"/>
      <c r="B1703" s="809"/>
      <c r="C1703" s="809"/>
      <c r="D1703" s="810"/>
      <c r="E1703" s="809"/>
      <c r="F1703" s="811"/>
      <c r="G1703" s="809"/>
      <c r="H1703" s="877"/>
      <c r="I1703" s="828"/>
      <c r="J1703" s="339"/>
      <c r="K1703" s="809"/>
      <c r="L1703" s="809"/>
      <c r="M1703" s="809"/>
      <c r="N1703" s="809"/>
      <c r="O1703" s="878"/>
    </row>
    <row r="1704" spans="1:15">
      <c r="A1704" s="808"/>
      <c r="B1704" s="809"/>
      <c r="C1704" s="809"/>
      <c r="D1704" s="810"/>
      <c r="E1704" s="809"/>
      <c r="F1704" s="811"/>
      <c r="G1704" s="809"/>
      <c r="H1704" s="877"/>
      <c r="I1704" s="828"/>
      <c r="J1704" s="339"/>
      <c r="K1704" s="809"/>
      <c r="L1704" s="809"/>
      <c r="M1704" s="809"/>
      <c r="N1704" s="809"/>
      <c r="O1704" s="878"/>
    </row>
    <row r="1705" spans="1:15">
      <c r="A1705" s="808"/>
      <c r="B1705" s="809"/>
      <c r="C1705" s="809"/>
      <c r="D1705" s="810"/>
      <c r="E1705" s="809"/>
      <c r="F1705" s="811"/>
      <c r="G1705" s="809"/>
      <c r="H1705" s="877"/>
      <c r="I1705" s="828"/>
      <c r="J1705" s="339"/>
      <c r="K1705" s="809"/>
      <c r="L1705" s="809"/>
      <c r="M1705" s="809"/>
      <c r="N1705" s="809"/>
      <c r="O1705" s="878"/>
    </row>
    <row r="1706" spans="1:15">
      <c r="A1706" s="808"/>
      <c r="B1706" s="809"/>
      <c r="C1706" s="809"/>
      <c r="D1706" s="810"/>
      <c r="E1706" s="809"/>
      <c r="F1706" s="811"/>
      <c r="G1706" s="809"/>
      <c r="H1706" s="877"/>
      <c r="I1706" s="828"/>
      <c r="J1706" s="339"/>
      <c r="K1706" s="809"/>
      <c r="L1706" s="809"/>
      <c r="M1706" s="809"/>
      <c r="N1706" s="809"/>
      <c r="O1706" s="878"/>
    </row>
    <row r="1707" spans="1:15">
      <c r="A1707" s="808"/>
      <c r="B1707" s="809"/>
      <c r="C1707" s="809"/>
      <c r="D1707" s="810"/>
      <c r="E1707" s="809"/>
      <c r="F1707" s="811"/>
      <c r="G1707" s="809"/>
      <c r="H1707" s="877"/>
      <c r="I1707" s="828"/>
      <c r="J1707" s="339"/>
      <c r="K1707" s="809"/>
      <c r="L1707" s="809"/>
      <c r="M1707" s="809"/>
      <c r="N1707" s="809"/>
      <c r="O1707" s="878"/>
    </row>
    <row r="1708" spans="1:15">
      <c r="A1708" s="808"/>
      <c r="B1708" s="809"/>
      <c r="C1708" s="809"/>
      <c r="D1708" s="810"/>
      <c r="E1708" s="809"/>
      <c r="F1708" s="811"/>
      <c r="G1708" s="809"/>
      <c r="H1708" s="877"/>
      <c r="I1708" s="828"/>
      <c r="J1708" s="339"/>
      <c r="K1708" s="809"/>
      <c r="L1708" s="809"/>
      <c r="M1708" s="809"/>
      <c r="N1708" s="809"/>
      <c r="O1708" s="878"/>
    </row>
    <row r="1709" spans="1:15">
      <c r="A1709" s="808"/>
      <c r="B1709" s="809"/>
      <c r="C1709" s="809"/>
      <c r="D1709" s="810"/>
      <c r="E1709" s="809"/>
      <c r="F1709" s="811"/>
      <c r="G1709" s="809"/>
      <c r="H1709" s="877"/>
      <c r="I1709" s="828"/>
      <c r="J1709" s="339"/>
      <c r="K1709" s="809"/>
      <c r="L1709" s="809"/>
      <c r="M1709" s="809"/>
      <c r="N1709" s="809"/>
      <c r="O1709" s="878"/>
    </row>
    <row r="1710" spans="1:15">
      <c r="A1710" s="808"/>
      <c r="B1710" s="809"/>
      <c r="C1710" s="809"/>
      <c r="D1710" s="810"/>
      <c r="E1710" s="809"/>
      <c r="F1710" s="811"/>
      <c r="G1710" s="809"/>
      <c r="H1710" s="877"/>
      <c r="I1710" s="828"/>
      <c r="J1710" s="339"/>
      <c r="K1710" s="809"/>
      <c r="L1710" s="809"/>
      <c r="M1710" s="809"/>
      <c r="N1710" s="809"/>
      <c r="O1710" s="878"/>
    </row>
    <row r="1711" spans="1:15">
      <c r="A1711" s="808"/>
      <c r="B1711" s="809"/>
      <c r="C1711" s="809"/>
      <c r="D1711" s="810"/>
      <c r="E1711" s="809"/>
      <c r="F1711" s="811"/>
      <c r="G1711" s="809"/>
      <c r="H1711" s="877"/>
      <c r="I1711" s="828"/>
      <c r="J1711" s="339"/>
      <c r="K1711" s="809"/>
      <c r="L1711" s="809"/>
      <c r="M1711" s="814"/>
      <c r="N1711" s="809"/>
      <c r="O1711" s="878"/>
    </row>
    <row r="1712" spans="1:15">
      <c r="A1712" s="808"/>
      <c r="B1712" s="809"/>
      <c r="C1712" s="809"/>
      <c r="D1712" s="810"/>
      <c r="E1712" s="809"/>
      <c r="F1712" s="811"/>
      <c r="G1712" s="809"/>
      <c r="H1712" s="877"/>
      <c r="I1712" s="828"/>
      <c r="J1712" s="339"/>
      <c r="K1712" s="809"/>
      <c r="L1712" s="809"/>
      <c r="M1712" s="809"/>
      <c r="N1712" s="809"/>
      <c r="O1712" s="878"/>
    </row>
    <row r="1713" spans="1:15">
      <c r="A1713" s="808"/>
      <c r="B1713" s="809"/>
      <c r="C1713" s="809"/>
      <c r="D1713" s="810"/>
      <c r="E1713" s="809"/>
      <c r="F1713" s="811"/>
      <c r="G1713" s="809"/>
      <c r="H1713" s="877"/>
      <c r="I1713" s="828"/>
      <c r="J1713" s="339"/>
      <c r="K1713" s="809"/>
      <c r="L1713" s="809"/>
      <c r="M1713" s="809"/>
      <c r="N1713" s="809"/>
      <c r="O1713" s="878"/>
    </row>
    <row r="1714" spans="1:15">
      <c r="A1714" s="808"/>
      <c r="B1714" s="809"/>
      <c r="C1714" s="809"/>
      <c r="D1714" s="810"/>
      <c r="E1714" s="809"/>
      <c r="F1714" s="811"/>
      <c r="G1714" s="809"/>
      <c r="H1714" s="877"/>
      <c r="I1714" s="828"/>
      <c r="J1714" s="339"/>
      <c r="K1714" s="809"/>
      <c r="L1714" s="809"/>
      <c r="M1714" s="809"/>
      <c r="N1714" s="809"/>
      <c r="O1714" s="878"/>
    </row>
    <row r="1715" spans="1:15">
      <c r="A1715" s="808"/>
      <c r="B1715" s="809"/>
      <c r="C1715" s="809"/>
      <c r="D1715" s="810"/>
      <c r="E1715" s="809"/>
      <c r="F1715" s="811"/>
      <c r="G1715" s="809"/>
      <c r="H1715" s="877"/>
      <c r="I1715" s="828"/>
      <c r="J1715" s="339"/>
      <c r="K1715" s="809"/>
      <c r="L1715" s="809"/>
      <c r="M1715" s="809"/>
      <c r="N1715" s="809"/>
      <c r="O1715" s="878"/>
    </row>
    <row r="1716" spans="1:15">
      <c r="A1716" s="808"/>
      <c r="B1716" s="809"/>
      <c r="C1716" s="809"/>
      <c r="D1716" s="810"/>
      <c r="E1716" s="809"/>
      <c r="F1716" s="811"/>
      <c r="G1716" s="809"/>
      <c r="H1716" s="877"/>
      <c r="I1716" s="828"/>
      <c r="J1716" s="339"/>
      <c r="K1716" s="809"/>
      <c r="L1716" s="809"/>
      <c r="M1716" s="809"/>
      <c r="N1716" s="809"/>
      <c r="O1716" s="878"/>
    </row>
    <row r="1717" spans="1:15">
      <c r="A1717" s="808"/>
      <c r="B1717" s="809"/>
      <c r="C1717" s="809"/>
      <c r="D1717" s="810"/>
      <c r="E1717" s="809"/>
      <c r="F1717" s="811"/>
      <c r="G1717" s="809"/>
      <c r="H1717" s="877"/>
      <c r="I1717" s="828"/>
      <c r="J1717" s="339"/>
      <c r="K1717" s="809"/>
      <c r="L1717" s="809"/>
      <c r="M1717" s="809"/>
      <c r="N1717" s="809"/>
      <c r="O1717" s="878"/>
    </row>
    <row r="1718" spans="1:15">
      <c r="A1718" s="808"/>
      <c r="B1718" s="809"/>
      <c r="C1718" s="809"/>
      <c r="D1718" s="810"/>
      <c r="E1718" s="809"/>
      <c r="F1718" s="811"/>
      <c r="G1718" s="809"/>
      <c r="H1718" s="877"/>
      <c r="I1718" s="828"/>
      <c r="J1718" s="339"/>
      <c r="K1718" s="809"/>
      <c r="L1718" s="809"/>
      <c r="M1718" s="809"/>
      <c r="N1718" s="809"/>
      <c r="O1718" s="878"/>
    </row>
    <row r="1719" spans="1:15">
      <c r="A1719" s="808"/>
      <c r="B1719" s="809"/>
      <c r="C1719" s="809"/>
      <c r="D1719" s="810"/>
      <c r="E1719" s="809"/>
      <c r="F1719" s="811"/>
      <c r="G1719" s="809"/>
      <c r="H1719" s="877"/>
      <c r="I1719" s="828"/>
      <c r="J1719" s="339"/>
      <c r="K1719" s="809"/>
      <c r="L1719" s="809"/>
      <c r="M1719" s="809"/>
      <c r="N1719" s="809"/>
      <c r="O1719" s="878"/>
    </row>
    <row r="1720" spans="1:15">
      <c r="A1720" s="808"/>
      <c r="B1720" s="809"/>
      <c r="C1720" s="809"/>
      <c r="D1720" s="810"/>
      <c r="E1720" s="809"/>
      <c r="F1720" s="811"/>
      <c r="G1720" s="809"/>
      <c r="H1720" s="877"/>
      <c r="I1720" s="828"/>
      <c r="J1720" s="339"/>
      <c r="K1720" s="809"/>
      <c r="L1720" s="809"/>
      <c r="M1720" s="809"/>
      <c r="N1720" s="809"/>
      <c r="O1720" s="878"/>
    </row>
    <row r="1721" spans="1:15">
      <c r="A1721" s="808"/>
      <c r="B1721" s="809"/>
      <c r="C1721" s="809"/>
      <c r="D1721" s="810"/>
      <c r="E1721" s="809"/>
      <c r="F1721" s="811"/>
      <c r="G1721" s="809"/>
      <c r="H1721" s="877"/>
      <c r="I1721" s="828"/>
      <c r="J1721" s="339"/>
      <c r="K1721" s="809"/>
      <c r="L1721" s="809"/>
      <c r="M1721" s="809"/>
      <c r="N1721" s="809"/>
      <c r="O1721" s="878"/>
    </row>
    <row r="1722" spans="1:15">
      <c r="A1722" s="808"/>
      <c r="B1722" s="809"/>
      <c r="C1722" s="809"/>
      <c r="D1722" s="810"/>
      <c r="E1722" s="809"/>
      <c r="F1722" s="811"/>
      <c r="G1722" s="809"/>
      <c r="H1722" s="877"/>
      <c r="I1722" s="828"/>
      <c r="J1722" s="339"/>
      <c r="K1722" s="809"/>
      <c r="L1722" s="809"/>
      <c r="M1722" s="809"/>
      <c r="N1722" s="809"/>
      <c r="O1722" s="878"/>
    </row>
    <row r="1723" spans="1:15">
      <c r="A1723" s="808"/>
      <c r="B1723" s="809"/>
      <c r="C1723" s="809"/>
      <c r="D1723" s="810"/>
      <c r="E1723" s="809"/>
      <c r="F1723" s="811"/>
      <c r="G1723" s="809"/>
      <c r="H1723" s="877"/>
      <c r="I1723" s="828"/>
      <c r="J1723" s="339"/>
      <c r="K1723" s="809"/>
      <c r="L1723" s="809"/>
      <c r="M1723" s="809"/>
      <c r="N1723" s="809"/>
      <c r="O1723" s="878"/>
    </row>
    <row r="1724" spans="1:15">
      <c r="A1724" s="808"/>
      <c r="B1724" s="809"/>
      <c r="C1724" s="809"/>
      <c r="D1724" s="810"/>
      <c r="E1724" s="809"/>
      <c r="F1724" s="811"/>
      <c r="G1724" s="809"/>
      <c r="H1724" s="877"/>
      <c r="I1724" s="828"/>
      <c r="J1724" s="339"/>
      <c r="K1724" s="809"/>
      <c r="L1724" s="809"/>
      <c r="M1724" s="814"/>
      <c r="N1724" s="809"/>
      <c r="O1724" s="878"/>
    </row>
    <row r="1725" spans="1:15">
      <c r="A1725" s="808"/>
      <c r="B1725" s="809"/>
      <c r="C1725" s="809"/>
      <c r="D1725" s="810"/>
      <c r="E1725" s="809"/>
      <c r="F1725" s="811"/>
      <c r="G1725" s="812"/>
      <c r="H1725" s="877"/>
      <c r="I1725" s="828"/>
      <c r="J1725" s="339"/>
      <c r="K1725" s="809"/>
      <c r="L1725" s="809"/>
      <c r="M1725" s="814"/>
      <c r="N1725" s="809"/>
      <c r="O1725" s="878"/>
    </row>
    <row r="1726" spans="1:15">
      <c r="A1726" s="808"/>
      <c r="B1726" s="809"/>
      <c r="C1726" s="809"/>
      <c r="D1726" s="810"/>
      <c r="E1726" s="809"/>
      <c r="F1726" s="811"/>
      <c r="G1726" s="812"/>
      <c r="H1726" s="877"/>
      <c r="I1726" s="828"/>
      <c r="J1726" s="339"/>
      <c r="K1726" s="809"/>
      <c r="L1726" s="809"/>
      <c r="M1726" s="814"/>
      <c r="N1726" s="809"/>
      <c r="O1726" s="878"/>
    </row>
    <row r="1727" spans="1:15">
      <c r="A1727" s="808"/>
      <c r="B1727" s="809"/>
      <c r="C1727" s="809"/>
      <c r="D1727" s="810"/>
      <c r="E1727" s="809"/>
      <c r="F1727" s="811"/>
      <c r="G1727" s="812"/>
      <c r="H1727" s="877"/>
      <c r="I1727" s="828"/>
      <c r="J1727" s="339"/>
      <c r="K1727" s="809"/>
      <c r="L1727" s="809"/>
      <c r="M1727" s="814"/>
      <c r="N1727" s="809"/>
      <c r="O1727" s="878"/>
    </row>
    <row r="1728" spans="1:15">
      <c r="A1728" s="808"/>
      <c r="B1728" s="809"/>
      <c r="C1728" s="809"/>
      <c r="D1728" s="810"/>
      <c r="E1728" s="809"/>
      <c r="F1728" s="811"/>
      <c r="G1728" s="812"/>
      <c r="H1728" s="877"/>
      <c r="I1728" s="828"/>
      <c r="J1728" s="339"/>
      <c r="K1728" s="809"/>
      <c r="L1728" s="809"/>
      <c r="M1728" s="814"/>
      <c r="N1728" s="809"/>
      <c r="O1728" s="878"/>
    </row>
    <row r="1729" spans="1:15">
      <c r="A1729" s="808"/>
      <c r="B1729" s="809"/>
      <c r="C1729" s="809"/>
      <c r="D1729" s="810"/>
      <c r="E1729" s="809"/>
      <c r="F1729" s="811"/>
      <c r="G1729" s="812"/>
      <c r="H1729" s="877"/>
      <c r="I1729" s="828"/>
      <c r="J1729" s="339"/>
      <c r="K1729" s="809"/>
      <c r="L1729" s="809"/>
      <c r="M1729" s="814"/>
      <c r="N1729" s="809"/>
      <c r="O1729" s="878"/>
    </row>
    <row r="1730" spans="1:15">
      <c r="A1730" s="808"/>
      <c r="B1730" s="809"/>
      <c r="C1730" s="809"/>
      <c r="D1730" s="810"/>
      <c r="E1730" s="809"/>
      <c r="F1730" s="811"/>
      <c r="G1730" s="812"/>
      <c r="H1730" s="877"/>
      <c r="I1730" s="828"/>
      <c r="J1730" s="339"/>
      <c r="K1730" s="809"/>
      <c r="L1730" s="809"/>
      <c r="M1730" s="814"/>
      <c r="N1730" s="809"/>
      <c r="O1730" s="878"/>
    </row>
    <row r="1731" spans="1:15">
      <c r="A1731" s="808"/>
      <c r="B1731" s="809"/>
      <c r="C1731" s="809"/>
      <c r="D1731" s="810"/>
      <c r="E1731" s="809"/>
      <c r="F1731" s="811"/>
      <c r="G1731" s="812"/>
      <c r="H1731" s="877"/>
      <c r="I1731" s="828"/>
      <c r="J1731" s="339"/>
      <c r="K1731" s="809"/>
      <c r="L1731" s="809"/>
      <c r="M1731" s="814"/>
      <c r="N1731" s="809"/>
      <c r="O1731" s="878"/>
    </row>
    <row r="1732" spans="1:15">
      <c r="A1732" s="808"/>
      <c r="B1732" s="809"/>
      <c r="C1732" s="809"/>
      <c r="D1732" s="810"/>
      <c r="E1732" s="809"/>
      <c r="F1732" s="811"/>
      <c r="G1732" s="809"/>
      <c r="H1732" s="877"/>
      <c r="I1732" s="828"/>
      <c r="J1732" s="339"/>
      <c r="K1732" s="809"/>
      <c r="L1732" s="809"/>
      <c r="M1732" s="809"/>
      <c r="N1732" s="809"/>
      <c r="O1732" s="878"/>
    </row>
    <row r="1733" spans="1:15">
      <c r="A1733" s="808"/>
      <c r="B1733" s="809"/>
      <c r="C1733" s="809"/>
      <c r="D1733" s="810"/>
      <c r="E1733" s="809"/>
      <c r="F1733" s="811"/>
      <c r="G1733" s="809"/>
      <c r="H1733" s="877"/>
      <c r="I1733" s="828"/>
      <c r="J1733" s="339"/>
      <c r="K1733" s="809"/>
      <c r="L1733" s="809"/>
      <c r="M1733" s="809"/>
      <c r="N1733" s="809"/>
      <c r="O1733" s="878"/>
    </row>
    <row r="1734" spans="1:15">
      <c r="A1734" s="808"/>
      <c r="B1734" s="809"/>
      <c r="C1734" s="809"/>
      <c r="D1734" s="810"/>
      <c r="E1734" s="809"/>
      <c r="F1734" s="811"/>
      <c r="G1734" s="809"/>
      <c r="H1734" s="877"/>
      <c r="I1734" s="828"/>
      <c r="J1734" s="339"/>
      <c r="K1734" s="809"/>
      <c r="L1734" s="809"/>
      <c r="M1734" s="809"/>
      <c r="N1734" s="809"/>
      <c r="O1734" s="878"/>
    </row>
    <row r="1735" spans="1:15">
      <c r="A1735" s="808"/>
      <c r="B1735" s="809"/>
      <c r="C1735" s="809"/>
      <c r="D1735" s="810"/>
      <c r="E1735" s="809"/>
      <c r="F1735" s="811"/>
      <c r="G1735" s="809"/>
      <c r="H1735" s="877"/>
      <c r="I1735" s="828"/>
      <c r="J1735" s="339"/>
      <c r="K1735" s="809"/>
      <c r="L1735" s="809"/>
      <c r="M1735" s="809"/>
      <c r="N1735" s="809"/>
      <c r="O1735" s="878"/>
    </row>
    <row r="1736" spans="1:15">
      <c r="A1736" s="808"/>
      <c r="B1736" s="809"/>
      <c r="C1736" s="809"/>
      <c r="D1736" s="810"/>
      <c r="E1736" s="809"/>
      <c r="F1736" s="811"/>
      <c r="G1736" s="809"/>
      <c r="H1736" s="877"/>
      <c r="I1736" s="828"/>
      <c r="J1736" s="339"/>
      <c r="K1736" s="809"/>
      <c r="L1736" s="809"/>
      <c r="M1736" s="809"/>
      <c r="N1736" s="809"/>
      <c r="O1736" s="878"/>
    </row>
    <row r="1737" spans="1:15">
      <c r="A1737" s="808"/>
      <c r="B1737" s="809"/>
      <c r="C1737" s="809"/>
      <c r="D1737" s="810"/>
      <c r="E1737" s="809"/>
      <c r="F1737" s="811"/>
      <c r="G1737" s="809"/>
      <c r="H1737" s="877"/>
      <c r="I1737" s="828"/>
      <c r="J1737" s="339"/>
      <c r="K1737" s="809"/>
      <c r="L1737" s="809"/>
      <c r="M1737" s="809"/>
      <c r="N1737" s="809"/>
      <c r="O1737" s="878"/>
    </row>
    <row r="1738" spans="1:15">
      <c r="A1738" s="808"/>
      <c r="B1738" s="809"/>
      <c r="C1738" s="809"/>
      <c r="D1738" s="810"/>
      <c r="E1738" s="809"/>
      <c r="F1738" s="811"/>
      <c r="G1738" s="809"/>
      <c r="H1738" s="877"/>
      <c r="I1738" s="828"/>
      <c r="J1738" s="339"/>
      <c r="K1738" s="809"/>
      <c r="L1738" s="809"/>
      <c r="M1738" s="809"/>
      <c r="N1738" s="809"/>
      <c r="O1738" s="878"/>
    </row>
    <row r="1739" spans="1:15">
      <c r="A1739" s="808"/>
      <c r="B1739" s="809"/>
      <c r="C1739" s="809"/>
      <c r="D1739" s="810"/>
      <c r="E1739" s="809"/>
      <c r="F1739" s="811"/>
      <c r="G1739" s="809"/>
      <c r="H1739" s="877"/>
      <c r="I1739" s="828"/>
      <c r="J1739" s="339"/>
      <c r="K1739" s="809"/>
      <c r="L1739" s="809"/>
      <c r="M1739" s="809"/>
      <c r="N1739" s="809"/>
      <c r="O1739" s="878"/>
    </row>
    <row r="1740" spans="1:15">
      <c r="A1740" s="808"/>
      <c r="B1740" s="809"/>
      <c r="C1740" s="809"/>
      <c r="D1740" s="810"/>
      <c r="E1740" s="809"/>
      <c r="F1740" s="811"/>
      <c r="G1740" s="809"/>
      <c r="H1740" s="877"/>
      <c r="I1740" s="828"/>
      <c r="J1740" s="339"/>
      <c r="K1740" s="809"/>
      <c r="L1740" s="809"/>
      <c r="M1740" s="809"/>
      <c r="N1740" s="809"/>
      <c r="O1740" s="878"/>
    </row>
    <row r="1741" spans="1:15">
      <c r="A1741" s="808"/>
      <c r="B1741" s="809"/>
      <c r="C1741" s="809"/>
      <c r="D1741" s="810"/>
      <c r="E1741" s="809"/>
      <c r="F1741" s="811"/>
      <c r="G1741" s="809"/>
      <c r="H1741" s="877"/>
      <c r="I1741" s="828"/>
      <c r="J1741" s="339"/>
      <c r="K1741" s="809"/>
      <c r="L1741" s="809"/>
      <c r="M1741" s="809"/>
      <c r="N1741" s="809"/>
      <c r="O1741" s="878"/>
    </row>
    <row r="1742" spans="1:15">
      <c r="A1742" s="808"/>
      <c r="B1742" s="809"/>
      <c r="C1742" s="809"/>
      <c r="D1742" s="810"/>
      <c r="E1742" s="809"/>
      <c r="F1742" s="811"/>
      <c r="G1742" s="809"/>
      <c r="H1742" s="877"/>
      <c r="I1742" s="828"/>
      <c r="J1742" s="339"/>
      <c r="K1742" s="809"/>
      <c r="L1742" s="809"/>
      <c r="M1742" s="809"/>
      <c r="N1742" s="809"/>
      <c r="O1742" s="878"/>
    </row>
    <row r="1743" spans="1:15">
      <c r="A1743" s="808"/>
      <c r="B1743" s="809"/>
      <c r="C1743" s="809"/>
      <c r="D1743" s="810"/>
      <c r="E1743" s="809"/>
      <c r="F1743" s="811"/>
      <c r="G1743" s="809"/>
      <c r="H1743" s="877"/>
      <c r="I1743" s="828"/>
      <c r="J1743" s="339"/>
      <c r="K1743" s="809"/>
      <c r="L1743" s="809"/>
      <c r="M1743" s="809"/>
      <c r="N1743" s="809"/>
      <c r="O1743" s="878"/>
    </row>
    <row r="1744" spans="1:15">
      <c r="A1744" s="808"/>
      <c r="B1744" s="809"/>
      <c r="C1744" s="809"/>
      <c r="D1744" s="810"/>
      <c r="E1744" s="809"/>
      <c r="F1744" s="811"/>
      <c r="G1744" s="809"/>
      <c r="H1744" s="877"/>
      <c r="I1744" s="828"/>
      <c r="J1744" s="339"/>
      <c r="K1744" s="809"/>
      <c r="L1744" s="809"/>
      <c r="M1744" s="809"/>
      <c r="N1744" s="809"/>
      <c r="O1744" s="878"/>
    </row>
    <row r="1745" spans="1:15">
      <c r="A1745" s="808"/>
      <c r="B1745" s="809"/>
      <c r="C1745" s="809"/>
      <c r="D1745" s="810"/>
      <c r="E1745" s="809"/>
      <c r="F1745" s="811"/>
      <c r="G1745" s="809"/>
      <c r="H1745" s="877"/>
      <c r="I1745" s="828"/>
      <c r="J1745" s="339"/>
      <c r="K1745" s="809"/>
      <c r="L1745" s="809"/>
      <c r="M1745" s="809"/>
      <c r="N1745" s="809"/>
      <c r="O1745" s="878"/>
    </row>
    <row r="1746" spans="1:15">
      <c r="A1746" s="808"/>
      <c r="B1746" s="809"/>
      <c r="C1746" s="809"/>
      <c r="D1746" s="810"/>
      <c r="E1746" s="809"/>
      <c r="F1746" s="811"/>
      <c r="G1746" s="809"/>
      <c r="H1746" s="877"/>
      <c r="I1746" s="828"/>
      <c r="J1746" s="339"/>
      <c r="K1746" s="809"/>
      <c r="L1746" s="809"/>
      <c r="M1746" s="809"/>
      <c r="N1746" s="809"/>
      <c r="O1746" s="878"/>
    </row>
    <row r="1747" spans="1:15">
      <c r="A1747" s="808"/>
      <c r="B1747" s="809"/>
      <c r="C1747" s="809"/>
      <c r="D1747" s="810"/>
      <c r="E1747" s="809"/>
      <c r="F1747" s="811"/>
      <c r="G1747" s="809"/>
      <c r="H1747" s="877"/>
      <c r="I1747" s="828"/>
      <c r="J1747" s="339"/>
      <c r="K1747" s="809"/>
      <c r="L1747" s="809"/>
      <c r="M1747" s="809"/>
      <c r="N1747" s="809"/>
      <c r="O1747" s="878"/>
    </row>
    <row r="1748" spans="1:15">
      <c r="A1748" s="808"/>
      <c r="B1748" s="809"/>
      <c r="C1748" s="809"/>
      <c r="D1748" s="810"/>
      <c r="E1748" s="809"/>
      <c r="F1748" s="811"/>
      <c r="G1748" s="809"/>
      <c r="H1748" s="877"/>
      <c r="I1748" s="828"/>
      <c r="J1748" s="339"/>
      <c r="K1748" s="809"/>
      <c r="L1748" s="809"/>
      <c r="M1748" s="814"/>
      <c r="N1748" s="809"/>
      <c r="O1748" s="878"/>
    </row>
    <row r="1749" spans="1:15">
      <c r="A1749" s="808"/>
      <c r="B1749" s="809"/>
      <c r="C1749" s="809"/>
      <c r="D1749" s="810"/>
      <c r="E1749" s="809"/>
      <c r="F1749" s="811"/>
      <c r="G1749" s="809"/>
      <c r="H1749" s="877"/>
      <c r="I1749" s="828"/>
      <c r="J1749" s="339"/>
      <c r="K1749" s="809"/>
      <c r="L1749" s="809"/>
      <c r="M1749" s="814"/>
      <c r="N1749" s="809"/>
      <c r="O1749" s="878"/>
    </row>
    <row r="1750" spans="1:15">
      <c r="A1750" s="808"/>
      <c r="B1750" s="809"/>
      <c r="C1750" s="809"/>
      <c r="D1750" s="810"/>
      <c r="E1750" s="809"/>
      <c r="F1750" s="811"/>
      <c r="G1750" s="809"/>
      <c r="H1750" s="877"/>
      <c r="I1750" s="828"/>
      <c r="J1750" s="339"/>
      <c r="K1750" s="809"/>
      <c r="L1750" s="809"/>
      <c r="M1750" s="809"/>
      <c r="N1750" s="809"/>
      <c r="O1750" s="878"/>
    </row>
    <row r="1751" spans="1:15">
      <c r="A1751" s="808"/>
      <c r="B1751" s="809"/>
      <c r="C1751" s="809"/>
      <c r="D1751" s="810"/>
      <c r="E1751" s="809"/>
      <c r="F1751" s="811"/>
      <c r="G1751" s="809"/>
      <c r="H1751" s="877"/>
      <c r="I1751" s="828"/>
      <c r="J1751" s="339"/>
      <c r="K1751" s="809"/>
      <c r="L1751" s="809"/>
      <c r="M1751" s="809"/>
      <c r="N1751" s="809"/>
      <c r="O1751" s="878"/>
    </row>
    <row r="1752" spans="1:15">
      <c r="A1752" s="808"/>
      <c r="B1752" s="809"/>
      <c r="C1752" s="809"/>
      <c r="D1752" s="810"/>
      <c r="E1752" s="809"/>
      <c r="F1752" s="811"/>
      <c r="G1752" s="809"/>
      <c r="H1752" s="877"/>
      <c r="I1752" s="828"/>
      <c r="J1752" s="339"/>
      <c r="K1752" s="809"/>
      <c r="L1752" s="809"/>
      <c r="M1752" s="809"/>
      <c r="N1752" s="809"/>
      <c r="O1752" s="878"/>
    </row>
    <row r="1753" spans="1:15">
      <c r="A1753" s="808"/>
      <c r="B1753" s="809"/>
      <c r="C1753" s="809"/>
      <c r="D1753" s="810"/>
      <c r="E1753" s="809"/>
      <c r="F1753" s="811"/>
      <c r="G1753" s="809"/>
      <c r="H1753" s="877"/>
      <c r="I1753" s="828"/>
      <c r="J1753" s="339"/>
      <c r="K1753" s="809"/>
      <c r="L1753" s="809"/>
      <c r="M1753" s="809"/>
      <c r="N1753" s="809"/>
      <c r="O1753" s="878"/>
    </row>
    <row r="1754" spans="1:15">
      <c r="A1754" s="808"/>
      <c r="B1754" s="809"/>
      <c r="C1754" s="809"/>
      <c r="D1754" s="810"/>
      <c r="E1754" s="809"/>
      <c r="F1754" s="811"/>
      <c r="G1754" s="809"/>
      <c r="H1754" s="877"/>
      <c r="I1754" s="828"/>
      <c r="J1754" s="339"/>
      <c r="K1754" s="809"/>
      <c r="L1754" s="809"/>
      <c r="M1754" s="809"/>
      <c r="N1754" s="809"/>
      <c r="O1754" s="878"/>
    </row>
    <row r="1755" spans="1:15">
      <c r="A1755" s="808"/>
      <c r="B1755" s="809"/>
      <c r="C1755" s="809"/>
      <c r="D1755" s="810"/>
      <c r="E1755" s="809"/>
      <c r="F1755" s="811"/>
      <c r="G1755" s="809"/>
      <c r="H1755" s="877"/>
      <c r="I1755" s="828"/>
      <c r="J1755" s="339"/>
      <c r="K1755" s="809"/>
      <c r="L1755" s="809"/>
      <c r="M1755" s="814"/>
      <c r="N1755" s="809"/>
      <c r="O1755" s="878"/>
    </row>
    <row r="1756" spans="1:15">
      <c r="A1756" s="808"/>
      <c r="B1756" s="809"/>
      <c r="C1756" s="809"/>
      <c r="D1756" s="810"/>
      <c r="E1756" s="809"/>
      <c r="F1756" s="811"/>
      <c r="G1756" s="809"/>
      <c r="H1756" s="877"/>
      <c r="I1756" s="828"/>
      <c r="J1756" s="339"/>
      <c r="K1756" s="809"/>
      <c r="L1756" s="809"/>
      <c r="M1756" s="809"/>
      <c r="N1756" s="809"/>
      <c r="O1756" s="878"/>
    </row>
    <row r="1757" spans="1:15">
      <c r="A1757" s="808"/>
      <c r="B1757" s="809"/>
      <c r="C1757" s="809"/>
      <c r="D1757" s="810"/>
      <c r="E1757" s="809"/>
      <c r="F1757" s="811"/>
      <c r="G1757" s="809"/>
      <c r="H1757" s="877"/>
      <c r="I1757" s="828"/>
      <c r="J1757" s="339"/>
      <c r="K1757" s="809"/>
      <c r="L1757" s="809"/>
      <c r="M1757" s="809"/>
      <c r="N1757" s="809"/>
      <c r="O1757" s="878"/>
    </row>
    <row r="1758" spans="1:15">
      <c r="A1758" s="808"/>
      <c r="B1758" s="809"/>
      <c r="C1758" s="809"/>
      <c r="D1758" s="810"/>
      <c r="E1758" s="809"/>
      <c r="F1758" s="811"/>
      <c r="G1758" s="809"/>
      <c r="H1758" s="877"/>
      <c r="I1758" s="828"/>
      <c r="J1758" s="339"/>
      <c r="K1758" s="809"/>
      <c r="L1758" s="809"/>
      <c r="M1758" s="809"/>
      <c r="N1758" s="809"/>
      <c r="O1758" s="878"/>
    </row>
    <row r="1759" spans="1:15">
      <c r="A1759" s="808"/>
      <c r="B1759" s="809"/>
      <c r="C1759" s="809"/>
      <c r="D1759" s="810"/>
      <c r="E1759" s="809"/>
      <c r="F1759" s="811"/>
      <c r="G1759" s="809"/>
      <c r="H1759" s="877"/>
      <c r="I1759" s="828"/>
      <c r="J1759" s="339"/>
      <c r="K1759" s="809"/>
      <c r="L1759" s="809"/>
      <c r="M1759" s="809"/>
      <c r="N1759" s="809"/>
      <c r="O1759" s="878"/>
    </row>
    <row r="1760" spans="1:15">
      <c r="A1760" s="808"/>
      <c r="B1760" s="809"/>
      <c r="C1760" s="809"/>
      <c r="D1760" s="810"/>
      <c r="E1760" s="809"/>
      <c r="F1760" s="811"/>
      <c r="G1760" s="809"/>
      <c r="H1760" s="877"/>
      <c r="I1760" s="828"/>
      <c r="J1760" s="339"/>
      <c r="K1760" s="809"/>
      <c r="L1760" s="809"/>
      <c r="M1760" s="809"/>
      <c r="N1760" s="809"/>
      <c r="O1760" s="878"/>
    </row>
    <row r="1761" spans="1:15">
      <c r="A1761" s="808"/>
      <c r="B1761" s="809"/>
      <c r="C1761" s="809"/>
      <c r="D1761" s="810"/>
      <c r="E1761" s="809"/>
      <c r="F1761" s="811"/>
      <c r="G1761" s="809"/>
      <c r="H1761" s="877"/>
      <c r="I1761" s="828"/>
      <c r="J1761" s="339"/>
      <c r="K1761" s="809"/>
      <c r="L1761" s="809"/>
      <c r="M1761" s="809"/>
      <c r="N1761" s="809"/>
      <c r="O1761" s="878"/>
    </row>
    <row r="1762" spans="1:15">
      <c r="A1762" s="808"/>
      <c r="B1762" s="809"/>
      <c r="C1762" s="809"/>
      <c r="D1762" s="810"/>
      <c r="E1762" s="809"/>
      <c r="F1762" s="811"/>
      <c r="G1762" s="809"/>
      <c r="H1762" s="877"/>
      <c r="I1762" s="828"/>
      <c r="J1762" s="339"/>
      <c r="K1762" s="809"/>
      <c r="L1762" s="809"/>
      <c r="M1762" s="814"/>
      <c r="N1762" s="809"/>
      <c r="O1762" s="878"/>
    </row>
    <row r="1763" spans="1:15">
      <c r="A1763" s="808"/>
      <c r="B1763" s="809"/>
      <c r="C1763" s="809"/>
      <c r="D1763" s="810"/>
      <c r="E1763" s="809"/>
      <c r="F1763" s="811"/>
      <c r="G1763" s="812"/>
      <c r="H1763" s="877"/>
      <c r="I1763" s="828"/>
      <c r="J1763" s="339"/>
      <c r="K1763" s="809"/>
      <c r="L1763" s="809"/>
      <c r="M1763" s="814"/>
      <c r="N1763" s="809"/>
      <c r="O1763" s="878"/>
    </row>
    <row r="1764" spans="1:15">
      <c r="A1764" s="808"/>
      <c r="B1764" s="809"/>
      <c r="C1764" s="809"/>
      <c r="D1764" s="810"/>
      <c r="E1764" s="809"/>
      <c r="F1764" s="811"/>
      <c r="G1764" s="812"/>
      <c r="H1764" s="877"/>
      <c r="I1764" s="828"/>
      <c r="J1764" s="339"/>
      <c r="K1764" s="809"/>
      <c r="L1764" s="809"/>
      <c r="M1764" s="814"/>
      <c r="N1764" s="809"/>
      <c r="O1764" s="878"/>
    </row>
    <row r="1765" spans="1:15">
      <c r="A1765" s="808"/>
      <c r="B1765" s="809"/>
      <c r="C1765" s="809"/>
      <c r="D1765" s="810"/>
      <c r="E1765" s="809"/>
      <c r="F1765" s="811"/>
      <c r="G1765" s="809"/>
      <c r="H1765" s="877"/>
      <c r="I1765" s="828"/>
      <c r="J1765" s="339"/>
      <c r="K1765" s="809"/>
      <c r="L1765" s="809"/>
      <c r="M1765" s="809"/>
      <c r="N1765" s="809"/>
      <c r="O1765" s="878"/>
    </row>
    <row r="1766" spans="1:15">
      <c r="A1766" s="850"/>
      <c r="B1766" s="851"/>
      <c r="C1766" s="851"/>
      <c r="D1766" s="852"/>
      <c r="E1766" s="851"/>
      <c r="F1766" s="853"/>
      <c r="G1766" s="851"/>
      <c r="H1766" s="866"/>
      <c r="I1766" s="890"/>
      <c r="J1766" s="339"/>
      <c r="K1766" s="851"/>
      <c r="L1766" s="851"/>
      <c r="M1766" s="851"/>
      <c r="N1766" s="851"/>
      <c r="O1766" s="891"/>
    </row>
    <row r="1767" spans="1:15">
      <c r="A1767" s="850"/>
      <c r="B1767" s="851"/>
      <c r="C1767" s="851"/>
      <c r="D1767" s="852"/>
      <c r="E1767" s="851"/>
      <c r="F1767" s="853"/>
      <c r="G1767" s="851"/>
      <c r="H1767" s="866"/>
      <c r="I1767" s="890"/>
      <c r="J1767" s="339"/>
      <c r="K1767" s="851"/>
      <c r="L1767" s="851"/>
      <c r="M1767" s="851"/>
      <c r="N1767" s="851"/>
      <c r="O1767" s="891"/>
    </row>
    <row r="1768" spans="1:15">
      <c r="A1768" s="850"/>
      <c r="B1768" s="851"/>
      <c r="C1768" s="851"/>
      <c r="D1768" s="852"/>
      <c r="E1768" s="851"/>
      <c r="F1768" s="853"/>
      <c r="G1768" s="851"/>
      <c r="H1768" s="866"/>
      <c r="I1768" s="890"/>
      <c r="J1768" s="339"/>
      <c r="K1768" s="851"/>
      <c r="L1768" s="851"/>
      <c r="M1768" s="851"/>
      <c r="N1768" s="851"/>
      <c r="O1768" s="891"/>
    </row>
    <row r="1769" spans="1:15">
      <c r="A1769" s="850"/>
      <c r="B1769" s="851"/>
      <c r="C1769" s="851"/>
      <c r="D1769" s="852"/>
      <c r="E1769" s="851"/>
      <c r="F1769" s="853"/>
      <c r="G1769" s="851"/>
      <c r="H1769" s="866"/>
      <c r="I1769" s="890"/>
      <c r="J1769" s="339"/>
      <c r="K1769" s="851"/>
      <c r="L1769" s="851"/>
      <c r="M1769" s="851"/>
      <c r="N1769" s="851"/>
      <c r="O1769" s="891"/>
    </row>
    <row r="1770" spans="1:15">
      <c r="A1770" s="850"/>
      <c r="B1770" s="851"/>
      <c r="C1770" s="851"/>
      <c r="D1770" s="852"/>
      <c r="E1770" s="851"/>
      <c r="F1770" s="853"/>
      <c r="G1770" s="851"/>
      <c r="H1770" s="866"/>
      <c r="I1770" s="890"/>
      <c r="J1770" s="339"/>
      <c r="K1770" s="851"/>
      <c r="L1770" s="851"/>
      <c r="M1770" s="851"/>
      <c r="N1770" s="851"/>
      <c r="O1770" s="891"/>
    </row>
    <row r="1771" spans="1:15">
      <c r="A1771" s="850"/>
      <c r="B1771" s="851"/>
      <c r="C1771" s="851"/>
      <c r="D1771" s="852"/>
      <c r="E1771" s="851"/>
      <c r="F1771" s="853"/>
      <c r="G1771" s="851"/>
      <c r="H1771" s="866"/>
      <c r="I1771" s="828"/>
      <c r="J1771" s="339"/>
      <c r="K1771" s="851"/>
      <c r="L1771" s="851"/>
      <c r="M1771" s="858"/>
      <c r="N1771" s="851"/>
      <c r="O1771" s="891"/>
    </row>
    <row r="1772" spans="1:15">
      <c r="A1772" s="850"/>
      <c r="B1772" s="851"/>
      <c r="C1772" s="851"/>
      <c r="D1772" s="852"/>
      <c r="E1772" s="851"/>
      <c r="F1772" s="853"/>
      <c r="G1772" s="851"/>
      <c r="H1772" s="866"/>
      <c r="I1772" s="890"/>
      <c r="J1772" s="339"/>
      <c r="K1772" s="851"/>
      <c r="L1772" s="851"/>
      <c r="M1772" s="851"/>
      <c r="N1772" s="851"/>
      <c r="O1772" s="891"/>
    </row>
    <row r="1773" spans="1:15">
      <c r="A1773" s="850"/>
      <c r="B1773" s="851"/>
      <c r="C1773" s="851"/>
      <c r="D1773" s="852"/>
      <c r="E1773" s="851"/>
      <c r="F1773" s="853"/>
      <c r="G1773" s="851"/>
      <c r="H1773" s="866"/>
      <c r="I1773" s="890"/>
      <c r="J1773" s="339"/>
      <c r="K1773" s="851"/>
      <c r="L1773" s="851"/>
      <c r="M1773" s="851"/>
      <c r="N1773" s="851"/>
      <c r="O1773" s="891"/>
    </row>
    <row r="1774" spans="1:15">
      <c r="A1774" s="850"/>
      <c r="B1774" s="851"/>
      <c r="C1774" s="851"/>
      <c r="D1774" s="852"/>
      <c r="E1774" s="851"/>
      <c r="F1774" s="853"/>
      <c r="G1774" s="851"/>
      <c r="H1774" s="866"/>
      <c r="I1774" s="890"/>
      <c r="J1774" s="339"/>
      <c r="K1774" s="851"/>
      <c r="L1774" s="851"/>
      <c r="M1774" s="851"/>
      <c r="N1774" s="851"/>
      <c r="O1774" s="891"/>
    </row>
    <row r="1775" spans="1:15">
      <c r="A1775" s="850"/>
      <c r="B1775" s="851"/>
      <c r="C1775" s="851"/>
      <c r="D1775" s="852"/>
      <c r="E1775" s="851"/>
      <c r="F1775" s="853"/>
      <c r="G1775" s="851"/>
      <c r="H1775" s="866"/>
      <c r="I1775" s="890"/>
      <c r="J1775" s="339"/>
      <c r="K1775" s="851"/>
      <c r="L1775" s="851"/>
      <c r="M1775" s="851"/>
      <c r="N1775" s="851"/>
      <c r="O1775" s="891"/>
    </row>
    <row r="1776" spans="1:15">
      <c r="A1776" s="850"/>
      <c r="B1776" s="851"/>
      <c r="C1776" s="851"/>
      <c r="D1776" s="852"/>
      <c r="E1776" s="851"/>
      <c r="F1776" s="853"/>
      <c r="G1776" s="851"/>
      <c r="H1776" s="866"/>
      <c r="I1776" s="890"/>
      <c r="J1776" s="339"/>
      <c r="K1776" s="851"/>
      <c r="L1776" s="851"/>
      <c r="M1776" s="851"/>
      <c r="N1776" s="851"/>
      <c r="O1776" s="891"/>
    </row>
    <row r="1777" spans="1:15">
      <c r="A1777" s="850"/>
      <c r="B1777" s="851"/>
      <c r="C1777" s="851"/>
      <c r="D1777" s="852"/>
      <c r="E1777" s="851"/>
      <c r="F1777" s="853"/>
      <c r="G1777" s="851"/>
      <c r="H1777" s="866"/>
      <c r="I1777" s="890"/>
      <c r="J1777" s="339"/>
      <c r="K1777" s="851"/>
      <c r="L1777" s="851"/>
      <c r="M1777" s="851"/>
      <c r="N1777" s="851"/>
      <c r="O1777" s="891"/>
    </row>
    <row r="1778" spans="1:15">
      <c r="A1778" s="850"/>
      <c r="B1778" s="851"/>
      <c r="C1778" s="851"/>
      <c r="D1778" s="852"/>
      <c r="E1778" s="851"/>
      <c r="F1778" s="853"/>
      <c r="G1778" s="851"/>
      <c r="H1778" s="866"/>
      <c r="I1778" s="828"/>
      <c r="J1778" s="339"/>
      <c r="K1778" s="851"/>
      <c r="L1778" s="851"/>
      <c r="M1778" s="858"/>
      <c r="N1778" s="851"/>
      <c r="O1778" s="891"/>
    </row>
    <row r="1779" spans="1:15">
      <c r="A1779" s="850"/>
      <c r="B1779" s="851"/>
      <c r="C1779" s="851"/>
      <c r="D1779" s="852"/>
      <c r="E1779" s="851"/>
      <c r="F1779" s="853"/>
      <c r="G1779" s="851"/>
      <c r="H1779" s="866"/>
      <c r="I1779" s="890"/>
      <c r="J1779" s="339"/>
      <c r="K1779" s="851"/>
      <c r="L1779" s="851"/>
      <c r="M1779" s="851"/>
      <c r="N1779" s="851"/>
      <c r="O1779" s="891"/>
    </row>
    <row r="1780" spans="1:15">
      <c r="A1780" s="850"/>
      <c r="B1780" s="851"/>
      <c r="C1780" s="851"/>
      <c r="D1780" s="852"/>
      <c r="E1780" s="851"/>
      <c r="F1780" s="853"/>
      <c r="G1780" s="851"/>
      <c r="H1780" s="866"/>
      <c r="I1780" s="890"/>
      <c r="J1780" s="339"/>
      <c r="K1780" s="851"/>
      <c r="L1780" s="851"/>
      <c r="M1780" s="851"/>
      <c r="N1780" s="851"/>
      <c r="O1780" s="891"/>
    </row>
    <row r="1781" spans="1:15">
      <c r="A1781" s="850"/>
      <c r="B1781" s="851"/>
      <c r="C1781" s="851"/>
      <c r="D1781" s="852"/>
      <c r="E1781" s="851"/>
      <c r="F1781" s="853"/>
      <c r="G1781" s="851"/>
      <c r="H1781" s="866"/>
      <c r="I1781" s="890"/>
      <c r="J1781" s="339"/>
      <c r="K1781" s="851"/>
      <c r="L1781" s="851"/>
      <c r="M1781" s="851"/>
      <c r="N1781" s="851"/>
      <c r="O1781" s="891"/>
    </row>
    <row r="1782" spans="1:15">
      <c r="A1782" s="850"/>
      <c r="B1782" s="851"/>
      <c r="C1782" s="851"/>
      <c r="D1782" s="852"/>
      <c r="E1782" s="851"/>
      <c r="F1782" s="853"/>
      <c r="G1782" s="851"/>
      <c r="H1782" s="866"/>
      <c r="I1782" s="890"/>
      <c r="J1782" s="339"/>
      <c r="K1782" s="851"/>
      <c r="L1782" s="851"/>
      <c r="M1782" s="851"/>
      <c r="N1782" s="851"/>
      <c r="O1782" s="891"/>
    </row>
    <row r="1783" spans="1:15">
      <c r="A1783" s="850"/>
      <c r="B1783" s="851"/>
      <c r="C1783" s="851"/>
      <c r="D1783" s="852"/>
      <c r="E1783" s="851"/>
      <c r="F1783" s="853"/>
      <c r="G1783" s="851"/>
      <c r="H1783" s="866"/>
      <c r="I1783" s="890"/>
      <c r="J1783" s="339"/>
      <c r="K1783" s="851"/>
      <c r="L1783" s="851"/>
      <c r="M1783" s="851"/>
      <c r="N1783" s="851"/>
      <c r="O1783" s="891"/>
    </row>
    <row r="1784" spans="1:15">
      <c r="A1784" s="850"/>
      <c r="B1784" s="851"/>
      <c r="C1784" s="851"/>
      <c r="D1784" s="852"/>
      <c r="E1784" s="851"/>
      <c r="F1784" s="853"/>
      <c r="G1784" s="851"/>
      <c r="H1784" s="866"/>
      <c r="I1784" s="890"/>
      <c r="J1784" s="339"/>
      <c r="K1784" s="851"/>
      <c r="L1784" s="851"/>
      <c r="M1784" s="851"/>
      <c r="N1784" s="851"/>
      <c r="O1784" s="891"/>
    </row>
    <row r="1785" spans="1:15">
      <c r="A1785" s="850"/>
      <c r="B1785" s="851"/>
      <c r="C1785" s="851"/>
      <c r="D1785" s="852"/>
      <c r="E1785" s="851"/>
      <c r="F1785" s="853"/>
      <c r="G1785" s="851"/>
      <c r="H1785" s="866"/>
      <c r="I1785" s="890"/>
      <c r="J1785" s="339"/>
      <c r="K1785" s="851"/>
      <c r="L1785" s="851"/>
      <c r="M1785" s="851"/>
      <c r="N1785" s="851"/>
      <c r="O1785" s="891"/>
    </row>
    <row r="1786" spans="1:15">
      <c r="A1786" s="850"/>
      <c r="B1786" s="851"/>
      <c r="C1786" s="851"/>
      <c r="D1786" s="852"/>
      <c r="E1786" s="851"/>
      <c r="F1786" s="853"/>
      <c r="G1786" s="851"/>
      <c r="H1786" s="866"/>
      <c r="I1786" s="890"/>
      <c r="J1786" s="339"/>
      <c r="K1786" s="851"/>
      <c r="L1786" s="851"/>
      <c r="M1786" s="851"/>
      <c r="N1786" s="851"/>
      <c r="O1786" s="891"/>
    </row>
    <row r="1787" spans="1:15">
      <c r="A1787" s="850"/>
      <c r="B1787" s="851"/>
      <c r="C1787" s="851"/>
      <c r="D1787" s="852"/>
      <c r="E1787" s="851"/>
      <c r="F1787" s="853"/>
      <c r="G1787" s="851"/>
      <c r="H1787" s="866"/>
      <c r="I1787" s="890"/>
      <c r="J1787" s="339"/>
      <c r="K1787" s="851"/>
      <c r="L1787" s="851"/>
      <c r="M1787" s="851"/>
      <c r="N1787" s="851"/>
      <c r="O1787" s="891"/>
    </row>
    <row r="1788" spans="1:15">
      <c r="A1788" s="850"/>
      <c r="B1788" s="851"/>
      <c r="C1788" s="851"/>
      <c r="D1788" s="852"/>
      <c r="E1788" s="851"/>
      <c r="F1788" s="853"/>
      <c r="G1788" s="851"/>
      <c r="H1788" s="866"/>
      <c r="I1788" s="890"/>
      <c r="J1788" s="339"/>
      <c r="K1788" s="851"/>
      <c r="L1788" s="851"/>
      <c r="M1788" s="851"/>
      <c r="N1788" s="851"/>
      <c r="O1788" s="891"/>
    </row>
    <row r="1789" spans="1:15">
      <c r="A1789" s="850"/>
      <c r="B1789" s="851"/>
      <c r="C1789" s="851"/>
      <c r="D1789" s="852"/>
      <c r="E1789" s="851"/>
      <c r="F1789" s="853"/>
      <c r="G1789" s="851"/>
      <c r="H1789" s="866"/>
      <c r="I1789" s="890"/>
      <c r="J1789" s="339"/>
      <c r="K1789" s="851"/>
      <c r="L1789" s="851"/>
      <c r="M1789" s="851"/>
      <c r="N1789" s="851"/>
      <c r="O1789" s="891"/>
    </row>
    <row r="1790" spans="1:15">
      <c r="A1790" s="850"/>
      <c r="B1790" s="851"/>
      <c r="C1790" s="851"/>
      <c r="D1790" s="852"/>
      <c r="E1790" s="851"/>
      <c r="F1790" s="853"/>
      <c r="G1790" s="851"/>
      <c r="H1790" s="866"/>
      <c r="I1790" s="828"/>
      <c r="J1790" s="339"/>
      <c r="K1790" s="851"/>
      <c r="L1790" s="851"/>
      <c r="M1790" s="858"/>
      <c r="N1790" s="851"/>
      <c r="O1790" s="891"/>
    </row>
    <row r="1791" spans="1:15">
      <c r="A1791" s="850"/>
      <c r="B1791" s="851"/>
      <c r="C1791" s="851"/>
      <c r="D1791" s="852"/>
      <c r="E1791" s="851"/>
      <c r="F1791" s="853"/>
      <c r="G1791" s="851"/>
      <c r="H1791" s="866"/>
      <c r="I1791" s="890"/>
      <c r="J1791" s="339"/>
      <c r="K1791" s="851"/>
      <c r="L1791" s="851"/>
      <c r="M1791" s="851"/>
      <c r="N1791" s="851"/>
      <c r="O1791" s="891"/>
    </row>
    <row r="1792" spans="1:15">
      <c r="A1792" s="850"/>
      <c r="B1792" s="851"/>
      <c r="C1792" s="851"/>
      <c r="D1792" s="852"/>
      <c r="E1792" s="851"/>
      <c r="F1792" s="853"/>
      <c r="G1792" s="851"/>
      <c r="H1792" s="866"/>
      <c r="I1792" s="890"/>
      <c r="J1792" s="339"/>
      <c r="K1792" s="851"/>
      <c r="L1792" s="851"/>
      <c r="M1792" s="851"/>
      <c r="N1792" s="851"/>
      <c r="O1792" s="891"/>
    </row>
    <row r="1793" spans="1:15">
      <c r="A1793" s="850"/>
      <c r="B1793" s="851"/>
      <c r="C1793" s="851"/>
      <c r="D1793" s="852"/>
      <c r="E1793" s="851"/>
      <c r="F1793" s="853"/>
      <c r="G1793" s="851"/>
      <c r="H1793" s="866"/>
      <c r="I1793" s="890"/>
      <c r="J1793" s="339"/>
      <c r="K1793" s="851"/>
      <c r="L1793" s="851"/>
      <c r="M1793" s="851"/>
      <c r="N1793" s="851"/>
      <c r="O1793" s="891"/>
    </row>
    <row r="1794" spans="1:15">
      <c r="A1794" s="850"/>
      <c r="B1794" s="851"/>
      <c r="C1794" s="851"/>
      <c r="D1794" s="852"/>
      <c r="E1794" s="851"/>
      <c r="F1794" s="853"/>
      <c r="G1794" s="851"/>
      <c r="H1794" s="866"/>
      <c r="I1794" s="890"/>
      <c r="J1794" s="339"/>
      <c r="K1794" s="851"/>
      <c r="L1794" s="851"/>
      <c r="M1794" s="851"/>
      <c r="N1794" s="851"/>
      <c r="O1794" s="891"/>
    </row>
    <row r="1795" spans="1:15">
      <c r="A1795" s="850"/>
      <c r="B1795" s="851"/>
      <c r="C1795" s="851"/>
      <c r="D1795" s="852"/>
      <c r="E1795" s="851"/>
      <c r="F1795" s="853"/>
      <c r="G1795" s="851"/>
      <c r="H1795" s="866"/>
      <c r="I1795" s="890"/>
      <c r="J1795" s="339"/>
      <c r="K1795" s="851"/>
      <c r="L1795" s="851"/>
      <c r="M1795" s="851"/>
      <c r="N1795" s="851"/>
      <c r="O1795" s="891"/>
    </row>
    <row r="1796" spans="1:15">
      <c r="A1796" s="850"/>
      <c r="B1796" s="851"/>
      <c r="C1796" s="851"/>
      <c r="D1796" s="852"/>
      <c r="E1796" s="851"/>
      <c r="F1796" s="853"/>
      <c r="G1796" s="851"/>
      <c r="H1796" s="866"/>
      <c r="I1796" s="890"/>
      <c r="J1796" s="339"/>
      <c r="K1796" s="851"/>
      <c r="L1796" s="851"/>
      <c r="M1796" s="851"/>
      <c r="N1796" s="851"/>
      <c r="O1796" s="891"/>
    </row>
    <row r="1797" spans="1:15">
      <c r="A1797" s="850"/>
      <c r="B1797" s="851"/>
      <c r="C1797" s="851"/>
      <c r="D1797" s="852"/>
      <c r="E1797" s="851"/>
      <c r="F1797" s="853"/>
      <c r="G1797" s="851"/>
      <c r="H1797" s="866"/>
      <c r="I1797" s="890"/>
      <c r="J1797" s="339"/>
      <c r="K1797" s="851"/>
      <c r="L1797" s="851"/>
      <c r="M1797" s="851"/>
      <c r="N1797" s="851"/>
      <c r="O1797" s="891"/>
    </row>
    <row r="1798" spans="1:15">
      <c r="A1798" s="850"/>
      <c r="B1798" s="851"/>
      <c r="C1798" s="851"/>
      <c r="D1798" s="852"/>
      <c r="E1798" s="851"/>
      <c r="F1798" s="853"/>
      <c r="G1798" s="851"/>
      <c r="H1798" s="866"/>
      <c r="I1798" s="890"/>
      <c r="J1798" s="339"/>
      <c r="K1798" s="851"/>
      <c r="L1798" s="851"/>
      <c r="M1798" s="851"/>
      <c r="N1798" s="851"/>
      <c r="O1798" s="891"/>
    </row>
    <row r="1799" spans="1:15">
      <c r="A1799" s="850"/>
      <c r="B1799" s="851"/>
      <c r="C1799" s="851"/>
      <c r="D1799" s="852"/>
      <c r="E1799" s="851"/>
      <c r="F1799" s="853"/>
      <c r="G1799" s="851"/>
      <c r="H1799" s="866"/>
      <c r="I1799" s="828"/>
      <c r="J1799" s="339"/>
      <c r="K1799" s="851"/>
      <c r="L1799" s="851"/>
      <c r="M1799" s="858"/>
      <c r="N1799" s="851"/>
      <c r="O1799" s="891"/>
    </row>
    <row r="1800" spans="1:15">
      <c r="A1800" s="850"/>
      <c r="B1800" s="851"/>
      <c r="C1800" s="851"/>
      <c r="D1800" s="852"/>
      <c r="E1800" s="851"/>
      <c r="F1800" s="853"/>
      <c r="G1800" s="851"/>
      <c r="H1800" s="866"/>
      <c r="I1800" s="890"/>
      <c r="J1800" s="339"/>
      <c r="K1800" s="851"/>
      <c r="L1800" s="851"/>
      <c r="M1800" s="851"/>
      <c r="N1800" s="851"/>
      <c r="O1800" s="891"/>
    </row>
    <row r="1801" spans="1:15">
      <c r="A1801" s="850"/>
      <c r="B1801" s="851"/>
      <c r="C1801" s="851"/>
      <c r="D1801" s="852"/>
      <c r="E1801" s="851"/>
      <c r="F1801" s="853"/>
      <c r="G1801" s="851"/>
      <c r="H1801" s="866"/>
      <c r="I1801" s="890"/>
      <c r="J1801" s="339"/>
      <c r="K1801" s="851"/>
      <c r="L1801" s="851"/>
      <c r="M1801" s="851"/>
      <c r="N1801" s="851"/>
      <c r="O1801" s="891"/>
    </row>
    <row r="1802" spans="1:15">
      <c r="A1802" s="850"/>
      <c r="B1802" s="851"/>
      <c r="C1802" s="851"/>
      <c r="D1802" s="852"/>
      <c r="E1802" s="851"/>
      <c r="F1802" s="853"/>
      <c r="G1802" s="851"/>
      <c r="H1802" s="866"/>
      <c r="I1802" s="890"/>
      <c r="J1802" s="339"/>
      <c r="K1802" s="851"/>
      <c r="L1802" s="851"/>
      <c r="M1802" s="851"/>
      <c r="N1802" s="851"/>
      <c r="O1802" s="891"/>
    </row>
    <row r="1803" spans="1:15">
      <c r="A1803" s="850"/>
      <c r="B1803" s="851"/>
      <c r="C1803" s="851"/>
      <c r="D1803" s="852"/>
      <c r="E1803" s="851"/>
      <c r="F1803" s="853"/>
      <c r="G1803" s="851"/>
      <c r="H1803" s="866"/>
      <c r="I1803" s="890"/>
      <c r="J1803" s="339"/>
      <c r="K1803" s="851"/>
      <c r="L1803" s="851"/>
      <c r="M1803" s="851"/>
      <c r="N1803" s="851"/>
      <c r="O1803" s="891"/>
    </row>
    <row r="1804" spans="1:15">
      <c r="A1804" s="850"/>
      <c r="B1804" s="851"/>
      <c r="C1804" s="851"/>
      <c r="D1804" s="852"/>
      <c r="E1804" s="851"/>
      <c r="F1804" s="853"/>
      <c r="G1804" s="851"/>
      <c r="H1804" s="866"/>
      <c r="I1804" s="890"/>
      <c r="J1804" s="339"/>
      <c r="K1804" s="851"/>
      <c r="L1804" s="851"/>
      <c r="M1804" s="851"/>
      <c r="N1804" s="851"/>
      <c r="O1804" s="891"/>
    </row>
    <row r="1805" spans="1:15">
      <c r="A1805" s="850"/>
      <c r="B1805" s="851"/>
      <c r="C1805" s="851"/>
      <c r="D1805" s="852"/>
      <c r="E1805" s="851"/>
      <c r="F1805" s="853"/>
      <c r="G1805" s="851"/>
      <c r="H1805" s="866"/>
      <c r="I1805" s="890"/>
      <c r="J1805" s="339"/>
      <c r="K1805" s="851"/>
      <c r="L1805" s="851"/>
      <c r="M1805" s="851"/>
      <c r="N1805" s="851"/>
      <c r="O1805" s="891"/>
    </row>
    <row r="1806" spans="1:15">
      <c r="A1806" s="850"/>
      <c r="B1806" s="851"/>
      <c r="C1806" s="851"/>
      <c r="D1806" s="852"/>
      <c r="E1806" s="851"/>
      <c r="F1806" s="853"/>
      <c r="G1806" s="851"/>
      <c r="H1806" s="866"/>
      <c r="I1806" s="890"/>
      <c r="J1806" s="339"/>
      <c r="K1806" s="851"/>
      <c r="L1806" s="851"/>
      <c r="M1806" s="851"/>
      <c r="N1806" s="851"/>
      <c r="O1806" s="891"/>
    </row>
    <row r="1807" spans="1:15">
      <c r="A1807" s="850"/>
      <c r="B1807" s="851"/>
      <c r="C1807" s="851"/>
      <c r="D1807" s="852"/>
      <c r="E1807" s="851"/>
      <c r="F1807" s="853"/>
      <c r="G1807" s="851"/>
      <c r="H1807" s="866"/>
      <c r="I1807" s="890"/>
      <c r="J1807" s="339"/>
      <c r="K1807" s="851"/>
      <c r="L1807" s="851"/>
      <c r="M1807" s="851"/>
      <c r="N1807" s="851"/>
      <c r="O1807" s="891"/>
    </row>
    <row r="1808" spans="1:15">
      <c r="A1808" s="850"/>
      <c r="B1808" s="851"/>
      <c r="C1808" s="851"/>
      <c r="D1808" s="852"/>
      <c r="E1808" s="851"/>
      <c r="F1808" s="853"/>
      <c r="G1808" s="851"/>
      <c r="H1808" s="866"/>
      <c r="I1808" s="828"/>
      <c r="J1808" s="339"/>
      <c r="K1808" s="851"/>
      <c r="L1808" s="851"/>
      <c r="M1808" s="858"/>
      <c r="N1808" s="851"/>
      <c r="O1808" s="891"/>
    </row>
    <row r="1809" spans="1:15">
      <c r="A1809" s="850"/>
      <c r="B1809" s="851"/>
      <c r="C1809" s="851"/>
      <c r="D1809" s="852"/>
      <c r="E1809" s="851"/>
      <c r="F1809" s="853"/>
      <c r="G1809" s="851"/>
      <c r="H1809" s="866"/>
      <c r="I1809" s="890"/>
      <c r="J1809" s="339"/>
      <c r="K1809" s="851"/>
      <c r="L1809" s="851"/>
      <c r="M1809" s="851"/>
      <c r="N1809" s="851"/>
      <c r="O1809" s="891"/>
    </row>
    <row r="1810" spans="1:15">
      <c r="A1810" s="850"/>
      <c r="B1810" s="851"/>
      <c r="C1810" s="851"/>
      <c r="D1810" s="852"/>
      <c r="E1810" s="851"/>
      <c r="F1810" s="853"/>
      <c r="G1810" s="851"/>
      <c r="H1810" s="866"/>
      <c r="I1810" s="890"/>
      <c r="J1810" s="339"/>
      <c r="K1810" s="851"/>
      <c r="L1810" s="851"/>
      <c r="M1810" s="851"/>
      <c r="N1810" s="851"/>
      <c r="O1810" s="891"/>
    </row>
    <row r="1811" spans="1:15">
      <c r="A1811" s="850"/>
      <c r="B1811" s="851"/>
      <c r="C1811" s="851"/>
      <c r="D1811" s="852"/>
      <c r="E1811" s="851"/>
      <c r="F1811" s="853"/>
      <c r="G1811" s="851"/>
      <c r="H1811" s="866"/>
      <c r="I1811" s="890"/>
      <c r="J1811" s="339"/>
      <c r="K1811" s="851"/>
      <c r="L1811" s="851"/>
      <c r="M1811" s="851"/>
      <c r="N1811" s="851"/>
      <c r="O1811" s="891"/>
    </row>
    <row r="1812" spans="1:15">
      <c r="A1812" s="850"/>
      <c r="B1812" s="851"/>
      <c r="C1812" s="851"/>
      <c r="D1812" s="852"/>
      <c r="E1812" s="851"/>
      <c r="F1812" s="853"/>
      <c r="G1812" s="851"/>
      <c r="H1812" s="866"/>
      <c r="I1812" s="890"/>
      <c r="J1812" s="339"/>
      <c r="K1812" s="851"/>
      <c r="L1812" s="851"/>
      <c r="M1812" s="851"/>
      <c r="N1812" s="851"/>
      <c r="O1812" s="891"/>
    </row>
    <row r="1813" spans="1:15">
      <c r="A1813" s="850"/>
      <c r="B1813" s="851"/>
      <c r="C1813" s="851"/>
      <c r="D1813" s="852"/>
      <c r="E1813" s="851"/>
      <c r="F1813" s="853"/>
      <c r="G1813" s="851"/>
      <c r="H1813" s="866"/>
      <c r="I1813" s="890"/>
      <c r="J1813" s="339"/>
      <c r="K1813" s="851"/>
      <c r="L1813" s="851"/>
      <c r="M1813" s="851"/>
      <c r="N1813" s="851"/>
      <c r="O1813" s="891"/>
    </row>
    <row r="1814" spans="1:15">
      <c r="A1814" s="850"/>
      <c r="B1814" s="851"/>
      <c r="C1814" s="851"/>
      <c r="D1814" s="852"/>
      <c r="E1814" s="851"/>
      <c r="F1814" s="853"/>
      <c r="G1814" s="851"/>
      <c r="H1814" s="866"/>
      <c r="I1814" s="890"/>
      <c r="J1814" s="339"/>
      <c r="K1814" s="851"/>
      <c r="L1814" s="851"/>
      <c r="M1814" s="851"/>
      <c r="N1814" s="851"/>
      <c r="O1814" s="891"/>
    </row>
    <row r="1815" spans="1:15">
      <c r="A1815" s="850"/>
      <c r="B1815" s="851"/>
      <c r="C1815" s="851"/>
      <c r="D1815" s="852"/>
      <c r="E1815" s="851"/>
      <c r="F1815" s="853"/>
      <c r="G1815" s="851"/>
      <c r="H1815" s="866"/>
      <c r="I1815" s="890"/>
      <c r="J1815" s="339"/>
      <c r="K1815" s="851"/>
      <c r="L1815" s="851"/>
      <c r="M1815" s="851"/>
      <c r="N1815" s="851"/>
      <c r="O1815" s="891"/>
    </row>
    <row r="1816" spans="1:15">
      <c r="A1816" s="850"/>
      <c r="B1816" s="851"/>
      <c r="C1816" s="851"/>
      <c r="D1816" s="852"/>
      <c r="E1816" s="851"/>
      <c r="F1816" s="853"/>
      <c r="G1816" s="851"/>
      <c r="H1816" s="866"/>
      <c r="I1816" s="890"/>
      <c r="J1816" s="339"/>
      <c r="K1816" s="851"/>
      <c r="L1816" s="851"/>
      <c r="M1816" s="851"/>
      <c r="N1816" s="851"/>
      <c r="O1816" s="891"/>
    </row>
    <row r="1817" spans="1:15">
      <c r="A1817" s="850"/>
      <c r="B1817" s="851"/>
      <c r="C1817" s="851"/>
      <c r="D1817" s="852"/>
      <c r="E1817" s="851"/>
      <c r="F1817" s="853"/>
      <c r="G1817" s="851"/>
      <c r="H1817" s="866"/>
      <c r="I1817" s="890"/>
      <c r="J1817" s="339"/>
      <c r="K1817" s="851"/>
      <c r="L1817" s="851"/>
      <c r="M1817" s="851"/>
      <c r="N1817" s="851"/>
      <c r="O1817" s="891"/>
    </row>
    <row r="1818" spans="1:15">
      <c r="A1818" s="850"/>
      <c r="B1818" s="851"/>
      <c r="C1818" s="851"/>
      <c r="D1818" s="852"/>
      <c r="E1818" s="851"/>
      <c r="F1818" s="853"/>
      <c r="G1818" s="851"/>
      <c r="H1818" s="866"/>
      <c r="I1818" s="890"/>
      <c r="J1818" s="339"/>
      <c r="K1818" s="851"/>
      <c r="L1818" s="851"/>
      <c r="M1818" s="851"/>
      <c r="N1818" s="851"/>
      <c r="O1818" s="891"/>
    </row>
    <row r="1819" spans="1:15">
      <c r="A1819" s="850"/>
      <c r="B1819" s="851"/>
      <c r="C1819" s="851"/>
      <c r="D1819" s="852"/>
      <c r="E1819" s="851"/>
      <c r="F1819" s="853"/>
      <c r="G1819" s="851"/>
      <c r="H1819" s="866"/>
      <c r="I1819" s="890"/>
      <c r="J1819" s="339"/>
      <c r="K1819" s="851"/>
      <c r="L1819" s="851"/>
      <c r="M1819" s="851"/>
      <c r="N1819" s="851"/>
      <c r="O1819" s="891"/>
    </row>
    <row r="1820" spans="1:15">
      <c r="A1820" s="850"/>
      <c r="B1820" s="851"/>
      <c r="C1820" s="851"/>
      <c r="D1820" s="852"/>
      <c r="E1820" s="851"/>
      <c r="F1820" s="853"/>
      <c r="G1820" s="851"/>
      <c r="H1820" s="866"/>
      <c r="I1820" s="828"/>
      <c r="J1820" s="339"/>
      <c r="K1820" s="851"/>
      <c r="L1820" s="851"/>
      <c r="M1820" s="858"/>
      <c r="N1820" s="851"/>
      <c r="O1820" s="891"/>
    </row>
    <row r="1821" spans="1:15">
      <c r="A1821" s="850"/>
      <c r="B1821" s="851"/>
      <c r="C1821" s="851"/>
      <c r="D1821" s="852"/>
      <c r="E1821" s="851"/>
      <c r="F1821" s="853"/>
      <c r="G1821" s="851"/>
      <c r="H1821" s="866"/>
      <c r="I1821" s="890"/>
      <c r="J1821" s="339"/>
      <c r="K1821" s="851"/>
      <c r="L1821" s="851"/>
      <c r="M1821" s="851"/>
      <c r="N1821" s="851"/>
      <c r="O1821" s="891"/>
    </row>
    <row r="1822" spans="1:15">
      <c r="A1822" s="850"/>
      <c r="B1822" s="851"/>
      <c r="C1822" s="851"/>
      <c r="D1822" s="852"/>
      <c r="E1822" s="851"/>
      <c r="F1822" s="853"/>
      <c r="G1822" s="851"/>
      <c r="H1822" s="866"/>
      <c r="I1822" s="890"/>
      <c r="J1822" s="339"/>
      <c r="K1822" s="851"/>
      <c r="L1822" s="851"/>
      <c r="M1822" s="851"/>
      <c r="N1822" s="851"/>
      <c r="O1822" s="891"/>
    </row>
    <row r="1823" spans="1:15">
      <c r="A1823" s="850"/>
      <c r="B1823" s="851"/>
      <c r="C1823" s="851"/>
      <c r="D1823" s="852"/>
      <c r="E1823" s="851"/>
      <c r="F1823" s="853"/>
      <c r="G1823" s="851"/>
      <c r="H1823" s="866"/>
      <c r="I1823" s="890"/>
      <c r="J1823" s="339"/>
      <c r="K1823" s="851"/>
      <c r="L1823" s="851"/>
      <c r="M1823" s="851"/>
      <c r="N1823" s="851"/>
      <c r="O1823" s="891"/>
    </row>
    <row r="1824" spans="1:15">
      <c r="A1824" s="850"/>
      <c r="B1824" s="851"/>
      <c r="C1824" s="851"/>
      <c r="D1824" s="852"/>
      <c r="E1824" s="851"/>
      <c r="F1824" s="853"/>
      <c r="G1824" s="851"/>
      <c r="H1824" s="866"/>
      <c r="I1824" s="890"/>
      <c r="J1824" s="339"/>
      <c r="K1824" s="851"/>
      <c r="L1824" s="851"/>
      <c r="M1824" s="851"/>
      <c r="N1824" s="851"/>
      <c r="O1824" s="891"/>
    </row>
    <row r="1825" spans="1:15">
      <c r="A1825" s="808"/>
      <c r="B1825" s="809"/>
      <c r="C1825" s="809"/>
      <c r="D1825" s="810"/>
      <c r="E1825" s="809"/>
      <c r="F1825" s="811"/>
      <c r="G1825" s="809"/>
      <c r="H1825" s="877"/>
      <c r="I1825" s="828"/>
      <c r="J1825" s="339"/>
      <c r="K1825" s="809"/>
      <c r="L1825" s="809"/>
      <c r="M1825" s="809"/>
      <c r="N1825" s="809"/>
      <c r="O1825" s="878"/>
    </row>
    <row r="1826" spans="1:15">
      <c r="A1826" s="808"/>
      <c r="B1826" s="809"/>
      <c r="C1826" s="809"/>
      <c r="D1826" s="810"/>
      <c r="E1826" s="809"/>
      <c r="F1826" s="811"/>
      <c r="G1826" s="809"/>
      <c r="H1826" s="877"/>
      <c r="I1826" s="828"/>
      <c r="J1826" s="339"/>
      <c r="K1826" s="809"/>
      <c r="L1826" s="809"/>
      <c r="M1826" s="809"/>
      <c r="N1826" s="809"/>
      <c r="O1826" s="878"/>
    </row>
    <row r="1827" spans="1:15">
      <c r="A1827" s="850"/>
      <c r="B1827" s="851"/>
      <c r="C1827" s="851"/>
      <c r="D1827" s="852"/>
      <c r="E1827" s="851"/>
      <c r="F1827" s="853"/>
      <c r="G1827" s="851"/>
      <c r="H1827" s="866"/>
      <c r="I1827" s="890"/>
      <c r="J1827" s="339"/>
      <c r="K1827" s="851"/>
      <c r="L1827" s="851"/>
      <c r="M1827" s="851"/>
      <c r="N1827" s="851"/>
      <c r="O1827" s="891"/>
    </row>
    <row r="1828" spans="1:15">
      <c r="A1828" s="850"/>
      <c r="B1828" s="851"/>
      <c r="C1828" s="851"/>
      <c r="D1828" s="852"/>
      <c r="E1828" s="851"/>
      <c r="F1828" s="853"/>
      <c r="G1828" s="851"/>
      <c r="H1828" s="866"/>
      <c r="I1828" s="890"/>
      <c r="J1828" s="339"/>
      <c r="K1828" s="851"/>
      <c r="L1828" s="851"/>
      <c r="M1828" s="851"/>
      <c r="N1828" s="851"/>
      <c r="O1828" s="891"/>
    </row>
    <row r="1829" spans="1:15">
      <c r="A1829" s="850"/>
      <c r="B1829" s="851"/>
      <c r="C1829" s="851"/>
      <c r="D1829" s="852"/>
      <c r="E1829" s="851"/>
      <c r="F1829" s="853"/>
      <c r="G1829" s="851"/>
      <c r="H1829" s="866"/>
      <c r="I1829" s="890"/>
      <c r="J1829" s="339"/>
      <c r="K1829" s="851"/>
      <c r="L1829" s="851"/>
      <c r="M1829" s="851"/>
      <c r="N1829" s="851"/>
      <c r="O1829" s="891"/>
    </row>
    <row r="1830" spans="1:15">
      <c r="A1830" s="850"/>
      <c r="B1830" s="851"/>
      <c r="C1830" s="851"/>
      <c r="D1830" s="852"/>
      <c r="E1830" s="851"/>
      <c r="F1830" s="853"/>
      <c r="G1830" s="851"/>
      <c r="H1830" s="866"/>
      <c r="I1830" s="828"/>
      <c r="J1830" s="339"/>
      <c r="K1830" s="851"/>
      <c r="L1830" s="851"/>
      <c r="M1830" s="858"/>
      <c r="N1830" s="851"/>
      <c r="O1830" s="891"/>
    </row>
    <row r="1831" spans="1:15">
      <c r="A1831" s="850"/>
      <c r="B1831" s="851"/>
      <c r="C1831" s="851"/>
      <c r="D1831" s="852"/>
      <c r="E1831" s="851"/>
      <c r="F1831" s="853"/>
      <c r="G1831" s="851"/>
      <c r="H1831" s="866"/>
      <c r="I1831" s="890"/>
      <c r="J1831" s="339"/>
      <c r="K1831" s="851"/>
      <c r="L1831" s="851"/>
      <c r="M1831" s="851"/>
      <c r="N1831" s="851"/>
      <c r="O1831" s="891"/>
    </row>
    <row r="1832" spans="1:15">
      <c r="A1832" s="850"/>
      <c r="B1832" s="851"/>
      <c r="C1832" s="851"/>
      <c r="D1832" s="852"/>
      <c r="E1832" s="851"/>
      <c r="F1832" s="853"/>
      <c r="G1832" s="851"/>
      <c r="H1832" s="866"/>
      <c r="I1832" s="890"/>
      <c r="J1832" s="339"/>
      <c r="K1832" s="851"/>
      <c r="L1832" s="851"/>
      <c r="M1832" s="851"/>
      <c r="N1832" s="851"/>
      <c r="O1832" s="891"/>
    </row>
    <row r="1833" spans="1:15">
      <c r="A1833" s="850"/>
      <c r="B1833" s="851"/>
      <c r="C1833" s="851"/>
      <c r="D1833" s="852"/>
      <c r="E1833" s="851"/>
      <c r="F1833" s="853"/>
      <c r="G1833" s="851"/>
      <c r="H1833" s="866"/>
      <c r="I1833" s="890"/>
      <c r="J1833" s="339"/>
      <c r="K1833" s="851"/>
      <c r="L1833" s="851"/>
      <c r="M1833" s="851"/>
      <c r="N1833" s="851"/>
      <c r="O1833" s="891"/>
    </row>
    <row r="1834" spans="1:15">
      <c r="A1834" s="850"/>
      <c r="B1834" s="851"/>
      <c r="C1834" s="851"/>
      <c r="D1834" s="852"/>
      <c r="E1834" s="851"/>
      <c r="F1834" s="853"/>
      <c r="G1834" s="851"/>
      <c r="H1834" s="866"/>
      <c r="I1834" s="890"/>
      <c r="J1834" s="339"/>
      <c r="K1834" s="851"/>
      <c r="L1834" s="851"/>
      <c r="M1834" s="851"/>
      <c r="N1834" s="851"/>
      <c r="O1834" s="891"/>
    </row>
    <row r="1835" spans="1:15">
      <c r="A1835" s="850"/>
      <c r="B1835" s="851"/>
      <c r="C1835" s="851"/>
      <c r="D1835" s="852"/>
      <c r="E1835" s="851"/>
      <c r="F1835" s="853"/>
      <c r="G1835" s="851"/>
      <c r="H1835" s="866"/>
      <c r="I1835" s="890"/>
      <c r="J1835" s="339"/>
      <c r="K1835" s="851"/>
      <c r="L1835" s="851"/>
      <c r="M1835" s="851"/>
      <c r="N1835" s="851"/>
      <c r="O1835" s="891"/>
    </row>
    <row r="1836" spans="1:15">
      <c r="A1836" s="850"/>
      <c r="B1836" s="851"/>
      <c r="C1836" s="851"/>
      <c r="D1836" s="852"/>
      <c r="E1836" s="851"/>
      <c r="F1836" s="853"/>
      <c r="G1836" s="851"/>
      <c r="H1836" s="866"/>
      <c r="I1836" s="890"/>
      <c r="J1836" s="339"/>
      <c r="K1836" s="851"/>
      <c r="L1836" s="851"/>
      <c r="M1836" s="851"/>
      <c r="N1836" s="851"/>
      <c r="O1836" s="891"/>
    </row>
    <row r="1837" spans="1:15">
      <c r="A1837" s="850"/>
      <c r="B1837" s="851"/>
      <c r="C1837" s="851"/>
      <c r="D1837" s="852"/>
      <c r="E1837" s="851"/>
      <c r="F1837" s="853"/>
      <c r="G1837" s="851"/>
      <c r="H1837" s="866"/>
      <c r="I1837" s="890"/>
      <c r="J1837" s="339"/>
      <c r="K1837" s="851"/>
      <c r="L1837" s="851"/>
      <c r="M1837" s="851"/>
      <c r="N1837" s="851"/>
      <c r="O1837" s="891"/>
    </row>
    <row r="1838" spans="1:15">
      <c r="A1838" s="850"/>
      <c r="B1838" s="851"/>
      <c r="C1838" s="851"/>
      <c r="D1838" s="852"/>
      <c r="E1838" s="851"/>
      <c r="F1838" s="853"/>
      <c r="G1838" s="851"/>
      <c r="H1838" s="866"/>
      <c r="I1838" s="890"/>
      <c r="J1838" s="339"/>
      <c r="K1838" s="851"/>
      <c r="L1838" s="851"/>
      <c r="M1838" s="851"/>
      <c r="N1838" s="851"/>
      <c r="O1838" s="891"/>
    </row>
    <row r="1839" spans="1:15">
      <c r="A1839" s="850"/>
      <c r="B1839" s="851"/>
      <c r="C1839" s="851"/>
      <c r="D1839" s="852"/>
      <c r="E1839" s="851"/>
      <c r="F1839" s="853"/>
      <c r="G1839" s="851"/>
      <c r="H1839" s="866"/>
      <c r="I1839" s="890"/>
      <c r="J1839" s="339"/>
      <c r="K1839" s="851"/>
      <c r="L1839" s="851"/>
      <c r="M1839" s="851"/>
      <c r="N1839" s="851"/>
      <c r="O1839" s="891"/>
    </row>
    <row r="1840" spans="1:15">
      <c r="A1840" s="850"/>
      <c r="B1840" s="851"/>
      <c r="C1840" s="851"/>
      <c r="D1840" s="852"/>
      <c r="E1840" s="851"/>
      <c r="F1840" s="853"/>
      <c r="G1840" s="851"/>
      <c r="H1840" s="866"/>
      <c r="I1840" s="828"/>
      <c r="J1840" s="339"/>
      <c r="K1840" s="851"/>
      <c r="L1840" s="851"/>
      <c r="M1840" s="858"/>
      <c r="N1840" s="851"/>
      <c r="O1840" s="891"/>
    </row>
    <row r="1841" spans="1:15">
      <c r="A1841" s="850"/>
      <c r="B1841" s="851"/>
      <c r="C1841" s="851"/>
      <c r="D1841" s="852"/>
      <c r="E1841" s="851"/>
      <c r="F1841" s="853"/>
      <c r="G1841" s="851"/>
      <c r="H1841" s="866"/>
      <c r="I1841" s="890"/>
      <c r="J1841" s="339"/>
      <c r="K1841" s="851"/>
      <c r="L1841" s="851"/>
      <c r="M1841" s="851"/>
      <c r="N1841" s="851"/>
      <c r="O1841" s="891"/>
    </row>
    <row r="1842" spans="1:15">
      <c r="A1842" s="850"/>
      <c r="B1842" s="851"/>
      <c r="C1842" s="851"/>
      <c r="D1842" s="852"/>
      <c r="E1842" s="851"/>
      <c r="F1842" s="853"/>
      <c r="G1842" s="851"/>
      <c r="H1842" s="866"/>
      <c r="I1842" s="890"/>
      <c r="J1842" s="339"/>
      <c r="K1842" s="851"/>
      <c r="L1842" s="851"/>
      <c r="M1842" s="851"/>
      <c r="N1842" s="851"/>
      <c r="O1842" s="891"/>
    </row>
    <row r="1843" spans="1:15">
      <c r="A1843" s="850"/>
      <c r="B1843" s="851"/>
      <c r="C1843" s="851"/>
      <c r="D1843" s="852"/>
      <c r="E1843" s="851"/>
      <c r="F1843" s="853"/>
      <c r="G1843" s="851"/>
      <c r="H1843" s="866"/>
      <c r="I1843" s="890"/>
      <c r="J1843" s="339"/>
      <c r="K1843" s="851"/>
      <c r="L1843" s="851"/>
      <c r="M1843" s="851"/>
      <c r="N1843" s="851"/>
      <c r="O1843" s="891"/>
    </row>
    <row r="1844" spans="1:15">
      <c r="A1844" s="850"/>
      <c r="B1844" s="851"/>
      <c r="C1844" s="851"/>
      <c r="D1844" s="852"/>
      <c r="E1844" s="851"/>
      <c r="F1844" s="853"/>
      <c r="G1844" s="851"/>
      <c r="H1844" s="866"/>
      <c r="I1844" s="890"/>
      <c r="J1844" s="339"/>
      <c r="K1844" s="851"/>
      <c r="L1844" s="851"/>
      <c r="M1844" s="851"/>
      <c r="N1844" s="851"/>
      <c r="O1844" s="891"/>
    </row>
    <row r="1845" spans="1:15">
      <c r="A1845" s="850"/>
      <c r="B1845" s="851"/>
      <c r="C1845" s="851"/>
      <c r="D1845" s="852"/>
      <c r="E1845" s="851"/>
      <c r="F1845" s="853"/>
      <c r="G1845" s="851"/>
      <c r="H1845" s="866"/>
      <c r="I1845" s="890"/>
      <c r="J1845" s="339"/>
      <c r="K1845" s="851"/>
      <c r="L1845" s="851"/>
      <c r="M1845" s="851"/>
      <c r="N1845" s="851"/>
      <c r="O1845" s="891"/>
    </row>
    <row r="1846" spans="1:15">
      <c r="A1846" s="850"/>
      <c r="B1846" s="851"/>
      <c r="C1846" s="851"/>
      <c r="D1846" s="852"/>
      <c r="E1846" s="851"/>
      <c r="F1846" s="853"/>
      <c r="G1846" s="851"/>
      <c r="H1846" s="866"/>
      <c r="I1846" s="890"/>
      <c r="J1846" s="339"/>
      <c r="K1846" s="851"/>
      <c r="L1846" s="851"/>
      <c r="M1846" s="851"/>
      <c r="N1846" s="851"/>
      <c r="O1846" s="891"/>
    </row>
    <row r="1847" spans="1:15">
      <c r="A1847" s="850"/>
      <c r="B1847" s="851"/>
      <c r="C1847" s="851"/>
      <c r="D1847" s="852"/>
      <c r="E1847" s="851"/>
      <c r="F1847" s="853"/>
      <c r="G1847" s="851"/>
      <c r="H1847" s="866"/>
      <c r="I1847" s="890"/>
      <c r="J1847" s="339"/>
      <c r="K1847" s="851"/>
      <c r="L1847" s="851"/>
      <c r="M1847" s="851"/>
      <c r="N1847" s="851"/>
      <c r="O1847" s="891"/>
    </row>
    <row r="1848" spans="1:15">
      <c r="A1848" s="850"/>
      <c r="B1848" s="851"/>
      <c r="C1848" s="851"/>
      <c r="D1848" s="852"/>
      <c r="E1848" s="851"/>
      <c r="F1848" s="853"/>
      <c r="G1848" s="851"/>
      <c r="H1848" s="866"/>
      <c r="I1848" s="890"/>
      <c r="J1848" s="339"/>
      <c r="K1848" s="851"/>
      <c r="L1848" s="851"/>
      <c r="M1848" s="851"/>
      <c r="N1848" s="851"/>
      <c r="O1848" s="891"/>
    </row>
    <row r="1849" spans="1:15">
      <c r="A1849" s="850"/>
      <c r="B1849" s="851"/>
      <c r="C1849" s="851"/>
      <c r="D1849" s="852"/>
      <c r="E1849" s="851"/>
      <c r="F1849" s="853"/>
      <c r="G1849" s="851"/>
      <c r="H1849" s="866"/>
      <c r="I1849" s="890"/>
      <c r="J1849" s="339"/>
      <c r="K1849" s="851"/>
      <c r="L1849" s="851"/>
      <c r="M1849" s="851"/>
      <c r="N1849" s="851"/>
      <c r="O1849" s="891"/>
    </row>
    <row r="1850" spans="1:15">
      <c r="A1850" s="850"/>
      <c r="B1850" s="851"/>
      <c r="C1850" s="851"/>
      <c r="D1850" s="852"/>
      <c r="E1850" s="851"/>
      <c r="F1850" s="853"/>
      <c r="G1850" s="851"/>
      <c r="H1850" s="866"/>
      <c r="I1850" s="828"/>
      <c r="J1850" s="339"/>
      <c r="K1850" s="851"/>
      <c r="L1850" s="851"/>
      <c r="M1850" s="858"/>
      <c r="N1850" s="851"/>
      <c r="O1850" s="891"/>
    </row>
    <row r="1851" spans="1:15">
      <c r="A1851" s="850"/>
      <c r="B1851" s="851"/>
      <c r="C1851" s="851"/>
      <c r="D1851" s="852"/>
      <c r="E1851" s="851"/>
      <c r="F1851" s="853"/>
      <c r="G1851" s="851"/>
      <c r="H1851" s="866"/>
      <c r="I1851" s="890"/>
      <c r="J1851" s="339"/>
      <c r="K1851" s="851"/>
      <c r="L1851" s="851"/>
      <c r="M1851" s="851"/>
      <c r="N1851" s="851"/>
      <c r="O1851" s="891"/>
    </row>
    <row r="1852" spans="1:15">
      <c r="A1852" s="850"/>
      <c r="B1852" s="851"/>
      <c r="C1852" s="851"/>
      <c r="D1852" s="852"/>
      <c r="E1852" s="851"/>
      <c r="F1852" s="853"/>
      <c r="G1852" s="851"/>
      <c r="H1852" s="866"/>
      <c r="I1852" s="890"/>
      <c r="J1852" s="339"/>
      <c r="K1852" s="851"/>
      <c r="L1852" s="851"/>
      <c r="M1852" s="851"/>
      <c r="N1852" s="851"/>
      <c r="O1852" s="891"/>
    </row>
    <row r="1853" spans="1:15">
      <c r="A1853" s="850"/>
      <c r="B1853" s="851"/>
      <c r="C1853" s="851"/>
      <c r="D1853" s="852"/>
      <c r="E1853" s="851"/>
      <c r="F1853" s="853"/>
      <c r="G1853" s="851"/>
      <c r="H1853" s="866"/>
      <c r="I1853" s="890"/>
      <c r="J1853" s="339"/>
      <c r="K1853" s="851"/>
      <c r="L1853" s="851"/>
      <c r="M1853" s="851"/>
      <c r="N1853" s="851"/>
      <c r="O1853" s="891"/>
    </row>
    <row r="1854" spans="1:15">
      <c r="A1854" s="850"/>
      <c r="B1854" s="851"/>
      <c r="C1854" s="851"/>
      <c r="D1854" s="852"/>
      <c r="E1854" s="851"/>
      <c r="F1854" s="853"/>
      <c r="G1854" s="851"/>
      <c r="H1854" s="866"/>
      <c r="I1854" s="890"/>
      <c r="J1854" s="339"/>
      <c r="K1854" s="851"/>
      <c r="L1854" s="851"/>
      <c r="M1854" s="851"/>
      <c r="N1854" s="851"/>
      <c r="O1854" s="891"/>
    </row>
    <row r="1855" spans="1:15">
      <c r="A1855" s="850"/>
      <c r="B1855" s="851"/>
      <c r="C1855" s="851"/>
      <c r="D1855" s="852"/>
      <c r="E1855" s="851"/>
      <c r="F1855" s="853"/>
      <c r="G1855" s="851"/>
      <c r="H1855" s="866"/>
      <c r="I1855" s="890"/>
      <c r="J1855" s="339"/>
      <c r="K1855" s="851"/>
      <c r="L1855" s="851"/>
      <c r="M1855" s="851"/>
      <c r="N1855" s="851"/>
      <c r="O1855" s="891"/>
    </row>
    <row r="1856" spans="1:15">
      <c r="A1856" s="850"/>
      <c r="B1856" s="851"/>
      <c r="C1856" s="851"/>
      <c r="D1856" s="852"/>
      <c r="E1856" s="851"/>
      <c r="F1856" s="853"/>
      <c r="G1856" s="851"/>
      <c r="H1856" s="866"/>
      <c r="I1856" s="890"/>
      <c r="J1856" s="339"/>
      <c r="K1856" s="851"/>
      <c r="L1856" s="851"/>
      <c r="M1856" s="851"/>
      <c r="N1856" s="851"/>
      <c r="O1856" s="891"/>
    </row>
    <row r="1857" spans="1:15">
      <c r="A1857" s="850"/>
      <c r="B1857" s="851"/>
      <c r="C1857" s="851"/>
      <c r="D1857" s="852"/>
      <c r="E1857" s="851"/>
      <c r="F1857" s="853"/>
      <c r="G1857" s="851"/>
      <c r="H1857" s="866"/>
      <c r="I1857" s="890"/>
      <c r="J1857" s="339"/>
      <c r="K1857" s="851"/>
      <c r="L1857" s="851"/>
      <c r="M1857" s="851"/>
      <c r="N1857" s="851"/>
      <c r="O1857" s="891"/>
    </row>
    <row r="1858" spans="1:15">
      <c r="A1858" s="850"/>
      <c r="B1858" s="851"/>
      <c r="C1858" s="851"/>
      <c r="D1858" s="852"/>
      <c r="E1858" s="851"/>
      <c r="F1858" s="853"/>
      <c r="G1858" s="851"/>
      <c r="H1858" s="866"/>
      <c r="I1858" s="890"/>
      <c r="J1858" s="339"/>
      <c r="K1858" s="851"/>
      <c r="L1858" s="851"/>
      <c r="M1858" s="851"/>
      <c r="N1858" s="851"/>
      <c r="O1858" s="891"/>
    </row>
    <row r="1859" spans="1:15">
      <c r="A1859" s="850"/>
      <c r="B1859" s="851"/>
      <c r="C1859" s="851"/>
      <c r="D1859" s="852"/>
      <c r="E1859" s="851"/>
      <c r="F1859" s="853"/>
      <c r="G1859" s="851"/>
      <c r="H1859" s="866"/>
      <c r="I1859" s="890"/>
      <c r="J1859" s="339"/>
      <c r="K1859" s="851"/>
      <c r="L1859" s="851"/>
      <c r="M1859" s="851"/>
      <c r="N1859" s="851"/>
      <c r="O1859" s="891"/>
    </row>
    <row r="1860" spans="1:15">
      <c r="A1860" s="850"/>
      <c r="B1860" s="851"/>
      <c r="C1860" s="851"/>
      <c r="D1860" s="852"/>
      <c r="E1860" s="851"/>
      <c r="F1860" s="853"/>
      <c r="G1860" s="851"/>
      <c r="H1860" s="866"/>
      <c r="I1860" s="890"/>
      <c r="J1860" s="339"/>
      <c r="K1860" s="851"/>
      <c r="L1860" s="851"/>
      <c r="M1860" s="851"/>
      <c r="N1860" s="851"/>
      <c r="O1860" s="891"/>
    </row>
    <row r="1861" spans="1:15">
      <c r="A1861" s="850"/>
      <c r="B1861" s="851"/>
      <c r="C1861" s="851"/>
      <c r="D1861" s="852"/>
      <c r="E1861" s="851"/>
      <c r="F1861" s="853"/>
      <c r="G1861" s="851"/>
      <c r="H1861" s="866"/>
      <c r="I1861" s="890"/>
      <c r="J1861" s="339"/>
      <c r="K1861" s="851"/>
      <c r="L1861" s="851"/>
      <c r="M1861" s="851"/>
      <c r="N1861" s="851"/>
      <c r="O1861" s="891"/>
    </row>
    <row r="1862" spans="1:15">
      <c r="A1862" s="850"/>
      <c r="B1862" s="851"/>
      <c r="C1862" s="851"/>
      <c r="D1862" s="852"/>
      <c r="E1862" s="851"/>
      <c r="F1862" s="853"/>
      <c r="G1862" s="851"/>
      <c r="H1862" s="866"/>
      <c r="I1862" s="890"/>
      <c r="J1862" s="339"/>
      <c r="K1862" s="851"/>
      <c r="L1862" s="851"/>
      <c r="M1862" s="851"/>
      <c r="N1862" s="851"/>
      <c r="O1862" s="891"/>
    </row>
    <row r="1863" spans="1:15">
      <c r="A1863" s="850"/>
      <c r="B1863" s="851"/>
      <c r="C1863" s="851"/>
      <c r="D1863" s="852"/>
      <c r="E1863" s="851"/>
      <c r="F1863" s="853"/>
      <c r="G1863" s="851"/>
      <c r="H1863" s="866"/>
      <c r="I1863" s="828"/>
      <c r="J1863" s="339"/>
      <c r="K1863" s="851"/>
      <c r="L1863" s="851"/>
      <c r="M1863" s="858"/>
      <c r="N1863" s="851"/>
      <c r="O1863" s="891"/>
    </row>
    <row r="1864" spans="1:15">
      <c r="A1864" s="850"/>
      <c r="B1864" s="851"/>
      <c r="C1864" s="851"/>
      <c r="D1864" s="852"/>
      <c r="E1864" s="851"/>
      <c r="F1864" s="853"/>
      <c r="G1864" s="851"/>
      <c r="H1864" s="866"/>
      <c r="I1864" s="890"/>
      <c r="J1864" s="339"/>
      <c r="K1864" s="851"/>
      <c r="L1864" s="851"/>
      <c r="M1864" s="851"/>
      <c r="N1864" s="851"/>
      <c r="O1864" s="891"/>
    </row>
    <row r="1865" spans="1:15">
      <c r="A1865" s="850"/>
      <c r="B1865" s="851"/>
      <c r="C1865" s="851"/>
      <c r="D1865" s="852"/>
      <c r="E1865" s="851"/>
      <c r="F1865" s="853"/>
      <c r="G1865" s="851"/>
      <c r="H1865" s="866"/>
      <c r="I1865" s="890"/>
      <c r="J1865" s="339"/>
      <c r="K1865" s="851"/>
      <c r="L1865" s="851"/>
      <c r="M1865" s="851"/>
      <c r="N1865" s="851"/>
      <c r="O1865" s="891"/>
    </row>
    <row r="1866" spans="1:15">
      <c r="A1866" s="850"/>
      <c r="B1866" s="851"/>
      <c r="C1866" s="851"/>
      <c r="D1866" s="852"/>
      <c r="E1866" s="851"/>
      <c r="F1866" s="853"/>
      <c r="G1866" s="851"/>
      <c r="H1866" s="866"/>
      <c r="I1866" s="890"/>
      <c r="J1866" s="339"/>
      <c r="K1866" s="851"/>
      <c r="L1866" s="851"/>
      <c r="M1866" s="851"/>
      <c r="N1866" s="851"/>
      <c r="O1866" s="891"/>
    </row>
    <row r="1867" spans="1:15">
      <c r="A1867" s="850"/>
      <c r="B1867" s="851"/>
      <c r="C1867" s="851"/>
      <c r="D1867" s="852"/>
      <c r="E1867" s="851"/>
      <c r="F1867" s="853"/>
      <c r="G1867" s="851"/>
      <c r="H1867" s="866"/>
      <c r="I1867" s="890"/>
      <c r="J1867" s="339"/>
      <c r="K1867" s="851"/>
      <c r="L1867" s="851"/>
      <c r="M1867" s="851"/>
      <c r="N1867" s="851"/>
      <c r="O1867" s="891"/>
    </row>
    <row r="1868" spans="1:15">
      <c r="A1868" s="850"/>
      <c r="B1868" s="851"/>
      <c r="C1868" s="851"/>
      <c r="D1868" s="852"/>
      <c r="E1868" s="851"/>
      <c r="F1868" s="853"/>
      <c r="G1868" s="851"/>
      <c r="H1868" s="866"/>
      <c r="I1868" s="890"/>
      <c r="J1868" s="339"/>
      <c r="K1868" s="851"/>
      <c r="L1868" s="851"/>
      <c r="M1868" s="851"/>
      <c r="N1868" s="851"/>
      <c r="O1868" s="891"/>
    </row>
    <row r="1869" spans="1:15">
      <c r="A1869" s="850"/>
      <c r="B1869" s="851"/>
      <c r="C1869" s="851"/>
      <c r="D1869" s="852"/>
      <c r="E1869" s="851"/>
      <c r="F1869" s="853"/>
      <c r="G1869" s="851"/>
      <c r="H1869" s="866"/>
      <c r="I1869" s="890"/>
      <c r="J1869" s="339"/>
      <c r="K1869" s="851"/>
      <c r="L1869" s="851"/>
      <c r="M1869" s="851"/>
      <c r="N1869" s="851"/>
      <c r="O1869" s="891"/>
    </row>
    <row r="1870" spans="1:15">
      <c r="A1870" s="850"/>
      <c r="B1870" s="851"/>
      <c r="C1870" s="851"/>
      <c r="D1870" s="852"/>
      <c r="E1870" s="851"/>
      <c r="F1870" s="853"/>
      <c r="G1870" s="851"/>
      <c r="H1870" s="866"/>
      <c r="I1870" s="890"/>
      <c r="J1870" s="339"/>
      <c r="K1870" s="851"/>
      <c r="L1870" s="851"/>
      <c r="M1870" s="851"/>
      <c r="N1870" s="851"/>
      <c r="O1870" s="891"/>
    </row>
    <row r="1871" spans="1:15">
      <c r="A1871" s="850"/>
      <c r="B1871" s="851"/>
      <c r="C1871" s="851"/>
      <c r="D1871" s="852"/>
      <c r="E1871" s="851"/>
      <c r="F1871" s="853"/>
      <c r="G1871" s="851"/>
      <c r="H1871" s="866"/>
      <c r="I1871" s="890"/>
      <c r="J1871" s="339"/>
      <c r="K1871" s="851"/>
      <c r="L1871" s="851"/>
      <c r="M1871" s="851"/>
      <c r="N1871" s="851"/>
      <c r="O1871" s="891"/>
    </row>
    <row r="1872" spans="1:15">
      <c r="A1872" s="850"/>
      <c r="B1872" s="851"/>
      <c r="C1872" s="851"/>
      <c r="D1872" s="852"/>
      <c r="E1872" s="851"/>
      <c r="F1872" s="853"/>
      <c r="G1872" s="851"/>
      <c r="H1872" s="866"/>
      <c r="I1872" s="890"/>
      <c r="J1872" s="339"/>
      <c r="K1872" s="851"/>
      <c r="L1872" s="851"/>
      <c r="M1872" s="851"/>
      <c r="N1872" s="851"/>
      <c r="O1872" s="891"/>
    </row>
    <row r="1873" spans="1:15">
      <c r="A1873" s="850"/>
      <c r="B1873" s="851"/>
      <c r="C1873" s="851"/>
      <c r="D1873" s="852"/>
      <c r="E1873" s="851"/>
      <c r="F1873" s="853"/>
      <c r="G1873" s="851"/>
      <c r="H1873" s="866"/>
      <c r="I1873" s="890"/>
      <c r="J1873" s="339"/>
      <c r="K1873" s="851"/>
      <c r="L1873" s="851"/>
      <c r="M1873" s="851"/>
      <c r="N1873" s="851"/>
      <c r="O1873" s="891"/>
    </row>
    <row r="1874" spans="1:15">
      <c r="A1874" s="850"/>
      <c r="B1874" s="851"/>
      <c r="C1874" s="851"/>
      <c r="D1874" s="852"/>
      <c r="E1874" s="851"/>
      <c r="F1874" s="853"/>
      <c r="G1874" s="851"/>
      <c r="H1874" s="866"/>
      <c r="I1874" s="890"/>
      <c r="J1874" s="339"/>
      <c r="K1874" s="851"/>
      <c r="L1874" s="851"/>
      <c r="M1874" s="851"/>
      <c r="N1874" s="851"/>
      <c r="O1874" s="891"/>
    </row>
    <row r="1875" spans="1:15">
      <c r="A1875" s="850"/>
      <c r="B1875" s="851"/>
      <c r="C1875" s="851"/>
      <c r="D1875" s="852"/>
      <c r="E1875" s="851"/>
      <c r="F1875" s="853"/>
      <c r="G1875" s="854"/>
      <c r="H1875" s="866"/>
      <c r="I1875" s="890"/>
      <c r="J1875" s="339"/>
      <c r="K1875" s="851"/>
      <c r="L1875" s="851"/>
      <c r="M1875" s="858"/>
      <c r="N1875" s="851"/>
      <c r="O1875" s="891"/>
    </row>
    <row r="1876" spans="1:15">
      <c r="A1876" s="850"/>
      <c r="B1876" s="851"/>
      <c r="C1876" s="851"/>
      <c r="D1876" s="852"/>
      <c r="E1876" s="851"/>
      <c r="F1876" s="853"/>
      <c r="G1876" s="851"/>
      <c r="H1876" s="866"/>
      <c r="I1876" s="890"/>
      <c r="J1876" s="339"/>
      <c r="K1876" s="851"/>
      <c r="L1876" s="851"/>
      <c r="M1876" s="851"/>
      <c r="N1876" s="851"/>
      <c r="O1876" s="891"/>
    </row>
    <row r="1877" spans="1:15">
      <c r="A1877" s="850"/>
      <c r="B1877" s="851"/>
      <c r="C1877" s="851"/>
      <c r="D1877" s="852"/>
      <c r="E1877" s="851"/>
      <c r="F1877" s="853"/>
      <c r="G1877" s="851"/>
      <c r="H1877" s="866"/>
      <c r="I1877" s="890"/>
      <c r="J1877" s="339"/>
      <c r="K1877" s="851"/>
      <c r="L1877" s="851"/>
      <c r="M1877" s="851"/>
      <c r="N1877" s="851"/>
      <c r="O1877" s="891"/>
    </row>
    <row r="1878" spans="1:15">
      <c r="A1878" s="850"/>
      <c r="B1878" s="851"/>
      <c r="C1878" s="851"/>
      <c r="D1878" s="852"/>
      <c r="E1878" s="851"/>
      <c r="F1878" s="853"/>
      <c r="G1878" s="851"/>
      <c r="H1878" s="866"/>
      <c r="I1878" s="890"/>
      <c r="J1878" s="339"/>
      <c r="K1878" s="851"/>
      <c r="L1878" s="851"/>
      <c r="M1878" s="851"/>
      <c r="N1878" s="851"/>
      <c r="O1878" s="891"/>
    </row>
    <row r="1879" spans="1:15">
      <c r="A1879" s="850"/>
      <c r="B1879" s="851"/>
      <c r="C1879" s="851"/>
      <c r="D1879" s="852"/>
      <c r="E1879" s="851"/>
      <c r="F1879" s="853"/>
      <c r="G1879" s="851"/>
      <c r="H1879" s="866"/>
      <c r="I1879" s="890"/>
      <c r="J1879" s="339"/>
      <c r="K1879" s="851"/>
      <c r="L1879" s="851"/>
      <c r="M1879" s="851"/>
      <c r="N1879" s="851"/>
      <c r="O1879" s="891"/>
    </row>
    <row r="1880" spans="1:15">
      <c r="A1880" s="850"/>
      <c r="B1880" s="851"/>
      <c r="C1880" s="851"/>
      <c r="D1880" s="852"/>
      <c r="E1880" s="851"/>
      <c r="F1880" s="853"/>
      <c r="G1880" s="851"/>
      <c r="H1880" s="866"/>
      <c r="I1880" s="890"/>
      <c r="J1880" s="339"/>
      <c r="K1880" s="851"/>
      <c r="L1880" s="851"/>
      <c r="M1880" s="851"/>
      <c r="N1880" s="851"/>
      <c r="O1880" s="891"/>
    </row>
    <row r="1881" spans="1:15">
      <c r="A1881" s="850"/>
      <c r="B1881" s="851"/>
      <c r="C1881" s="851"/>
      <c r="D1881" s="852"/>
      <c r="E1881" s="851"/>
      <c r="F1881" s="853"/>
      <c r="G1881" s="851"/>
      <c r="H1881" s="866"/>
      <c r="I1881" s="890"/>
      <c r="J1881" s="339"/>
      <c r="K1881" s="851"/>
      <c r="L1881" s="851"/>
      <c r="M1881" s="851"/>
      <c r="N1881" s="851"/>
      <c r="O1881" s="891"/>
    </row>
    <row r="1882" spans="1:15">
      <c r="A1882" s="850"/>
      <c r="B1882" s="851"/>
      <c r="C1882" s="851"/>
      <c r="D1882" s="852"/>
      <c r="E1882" s="851"/>
      <c r="F1882" s="853"/>
      <c r="G1882" s="851"/>
      <c r="H1882" s="866"/>
      <c r="I1882" s="890"/>
      <c r="J1882" s="339"/>
      <c r="K1882" s="851"/>
      <c r="L1882" s="851"/>
      <c r="M1882" s="851"/>
      <c r="N1882" s="851"/>
      <c r="O1882" s="891"/>
    </row>
    <row r="1883" spans="1:15">
      <c r="A1883" s="850"/>
      <c r="B1883" s="851"/>
      <c r="C1883" s="851"/>
      <c r="D1883" s="852"/>
      <c r="E1883" s="851"/>
      <c r="F1883" s="853"/>
      <c r="G1883" s="851"/>
      <c r="H1883" s="866"/>
      <c r="I1883" s="890"/>
      <c r="J1883" s="339"/>
      <c r="K1883" s="851"/>
      <c r="L1883" s="851"/>
      <c r="M1883" s="851"/>
      <c r="N1883" s="851"/>
      <c r="O1883" s="891"/>
    </row>
    <row r="1884" spans="1:15">
      <c r="A1884" s="850"/>
      <c r="B1884" s="851"/>
      <c r="C1884" s="851"/>
      <c r="D1884" s="852"/>
      <c r="E1884" s="851"/>
      <c r="F1884" s="853"/>
      <c r="G1884" s="851"/>
      <c r="H1884" s="866"/>
      <c r="I1884" s="890"/>
      <c r="J1884" s="339"/>
      <c r="K1884" s="851"/>
      <c r="L1884" s="851"/>
      <c r="M1884" s="851"/>
      <c r="N1884" s="851"/>
      <c r="O1884" s="891"/>
    </row>
    <row r="1885" spans="1:15">
      <c r="A1885" s="850"/>
      <c r="B1885" s="851"/>
      <c r="C1885" s="851"/>
      <c r="D1885" s="852"/>
      <c r="E1885" s="851"/>
      <c r="F1885" s="853"/>
      <c r="G1885" s="851"/>
      <c r="H1885" s="866"/>
      <c r="I1885" s="890"/>
      <c r="J1885" s="339"/>
      <c r="K1885" s="851"/>
      <c r="L1885" s="851"/>
      <c r="M1885" s="851"/>
      <c r="N1885" s="851"/>
      <c r="O1885" s="891"/>
    </row>
    <row r="1886" spans="1:15">
      <c r="A1886" s="850"/>
      <c r="B1886" s="851"/>
      <c r="C1886" s="851"/>
      <c r="D1886" s="852"/>
      <c r="E1886" s="851"/>
      <c r="F1886" s="853"/>
      <c r="G1886" s="851"/>
      <c r="H1886" s="866"/>
      <c r="I1886" s="890"/>
      <c r="J1886" s="339"/>
      <c r="K1886" s="851"/>
      <c r="L1886" s="851"/>
      <c r="M1886" s="851"/>
      <c r="N1886" s="851"/>
      <c r="O1886" s="891"/>
    </row>
    <row r="1887" spans="1:15">
      <c r="A1887" s="850"/>
      <c r="B1887" s="851"/>
      <c r="C1887" s="851"/>
      <c r="D1887" s="852"/>
      <c r="E1887" s="851"/>
      <c r="F1887" s="853"/>
      <c r="G1887" s="851"/>
      <c r="H1887" s="866"/>
      <c r="I1887" s="828"/>
      <c r="J1887" s="339"/>
      <c r="K1887" s="851"/>
      <c r="L1887" s="851"/>
      <c r="M1887" s="858"/>
      <c r="N1887" s="851"/>
      <c r="O1887" s="891"/>
    </row>
    <row r="1888" spans="1:15">
      <c r="A1888" s="850"/>
      <c r="B1888" s="851"/>
      <c r="C1888" s="851"/>
      <c r="D1888" s="852"/>
      <c r="E1888" s="851"/>
      <c r="F1888" s="853"/>
      <c r="G1888" s="851"/>
      <c r="H1888" s="866"/>
      <c r="I1888" s="890"/>
      <c r="J1888" s="339"/>
      <c r="K1888" s="851"/>
      <c r="L1888" s="851"/>
      <c r="M1888" s="851"/>
      <c r="N1888" s="851"/>
      <c r="O1888" s="891"/>
    </row>
    <row r="1889" spans="1:15">
      <c r="A1889" s="850"/>
      <c r="B1889" s="851"/>
      <c r="C1889" s="851"/>
      <c r="D1889" s="852"/>
      <c r="E1889" s="851"/>
      <c r="F1889" s="853"/>
      <c r="G1889" s="851"/>
      <c r="H1889" s="866"/>
      <c r="I1889" s="890"/>
      <c r="J1889" s="339"/>
      <c r="K1889" s="851"/>
      <c r="L1889" s="851"/>
      <c r="M1889" s="851"/>
      <c r="N1889" s="851"/>
      <c r="O1889" s="891"/>
    </row>
    <row r="1890" spans="1:15">
      <c r="A1890" s="850"/>
      <c r="B1890" s="851"/>
      <c r="C1890" s="851"/>
      <c r="D1890" s="852"/>
      <c r="E1890" s="851"/>
      <c r="F1890" s="853"/>
      <c r="G1890" s="851"/>
      <c r="H1890" s="866"/>
      <c r="I1890" s="890"/>
      <c r="J1890" s="339"/>
      <c r="K1890" s="851"/>
      <c r="L1890" s="851"/>
      <c r="M1890" s="851"/>
      <c r="N1890" s="851"/>
      <c r="O1890" s="891"/>
    </row>
    <row r="1891" spans="1:15">
      <c r="A1891" s="850"/>
      <c r="B1891" s="851"/>
      <c r="C1891" s="851"/>
      <c r="D1891" s="852"/>
      <c r="E1891" s="851"/>
      <c r="F1891" s="853"/>
      <c r="G1891" s="851"/>
      <c r="H1891" s="866"/>
      <c r="I1891" s="890"/>
      <c r="J1891" s="339"/>
      <c r="K1891" s="851"/>
      <c r="L1891" s="851"/>
      <c r="M1891" s="851"/>
      <c r="N1891" s="851"/>
      <c r="O1891" s="891"/>
    </row>
    <row r="1892" spans="1:15">
      <c r="A1892" s="850"/>
      <c r="B1892" s="851"/>
      <c r="C1892" s="851"/>
      <c r="D1892" s="852"/>
      <c r="E1892" s="851"/>
      <c r="F1892" s="853"/>
      <c r="G1892" s="851"/>
      <c r="H1892" s="866"/>
      <c r="I1892" s="890"/>
      <c r="J1892" s="339"/>
      <c r="K1892" s="851"/>
      <c r="L1892" s="851"/>
      <c r="M1892" s="851"/>
      <c r="N1892" s="851"/>
      <c r="O1892" s="891"/>
    </row>
    <row r="1893" spans="1:15">
      <c r="A1893" s="850"/>
      <c r="B1893" s="851"/>
      <c r="C1893" s="851"/>
      <c r="D1893" s="852"/>
      <c r="E1893" s="851"/>
      <c r="F1893" s="853"/>
      <c r="G1893" s="851"/>
      <c r="H1893" s="866"/>
      <c r="I1893" s="890"/>
      <c r="J1893" s="339"/>
      <c r="K1893" s="851"/>
      <c r="L1893" s="851"/>
      <c r="M1893" s="851"/>
      <c r="N1893" s="851"/>
      <c r="O1893" s="891"/>
    </row>
    <row r="1894" spans="1:15">
      <c r="A1894" s="850"/>
      <c r="B1894" s="851"/>
      <c r="C1894" s="851"/>
      <c r="D1894" s="852"/>
      <c r="E1894" s="851"/>
      <c r="F1894" s="853"/>
      <c r="G1894" s="851"/>
      <c r="H1894" s="866"/>
      <c r="I1894" s="890"/>
      <c r="J1894" s="339"/>
      <c r="K1894" s="851"/>
      <c r="L1894" s="851"/>
      <c r="M1894" s="851"/>
      <c r="N1894" s="851"/>
      <c r="O1894" s="891"/>
    </row>
    <row r="1895" spans="1:15">
      <c r="A1895" s="850"/>
      <c r="B1895" s="851"/>
      <c r="C1895" s="851"/>
      <c r="D1895" s="852"/>
      <c r="E1895" s="851"/>
      <c r="F1895" s="853"/>
      <c r="G1895" s="851"/>
      <c r="H1895" s="866"/>
      <c r="I1895" s="890"/>
      <c r="J1895" s="339"/>
      <c r="K1895" s="851"/>
      <c r="L1895" s="851"/>
      <c r="M1895" s="851"/>
      <c r="N1895" s="851"/>
      <c r="O1895" s="891"/>
    </row>
    <row r="1896" spans="1:15">
      <c r="A1896" s="850"/>
      <c r="B1896" s="851"/>
      <c r="C1896" s="851"/>
      <c r="D1896" s="852"/>
      <c r="E1896" s="851"/>
      <c r="F1896" s="853"/>
      <c r="G1896" s="851"/>
      <c r="H1896" s="866"/>
      <c r="I1896" s="890"/>
      <c r="J1896" s="339"/>
      <c r="K1896" s="851"/>
      <c r="L1896" s="851"/>
      <c r="M1896" s="851"/>
      <c r="N1896" s="851"/>
      <c r="O1896" s="891"/>
    </row>
    <row r="1897" spans="1:15">
      <c r="A1897" s="850"/>
      <c r="B1897" s="851"/>
      <c r="C1897" s="851"/>
      <c r="D1897" s="852"/>
      <c r="E1897" s="851"/>
      <c r="F1897" s="853"/>
      <c r="G1897" s="851"/>
      <c r="H1897" s="866"/>
      <c r="I1897" s="890"/>
      <c r="J1897" s="339"/>
      <c r="K1897" s="851"/>
      <c r="L1897" s="851"/>
      <c r="M1897" s="851"/>
      <c r="N1897" s="851"/>
      <c r="O1897" s="891"/>
    </row>
    <row r="1898" spans="1:15">
      <c r="A1898" s="850"/>
      <c r="B1898" s="851"/>
      <c r="C1898" s="851"/>
      <c r="D1898" s="852"/>
      <c r="E1898" s="851"/>
      <c r="F1898" s="853"/>
      <c r="G1898" s="851"/>
      <c r="H1898" s="866"/>
      <c r="I1898" s="890"/>
      <c r="J1898" s="339"/>
      <c r="K1898" s="851"/>
      <c r="L1898" s="851"/>
      <c r="M1898" s="851"/>
      <c r="N1898" s="851"/>
      <c r="O1898" s="891"/>
    </row>
    <row r="1899" spans="1:15">
      <c r="A1899" s="850"/>
      <c r="B1899" s="851"/>
      <c r="C1899" s="851"/>
      <c r="D1899" s="852"/>
      <c r="E1899" s="851"/>
      <c r="F1899" s="853"/>
      <c r="G1899" s="851"/>
      <c r="H1899" s="866"/>
      <c r="I1899" s="890"/>
      <c r="J1899" s="339"/>
      <c r="K1899" s="851"/>
      <c r="L1899" s="851"/>
      <c r="M1899" s="851"/>
      <c r="N1899" s="851"/>
      <c r="O1899" s="891"/>
    </row>
    <row r="1900" spans="1:15">
      <c r="A1900" s="850"/>
      <c r="B1900" s="851"/>
      <c r="C1900" s="851"/>
      <c r="D1900" s="852"/>
      <c r="E1900" s="851"/>
      <c r="F1900" s="853"/>
      <c r="G1900" s="851"/>
      <c r="H1900" s="866"/>
      <c r="I1900" s="828"/>
      <c r="J1900" s="339"/>
      <c r="K1900" s="851"/>
      <c r="L1900" s="851"/>
      <c r="M1900" s="858"/>
      <c r="N1900" s="851"/>
      <c r="O1900" s="891"/>
    </row>
    <row r="1901" spans="1:15">
      <c r="A1901" s="850"/>
      <c r="B1901" s="851"/>
      <c r="C1901" s="851"/>
      <c r="D1901" s="852"/>
      <c r="E1901" s="851"/>
      <c r="F1901" s="853"/>
      <c r="G1901" s="854"/>
      <c r="H1901" s="866"/>
      <c r="I1901" s="890"/>
      <c r="J1901" s="339"/>
      <c r="K1901" s="851"/>
      <c r="L1901" s="851"/>
      <c r="M1901" s="858"/>
      <c r="N1901" s="851"/>
      <c r="O1901" s="891"/>
    </row>
    <row r="1902" spans="1:15">
      <c r="A1902" s="850"/>
      <c r="B1902" s="851"/>
      <c r="C1902" s="851"/>
      <c r="D1902" s="852"/>
      <c r="E1902" s="851"/>
      <c r="F1902" s="853"/>
      <c r="G1902" s="854"/>
      <c r="H1902" s="866"/>
      <c r="I1902" s="890"/>
      <c r="J1902" s="339"/>
      <c r="K1902" s="851"/>
      <c r="L1902" s="851"/>
      <c r="M1902" s="858"/>
      <c r="N1902" s="851"/>
      <c r="O1902" s="891"/>
    </row>
    <row r="1903" spans="1:15">
      <c r="A1903" s="850"/>
      <c r="B1903" s="851"/>
      <c r="C1903" s="851"/>
      <c r="D1903" s="852"/>
      <c r="E1903" s="851"/>
      <c r="F1903" s="853"/>
      <c r="G1903" s="854"/>
      <c r="H1903" s="866"/>
      <c r="I1903" s="890"/>
      <c r="J1903" s="339"/>
      <c r="K1903" s="851"/>
      <c r="L1903" s="851"/>
      <c r="M1903" s="858"/>
      <c r="N1903" s="851"/>
      <c r="O1903" s="891"/>
    </row>
    <row r="1904" spans="1:15">
      <c r="A1904" s="850"/>
      <c r="B1904" s="851"/>
      <c r="C1904" s="851"/>
      <c r="D1904" s="852"/>
      <c r="E1904" s="851"/>
      <c r="F1904" s="853"/>
      <c r="G1904" s="851"/>
      <c r="H1904" s="866"/>
      <c r="I1904" s="890"/>
      <c r="J1904" s="339"/>
      <c r="K1904" s="851"/>
      <c r="L1904" s="851"/>
      <c r="M1904" s="851"/>
      <c r="N1904" s="851"/>
      <c r="O1904" s="891"/>
    </row>
    <row r="1905" spans="1:15">
      <c r="A1905" s="850"/>
      <c r="B1905" s="851"/>
      <c r="C1905" s="851"/>
      <c r="D1905" s="852"/>
      <c r="E1905" s="851"/>
      <c r="F1905" s="853"/>
      <c r="G1905" s="851"/>
      <c r="H1905" s="866"/>
      <c r="I1905" s="890"/>
      <c r="J1905" s="339"/>
      <c r="K1905" s="851"/>
      <c r="L1905" s="851"/>
      <c r="M1905" s="851"/>
      <c r="N1905" s="851"/>
      <c r="O1905" s="891"/>
    </row>
    <row r="1906" spans="1:15">
      <c r="A1906" s="850"/>
      <c r="B1906" s="851"/>
      <c r="C1906" s="851"/>
      <c r="D1906" s="852"/>
      <c r="E1906" s="851"/>
      <c r="F1906" s="853"/>
      <c r="G1906" s="851"/>
      <c r="H1906" s="866"/>
      <c r="I1906" s="890"/>
      <c r="J1906" s="339"/>
      <c r="K1906" s="851"/>
      <c r="L1906" s="851"/>
      <c r="M1906" s="851"/>
      <c r="N1906" s="851"/>
      <c r="O1906" s="891"/>
    </row>
    <row r="1907" spans="1:15">
      <c r="A1907" s="850"/>
      <c r="B1907" s="851"/>
      <c r="C1907" s="851"/>
      <c r="D1907" s="852"/>
      <c r="E1907" s="851"/>
      <c r="F1907" s="853"/>
      <c r="G1907" s="851"/>
      <c r="H1907" s="866"/>
      <c r="I1907" s="890"/>
      <c r="J1907" s="339"/>
      <c r="K1907" s="851"/>
      <c r="L1907" s="851"/>
      <c r="M1907" s="851"/>
      <c r="N1907" s="851"/>
      <c r="O1907" s="891"/>
    </row>
    <row r="1908" spans="1:15">
      <c r="A1908" s="850"/>
      <c r="B1908" s="851"/>
      <c r="C1908" s="851"/>
      <c r="D1908" s="852"/>
      <c r="E1908" s="851"/>
      <c r="F1908" s="853"/>
      <c r="G1908" s="851"/>
      <c r="H1908" s="866"/>
      <c r="I1908" s="890"/>
      <c r="J1908" s="339"/>
      <c r="K1908" s="851"/>
      <c r="L1908" s="851"/>
      <c r="M1908" s="851"/>
      <c r="N1908" s="851"/>
      <c r="O1908" s="891"/>
    </row>
    <row r="1909" spans="1:15">
      <c r="A1909" s="850"/>
      <c r="B1909" s="851"/>
      <c r="C1909" s="851"/>
      <c r="D1909" s="852"/>
      <c r="E1909" s="851"/>
      <c r="F1909" s="853"/>
      <c r="G1909" s="851"/>
      <c r="H1909" s="866"/>
      <c r="I1909" s="890"/>
      <c r="J1909" s="339"/>
      <c r="K1909" s="851"/>
      <c r="L1909" s="851"/>
      <c r="M1909" s="851"/>
      <c r="N1909" s="851"/>
      <c r="O1909" s="891"/>
    </row>
    <row r="1910" spans="1:15">
      <c r="A1910" s="850"/>
      <c r="B1910" s="851"/>
      <c r="C1910" s="851"/>
      <c r="D1910" s="852"/>
      <c r="E1910" s="851"/>
      <c r="F1910" s="853"/>
      <c r="G1910" s="851"/>
      <c r="H1910" s="866"/>
      <c r="I1910" s="890"/>
      <c r="J1910" s="339"/>
      <c r="K1910" s="851"/>
      <c r="L1910" s="851"/>
      <c r="M1910" s="851"/>
      <c r="N1910" s="851"/>
      <c r="O1910" s="891"/>
    </row>
    <row r="1911" spans="1:15">
      <c r="A1911" s="850"/>
      <c r="B1911" s="851"/>
      <c r="C1911" s="851"/>
      <c r="D1911" s="852"/>
      <c r="E1911" s="851"/>
      <c r="F1911" s="853"/>
      <c r="G1911" s="851"/>
      <c r="H1911" s="866"/>
      <c r="I1911" s="890"/>
      <c r="J1911" s="339"/>
      <c r="K1911" s="851"/>
      <c r="L1911" s="851"/>
      <c r="M1911" s="851"/>
      <c r="N1911" s="851"/>
      <c r="O1911" s="891"/>
    </row>
    <row r="1912" spans="1:15">
      <c r="A1912" s="850"/>
      <c r="B1912" s="851"/>
      <c r="C1912" s="851"/>
      <c r="D1912" s="852"/>
      <c r="E1912" s="851"/>
      <c r="F1912" s="853"/>
      <c r="G1912" s="851"/>
      <c r="H1912" s="866"/>
      <c r="I1912" s="890"/>
      <c r="J1912" s="339"/>
      <c r="K1912" s="851"/>
      <c r="L1912" s="851"/>
      <c r="M1912" s="851"/>
      <c r="N1912" s="851"/>
      <c r="O1912" s="891"/>
    </row>
    <row r="1913" spans="1:15">
      <c r="A1913" s="850"/>
      <c r="B1913" s="851"/>
      <c r="C1913" s="851"/>
      <c r="D1913" s="852"/>
      <c r="E1913" s="851"/>
      <c r="F1913" s="853"/>
      <c r="G1913" s="851"/>
      <c r="H1913" s="866"/>
      <c r="I1913" s="890"/>
      <c r="J1913" s="339"/>
      <c r="K1913" s="851"/>
      <c r="L1913" s="851"/>
      <c r="M1913" s="851"/>
      <c r="N1913" s="851"/>
      <c r="O1913" s="891"/>
    </row>
    <row r="1914" spans="1:15">
      <c r="A1914" s="850"/>
      <c r="B1914" s="851"/>
      <c r="C1914" s="851"/>
      <c r="D1914" s="852"/>
      <c r="E1914" s="851"/>
      <c r="F1914" s="853"/>
      <c r="G1914" s="851"/>
      <c r="H1914" s="866"/>
      <c r="I1914" s="890"/>
      <c r="J1914" s="339"/>
      <c r="K1914" s="851"/>
      <c r="L1914" s="851"/>
      <c r="M1914" s="851"/>
      <c r="N1914" s="851"/>
      <c r="O1914" s="891"/>
    </row>
    <row r="1915" spans="1:15">
      <c r="A1915" s="850"/>
      <c r="B1915" s="851"/>
      <c r="C1915" s="851"/>
      <c r="D1915" s="852"/>
      <c r="E1915" s="851"/>
      <c r="F1915" s="853"/>
      <c r="G1915" s="851"/>
      <c r="H1915" s="866"/>
      <c r="I1915" s="890"/>
      <c r="J1915" s="339"/>
      <c r="K1915" s="851"/>
      <c r="L1915" s="851"/>
      <c r="M1915" s="851"/>
      <c r="N1915" s="851"/>
      <c r="O1915" s="891"/>
    </row>
    <row r="1916" spans="1:15">
      <c r="A1916" s="850"/>
      <c r="B1916" s="851"/>
      <c r="C1916" s="851"/>
      <c r="D1916" s="852"/>
      <c r="E1916" s="851"/>
      <c r="F1916" s="853"/>
      <c r="G1916" s="851"/>
      <c r="H1916" s="866"/>
      <c r="I1916" s="828"/>
      <c r="J1916" s="339"/>
      <c r="K1916" s="851"/>
      <c r="L1916" s="851"/>
      <c r="M1916" s="858"/>
      <c r="N1916" s="851"/>
      <c r="O1916" s="891"/>
    </row>
    <row r="1917" spans="1:15">
      <c r="A1917" s="850"/>
      <c r="B1917" s="851"/>
      <c r="C1917" s="851"/>
      <c r="D1917" s="852"/>
      <c r="E1917" s="851"/>
      <c r="F1917" s="853"/>
      <c r="G1917" s="854"/>
      <c r="H1917" s="866"/>
      <c r="I1917" s="890"/>
      <c r="J1917" s="339"/>
      <c r="K1917" s="851"/>
      <c r="L1917" s="851"/>
      <c r="M1917" s="858"/>
      <c r="N1917" s="851"/>
      <c r="O1917" s="891"/>
    </row>
    <row r="1918" spans="1:15">
      <c r="A1918" s="850"/>
      <c r="B1918" s="851"/>
      <c r="C1918" s="851"/>
      <c r="D1918" s="852"/>
      <c r="E1918" s="851"/>
      <c r="F1918" s="853"/>
      <c r="G1918" s="854"/>
      <c r="H1918" s="866"/>
      <c r="I1918" s="890"/>
      <c r="J1918" s="339"/>
      <c r="K1918" s="851"/>
      <c r="L1918" s="851"/>
      <c r="M1918" s="858"/>
      <c r="N1918" s="851"/>
      <c r="O1918" s="891"/>
    </row>
    <row r="1919" spans="1:15">
      <c r="A1919" s="850"/>
      <c r="B1919" s="851"/>
      <c r="C1919" s="851"/>
      <c r="D1919" s="852"/>
      <c r="E1919" s="851"/>
      <c r="F1919" s="853"/>
      <c r="G1919" s="854"/>
      <c r="H1919" s="866"/>
      <c r="I1919" s="890"/>
      <c r="J1919" s="339"/>
      <c r="K1919" s="851"/>
      <c r="L1919" s="851"/>
      <c r="M1919" s="858"/>
      <c r="N1919" s="851"/>
      <c r="O1919" s="891"/>
    </row>
    <row r="1920" spans="1:15">
      <c r="A1920" s="850"/>
      <c r="B1920" s="851"/>
      <c r="C1920" s="851"/>
      <c r="D1920" s="852"/>
      <c r="E1920" s="851"/>
      <c r="F1920" s="853"/>
      <c r="G1920" s="851"/>
      <c r="H1920" s="866"/>
      <c r="I1920" s="890"/>
      <c r="J1920" s="339"/>
      <c r="K1920" s="851"/>
      <c r="L1920" s="851"/>
      <c r="M1920" s="851"/>
      <c r="N1920" s="851"/>
      <c r="O1920" s="891"/>
    </row>
    <row r="1921" spans="1:15">
      <c r="A1921" s="850"/>
      <c r="B1921" s="851"/>
      <c r="C1921" s="851"/>
      <c r="D1921" s="852"/>
      <c r="E1921" s="851"/>
      <c r="F1921" s="853"/>
      <c r="G1921" s="851"/>
      <c r="H1921" s="866"/>
      <c r="I1921" s="890"/>
      <c r="J1921" s="339"/>
      <c r="K1921" s="851"/>
      <c r="L1921" s="851"/>
      <c r="M1921" s="851"/>
      <c r="N1921" s="851"/>
      <c r="O1921" s="891"/>
    </row>
    <row r="1922" spans="1:15">
      <c r="A1922" s="850"/>
      <c r="B1922" s="851"/>
      <c r="C1922" s="851"/>
      <c r="D1922" s="852"/>
      <c r="E1922" s="851"/>
      <c r="F1922" s="853"/>
      <c r="G1922" s="851"/>
      <c r="H1922" s="866"/>
      <c r="I1922" s="890"/>
      <c r="J1922" s="339"/>
      <c r="K1922" s="851"/>
      <c r="L1922" s="851"/>
      <c r="M1922" s="851"/>
      <c r="N1922" s="851"/>
      <c r="O1922" s="891"/>
    </row>
    <row r="1923" spans="1:15">
      <c r="A1923" s="850"/>
      <c r="B1923" s="851"/>
      <c r="C1923" s="851"/>
      <c r="D1923" s="852"/>
      <c r="E1923" s="851"/>
      <c r="F1923" s="853"/>
      <c r="G1923" s="851"/>
      <c r="H1923" s="866"/>
      <c r="I1923" s="890"/>
      <c r="J1923" s="339"/>
      <c r="K1923" s="851"/>
      <c r="L1923" s="851"/>
      <c r="M1923" s="851"/>
      <c r="N1923" s="851"/>
      <c r="O1923" s="891"/>
    </row>
    <row r="1924" spans="1:15">
      <c r="A1924" s="850"/>
      <c r="B1924" s="851"/>
      <c r="C1924" s="851"/>
      <c r="D1924" s="852"/>
      <c r="E1924" s="851"/>
      <c r="F1924" s="853"/>
      <c r="G1924" s="851"/>
      <c r="H1924" s="866"/>
      <c r="I1924" s="890"/>
      <c r="J1924" s="339"/>
      <c r="K1924" s="851"/>
      <c r="L1924" s="851"/>
      <c r="M1924" s="851"/>
      <c r="N1924" s="851"/>
      <c r="O1924" s="891"/>
    </row>
    <row r="1925" spans="1:15">
      <c r="A1925" s="850"/>
      <c r="B1925" s="851"/>
      <c r="C1925" s="851"/>
      <c r="D1925" s="852"/>
      <c r="E1925" s="851"/>
      <c r="F1925" s="853"/>
      <c r="G1925" s="851"/>
      <c r="H1925" s="866"/>
      <c r="I1925" s="890"/>
      <c r="J1925" s="339"/>
      <c r="K1925" s="851"/>
      <c r="L1925" s="851"/>
      <c r="M1925" s="851"/>
      <c r="N1925" s="851"/>
      <c r="O1925" s="891"/>
    </row>
    <row r="1926" spans="1:15">
      <c r="A1926" s="850"/>
      <c r="B1926" s="851"/>
      <c r="C1926" s="851"/>
      <c r="D1926" s="852"/>
      <c r="E1926" s="851"/>
      <c r="F1926" s="853"/>
      <c r="G1926" s="851"/>
      <c r="H1926" s="866"/>
      <c r="I1926" s="890"/>
      <c r="J1926" s="339"/>
      <c r="K1926" s="851"/>
      <c r="L1926" s="851"/>
      <c r="M1926" s="851"/>
      <c r="N1926" s="851"/>
      <c r="O1926" s="891"/>
    </row>
    <row r="1927" spans="1:15">
      <c r="A1927" s="850"/>
      <c r="B1927" s="851"/>
      <c r="C1927" s="851"/>
      <c r="D1927" s="852"/>
      <c r="E1927" s="851"/>
      <c r="F1927" s="853"/>
      <c r="G1927" s="851"/>
      <c r="H1927" s="866"/>
      <c r="I1927" s="890"/>
      <c r="J1927" s="339"/>
      <c r="K1927" s="851"/>
      <c r="L1927" s="851"/>
      <c r="M1927" s="851"/>
      <c r="N1927" s="851"/>
      <c r="O1927" s="891"/>
    </row>
    <row r="1928" spans="1:15">
      <c r="A1928" s="850"/>
      <c r="B1928" s="851"/>
      <c r="C1928" s="851"/>
      <c r="D1928" s="852"/>
      <c r="E1928" s="851"/>
      <c r="F1928" s="853"/>
      <c r="G1928" s="851"/>
      <c r="H1928" s="866"/>
      <c r="I1928" s="890"/>
      <c r="J1928" s="339"/>
      <c r="K1928" s="851"/>
      <c r="L1928" s="851"/>
      <c r="M1928" s="851"/>
      <c r="N1928" s="851"/>
      <c r="O1928" s="891"/>
    </row>
    <row r="1929" spans="1:15">
      <c r="A1929" s="850"/>
      <c r="B1929" s="851"/>
      <c r="C1929" s="851"/>
      <c r="D1929" s="852"/>
      <c r="E1929" s="851"/>
      <c r="F1929" s="853"/>
      <c r="G1929" s="851"/>
      <c r="H1929" s="866"/>
      <c r="I1929" s="890"/>
      <c r="J1929" s="339"/>
      <c r="K1929" s="851"/>
      <c r="L1929" s="851"/>
      <c r="M1929" s="851"/>
      <c r="N1929" s="851"/>
      <c r="O1929" s="891"/>
    </row>
    <row r="1930" spans="1:15">
      <c r="A1930" s="850"/>
      <c r="B1930" s="851"/>
      <c r="C1930" s="851"/>
      <c r="D1930" s="852"/>
      <c r="E1930" s="851"/>
      <c r="F1930" s="853"/>
      <c r="G1930" s="851"/>
      <c r="H1930" s="866"/>
      <c r="I1930" s="890"/>
      <c r="J1930" s="339"/>
      <c r="K1930" s="851"/>
      <c r="L1930" s="851"/>
      <c r="M1930" s="851"/>
      <c r="N1930" s="851"/>
      <c r="O1930" s="891"/>
    </row>
    <row r="1931" spans="1:15">
      <c r="A1931" s="850"/>
      <c r="B1931" s="851"/>
      <c r="C1931" s="851"/>
      <c r="D1931" s="852"/>
      <c r="E1931" s="851"/>
      <c r="F1931" s="853"/>
      <c r="G1931" s="851"/>
      <c r="H1931" s="866"/>
      <c r="I1931" s="828"/>
      <c r="J1931" s="339"/>
      <c r="K1931" s="851"/>
      <c r="L1931" s="851"/>
      <c r="M1931" s="858"/>
      <c r="N1931" s="851"/>
      <c r="O1931" s="891"/>
    </row>
    <row r="1932" spans="1:15">
      <c r="A1932" s="850"/>
      <c r="B1932" s="851"/>
      <c r="C1932" s="851"/>
      <c r="D1932" s="852"/>
      <c r="E1932" s="851"/>
      <c r="F1932" s="853"/>
      <c r="G1932" s="854"/>
      <c r="H1932" s="866"/>
      <c r="I1932" s="890"/>
      <c r="J1932" s="339"/>
      <c r="K1932" s="851"/>
      <c r="L1932" s="851"/>
      <c r="M1932" s="858"/>
      <c r="N1932" s="851"/>
      <c r="O1932" s="891"/>
    </row>
    <row r="1933" spans="1:15">
      <c r="A1933" s="850"/>
      <c r="B1933" s="851"/>
      <c r="C1933" s="851"/>
      <c r="D1933" s="852"/>
      <c r="E1933" s="851"/>
      <c r="F1933" s="853"/>
      <c r="G1933" s="854"/>
      <c r="H1933" s="866"/>
      <c r="I1933" s="890"/>
      <c r="J1933" s="339"/>
      <c r="K1933" s="851"/>
      <c r="L1933" s="851"/>
      <c r="M1933" s="858"/>
      <c r="N1933" s="851"/>
      <c r="O1933" s="891"/>
    </row>
    <row r="1934" spans="1:15">
      <c r="A1934" s="850"/>
      <c r="B1934" s="851"/>
      <c r="C1934" s="851"/>
      <c r="D1934" s="852"/>
      <c r="E1934" s="851"/>
      <c r="F1934" s="853"/>
      <c r="G1934" s="851"/>
      <c r="H1934" s="866"/>
      <c r="I1934" s="890"/>
      <c r="J1934" s="339"/>
      <c r="K1934" s="851"/>
      <c r="L1934" s="851"/>
      <c r="M1934" s="851"/>
      <c r="N1934" s="851"/>
      <c r="O1934" s="891"/>
    </row>
    <row r="1935" spans="1:15">
      <c r="A1935" s="850"/>
      <c r="B1935" s="851"/>
      <c r="C1935" s="851"/>
      <c r="D1935" s="852"/>
      <c r="E1935" s="851"/>
      <c r="F1935" s="853"/>
      <c r="G1935" s="851"/>
      <c r="H1935" s="866"/>
      <c r="I1935" s="890"/>
      <c r="J1935" s="339"/>
      <c r="K1935" s="851"/>
      <c r="L1935" s="851"/>
      <c r="M1935" s="851"/>
      <c r="N1935" s="851"/>
      <c r="O1935" s="891"/>
    </row>
    <row r="1936" spans="1:15">
      <c r="A1936" s="850"/>
      <c r="B1936" s="851"/>
      <c r="C1936" s="851"/>
      <c r="D1936" s="852"/>
      <c r="E1936" s="851"/>
      <c r="F1936" s="853"/>
      <c r="G1936" s="851"/>
      <c r="H1936" s="866"/>
      <c r="I1936" s="890"/>
      <c r="J1936" s="339"/>
      <c r="K1936" s="851"/>
      <c r="L1936" s="851"/>
      <c r="M1936" s="851"/>
      <c r="N1936" s="851"/>
      <c r="O1936" s="891"/>
    </row>
    <row r="1937" spans="1:15">
      <c r="A1937" s="850"/>
      <c r="B1937" s="851"/>
      <c r="C1937" s="851"/>
      <c r="D1937" s="852"/>
      <c r="E1937" s="851"/>
      <c r="F1937" s="853"/>
      <c r="G1937" s="851"/>
      <c r="H1937" s="866"/>
      <c r="I1937" s="890"/>
      <c r="J1937" s="339"/>
      <c r="K1937" s="851"/>
      <c r="L1937" s="851"/>
      <c r="M1937" s="851"/>
      <c r="N1937" s="851"/>
      <c r="O1937" s="891"/>
    </row>
    <row r="1938" spans="1:15">
      <c r="A1938" s="850"/>
      <c r="B1938" s="851"/>
      <c r="C1938" s="851"/>
      <c r="D1938" s="852"/>
      <c r="E1938" s="851"/>
      <c r="F1938" s="853"/>
      <c r="G1938" s="851"/>
      <c r="H1938" s="866"/>
      <c r="I1938" s="890"/>
      <c r="J1938" s="339"/>
      <c r="K1938" s="851"/>
      <c r="L1938" s="851"/>
      <c r="M1938" s="851"/>
      <c r="N1938" s="851"/>
      <c r="O1938" s="891"/>
    </row>
    <row r="1939" spans="1:15">
      <c r="A1939" s="850"/>
      <c r="B1939" s="851"/>
      <c r="C1939" s="851"/>
      <c r="D1939" s="852"/>
      <c r="E1939" s="851"/>
      <c r="F1939" s="853"/>
      <c r="G1939" s="851"/>
      <c r="H1939" s="866"/>
      <c r="I1939" s="890"/>
      <c r="J1939" s="339"/>
      <c r="K1939" s="851"/>
      <c r="L1939" s="851"/>
      <c r="M1939" s="851"/>
      <c r="N1939" s="851"/>
      <c r="O1939" s="891"/>
    </row>
    <row r="1940" spans="1:15">
      <c r="A1940" s="850"/>
      <c r="B1940" s="851"/>
      <c r="C1940" s="851"/>
      <c r="D1940" s="852"/>
      <c r="E1940" s="851"/>
      <c r="F1940" s="853"/>
      <c r="G1940" s="851"/>
      <c r="H1940" s="866"/>
      <c r="I1940" s="890"/>
      <c r="J1940" s="339"/>
      <c r="K1940" s="851"/>
      <c r="L1940" s="851"/>
      <c r="M1940" s="851"/>
      <c r="N1940" s="851"/>
      <c r="O1940" s="891"/>
    </row>
    <row r="1941" spans="1:15">
      <c r="A1941" s="850"/>
      <c r="B1941" s="851"/>
      <c r="C1941" s="851"/>
      <c r="D1941" s="852"/>
      <c r="E1941" s="851"/>
      <c r="F1941" s="853"/>
      <c r="G1941" s="851"/>
      <c r="H1941" s="866"/>
      <c r="I1941" s="890"/>
      <c r="J1941" s="339"/>
      <c r="K1941" s="851"/>
      <c r="L1941" s="851"/>
      <c r="M1941" s="851"/>
      <c r="N1941" s="851"/>
      <c r="O1941" s="891"/>
    </row>
    <row r="1942" spans="1:15">
      <c r="A1942" s="850"/>
      <c r="B1942" s="851"/>
      <c r="C1942" s="851"/>
      <c r="D1942" s="852"/>
      <c r="E1942" s="851"/>
      <c r="F1942" s="853"/>
      <c r="G1942" s="851"/>
      <c r="H1942" s="866"/>
      <c r="I1942" s="890"/>
      <c r="J1942" s="339"/>
      <c r="K1942" s="851"/>
      <c r="L1942" s="851"/>
      <c r="M1942" s="851"/>
      <c r="N1942" s="851"/>
      <c r="O1942" s="891"/>
    </row>
    <row r="1943" spans="1:15">
      <c r="A1943" s="850"/>
      <c r="B1943" s="851"/>
      <c r="C1943" s="851"/>
      <c r="D1943" s="852"/>
      <c r="E1943" s="851"/>
      <c r="F1943" s="853"/>
      <c r="G1943" s="851"/>
      <c r="H1943" s="866"/>
      <c r="I1943" s="890"/>
      <c r="J1943" s="339"/>
      <c r="K1943" s="851"/>
      <c r="L1943" s="851"/>
      <c r="M1943" s="851"/>
      <c r="N1943" s="851"/>
      <c r="O1943" s="891"/>
    </row>
    <row r="1944" spans="1:15">
      <c r="A1944" s="850"/>
      <c r="B1944" s="851"/>
      <c r="C1944" s="851"/>
      <c r="D1944" s="852"/>
      <c r="E1944" s="851"/>
      <c r="F1944" s="853"/>
      <c r="G1944" s="851"/>
      <c r="H1944" s="866"/>
      <c r="I1944" s="890"/>
      <c r="J1944" s="339"/>
      <c r="K1944" s="851"/>
      <c r="L1944" s="851"/>
      <c r="M1944" s="851"/>
      <c r="N1944" s="851"/>
      <c r="O1944" s="891"/>
    </row>
    <row r="1945" spans="1:15">
      <c r="A1945" s="850"/>
      <c r="B1945" s="851"/>
      <c r="C1945" s="851"/>
      <c r="D1945" s="852"/>
      <c r="E1945" s="851"/>
      <c r="F1945" s="853"/>
      <c r="G1945" s="854"/>
      <c r="H1945" s="866"/>
      <c r="I1945" s="890"/>
      <c r="J1945" s="339"/>
      <c r="K1945" s="851"/>
      <c r="L1945" s="851"/>
      <c r="M1945" s="858"/>
      <c r="N1945" s="851"/>
      <c r="O1945" s="891"/>
    </row>
    <row r="1946" spans="1:15">
      <c r="A1946" s="850"/>
      <c r="B1946" s="851"/>
      <c r="C1946" s="851"/>
      <c r="D1946" s="852"/>
      <c r="E1946" s="851"/>
      <c r="F1946" s="853"/>
      <c r="G1946" s="851"/>
      <c r="H1946" s="866"/>
      <c r="I1946" s="890"/>
      <c r="J1946" s="339"/>
      <c r="K1946" s="851"/>
      <c r="L1946" s="851"/>
      <c r="M1946" s="851"/>
      <c r="N1946" s="851"/>
      <c r="O1946" s="891"/>
    </row>
    <row r="1947" spans="1:15">
      <c r="A1947" s="850"/>
      <c r="B1947" s="851"/>
      <c r="C1947" s="851"/>
      <c r="D1947" s="852"/>
      <c r="E1947" s="851"/>
      <c r="F1947" s="853"/>
      <c r="G1947" s="851"/>
      <c r="H1947" s="866"/>
      <c r="I1947" s="890"/>
      <c r="J1947" s="339"/>
      <c r="K1947" s="851"/>
      <c r="L1947" s="851"/>
      <c r="M1947" s="851"/>
      <c r="N1947" s="851"/>
      <c r="O1947" s="891"/>
    </row>
    <row r="1948" spans="1:15">
      <c r="A1948" s="850"/>
      <c r="B1948" s="851"/>
      <c r="C1948" s="851"/>
      <c r="D1948" s="852"/>
      <c r="E1948" s="851"/>
      <c r="F1948" s="853"/>
      <c r="G1948" s="851"/>
      <c r="H1948" s="866"/>
      <c r="I1948" s="890"/>
      <c r="J1948" s="339"/>
      <c r="K1948" s="851"/>
      <c r="L1948" s="851"/>
      <c r="M1948" s="851"/>
      <c r="N1948" s="851"/>
      <c r="O1948" s="891"/>
    </row>
    <row r="1949" spans="1:15">
      <c r="A1949" s="850"/>
      <c r="B1949" s="851"/>
      <c r="C1949" s="851"/>
      <c r="D1949" s="852"/>
      <c r="E1949" s="851"/>
      <c r="F1949" s="853"/>
      <c r="G1949" s="851"/>
      <c r="H1949" s="866"/>
      <c r="I1949" s="890"/>
      <c r="J1949" s="339"/>
      <c r="K1949" s="851"/>
      <c r="L1949" s="851"/>
      <c r="M1949" s="851"/>
      <c r="N1949" s="851"/>
      <c r="O1949" s="891"/>
    </row>
    <row r="1950" spans="1:15">
      <c r="A1950" s="850"/>
      <c r="B1950" s="851"/>
      <c r="C1950" s="851"/>
      <c r="D1950" s="852"/>
      <c r="E1950" s="851"/>
      <c r="F1950" s="853"/>
      <c r="G1950" s="851"/>
      <c r="H1950" s="866"/>
      <c r="I1950" s="890"/>
      <c r="J1950" s="339"/>
      <c r="K1950" s="851"/>
      <c r="L1950" s="851"/>
      <c r="M1950" s="851"/>
      <c r="N1950" s="851"/>
      <c r="O1950" s="891"/>
    </row>
    <row r="1951" spans="1:15">
      <c r="A1951" s="850"/>
      <c r="B1951" s="851"/>
      <c r="C1951" s="851"/>
      <c r="D1951" s="852"/>
      <c r="E1951" s="851"/>
      <c r="F1951" s="853"/>
      <c r="G1951" s="851"/>
      <c r="H1951" s="866"/>
      <c r="I1951" s="890"/>
      <c r="J1951" s="339"/>
      <c r="K1951" s="851"/>
      <c r="L1951" s="851"/>
      <c r="M1951" s="851"/>
      <c r="N1951" s="851"/>
      <c r="O1951" s="891"/>
    </row>
    <row r="1952" spans="1:15">
      <c r="A1952" s="850"/>
      <c r="B1952" s="851"/>
      <c r="C1952" s="851"/>
      <c r="D1952" s="852"/>
      <c r="E1952" s="851"/>
      <c r="F1952" s="853"/>
      <c r="G1952" s="851"/>
      <c r="H1952" s="866"/>
      <c r="I1952" s="890"/>
      <c r="J1952" s="339"/>
      <c r="K1952" s="851"/>
      <c r="L1952" s="851"/>
      <c r="M1952" s="851"/>
      <c r="N1952" s="851"/>
      <c r="O1952" s="891"/>
    </row>
    <row r="1953" spans="1:15">
      <c r="A1953" s="850"/>
      <c r="B1953" s="851"/>
      <c r="C1953" s="851"/>
      <c r="D1953" s="852"/>
      <c r="E1953" s="851"/>
      <c r="F1953" s="853"/>
      <c r="G1953" s="851"/>
      <c r="H1953" s="866"/>
      <c r="I1953" s="890"/>
      <c r="J1953" s="339"/>
      <c r="K1953" s="851"/>
      <c r="L1953" s="851"/>
      <c r="M1953" s="851"/>
      <c r="N1953" s="851"/>
      <c r="O1953" s="891"/>
    </row>
    <row r="1954" spans="1:15">
      <c r="A1954" s="850"/>
      <c r="B1954" s="851"/>
      <c r="C1954" s="851"/>
      <c r="D1954" s="852"/>
      <c r="E1954" s="851"/>
      <c r="F1954" s="853"/>
      <c r="G1954" s="851"/>
      <c r="H1954" s="866"/>
      <c r="I1954" s="890"/>
      <c r="J1954" s="339"/>
      <c r="K1954" s="851"/>
      <c r="L1954" s="851"/>
      <c r="M1954" s="851"/>
      <c r="N1954" s="851"/>
      <c r="O1954" s="891"/>
    </row>
    <row r="1955" spans="1:15">
      <c r="A1955" s="850"/>
      <c r="B1955" s="851"/>
      <c r="C1955" s="851"/>
      <c r="D1955" s="852"/>
      <c r="E1955" s="851"/>
      <c r="F1955" s="853"/>
      <c r="G1955" s="851"/>
      <c r="H1955" s="866"/>
      <c r="I1955" s="890"/>
      <c r="J1955" s="339"/>
      <c r="K1955" s="851"/>
      <c r="L1955" s="851"/>
      <c r="M1955" s="851"/>
      <c r="N1955" s="851"/>
      <c r="O1955" s="891"/>
    </row>
    <row r="1956" spans="1:15">
      <c r="A1956" s="850"/>
      <c r="B1956" s="851"/>
      <c r="C1956" s="851"/>
      <c r="D1956" s="852"/>
      <c r="E1956" s="851"/>
      <c r="F1956" s="853"/>
      <c r="G1956" s="851"/>
      <c r="H1956" s="866"/>
      <c r="I1956" s="890"/>
      <c r="J1956" s="339"/>
      <c r="K1956" s="851"/>
      <c r="L1956" s="851"/>
      <c r="M1956" s="851"/>
      <c r="N1956" s="851"/>
      <c r="O1956" s="891"/>
    </row>
    <row r="1957" spans="1:15">
      <c r="A1957" s="850"/>
      <c r="B1957" s="851"/>
      <c r="C1957" s="851"/>
      <c r="D1957" s="852"/>
      <c r="E1957" s="851"/>
      <c r="F1957" s="853"/>
      <c r="G1957" s="851"/>
      <c r="H1957" s="866"/>
      <c r="I1957" s="890"/>
      <c r="J1957" s="339"/>
      <c r="K1957" s="851"/>
      <c r="L1957" s="851"/>
      <c r="M1957" s="851"/>
      <c r="N1957" s="851"/>
      <c r="O1957" s="891"/>
    </row>
    <row r="1958" spans="1:15">
      <c r="A1958" s="850"/>
      <c r="B1958" s="851"/>
      <c r="C1958" s="851"/>
      <c r="D1958" s="852"/>
      <c r="E1958" s="851"/>
      <c r="F1958" s="853"/>
      <c r="G1958" s="851"/>
      <c r="H1958" s="866"/>
      <c r="I1958" s="890"/>
      <c r="J1958" s="339"/>
      <c r="K1958" s="851"/>
      <c r="L1958" s="851"/>
      <c r="M1958" s="851"/>
      <c r="N1958" s="851"/>
      <c r="O1958" s="891"/>
    </row>
    <row r="1959" spans="1:15">
      <c r="A1959" s="850"/>
      <c r="B1959" s="851"/>
      <c r="C1959" s="851"/>
      <c r="D1959" s="852"/>
      <c r="E1959" s="851"/>
      <c r="F1959" s="853"/>
      <c r="G1959" s="851"/>
      <c r="H1959" s="866"/>
      <c r="I1959" s="890"/>
      <c r="J1959" s="339"/>
      <c r="K1959" s="851"/>
      <c r="L1959" s="851"/>
      <c r="M1959" s="851"/>
      <c r="N1959" s="851"/>
      <c r="O1959" s="891"/>
    </row>
    <row r="1960" spans="1:15">
      <c r="A1960" s="850"/>
      <c r="B1960" s="851"/>
      <c r="C1960" s="851"/>
      <c r="D1960" s="852"/>
      <c r="E1960" s="851"/>
      <c r="F1960" s="853"/>
      <c r="G1960" s="851"/>
      <c r="H1960" s="866"/>
      <c r="I1960" s="890"/>
      <c r="J1960" s="339"/>
      <c r="K1960" s="851"/>
      <c r="L1960" s="851"/>
      <c r="M1960" s="851"/>
      <c r="N1960" s="851"/>
      <c r="O1960" s="891"/>
    </row>
    <row r="1961" spans="1:15">
      <c r="A1961" s="850"/>
      <c r="B1961" s="851"/>
      <c r="C1961" s="851"/>
      <c r="D1961" s="852"/>
      <c r="E1961" s="851"/>
      <c r="F1961" s="853"/>
      <c r="G1961" s="851"/>
      <c r="H1961" s="866"/>
      <c r="I1961" s="890"/>
      <c r="J1961" s="339"/>
      <c r="K1961" s="851"/>
      <c r="L1961" s="851"/>
      <c r="M1961" s="851"/>
      <c r="N1961" s="851"/>
      <c r="O1961" s="891"/>
    </row>
    <row r="1962" spans="1:15">
      <c r="A1962" s="850"/>
      <c r="B1962" s="851"/>
      <c r="C1962" s="851"/>
      <c r="D1962" s="852"/>
      <c r="E1962" s="851"/>
      <c r="F1962" s="853"/>
      <c r="G1962" s="851"/>
      <c r="H1962" s="866"/>
      <c r="I1962" s="890"/>
      <c r="J1962" s="339"/>
      <c r="K1962" s="851"/>
      <c r="L1962" s="851"/>
      <c r="M1962" s="851"/>
      <c r="N1962" s="851"/>
      <c r="O1962" s="891"/>
    </row>
    <row r="1963" spans="1:15">
      <c r="A1963" s="850"/>
      <c r="B1963" s="851"/>
      <c r="C1963" s="851"/>
      <c r="D1963" s="852"/>
      <c r="E1963" s="851"/>
      <c r="F1963" s="853"/>
      <c r="G1963" s="851"/>
      <c r="H1963" s="866"/>
      <c r="I1963" s="890"/>
      <c r="J1963" s="339"/>
      <c r="K1963" s="851"/>
      <c r="L1963" s="851"/>
      <c r="M1963" s="851"/>
      <c r="N1963" s="851"/>
      <c r="O1963" s="891"/>
    </row>
    <row r="1964" spans="1:15">
      <c r="A1964" s="850"/>
      <c r="B1964" s="851"/>
      <c r="C1964" s="851"/>
      <c r="D1964" s="852"/>
      <c r="E1964" s="851"/>
      <c r="F1964" s="853"/>
      <c r="G1964" s="851"/>
      <c r="H1964" s="866"/>
      <c r="I1964" s="890"/>
      <c r="J1964" s="339"/>
      <c r="K1964" s="851"/>
      <c r="L1964" s="851"/>
      <c r="M1964" s="851"/>
      <c r="N1964" s="851"/>
      <c r="O1964" s="891"/>
    </row>
    <row r="1965" spans="1:15">
      <c r="A1965" s="850"/>
      <c r="B1965" s="851"/>
      <c r="C1965" s="851"/>
      <c r="D1965" s="852"/>
      <c r="E1965" s="851"/>
      <c r="F1965" s="853"/>
      <c r="G1965" s="851"/>
      <c r="H1965" s="866"/>
      <c r="I1965" s="890"/>
      <c r="J1965" s="339"/>
      <c r="K1965" s="851"/>
      <c r="L1965" s="851"/>
      <c r="M1965" s="851"/>
      <c r="N1965" s="851"/>
      <c r="O1965" s="891"/>
    </row>
    <row r="1966" spans="1:15">
      <c r="A1966" s="850"/>
      <c r="B1966" s="851"/>
      <c r="C1966" s="851"/>
      <c r="D1966" s="852"/>
      <c r="E1966" s="851"/>
      <c r="F1966" s="853"/>
      <c r="G1966" s="851"/>
      <c r="H1966" s="866"/>
      <c r="I1966" s="890"/>
      <c r="J1966" s="339"/>
      <c r="K1966" s="851"/>
      <c r="L1966" s="851"/>
      <c r="M1966" s="851"/>
      <c r="N1966" s="851"/>
      <c r="O1966" s="891"/>
    </row>
    <row r="1967" spans="1:15">
      <c r="A1967" s="850"/>
      <c r="B1967" s="851"/>
      <c r="C1967" s="851"/>
      <c r="D1967" s="852"/>
      <c r="E1967" s="851"/>
      <c r="F1967" s="853"/>
      <c r="G1967" s="851"/>
      <c r="H1967" s="866"/>
      <c r="I1967" s="890"/>
      <c r="J1967" s="339"/>
      <c r="K1967" s="851"/>
      <c r="L1967" s="851"/>
      <c r="M1967" s="851"/>
      <c r="N1967" s="851"/>
      <c r="O1967" s="891"/>
    </row>
    <row r="1968" spans="1:15">
      <c r="A1968" s="850"/>
      <c r="B1968" s="851"/>
      <c r="C1968" s="851"/>
      <c r="D1968" s="852"/>
      <c r="E1968" s="851"/>
      <c r="F1968" s="853"/>
      <c r="G1968" s="851"/>
      <c r="H1968" s="866"/>
      <c r="I1968" s="828"/>
      <c r="J1968" s="339"/>
      <c r="K1968" s="851"/>
      <c r="L1968" s="851"/>
      <c r="M1968" s="858"/>
      <c r="N1968" s="851"/>
      <c r="O1968" s="891"/>
    </row>
    <row r="1969" spans="1:15">
      <c r="A1969" s="850"/>
      <c r="B1969" s="851"/>
      <c r="C1969" s="851"/>
      <c r="D1969" s="852"/>
      <c r="E1969" s="851"/>
      <c r="F1969" s="853"/>
      <c r="G1969" s="851"/>
      <c r="H1969" s="866"/>
      <c r="I1969" s="890"/>
      <c r="J1969" s="339"/>
      <c r="K1969" s="851"/>
      <c r="L1969" s="851"/>
      <c r="M1969" s="851"/>
      <c r="N1969" s="851"/>
      <c r="O1969" s="891"/>
    </row>
    <row r="1970" spans="1:15">
      <c r="A1970" s="850"/>
      <c r="B1970" s="851"/>
      <c r="C1970" s="851"/>
      <c r="D1970" s="852"/>
      <c r="E1970" s="851"/>
      <c r="F1970" s="853"/>
      <c r="G1970" s="851"/>
      <c r="H1970" s="866"/>
      <c r="I1970" s="890"/>
      <c r="J1970" s="339"/>
      <c r="K1970" s="851"/>
      <c r="L1970" s="851"/>
      <c r="M1970" s="851"/>
      <c r="N1970" s="851"/>
      <c r="O1970" s="891"/>
    </row>
    <row r="1971" spans="1:15">
      <c r="A1971" s="850"/>
      <c r="B1971" s="851"/>
      <c r="C1971" s="851"/>
      <c r="D1971" s="852"/>
      <c r="E1971" s="851"/>
      <c r="F1971" s="853"/>
      <c r="G1971" s="851"/>
      <c r="H1971" s="866"/>
      <c r="I1971" s="890"/>
      <c r="J1971" s="339"/>
      <c r="K1971" s="851"/>
      <c r="L1971" s="851"/>
      <c r="M1971" s="851"/>
      <c r="N1971" s="851"/>
      <c r="O1971" s="891"/>
    </row>
    <row r="1972" spans="1:15">
      <c r="A1972" s="850"/>
      <c r="B1972" s="851"/>
      <c r="C1972" s="851"/>
      <c r="D1972" s="852"/>
      <c r="E1972" s="851"/>
      <c r="F1972" s="853"/>
      <c r="G1972" s="851"/>
      <c r="H1972" s="866"/>
      <c r="I1972" s="890"/>
      <c r="J1972" s="339"/>
      <c r="K1972" s="851"/>
      <c r="L1972" s="851"/>
      <c r="M1972" s="851"/>
      <c r="N1972" s="851"/>
      <c r="O1972" s="891"/>
    </row>
    <row r="1973" spans="1:15">
      <c r="A1973" s="850"/>
      <c r="B1973" s="851"/>
      <c r="C1973" s="851"/>
      <c r="D1973" s="852"/>
      <c r="E1973" s="851"/>
      <c r="F1973" s="853"/>
      <c r="G1973" s="851"/>
      <c r="H1973" s="866"/>
      <c r="I1973" s="890"/>
      <c r="J1973" s="339"/>
      <c r="K1973" s="851"/>
      <c r="L1973" s="851"/>
      <c r="M1973" s="851"/>
      <c r="N1973" s="851"/>
      <c r="O1973" s="891"/>
    </row>
    <row r="1974" spans="1:15">
      <c r="A1974" s="850"/>
      <c r="B1974" s="851"/>
      <c r="C1974" s="851"/>
      <c r="D1974" s="852"/>
      <c r="E1974" s="851"/>
      <c r="F1974" s="853"/>
      <c r="G1974" s="851"/>
      <c r="H1974" s="866"/>
      <c r="I1974" s="890"/>
      <c r="J1974" s="339"/>
      <c r="K1974" s="851"/>
      <c r="L1974" s="851"/>
      <c r="M1974" s="851"/>
      <c r="N1974" s="851"/>
      <c r="O1974" s="891"/>
    </row>
    <row r="1975" spans="1:15">
      <c r="A1975" s="850"/>
      <c r="B1975" s="851"/>
      <c r="C1975" s="851"/>
      <c r="D1975" s="852"/>
      <c r="E1975" s="851"/>
      <c r="F1975" s="853"/>
      <c r="G1975" s="851"/>
      <c r="H1975" s="866"/>
      <c r="I1975" s="890"/>
      <c r="J1975" s="339"/>
      <c r="K1975" s="851"/>
      <c r="L1975" s="851"/>
      <c r="M1975" s="851"/>
      <c r="N1975" s="851"/>
      <c r="O1975" s="891"/>
    </row>
    <row r="1976" spans="1:15">
      <c r="A1976" s="850"/>
      <c r="B1976" s="851"/>
      <c r="C1976" s="851"/>
      <c r="D1976" s="852"/>
      <c r="E1976" s="851"/>
      <c r="F1976" s="853"/>
      <c r="G1976" s="851"/>
      <c r="H1976" s="866"/>
      <c r="I1976" s="890"/>
      <c r="J1976" s="339"/>
      <c r="K1976" s="851"/>
      <c r="L1976" s="851"/>
      <c r="M1976" s="851"/>
      <c r="N1976" s="851"/>
      <c r="O1976" s="891"/>
    </row>
    <row r="1977" spans="1:15">
      <c r="A1977" s="850"/>
      <c r="B1977" s="851"/>
      <c r="C1977" s="851"/>
      <c r="D1977" s="852"/>
      <c r="E1977" s="851"/>
      <c r="F1977" s="853"/>
      <c r="G1977" s="851"/>
      <c r="H1977" s="866"/>
      <c r="I1977" s="890"/>
      <c r="J1977" s="339"/>
      <c r="K1977" s="851"/>
      <c r="L1977" s="851"/>
      <c r="M1977" s="851"/>
      <c r="N1977" s="851"/>
      <c r="O1977" s="891"/>
    </row>
    <row r="1978" spans="1:15">
      <c r="A1978" s="850"/>
      <c r="B1978" s="851"/>
      <c r="C1978" s="851"/>
      <c r="D1978" s="852"/>
      <c r="E1978" s="851"/>
      <c r="F1978" s="853"/>
      <c r="G1978" s="851"/>
      <c r="H1978" s="866"/>
      <c r="I1978" s="890"/>
      <c r="J1978" s="339"/>
      <c r="K1978" s="851"/>
      <c r="L1978" s="851"/>
      <c r="M1978" s="851"/>
      <c r="N1978" s="851"/>
      <c r="O1978" s="891"/>
    </row>
    <row r="1979" spans="1:15">
      <c r="A1979" s="850"/>
      <c r="B1979" s="851"/>
      <c r="C1979" s="851"/>
      <c r="D1979" s="852"/>
      <c r="E1979" s="851"/>
      <c r="F1979" s="853"/>
      <c r="G1979" s="851"/>
      <c r="H1979" s="866"/>
      <c r="I1979" s="890"/>
      <c r="J1979" s="339"/>
      <c r="K1979" s="851"/>
      <c r="L1979" s="851"/>
      <c r="M1979" s="851"/>
      <c r="N1979" s="851"/>
      <c r="O1979" s="891"/>
    </row>
    <row r="1980" spans="1:15">
      <c r="A1980" s="850"/>
      <c r="B1980" s="851"/>
      <c r="C1980" s="851"/>
      <c r="D1980" s="852"/>
      <c r="E1980" s="851"/>
      <c r="F1980" s="853"/>
      <c r="G1980" s="851"/>
      <c r="H1980" s="866"/>
      <c r="I1980" s="828"/>
      <c r="J1980" s="339"/>
      <c r="K1980" s="851"/>
      <c r="L1980" s="851"/>
      <c r="M1980" s="858"/>
      <c r="N1980" s="851"/>
      <c r="O1980" s="891"/>
    </row>
    <row r="1981" spans="1:15">
      <c r="A1981" s="850"/>
      <c r="B1981" s="851"/>
      <c r="C1981" s="851"/>
      <c r="D1981" s="852"/>
      <c r="E1981" s="851"/>
      <c r="F1981" s="853"/>
      <c r="G1981" s="851"/>
      <c r="H1981" s="866"/>
      <c r="I1981" s="890"/>
      <c r="J1981" s="339"/>
      <c r="K1981" s="851"/>
      <c r="L1981" s="851"/>
      <c r="M1981" s="851"/>
      <c r="N1981" s="851"/>
      <c r="O1981" s="891"/>
    </row>
    <row r="1982" spans="1:15">
      <c r="A1982" s="850"/>
      <c r="B1982" s="851"/>
      <c r="C1982" s="851"/>
      <c r="D1982" s="852"/>
      <c r="E1982" s="851"/>
      <c r="F1982" s="853"/>
      <c r="G1982" s="851"/>
      <c r="H1982" s="866"/>
      <c r="I1982" s="890"/>
      <c r="J1982" s="339"/>
      <c r="K1982" s="851"/>
      <c r="L1982" s="851"/>
      <c r="M1982" s="851"/>
      <c r="N1982" s="851"/>
      <c r="O1982" s="891"/>
    </row>
    <row r="1983" spans="1:15">
      <c r="A1983" s="850"/>
      <c r="B1983" s="851"/>
      <c r="C1983" s="851"/>
      <c r="D1983" s="852"/>
      <c r="E1983" s="851"/>
      <c r="F1983" s="853"/>
      <c r="G1983" s="851"/>
      <c r="H1983" s="866"/>
      <c r="I1983" s="890"/>
      <c r="J1983" s="339"/>
      <c r="K1983" s="851"/>
      <c r="L1983" s="851"/>
      <c r="M1983" s="851"/>
      <c r="N1983" s="851"/>
      <c r="O1983" s="891"/>
    </row>
    <row r="1984" spans="1:15">
      <c r="A1984" s="850"/>
      <c r="B1984" s="851"/>
      <c r="C1984" s="851"/>
      <c r="D1984" s="852"/>
      <c r="E1984" s="851"/>
      <c r="F1984" s="853"/>
      <c r="G1984" s="851"/>
      <c r="H1984" s="866"/>
      <c r="I1984" s="890"/>
      <c r="J1984" s="339"/>
      <c r="K1984" s="851"/>
      <c r="L1984" s="851"/>
      <c r="M1984" s="851"/>
      <c r="N1984" s="851"/>
      <c r="O1984" s="891"/>
    </row>
    <row r="1985" spans="1:15">
      <c r="A1985" s="850"/>
      <c r="B1985" s="851"/>
      <c r="C1985" s="851"/>
      <c r="D1985" s="852"/>
      <c r="E1985" s="851"/>
      <c r="F1985" s="853"/>
      <c r="G1985" s="851"/>
      <c r="H1985" s="866"/>
      <c r="I1985" s="890"/>
      <c r="J1985" s="339"/>
      <c r="K1985" s="851"/>
      <c r="L1985" s="851"/>
      <c r="M1985" s="851"/>
      <c r="N1985" s="851"/>
      <c r="O1985" s="891"/>
    </row>
    <row r="1986" spans="1:15">
      <c r="A1986" s="850"/>
      <c r="B1986" s="851"/>
      <c r="C1986" s="851"/>
      <c r="D1986" s="852"/>
      <c r="E1986" s="851"/>
      <c r="F1986" s="853"/>
      <c r="G1986" s="851"/>
      <c r="H1986" s="866"/>
      <c r="I1986" s="890"/>
      <c r="J1986" s="339"/>
      <c r="K1986" s="851"/>
      <c r="L1986" s="851"/>
      <c r="M1986" s="851"/>
      <c r="N1986" s="851"/>
      <c r="O1986" s="891"/>
    </row>
    <row r="1987" spans="1:15">
      <c r="A1987" s="850"/>
      <c r="B1987" s="851"/>
      <c r="C1987" s="851"/>
      <c r="D1987" s="852"/>
      <c r="E1987" s="851"/>
      <c r="F1987" s="853"/>
      <c r="G1987" s="851"/>
      <c r="H1987" s="866"/>
      <c r="I1987" s="890"/>
      <c r="J1987" s="339"/>
      <c r="K1987" s="851"/>
      <c r="L1987" s="851"/>
      <c r="M1987" s="851"/>
      <c r="N1987" s="851"/>
      <c r="O1987" s="891"/>
    </row>
    <row r="1988" spans="1:15">
      <c r="A1988" s="850"/>
      <c r="B1988" s="851"/>
      <c r="C1988" s="851"/>
      <c r="D1988" s="852"/>
      <c r="E1988" s="851"/>
      <c r="F1988" s="853"/>
      <c r="G1988" s="851"/>
      <c r="H1988" s="866"/>
      <c r="I1988" s="890"/>
      <c r="J1988" s="339"/>
      <c r="K1988" s="851"/>
      <c r="L1988" s="851"/>
      <c r="M1988" s="851"/>
      <c r="N1988" s="851"/>
      <c r="O1988" s="891"/>
    </row>
    <row r="1989" spans="1:15">
      <c r="A1989" s="850"/>
      <c r="B1989" s="851"/>
      <c r="C1989" s="851"/>
      <c r="D1989" s="852"/>
      <c r="E1989" s="851"/>
      <c r="F1989" s="853"/>
      <c r="G1989" s="851"/>
      <c r="H1989" s="866"/>
      <c r="I1989" s="890"/>
      <c r="J1989" s="339"/>
      <c r="K1989" s="851"/>
      <c r="L1989" s="851"/>
      <c r="M1989" s="851"/>
      <c r="N1989" s="851"/>
      <c r="O1989" s="891"/>
    </row>
    <row r="1990" spans="1:15">
      <c r="A1990" s="850"/>
      <c r="B1990" s="851"/>
      <c r="C1990" s="851"/>
      <c r="D1990" s="852"/>
      <c r="E1990" s="851"/>
      <c r="F1990" s="853"/>
      <c r="G1990" s="851"/>
      <c r="H1990" s="866"/>
      <c r="I1990" s="890"/>
      <c r="J1990" s="339"/>
      <c r="K1990" s="851"/>
      <c r="L1990" s="851"/>
      <c r="M1990" s="851"/>
      <c r="N1990" s="851"/>
      <c r="O1990" s="891"/>
    </row>
    <row r="1991" spans="1:15">
      <c r="A1991" s="850"/>
      <c r="B1991" s="851"/>
      <c r="C1991" s="851"/>
      <c r="D1991" s="852"/>
      <c r="E1991" s="851"/>
      <c r="F1991" s="853"/>
      <c r="G1991" s="851"/>
      <c r="H1991" s="866"/>
      <c r="I1991" s="890"/>
      <c r="J1991" s="339"/>
      <c r="K1991" s="851"/>
      <c r="L1991" s="851"/>
      <c r="M1991" s="851"/>
      <c r="N1991" s="851"/>
      <c r="O1991" s="891"/>
    </row>
    <row r="1992" spans="1:15">
      <c r="A1992" s="850"/>
      <c r="B1992" s="851"/>
      <c r="C1992" s="851"/>
      <c r="D1992" s="852"/>
      <c r="E1992" s="851"/>
      <c r="F1992" s="853"/>
      <c r="G1992" s="851"/>
      <c r="H1992" s="866"/>
      <c r="I1992" s="828"/>
      <c r="J1992" s="339"/>
      <c r="K1992" s="851"/>
      <c r="L1992" s="851"/>
      <c r="M1992" s="858"/>
      <c r="N1992" s="851"/>
      <c r="O1992" s="891"/>
    </row>
    <row r="1993" spans="1:15">
      <c r="A1993" s="850"/>
      <c r="B1993" s="851"/>
      <c r="C1993" s="851"/>
      <c r="D1993" s="852"/>
      <c r="E1993" s="851"/>
      <c r="F1993" s="853"/>
      <c r="G1993" s="854"/>
      <c r="H1993" s="866"/>
      <c r="I1993" s="890"/>
      <c r="J1993" s="339"/>
      <c r="K1993" s="851"/>
      <c r="L1993" s="851"/>
      <c r="M1993" s="858"/>
      <c r="N1993" s="851"/>
      <c r="O1993" s="891"/>
    </row>
    <row r="1994" spans="1:15">
      <c r="A1994" s="850"/>
      <c r="B1994" s="851"/>
      <c r="C1994" s="851"/>
      <c r="D1994" s="852"/>
      <c r="E1994" s="851"/>
      <c r="F1994" s="853"/>
      <c r="G1994" s="854"/>
      <c r="H1994" s="866"/>
      <c r="I1994" s="890"/>
      <c r="J1994" s="339"/>
      <c r="K1994" s="851"/>
      <c r="L1994" s="851"/>
      <c r="M1994" s="858"/>
      <c r="N1994" s="851"/>
      <c r="O1994" s="891"/>
    </row>
    <row r="1995" spans="1:15">
      <c r="A1995" s="850"/>
      <c r="B1995" s="851"/>
      <c r="C1995" s="851"/>
      <c r="D1995" s="852"/>
      <c r="E1995" s="851"/>
      <c r="F1995" s="853"/>
      <c r="G1995" s="854"/>
      <c r="H1995" s="866"/>
      <c r="I1995" s="890"/>
      <c r="J1995" s="339"/>
      <c r="K1995" s="851"/>
      <c r="L1995" s="851"/>
      <c r="M1995" s="858"/>
      <c r="N1995" s="851"/>
      <c r="O1995" s="891"/>
    </row>
    <row r="1996" spans="1:15">
      <c r="A1996" s="850"/>
      <c r="B1996" s="851"/>
      <c r="C1996" s="851"/>
      <c r="D1996" s="852"/>
      <c r="E1996" s="851"/>
      <c r="F1996" s="853"/>
      <c r="G1996" s="854"/>
      <c r="H1996" s="866"/>
      <c r="I1996" s="890"/>
      <c r="J1996" s="339"/>
      <c r="K1996" s="851"/>
      <c r="L1996" s="851"/>
      <c r="M1996" s="858"/>
      <c r="N1996" s="851"/>
      <c r="O1996" s="891"/>
    </row>
    <row r="1997" spans="1:15">
      <c r="A1997" s="850"/>
      <c r="B1997" s="851"/>
      <c r="C1997" s="851"/>
      <c r="D1997" s="852"/>
      <c r="E1997" s="851"/>
      <c r="F1997" s="853"/>
      <c r="G1997" s="854"/>
      <c r="H1997" s="866"/>
      <c r="I1997" s="890"/>
      <c r="J1997" s="339"/>
      <c r="K1997" s="851"/>
      <c r="L1997" s="851"/>
      <c r="M1997" s="858"/>
      <c r="N1997" s="851"/>
      <c r="O1997" s="891"/>
    </row>
    <row r="1998" spans="1:15">
      <c r="A1998" s="850"/>
      <c r="B1998" s="851"/>
      <c r="C1998" s="851"/>
      <c r="D1998" s="852"/>
      <c r="E1998" s="851"/>
      <c r="F1998" s="853"/>
      <c r="G1998" s="854"/>
      <c r="H1998" s="866"/>
      <c r="I1998" s="890"/>
      <c r="J1998" s="339"/>
      <c r="K1998" s="851"/>
      <c r="L1998" s="851"/>
      <c r="M1998" s="858"/>
      <c r="N1998" s="851"/>
      <c r="O1998" s="891"/>
    </row>
    <row r="1999" spans="1:15">
      <c r="A1999" s="850"/>
      <c r="B1999" s="851"/>
      <c r="C1999" s="851"/>
      <c r="D1999" s="852"/>
      <c r="E1999" s="851"/>
      <c r="F1999" s="853"/>
      <c r="G1999" s="854"/>
      <c r="H1999" s="866"/>
      <c r="I1999" s="890"/>
      <c r="J1999" s="339"/>
      <c r="K1999" s="851"/>
      <c r="L1999" s="851"/>
      <c r="M1999" s="858"/>
      <c r="N1999" s="851"/>
      <c r="O1999" s="891"/>
    </row>
    <row r="2000" spans="1:15">
      <c r="A2000" s="850"/>
      <c r="B2000" s="851"/>
      <c r="C2000" s="851"/>
      <c r="D2000" s="852"/>
      <c r="E2000" s="851"/>
      <c r="F2000" s="853"/>
      <c r="G2000" s="851"/>
      <c r="H2000" s="866"/>
      <c r="I2000" s="890"/>
      <c r="J2000" s="339"/>
      <c r="K2000" s="851"/>
      <c r="L2000" s="851"/>
      <c r="M2000" s="851"/>
      <c r="N2000" s="851"/>
      <c r="O2000" s="891"/>
    </row>
    <row r="2001" spans="1:15">
      <c r="A2001" s="850"/>
      <c r="B2001" s="851"/>
      <c r="C2001" s="851"/>
      <c r="D2001" s="852"/>
      <c r="E2001" s="851"/>
      <c r="F2001" s="853"/>
      <c r="G2001" s="851"/>
      <c r="H2001" s="866"/>
      <c r="I2001" s="890"/>
      <c r="J2001" s="339"/>
      <c r="K2001" s="851"/>
      <c r="L2001" s="851"/>
      <c r="M2001" s="851"/>
      <c r="N2001" s="851"/>
      <c r="O2001" s="891"/>
    </row>
    <row r="2002" spans="1:15">
      <c r="A2002" s="850"/>
      <c r="B2002" s="851"/>
      <c r="C2002" s="851"/>
      <c r="D2002" s="852"/>
      <c r="E2002" s="851"/>
      <c r="F2002" s="853"/>
      <c r="G2002" s="851"/>
      <c r="H2002" s="866"/>
      <c r="I2002" s="890"/>
      <c r="J2002" s="339"/>
      <c r="K2002" s="851"/>
      <c r="L2002" s="851"/>
      <c r="M2002" s="851"/>
      <c r="N2002" s="851"/>
      <c r="O2002" s="891"/>
    </row>
    <row r="2003" spans="1:15">
      <c r="A2003" s="850"/>
      <c r="B2003" s="851"/>
      <c r="C2003" s="851"/>
      <c r="D2003" s="852"/>
      <c r="E2003" s="851"/>
      <c r="F2003" s="853"/>
      <c r="G2003" s="851"/>
      <c r="H2003" s="866"/>
      <c r="I2003" s="890"/>
      <c r="J2003" s="339"/>
      <c r="K2003" s="851"/>
      <c r="L2003" s="851"/>
      <c r="M2003" s="851"/>
      <c r="N2003" s="851"/>
      <c r="O2003" s="891"/>
    </row>
    <row r="2004" spans="1:15">
      <c r="A2004" s="850"/>
      <c r="B2004" s="851"/>
      <c r="C2004" s="851"/>
      <c r="D2004" s="852"/>
      <c r="E2004" s="851"/>
      <c r="F2004" s="853"/>
      <c r="G2004" s="851"/>
      <c r="H2004" s="866"/>
      <c r="I2004" s="890"/>
      <c r="J2004" s="339"/>
      <c r="K2004" s="851"/>
      <c r="L2004" s="851"/>
      <c r="M2004" s="851"/>
      <c r="N2004" s="851"/>
      <c r="O2004" s="891"/>
    </row>
    <row r="2005" spans="1:15">
      <c r="A2005" s="850"/>
      <c r="B2005" s="851"/>
      <c r="C2005" s="851"/>
      <c r="D2005" s="852"/>
      <c r="E2005" s="851"/>
      <c r="F2005" s="853"/>
      <c r="G2005" s="851"/>
      <c r="H2005" s="866"/>
      <c r="I2005" s="890"/>
      <c r="J2005" s="339"/>
      <c r="K2005" s="851"/>
      <c r="L2005" s="851"/>
      <c r="M2005" s="851"/>
      <c r="N2005" s="851"/>
      <c r="O2005" s="891"/>
    </row>
    <row r="2006" spans="1:15">
      <c r="A2006" s="850"/>
      <c r="B2006" s="851"/>
      <c r="C2006" s="851"/>
      <c r="D2006" s="852"/>
      <c r="E2006" s="851"/>
      <c r="F2006" s="853"/>
      <c r="G2006" s="851"/>
      <c r="H2006" s="866"/>
      <c r="I2006" s="890"/>
      <c r="J2006" s="339"/>
      <c r="K2006" s="851"/>
      <c r="L2006" s="851"/>
      <c r="M2006" s="851"/>
      <c r="N2006" s="851"/>
      <c r="O2006" s="891"/>
    </row>
    <row r="2007" spans="1:15">
      <c r="A2007" s="850"/>
      <c r="B2007" s="851"/>
      <c r="C2007" s="851"/>
      <c r="D2007" s="852"/>
      <c r="E2007" s="851"/>
      <c r="F2007" s="853"/>
      <c r="G2007" s="851"/>
      <c r="H2007" s="866"/>
      <c r="I2007" s="890"/>
      <c r="J2007" s="339"/>
      <c r="K2007" s="851"/>
      <c r="L2007" s="851"/>
      <c r="M2007" s="851"/>
      <c r="N2007" s="851"/>
      <c r="O2007" s="891"/>
    </row>
    <row r="2008" spans="1:15">
      <c r="A2008" s="850"/>
      <c r="B2008" s="851"/>
      <c r="C2008" s="851"/>
      <c r="D2008" s="852"/>
      <c r="E2008" s="851"/>
      <c r="F2008" s="853"/>
      <c r="G2008" s="851"/>
      <c r="H2008" s="866"/>
      <c r="I2008" s="890"/>
      <c r="J2008" s="339"/>
      <c r="K2008" s="851"/>
      <c r="L2008" s="851"/>
      <c r="M2008" s="851"/>
      <c r="N2008" s="851"/>
      <c r="O2008" s="891"/>
    </row>
    <row r="2009" spans="1:15">
      <c r="A2009" s="850"/>
      <c r="B2009" s="851"/>
      <c r="C2009" s="851"/>
      <c r="D2009" s="852"/>
      <c r="E2009" s="851"/>
      <c r="F2009" s="853"/>
      <c r="G2009" s="851"/>
      <c r="H2009" s="866"/>
      <c r="I2009" s="890"/>
      <c r="J2009" s="339"/>
      <c r="K2009" s="851"/>
      <c r="L2009" s="851"/>
      <c r="M2009" s="851"/>
      <c r="N2009" s="851"/>
      <c r="O2009" s="891"/>
    </row>
    <row r="2010" spans="1:15">
      <c r="A2010" s="850"/>
      <c r="B2010" s="851"/>
      <c r="C2010" s="851"/>
      <c r="D2010" s="852"/>
      <c r="E2010" s="851"/>
      <c r="F2010" s="853"/>
      <c r="G2010" s="851"/>
      <c r="H2010" s="866"/>
      <c r="I2010" s="890"/>
      <c r="J2010" s="339"/>
      <c r="K2010" s="851"/>
      <c r="L2010" s="851"/>
      <c r="M2010" s="851"/>
      <c r="N2010" s="851"/>
      <c r="O2010" s="891"/>
    </row>
    <row r="2011" spans="1:15">
      <c r="A2011" s="850"/>
      <c r="B2011" s="851"/>
      <c r="C2011" s="851"/>
      <c r="D2011" s="852"/>
      <c r="E2011" s="851"/>
      <c r="F2011" s="853"/>
      <c r="G2011" s="851"/>
      <c r="H2011" s="866"/>
      <c r="I2011" s="890"/>
      <c r="J2011" s="339"/>
      <c r="K2011" s="851"/>
      <c r="L2011" s="851"/>
      <c r="M2011" s="851"/>
      <c r="N2011" s="851"/>
      <c r="O2011" s="891"/>
    </row>
    <row r="2012" spans="1:15">
      <c r="A2012" s="850"/>
      <c r="B2012" s="851"/>
      <c r="C2012" s="851"/>
      <c r="D2012" s="852"/>
      <c r="E2012" s="851"/>
      <c r="F2012" s="853"/>
      <c r="G2012" s="851"/>
      <c r="H2012" s="866"/>
      <c r="I2012" s="828"/>
      <c r="J2012" s="339"/>
      <c r="K2012" s="851"/>
      <c r="L2012" s="851"/>
      <c r="M2012" s="858"/>
      <c r="N2012" s="851"/>
      <c r="O2012" s="891"/>
    </row>
    <row r="2013" spans="1:15">
      <c r="A2013" s="850"/>
      <c r="B2013" s="851"/>
      <c r="C2013" s="851"/>
      <c r="D2013" s="852"/>
      <c r="E2013" s="851"/>
      <c r="F2013" s="853"/>
      <c r="G2013" s="851"/>
      <c r="H2013" s="866"/>
      <c r="I2013" s="890"/>
      <c r="J2013" s="339"/>
      <c r="K2013" s="851"/>
      <c r="L2013" s="851"/>
      <c r="M2013" s="851"/>
      <c r="N2013" s="851"/>
      <c r="O2013" s="891"/>
    </row>
    <row r="2014" spans="1:15">
      <c r="A2014" s="850"/>
      <c r="B2014" s="851"/>
      <c r="C2014" s="851"/>
      <c r="D2014" s="852"/>
      <c r="E2014" s="851"/>
      <c r="F2014" s="853"/>
      <c r="G2014" s="851"/>
      <c r="H2014" s="866"/>
      <c r="I2014" s="890"/>
      <c r="J2014" s="339"/>
      <c r="K2014" s="851"/>
      <c r="L2014" s="851"/>
      <c r="M2014" s="851"/>
      <c r="N2014" s="851"/>
      <c r="O2014" s="891"/>
    </row>
    <row r="2015" spans="1:15">
      <c r="A2015" s="850"/>
      <c r="B2015" s="851"/>
      <c r="C2015" s="851"/>
      <c r="D2015" s="852"/>
      <c r="E2015" s="851"/>
      <c r="F2015" s="853"/>
      <c r="G2015" s="851"/>
      <c r="H2015" s="866"/>
      <c r="I2015" s="890"/>
      <c r="J2015" s="339"/>
      <c r="K2015" s="851"/>
      <c r="L2015" s="851"/>
      <c r="M2015" s="851"/>
      <c r="N2015" s="851"/>
      <c r="O2015" s="891"/>
    </row>
    <row r="2016" spans="1:15">
      <c r="A2016" s="850"/>
      <c r="B2016" s="851"/>
      <c r="C2016" s="851"/>
      <c r="D2016" s="852"/>
      <c r="E2016" s="851"/>
      <c r="F2016" s="853"/>
      <c r="G2016" s="851"/>
      <c r="H2016" s="866"/>
      <c r="I2016" s="890"/>
      <c r="J2016" s="339"/>
      <c r="K2016" s="851"/>
      <c r="L2016" s="851"/>
      <c r="M2016" s="851"/>
      <c r="N2016" s="851"/>
      <c r="O2016" s="891"/>
    </row>
    <row r="2017" spans="1:15">
      <c r="A2017" s="850"/>
      <c r="B2017" s="851"/>
      <c r="C2017" s="851"/>
      <c r="D2017" s="852"/>
      <c r="E2017" s="851"/>
      <c r="F2017" s="853"/>
      <c r="G2017" s="851"/>
      <c r="H2017" s="866"/>
      <c r="I2017" s="890"/>
      <c r="J2017" s="339"/>
      <c r="K2017" s="851"/>
      <c r="L2017" s="851"/>
      <c r="M2017" s="851"/>
      <c r="N2017" s="851"/>
      <c r="O2017" s="891"/>
    </row>
    <row r="2018" spans="1:15">
      <c r="A2018" s="850"/>
      <c r="B2018" s="851"/>
      <c r="C2018" s="851"/>
      <c r="D2018" s="852"/>
      <c r="E2018" s="851"/>
      <c r="F2018" s="853"/>
      <c r="G2018" s="851"/>
      <c r="H2018" s="866"/>
      <c r="I2018" s="890"/>
      <c r="J2018" s="339"/>
      <c r="K2018" s="851"/>
      <c r="L2018" s="851"/>
      <c r="M2018" s="851"/>
      <c r="N2018" s="851"/>
      <c r="O2018" s="891"/>
    </row>
    <row r="2019" spans="1:15">
      <c r="A2019" s="850"/>
      <c r="B2019" s="851"/>
      <c r="C2019" s="851"/>
      <c r="D2019" s="852"/>
      <c r="E2019" s="851"/>
      <c r="F2019" s="853"/>
      <c r="G2019" s="851"/>
      <c r="H2019" s="866"/>
      <c r="I2019" s="890"/>
      <c r="J2019" s="339"/>
      <c r="K2019" s="851"/>
      <c r="L2019" s="851"/>
      <c r="M2019" s="851"/>
      <c r="N2019" s="851"/>
      <c r="O2019" s="891"/>
    </row>
    <row r="2020" spans="1:15">
      <c r="A2020" s="850"/>
      <c r="B2020" s="851"/>
      <c r="C2020" s="851"/>
      <c r="D2020" s="852"/>
      <c r="E2020" s="851"/>
      <c r="F2020" s="853"/>
      <c r="G2020" s="851"/>
      <c r="H2020" s="866"/>
      <c r="I2020" s="890"/>
      <c r="J2020" s="339"/>
      <c r="K2020" s="851"/>
      <c r="L2020" s="851"/>
      <c r="M2020" s="851"/>
      <c r="N2020" s="851"/>
      <c r="O2020" s="891"/>
    </row>
    <row r="2021" spans="1:15">
      <c r="A2021" s="850"/>
      <c r="B2021" s="851"/>
      <c r="C2021" s="851"/>
      <c r="D2021" s="852"/>
      <c r="E2021" s="851"/>
      <c r="F2021" s="853"/>
      <c r="G2021" s="851"/>
      <c r="H2021" s="866"/>
      <c r="I2021" s="890"/>
      <c r="J2021" s="339"/>
      <c r="K2021" s="851"/>
      <c r="L2021" s="851"/>
      <c r="M2021" s="851"/>
      <c r="N2021" s="851"/>
      <c r="O2021" s="891"/>
    </row>
    <row r="2022" spans="1:15">
      <c r="A2022" s="850"/>
      <c r="B2022" s="851"/>
      <c r="C2022" s="851"/>
      <c r="D2022" s="852"/>
      <c r="E2022" s="851"/>
      <c r="F2022" s="853"/>
      <c r="G2022" s="851"/>
      <c r="H2022" s="866"/>
      <c r="I2022" s="890"/>
      <c r="J2022" s="339"/>
      <c r="K2022" s="851"/>
      <c r="L2022" s="851"/>
      <c r="M2022" s="851"/>
      <c r="N2022" s="851"/>
      <c r="O2022" s="891"/>
    </row>
    <row r="2023" spans="1:15">
      <c r="A2023" s="850"/>
      <c r="B2023" s="851"/>
      <c r="C2023" s="851"/>
      <c r="D2023" s="852"/>
      <c r="E2023" s="851"/>
      <c r="F2023" s="853"/>
      <c r="G2023" s="851"/>
      <c r="H2023" s="866"/>
      <c r="I2023" s="890"/>
      <c r="J2023" s="339"/>
      <c r="K2023" s="851"/>
      <c r="L2023" s="851"/>
      <c r="M2023" s="851"/>
      <c r="N2023" s="851"/>
      <c r="O2023" s="891"/>
    </row>
    <row r="2024" spans="1:15">
      <c r="A2024" s="850"/>
      <c r="B2024" s="851"/>
      <c r="C2024" s="851"/>
      <c r="D2024" s="852"/>
      <c r="E2024" s="851"/>
      <c r="F2024" s="853"/>
      <c r="G2024" s="851"/>
      <c r="H2024" s="866"/>
      <c r="I2024" s="890"/>
      <c r="J2024" s="339"/>
      <c r="K2024" s="851"/>
      <c r="L2024" s="851"/>
      <c r="M2024" s="851"/>
      <c r="N2024" s="851"/>
      <c r="O2024" s="891"/>
    </row>
    <row r="2025" spans="1:15">
      <c r="A2025" s="850"/>
      <c r="B2025" s="851"/>
      <c r="C2025" s="851"/>
      <c r="D2025" s="852"/>
      <c r="E2025" s="851"/>
      <c r="F2025" s="853"/>
      <c r="G2025" s="851"/>
      <c r="H2025" s="866"/>
      <c r="I2025" s="890"/>
      <c r="J2025" s="339"/>
      <c r="K2025" s="851"/>
      <c r="L2025" s="851"/>
      <c r="M2025" s="851"/>
      <c r="N2025" s="851"/>
      <c r="O2025" s="891"/>
    </row>
    <row r="2026" spans="1:15">
      <c r="A2026" s="850"/>
      <c r="B2026" s="851"/>
      <c r="C2026" s="851"/>
      <c r="D2026" s="852"/>
      <c r="E2026" s="851"/>
      <c r="F2026" s="853"/>
      <c r="G2026" s="851"/>
      <c r="H2026" s="866"/>
      <c r="I2026" s="890"/>
      <c r="J2026" s="339"/>
      <c r="K2026" s="851"/>
      <c r="L2026" s="851"/>
      <c r="M2026" s="851"/>
      <c r="N2026" s="851"/>
      <c r="O2026" s="891"/>
    </row>
    <row r="2027" spans="1:15">
      <c r="A2027" s="850"/>
      <c r="B2027" s="851"/>
      <c r="C2027" s="851"/>
      <c r="D2027" s="852"/>
      <c r="E2027" s="851"/>
      <c r="F2027" s="853"/>
      <c r="G2027" s="851"/>
      <c r="H2027" s="866"/>
      <c r="I2027" s="890"/>
      <c r="J2027" s="339"/>
      <c r="K2027" s="851"/>
      <c r="L2027" s="851"/>
      <c r="M2027" s="851"/>
      <c r="N2027" s="851"/>
      <c r="O2027" s="891"/>
    </row>
    <row r="2028" spans="1:15">
      <c r="A2028" s="850"/>
      <c r="B2028" s="851"/>
      <c r="C2028" s="851"/>
      <c r="D2028" s="852"/>
      <c r="E2028" s="851"/>
      <c r="F2028" s="853"/>
      <c r="G2028" s="851"/>
      <c r="H2028" s="866"/>
      <c r="I2028" s="890"/>
      <c r="J2028" s="339"/>
      <c r="K2028" s="851"/>
      <c r="L2028" s="851"/>
      <c r="M2028" s="851"/>
      <c r="N2028" s="851"/>
      <c r="O2028" s="891"/>
    </row>
    <row r="2029" spans="1:15">
      <c r="A2029" s="850"/>
      <c r="B2029" s="851"/>
      <c r="C2029" s="851"/>
      <c r="D2029" s="852"/>
      <c r="E2029" s="851"/>
      <c r="F2029" s="853"/>
      <c r="G2029" s="851"/>
      <c r="H2029" s="866"/>
      <c r="I2029" s="890"/>
      <c r="J2029" s="367"/>
      <c r="K2029" s="851"/>
      <c r="L2029" s="851"/>
      <c r="M2029" s="851"/>
      <c r="N2029" s="851"/>
      <c r="O2029" s="891"/>
    </row>
    <row r="2030" spans="1:15">
      <c r="A2030" s="850"/>
      <c r="B2030" s="851"/>
      <c r="C2030" s="851"/>
      <c r="D2030" s="852"/>
      <c r="E2030" s="851"/>
      <c r="F2030" s="853"/>
      <c r="G2030" s="851"/>
      <c r="H2030" s="866"/>
      <c r="I2030" s="856"/>
      <c r="J2030" s="862"/>
      <c r="K2030" s="857"/>
      <c r="L2030" s="851"/>
      <c r="M2030" s="851"/>
      <c r="N2030" s="851"/>
      <c r="O2030" s="891"/>
    </row>
    <row r="2031" spans="1:15">
      <c r="A2031" s="850"/>
      <c r="B2031" s="851"/>
      <c r="C2031" s="851"/>
      <c r="D2031" s="852"/>
      <c r="E2031" s="851"/>
      <c r="F2031" s="853"/>
      <c r="G2031" s="809"/>
      <c r="H2031" s="877"/>
      <c r="I2031" s="856"/>
      <c r="J2031" s="862"/>
      <c r="K2031" s="857"/>
      <c r="L2031" s="851"/>
      <c r="M2031" s="851"/>
      <c r="N2031" s="851"/>
      <c r="O2031" s="891"/>
    </row>
    <row r="2032" spans="1:15">
      <c r="A2032" s="850"/>
      <c r="B2032" s="851"/>
      <c r="C2032" s="851"/>
      <c r="D2032" s="852"/>
      <c r="E2032" s="851"/>
      <c r="F2032" s="853"/>
      <c r="G2032" s="809"/>
      <c r="H2032" s="877"/>
      <c r="I2032" s="828"/>
      <c r="J2032" s="862"/>
      <c r="K2032" s="857"/>
      <c r="L2032" s="851"/>
      <c r="M2032" s="858"/>
      <c r="N2032" s="851"/>
      <c r="O2032" s="891"/>
    </row>
    <row r="2033" spans="1:15">
      <c r="A2033" s="850"/>
      <c r="B2033" s="851"/>
      <c r="C2033" s="851"/>
      <c r="D2033" s="852"/>
      <c r="E2033" s="851"/>
      <c r="F2033" s="853"/>
      <c r="G2033" s="809"/>
      <c r="H2033" s="877"/>
      <c r="I2033" s="856"/>
      <c r="J2033" s="862"/>
      <c r="K2033" s="857"/>
      <c r="L2033" s="851"/>
      <c r="M2033" s="851"/>
      <c r="N2033" s="851"/>
      <c r="O2033" s="891"/>
    </row>
    <row r="2034" spans="1:15">
      <c r="A2034" s="850"/>
      <c r="B2034" s="851"/>
      <c r="C2034" s="851"/>
      <c r="D2034" s="852"/>
      <c r="E2034" s="851"/>
      <c r="F2034" s="853"/>
      <c r="G2034" s="809"/>
      <c r="H2034" s="877"/>
      <c r="I2034" s="856"/>
      <c r="J2034" s="862"/>
      <c r="K2034" s="857"/>
      <c r="L2034" s="851"/>
      <c r="M2034" s="851"/>
      <c r="N2034" s="851"/>
      <c r="O2034" s="891"/>
    </row>
    <row r="2035" spans="1:15">
      <c r="A2035" s="850"/>
      <c r="B2035" s="851"/>
      <c r="C2035" s="851"/>
      <c r="D2035" s="852"/>
      <c r="E2035" s="851"/>
      <c r="F2035" s="853"/>
      <c r="G2035" s="809"/>
      <c r="H2035" s="877"/>
      <c r="I2035" s="856"/>
      <c r="J2035" s="862"/>
      <c r="K2035" s="857"/>
      <c r="L2035" s="851"/>
      <c r="M2035" s="851"/>
      <c r="N2035" s="851"/>
      <c r="O2035" s="891"/>
    </row>
    <row r="2036" spans="1:15">
      <c r="A2036" s="850"/>
      <c r="B2036" s="851"/>
      <c r="C2036" s="851"/>
      <c r="D2036" s="852"/>
      <c r="E2036" s="851"/>
      <c r="F2036" s="853"/>
      <c r="G2036" s="809"/>
      <c r="H2036" s="877"/>
      <c r="I2036" s="856"/>
      <c r="J2036" s="862"/>
      <c r="K2036" s="857"/>
      <c r="L2036" s="851"/>
      <c r="M2036" s="851"/>
      <c r="N2036" s="851"/>
      <c r="O2036" s="891"/>
    </row>
    <row r="2037" spans="1:15">
      <c r="A2037" s="850"/>
      <c r="B2037" s="851"/>
      <c r="C2037" s="851"/>
      <c r="D2037" s="852"/>
      <c r="E2037" s="851"/>
      <c r="F2037" s="853"/>
      <c r="G2037" s="809"/>
      <c r="H2037" s="877"/>
      <c r="I2037" s="856"/>
      <c r="J2037" s="862"/>
      <c r="K2037" s="857"/>
      <c r="L2037" s="851"/>
      <c r="M2037" s="851"/>
      <c r="N2037" s="851"/>
      <c r="O2037" s="891"/>
    </row>
    <row r="2038" spans="1:15">
      <c r="A2038" s="850"/>
      <c r="B2038" s="851"/>
      <c r="C2038" s="851"/>
      <c r="D2038" s="852"/>
      <c r="E2038" s="851"/>
      <c r="F2038" s="853"/>
      <c r="G2038" s="809"/>
      <c r="H2038" s="877"/>
      <c r="I2038" s="856"/>
      <c r="J2038" s="862"/>
      <c r="K2038" s="857"/>
      <c r="L2038" s="851"/>
      <c r="M2038" s="851"/>
      <c r="N2038" s="851"/>
      <c r="O2038" s="891"/>
    </row>
    <row r="2039" spans="1:15">
      <c r="A2039" s="850"/>
      <c r="B2039" s="851"/>
      <c r="C2039" s="851"/>
      <c r="D2039" s="852"/>
      <c r="E2039" s="851"/>
      <c r="F2039" s="853"/>
      <c r="G2039" s="809"/>
      <c r="H2039" s="877"/>
      <c r="I2039" s="856"/>
      <c r="J2039" s="862"/>
      <c r="K2039" s="857"/>
      <c r="L2039" s="851"/>
      <c r="M2039" s="851"/>
      <c r="N2039" s="851"/>
      <c r="O2039" s="891"/>
    </row>
    <row r="2040" spans="1:15">
      <c r="A2040" s="850"/>
      <c r="B2040" s="851"/>
      <c r="C2040" s="851"/>
      <c r="D2040" s="852"/>
      <c r="E2040" s="851"/>
      <c r="F2040" s="853"/>
      <c r="G2040" s="809"/>
      <c r="H2040" s="877"/>
      <c r="I2040" s="856"/>
      <c r="J2040" s="862"/>
      <c r="K2040" s="857"/>
      <c r="L2040" s="851"/>
      <c r="M2040" s="851"/>
      <c r="N2040" s="851"/>
      <c r="O2040" s="891"/>
    </row>
    <row r="2041" spans="1:15">
      <c r="A2041" s="850"/>
      <c r="B2041" s="851"/>
      <c r="C2041" s="851"/>
      <c r="D2041" s="852"/>
      <c r="E2041" s="851"/>
      <c r="F2041" s="853"/>
      <c r="G2041" s="809"/>
      <c r="H2041" s="877"/>
      <c r="I2041" s="856"/>
      <c r="J2041" s="862"/>
      <c r="K2041" s="857"/>
      <c r="L2041" s="851"/>
      <c r="M2041" s="851"/>
      <c r="N2041" s="851"/>
      <c r="O2041" s="891"/>
    </row>
    <row r="2042" spans="1:15">
      <c r="A2042" s="850"/>
      <c r="B2042" s="851"/>
      <c r="C2042" s="851"/>
      <c r="D2042" s="852"/>
      <c r="E2042" s="851"/>
      <c r="F2042" s="853"/>
      <c r="G2042" s="809"/>
      <c r="H2042" s="877"/>
      <c r="I2042" s="856"/>
      <c r="J2042" s="862"/>
      <c r="K2042" s="857"/>
      <c r="L2042" s="851"/>
      <c r="M2042" s="851"/>
      <c r="N2042" s="851"/>
      <c r="O2042" s="891"/>
    </row>
    <row r="2043" spans="1:15">
      <c r="A2043" s="850"/>
      <c r="B2043" s="851"/>
      <c r="C2043" s="851"/>
      <c r="D2043" s="852"/>
      <c r="E2043" s="851"/>
      <c r="F2043" s="853"/>
      <c r="G2043" s="809"/>
      <c r="H2043" s="877"/>
      <c r="I2043" s="856"/>
      <c r="J2043" s="862"/>
      <c r="K2043" s="857"/>
      <c r="L2043" s="851"/>
      <c r="M2043" s="851"/>
      <c r="N2043" s="851"/>
      <c r="O2043" s="891"/>
    </row>
    <row r="2044" spans="1:15">
      <c r="A2044" s="850"/>
      <c r="B2044" s="851"/>
      <c r="C2044" s="851"/>
      <c r="D2044" s="852"/>
      <c r="E2044" s="851"/>
      <c r="F2044" s="853"/>
      <c r="G2044" s="809"/>
      <c r="H2044" s="877"/>
      <c r="I2044" s="856"/>
      <c r="J2044" s="862"/>
      <c r="K2044" s="857"/>
      <c r="L2044" s="851"/>
      <c r="M2044" s="851"/>
      <c r="N2044" s="851"/>
      <c r="O2044" s="891"/>
    </row>
    <row r="2045" spans="1:15">
      <c r="A2045" s="850"/>
      <c r="B2045" s="851"/>
      <c r="C2045" s="851"/>
      <c r="D2045" s="852"/>
      <c r="E2045" s="851"/>
      <c r="F2045" s="853"/>
      <c r="G2045" s="809"/>
      <c r="H2045" s="877"/>
      <c r="I2045" s="856"/>
      <c r="J2045" s="862"/>
      <c r="K2045" s="857"/>
      <c r="L2045" s="851"/>
      <c r="M2045" s="851"/>
      <c r="N2045" s="851"/>
      <c r="O2045" s="891"/>
    </row>
    <row r="2046" spans="1:15">
      <c r="A2046" s="850"/>
      <c r="B2046" s="851"/>
      <c r="C2046" s="851"/>
      <c r="D2046" s="852"/>
      <c r="E2046" s="851"/>
      <c r="F2046" s="853"/>
      <c r="G2046" s="809"/>
      <c r="H2046" s="877"/>
      <c r="I2046" s="856"/>
      <c r="J2046" s="862"/>
      <c r="K2046" s="857"/>
      <c r="L2046" s="851"/>
      <c r="M2046" s="851"/>
      <c r="N2046" s="851"/>
      <c r="O2046" s="891"/>
    </row>
    <row r="2047" spans="1:15">
      <c r="A2047" s="850"/>
      <c r="B2047" s="851"/>
      <c r="C2047" s="851"/>
      <c r="D2047" s="852"/>
      <c r="E2047" s="851"/>
      <c r="F2047" s="853"/>
      <c r="G2047" s="809"/>
      <c r="H2047" s="877"/>
      <c r="I2047" s="856"/>
      <c r="J2047" s="862"/>
      <c r="K2047" s="857"/>
      <c r="L2047" s="851"/>
      <c r="M2047" s="851"/>
      <c r="N2047" s="851"/>
      <c r="O2047" s="891"/>
    </row>
    <row r="2048" spans="1:15">
      <c r="A2048" s="850"/>
      <c r="B2048" s="851"/>
      <c r="C2048" s="851"/>
      <c r="D2048" s="852"/>
      <c r="E2048" s="851"/>
      <c r="F2048" s="853"/>
      <c r="G2048" s="851"/>
      <c r="H2048" s="866"/>
      <c r="I2048" s="856"/>
      <c r="J2048" s="862"/>
      <c r="K2048" s="857"/>
      <c r="L2048" s="851"/>
      <c r="M2048" s="851"/>
      <c r="N2048" s="851"/>
      <c r="O2048" s="891"/>
    </row>
    <row r="2049" spans="1:15">
      <c r="A2049" s="850"/>
      <c r="B2049" s="851"/>
      <c r="C2049" s="851"/>
      <c r="D2049" s="852"/>
      <c r="E2049" s="851"/>
      <c r="F2049" s="853"/>
      <c r="G2049" s="851"/>
      <c r="H2049" s="866"/>
      <c r="I2049" s="856"/>
      <c r="J2049" s="862"/>
      <c r="K2049" s="857"/>
      <c r="L2049" s="851"/>
      <c r="M2049" s="851"/>
      <c r="N2049" s="851"/>
      <c r="O2049" s="891"/>
    </row>
    <row r="2050" spans="1:15">
      <c r="A2050" s="850"/>
      <c r="B2050" s="851"/>
      <c r="C2050" s="851"/>
      <c r="D2050" s="852"/>
      <c r="E2050" s="851"/>
      <c r="F2050" s="853"/>
      <c r="G2050" s="851"/>
      <c r="H2050" s="866"/>
      <c r="I2050" s="828"/>
      <c r="J2050" s="862"/>
      <c r="K2050" s="857"/>
      <c r="L2050" s="851"/>
      <c r="M2050" s="858"/>
      <c r="N2050" s="851"/>
      <c r="O2050" s="891"/>
    </row>
    <row r="2051" spans="1:15">
      <c r="A2051" s="850"/>
      <c r="B2051" s="851"/>
      <c r="C2051" s="851"/>
      <c r="D2051" s="852"/>
      <c r="E2051" s="851"/>
      <c r="F2051" s="853"/>
      <c r="G2051" s="851"/>
      <c r="H2051" s="866"/>
      <c r="I2051" s="856"/>
      <c r="J2051" s="862"/>
      <c r="K2051" s="857"/>
      <c r="L2051" s="851"/>
      <c r="M2051" s="858"/>
      <c r="N2051" s="851"/>
      <c r="O2051" s="891"/>
    </row>
    <row r="2052" spans="1:15">
      <c r="A2052" s="850"/>
      <c r="B2052" s="851"/>
      <c r="C2052" s="851"/>
      <c r="D2052" s="852"/>
      <c r="E2052" s="851"/>
      <c r="F2052" s="853"/>
      <c r="G2052" s="851"/>
      <c r="H2052" s="866"/>
      <c r="I2052" s="856"/>
      <c r="J2052" s="862"/>
      <c r="K2052" s="857"/>
      <c r="L2052" s="851"/>
      <c r="M2052" s="851"/>
      <c r="N2052" s="851"/>
      <c r="O2052" s="891"/>
    </row>
    <row r="2053" spans="1:15">
      <c r="A2053" s="850"/>
      <c r="B2053" s="851"/>
      <c r="C2053" s="851"/>
      <c r="D2053" s="852"/>
      <c r="E2053" s="851"/>
      <c r="F2053" s="853"/>
      <c r="G2053" s="851"/>
      <c r="H2053" s="866"/>
      <c r="I2053" s="856"/>
      <c r="J2053" s="862"/>
      <c r="K2053" s="857"/>
      <c r="L2053" s="851"/>
      <c r="M2053" s="851"/>
      <c r="N2053" s="851"/>
      <c r="O2053" s="891"/>
    </row>
    <row r="2054" spans="1:15">
      <c r="A2054" s="850"/>
      <c r="B2054" s="851"/>
      <c r="C2054" s="851"/>
      <c r="D2054" s="852"/>
      <c r="E2054" s="851"/>
      <c r="F2054" s="853"/>
      <c r="G2054" s="851"/>
      <c r="H2054" s="866"/>
      <c r="I2054" s="856"/>
      <c r="J2054" s="862"/>
      <c r="K2054" s="857"/>
      <c r="L2054" s="851"/>
      <c r="M2054" s="851"/>
      <c r="N2054" s="851"/>
      <c r="O2054" s="891"/>
    </row>
    <row r="2055" spans="1:15">
      <c r="A2055" s="850"/>
      <c r="B2055" s="851"/>
      <c r="C2055" s="851"/>
      <c r="D2055" s="852"/>
      <c r="E2055" s="851"/>
      <c r="F2055" s="853"/>
      <c r="G2055" s="851"/>
      <c r="H2055" s="866"/>
      <c r="I2055" s="856"/>
      <c r="J2055" s="862"/>
      <c r="K2055" s="857"/>
      <c r="L2055" s="851"/>
      <c r="M2055" s="851"/>
      <c r="N2055" s="851"/>
      <c r="O2055" s="891"/>
    </row>
    <row r="2056" spans="1:15">
      <c r="A2056" s="850"/>
      <c r="B2056" s="851"/>
      <c r="C2056" s="851"/>
      <c r="D2056" s="852"/>
      <c r="E2056" s="851"/>
      <c r="F2056" s="853"/>
      <c r="G2056" s="851"/>
      <c r="H2056" s="866"/>
      <c r="I2056" s="856"/>
      <c r="J2056" s="862"/>
      <c r="K2056" s="857"/>
      <c r="L2056" s="851"/>
      <c r="M2056" s="851"/>
      <c r="N2056" s="851"/>
      <c r="O2056" s="891"/>
    </row>
    <row r="2057" spans="1:15">
      <c r="A2057" s="850"/>
      <c r="B2057" s="851"/>
      <c r="C2057" s="851"/>
      <c r="D2057" s="852"/>
      <c r="E2057" s="851"/>
      <c r="F2057" s="853"/>
      <c r="G2057" s="851"/>
      <c r="H2057" s="866"/>
      <c r="I2057" s="856"/>
      <c r="J2057" s="862"/>
      <c r="K2057" s="857"/>
      <c r="L2057" s="851"/>
      <c r="M2057" s="851"/>
      <c r="N2057" s="851"/>
      <c r="O2057" s="891"/>
    </row>
    <row r="2058" spans="1:15">
      <c r="A2058" s="850"/>
      <c r="B2058" s="851"/>
      <c r="C2058" s="851"/>
      <c r="D2058" s="852"/>
      <c r="E2058" s="851"/>
      <c r="F2058" s="853"/>
      <c r="G2058" s="851"/>
      <c r="H2058" s="866"/>
      <c r="I2058" s="856"/>
      <c r="J2058" s="862"/>
      <c r="K2058" s="857"/>
      <c r="L2058" s="851"/>
      <c r="M2058" s="851"/>
      <c r="N2058" s="851"/>
      <c r="O2058" s="891"/>
    </row>
    <row r="2059" spans="1:15">
      <c r="A2059" s="850"/>
      <c r="B2059" s="851"/>
      <c r="C2059" s="851"/>
      <c r="D2059" s="852"/>
      <c r="E2059" s="851"/>
      <c r="F2059" s="853"/>
      <c r="G2059" s="851"/>
      <c r="H2059" s="866"/>
      <c r="I2059" s="828"/>
      <c r="J2059" s="862"/>
      <c r="K2059" s="857"/>
      <c r="L2059" s="851"/>
      <c r="M2059" s="858"/>
      <c r="N2059" s="851"/>
      <c r="O2059" s="891"/>
    </row>
    <row r="2060" spans="1:15">
      <c r="A2060" s="850"/>
      <c r="B2060" s="851"/>
      <c r="C2060" s="851"/>
      <c r="D2060" s="852"/>
      <c r="E2060" s="851"/>
      <c r="F2060" s="853"/>
      <c r="G2060" s="851"/>
      <c r="H2060" s="866"/>
      <c r="I2060" s="856"/>
      <c r="J2060" s="862"/>
      <c r="K2060" s="857"/>
      <c r="L2060" s="851"/>
      <c r="M2060" s="851"/>
      <c r="N2060" s="851"/>
      <c r="O2060" s="891"/>
    </row>
    <row r="2061" spans="1:15">
      <c r="A2061" s="850"/>
      <c r="B2061" s="851"/>
      <c r="C2061" s="851"/>
      <c r="D2061" s="852"/>
      <c r="E2061" s="851"/>
      <c r="F2061" s="853"/>
      <c r="G2061" s="851"/>
      <c r="H2061" s="866"/>
      <c r="I2061" s="856"/>
      <c r="J2061" s="862"/>
      <c r="K2061" s="857"/>
      <c r="L2061" s="851"/>
      <c r="M2061" s="851"/>
      <c r="N2061" s="851"/>
      <c r="O2061" s="891"/>
    </row>
    <row r="2062" spans="1:15">
      <c r="A2062" s="850"/>
      <c r="B2062" s="851"/>
      <c r="C2062" s="851"/>
      <c r="D2062" s="852"/>
      <c r="E2062" s="851"/>
      <c r="F2062" s="853"/>
      <c r="G2062" s="851"/>
      <c r="H2062" s="866"/>
      <c r="I2062" s="856"/>
      <c r="J2062" s="862"/>
      <c r="K2062" s="857"/>
      <c r="L2062" s="851"/>
      <c r="M2062" s="851"/>
      <c r="N2062" s="851"/>
      <c r="O2062" s="891"/>
    </row>
    <row r="2063" spans="1:15">
      <c r="A2063" s="850"/>
      <c r="B2063" s="851"/>
      <c r="C2063" s="851"/>
      <c r="D2063" s="852"/>
      <c r="E2063" s="851"/>
      <c r="F2063" s="853"/>
      <c r="G2063" s="851"/>
      <c r="H2063" s="866"/>
      <c r="I2063" s="856"/>
      <c r="J2063" s="862"/>
      <c r="K2063" s="857"/>
      <c r="L2063" s="851"/>
      <c r="M2063" s="851"/>
      <c r="N2063" s="851"/>
      <c r="O2063" s="891"/>
    </row>
    <row r="2064" spans="1:15">
      <c r="A2064" s="850"/>
      <c r="B2064" s="851"/>
      <c r="C2064" s="851"/>
      <c r="D2064" s="852"/>
      <c r="E2064" s="851"/>
      <c r="F2064" s="853"/>
      <c r="G2064" s="851"/>
      <c r="H2064" s="866"/>
      <c r="I2064" s="856"/>
      <c r="J2064" s="862"/>
      <c r="K2064" s="857"/>
      <c r="L2064" s="851"/>
      <c r="M2064" s="851"/>
      <c r="N2064" s="851"/>
      <c r="O2064" s="891"/>
    </row>
    <row r="2065" spans="1:15">
      <c r="A2065" s="850"/>
      <c r="B2065" s="851"/>
      <c r="C2065" s="851"/>
      <c r="D2065" s="852"/>
      <c r="E2065" s="851"/>
      <c r="F2065" s="853"/>
      <c r="G2065" s="851"/>
      <c r="H2065" s="866"/>
      <c r="I2065" s="856"/>
      <c r="J2065" s="862"/>
      <c r="K2065" s="857"/>
      <c r="L2065" s="851"/>
      <c r="M2065" s="851"/>
      <c r="N2065" s="851"/>
      <c r="O2065" s="891"/>
    </row>
    <row r="2066" spans="1:15">
      <c r="A2066" s="850"/>
      <c r="B2066" s="851"/>
      <c r="C2066" s="851"/>
      <c r="D2066" s="852"/>
      <c r="E2066" s="851"/>
      <c r="F2066" s="853"/>
      <c r="G2066" s="851"/>
      <c r="H2066" s="866"/>
      <c r="I2066" s="828"/>
      <c r="J2066" s="862"/>
      <c r="K2066" s="857"/>
      <c r="L2066" s="851"/>
      <c r="M2066" s="858"/>
      <c r="N2066" s="851"/>
      <c r="O2066" s="891"/>
    </row>
    <row r="2067" spans="1:15">
      <c r="A2067" s="850"/>
      <c r="B2067" s="851"/>
      <c r="C2067" s="851"/>
      <c r="D2067" s="852"/>
      <c r="E2067" s="851"/>
      <c r="F2067" s="853"/>
      <c r="G2067" s="851"/>
      <c r="H2067" s="866"/>
      <c r="I2067" s="856"/>
      <c r="J2067" s="862"/>
      <c r="K2067" s="857"/>
      <c r="L2067" s="851"/>
      <c r="M2067" s="858"/>
      <c r="N2067" s="851"/>
      <c r="O2067" s="891"/>
    </row>
    <row r="2068" spans="1:15">
      <c r="A2068" s="850"/>
      <c r="B2068" s="851"/>
      <c r="C2068" s="851"/>
      <c r="D2068" s="852"/>
      <c r="E2068" s="851"/>
      <c r="F2068" s="853"/>
      <c r="G2068" s="851"/>
      <c r="H2068" s="866"/>
      <c r="I2068" s="856"/>
      <c r="J2068" s="862"/>
      <c r="K2068" s="857"/>
      <c r="L2068" s="851"/>
      <c r="M2068" s="851"/>
      <c r="N2068" s="851"/>
      <c r="O2068" s="891"/>
    </row>
    <row r="2069" spans="1:15">
      <c r="A2069" s="850"/>
      <c r="B2069" s="851"/>
      <c r="C2069" s="851"/>
      <c r="D2069" s="852"/>
      <c r="E2069" s="851"/>
      <c r="F2069" s="853"/>
      <c r="G2069" s="851"/>
      <c r="H2069" s="866"/>
      <c r="I2069" s="856"/>
      <c r="J2069" s="862"/>
      <c r="K2069" s="857"/>
      <c r="L2069" s="851"/>
      <c r="M2069" s="851"/>
      <c r="N2069" s="851"/>
      <c r="O2069" s="891"/>
    </row>
    <row r="2070" spans="1:15">
      <c r="A2070" s="850"/>
      <c r="B2070" s="851"/>
      <c r="C2070" s="851"/>
      <c r="D2070" s="852"/>
      <c r="E2070" s="851"/>
      <c r="F2070" s="853"/>
      <c r="G2070" s="851"/>
      <c r="H2070" s="866"/>
      <c r="I2070" s="856"/>
      <c r="J2070" s="862"/>
      <c r="K2070" s="857"/>
      <c r="L2070" s="851"/>
      <c r="M2070" s="851"/>
      <c r="N2070" s="851"/>
      <c r="O2070" s="891"/>
    </row>
    <row r="2071" spans="1:15">
      <c r="A2071" s="850"/>
      <c r="B2071" s="851"/>
      <c r="C2071" s="851"/>
      <c r="D2071" s="852"/>
      <c r="E2071" s="851"/>
      <c r="F2071" s="853"/>
      <c r="G2071" s="851"/>
      <c r="H2071" s="866"/>
      <c r="I2071" s="856"/>
      <c r="J2071" s="862"/>
      <c r="K2071" s="857"/>
      <c r="L2071" s="851"/>
      <c r="M2071" s="851"/>
      <c r="N2071" s="851"/>
      <c r="O2071" s="891"/>
    </row>
    <row r="2072" spans="1:15">
      <c r="A2072" s="850"/>
      <c r="B2072" s="851"/>
      <c r="C2072" s="851"/>
      <c r="D2072" s="852"/>
      <c r="E2072" s="851"/>
      <c r="F2072" s="853"/>
      <c r="G2072" s="851"/>
      <c r="H2072" s="866"/>
      <c r="I2072" s="856"/>
      <c r="J2072" s="862"/>
      <c r="K2072" s="857"/>
      <c r="L2072" s="851"/>
      <c r="M2072" s="851"/>
      <c r="N2072" s="851"/>
      <c r="O2072" s="891"/>
    </row>
    <row r="2073" spans="1:15">
      <c r="A2073" s="850"/>
      <c r="B2073" s="851"/>
      <c r="C2073" s="851"/>
      <c r="D2073" s="852"/>
      <c r="E2073" s="851"/>
      <c r="F2073" s="853"/>
      <c r="G2073" s="851"/>
      <c r="H2073" s="866"/>
      <c r="I2073" s="856"/>
      <c r="J2073" s="862"/>
      <c r="K2073" s="857"/>
      <c r="L2073" s="851"/>
      <c r="M2073" s="851"/>
      <c r="N2073" s="851"/>
      <c r="O2073" s="891"/>
    </row>
    <row r="2074" spans="1:15">
      <c r="A2074" s="850"/>
      <c r="B2074" s="851"/>
      <c r="C2074" s="851"/>
      <c r="D2074" s="852"/>
      <c r="E2074" s="851"/>
      <c r="F2074" s="853"/>
      <c r="G2074" s="851"/>
      <c r="H2074" s="866"/>
      <c r="I2074" s="828"/>
      <c r="J2074" s="862"/>
      <c r="K2074" s="857"/>
      <c r="L2074" s="851"/>
      <c r="M2074" s="858"/>
      <c r="N2074" s="851"/>
      <c r="O2074" s="891"/>
    </row>
    <row r="2075" spans="1:15">
      <c r="A2075" s="850"/>
      <c r="B2075" s="851"/>
      <c r="C2075" s="851"/>
      <c r="D2075" s="852"/>
      <c r="E2075" s="851"/>
      <c r="F2075" s="853"/>
      <c r="G2075" s="851"/>
      <c r="H2075" s="866"/>
      <c r="I2075" s="856"/>
      <c r="J2075" s="862"/>
      <c r="K2075" s="857"/>
      <c r="L2075" s="851"/>
      <c r="M2075" s="858"/>
      <c r="N2075" s="851"/>
      <c r="O2075" s="891"/>
    </row>
    <row r="2076" spans="1:15">
      <c r="A2076" s="850"/>
      <c r="B2076" s="851"/>
      <c r="C2076" s="851"/>
      <c r="D2076" s="852"/>
      <c r="E2076" s="851"/>
      <c r="F2076" s="853"/>
      <c r="G2076" s="851"/>
      <c r="H2076" s="866"/>
      <c r="I2076" s="856"/>
      <c r="J2076" s="862"/>
      <c r="K2076" s="857"/>
      <c r="L2076" s="851"/>
      <c r="M2076" s="851"/>
      <c r="N2076" s="851"/>
      <c r="O2076" s="891"/>
    </row>
    <row r="2077" spans="1:15">
      <c r="A2077" s="850"/>
      <c r="B2077" s="851"/>
      <c r="C2077" s="851"/>
      <c r="D2077" s="852"/>
      <c r="E2077" s="851"/>
      <c r="F2077" s="853"/>
      <c r="G2077" s="851"/>
      <c r="H2077" s="866"/>
      <c r="I2077" s="856"/>
      <c r="J2077" s="862"/>
      <c r="K2077" s="857"/>
      <c r="L2077" s="851"/>
      <c r="M2077" s="851"/>
      <c r="N2077" s="851"/>
      <c r="O2077" s="891"/>
    </row>
    <row r="2078" spans="1:15">
      <c r="A2078" s="850"/>
      <c r="B2078" s="851"/>
      <c r="C2078" s="851"/>
      <c r="D2078" s="852"/>
      <c r="E2078" s="851"/>
      <c r="F2078" s="853"/>
      <c r="G2078" s="851"/>
      <c r="H2078" s="866"/>
      <c r="I2078" s="856"/>
      <c r="J2078" s="862"/>
      <c r="K2078" s="857"/>
      <c r="L2078" s="851"/>
      <c r="M2078" s="851"/>
      <c r="N2078" s="851"/>
      <c r="O2078" s="891"/>
    </row>
    <row r="2079" spans="1:15">
      <c r="A2079" s="850"/>
      <c r="B2079" s="851"/>
      <c r="C2079" s="851"/>
      <c r="D2079" s="852"/>
      <c r="E2079" s="851"/>
      <c r="F2079" s="853"/>
      <c r="G2079" s="851"/>
      <c r="H2079" s="866"/>
      <c r="I2079" s="856"/>
      <c r="J2079" s="862"/>
      <c r="K2079" s="857"/>
      <c r="L2079" s="851"/>
      <c r="M2079" s="851"/>
      <c r="N2079" s="851"/>
      <c r="O2079" s="891"/>
    </row>
    <row r="2080" spans="1:15">
      <c r="A2080" s="850"/>
      <c r="B2080" s="851"/>
      <c r="C2080" s="851"/>
      <c r="D2080" s="852"/>
      <c r="E2080" s="851"/>
      <c r="F2080" s="853"/>
      <c r="G2080" s="851"/>
      <c r="H2080" s="866"/>
      <c r="I2080" s="856"/>
      <c r="J2080" s="862"/>
      <c r="K2080" s="857"/>
      <c r="L2080" s="851"/>
      <c r="M2080" s="851"/>
      <c r="N2080" s="851"/>
      <c r="O2080" s="891"/>
    </row>
    <row r="2081" spans="1:15">
      <c r="A2081" s="850"/>
      <c r="B2081" s="851"/>
      <c r="C2081" s="851"/>
      <c r="D2081" s="852"/>
      <c r="E2081" s="851"/>
      <c r="F2081" s="853"/>
      <c r="G2081" s="851"/>
      <c r="H2081" s="866"/>
      <c r="I2081" s="856"/>
      <c r="J2081" s="862"/>
      <c r="K2081" s="857"/>
      <c r="L2081" s="851"/>
      <c r="M2081" s="851"/>
      <c r="N2081" s="851"/>
      <c r="O2081" s="891"/>
    </row>
    <row r="2082" spans="1:15">
      <c r="A2082" s="850"/>
      <c r="B2082" s="851"/>
      <c r="C2082" s="851"/>
      <c r="D2082" s="852"/>
      <c r="E2082" s="851"/>
      <c r="F2082" s="853"/>
      <c r="G2082" s="851"/>
      <c r="H2082" s="866"/>
      <c r="I2082" s="828"/>
      <c r="J2082" s="862"/>
      <c r="K2082" s="857"/>
      <c r="L2082" s="851"/>
      <c r="M2082" s="858"/>
      <c r="N2082" s="851"/>
      <c r="O2082" s="891"/>
    </row>
    <row r="2083" spans="1:15">
      <c r="A2083" s="850"/>
      <c r="B2083" s="851"/>
      <c r="C2083" s="851"/>
      <c r="D2083" s="852"/>
      <c r="E2083" s="851"/>
      <c r="F2083" s="853"/>
      <c r="G2083" s="851"/>
      <c r="H2083" s="866"/>
      <c r="I2083" s="856"/>
      <c r="J2083" s="862"/>
      <c r="K2083" s="857"/>
      <c r="L2083" s="851"/>
      <c r="M2083" s="858"/>
      <c r="N2083" s="851"/>
      <c r="O2083" s="891"/>
    </row>
    <row r="2084" spans="1:15">
      <c r="A2084" s="850"/>
      <c r="B2084" s="851"/>
      <c r="C2084" s="851"/>
      <c r="D2084" s="852"/>
      <c r="E2084" s="851"/>
      <c r="F2084" s="853"/>
      <c r="G2084" s="851"/>
      <c r="H2084" s="866"/>
      <c r="I2084" s="856"/>
      <c r="J2084" s="862"/>
      <c r="K2084" s="857"/>
      <c r="L2084" s="851"/>
      <c r="M2084" s="851"/>
      <c r="N2084" s="851"/>
      <c r="O2084" s="891"/>
    </row>
    <row r="2085" spans="1:15">
      <c r="A2085" s="850"/>
      <c r="B2085" s="851"/>
      <c r="C2085" s="851"/>
      <c r="D2085" s="852"/>
      <c r="E2085" s="851"/>
      <c r="F2085" s="853"/>
      <c r="G2085" s="851"/>
      <c r="H2085" s="866"/>
      <c r="I2085" s="856"/>
      <c r="J2085" s="862"/>
      <c r="K2085" s="857"/>
      <c r="L2085" s="851"/>
      <c r="M2085" s="851"/>
      <c r="N2085" s="851"/>
      <c r="O2085" s="891"/>
    </row>
    <row r="2086" spans="1:15">
      <c r="A2086" s="850"/>
      <c r="B2086" s="851"/>
      <c r="C2086" s="851"/>
      <c r="D2086" s="852"/>
      <c r="E2086" s="851"/>
      <c r="F2086" s="853"/>
      <c r="G2086" s="851"/>
      <c r="H2086" s="866"/>
      <c r="I2086" s="856"/>
      <c r="J2086" s="862"/>
      <c r="K2086" s="857"/>
      <c r="L2086" s="851"/>
      <c r="M2086" s="851"/>
      <c r="N2086" s="851"/>
      <c r="O2086" s="891"/>
    </row>
    <row r="2087" spans="1:15">
      <c r="A2087" s="850"/>
      <c r="B2087" s="851"/>
      <c r="C2087" s="851"/>
      <c r="D2087" s="852"/>
      <c r="E2087" s="851"/>
      <c r="F2087" s="853"/>
      <c r="G2087" s="851"/>
      <c r="H2087" s="866"/>
      <c r="I2087" s="856"/>
      <c r="J2087" s="862"/>
      <c r="K2087" s="857"/>
      <c r="L2087" s="851"/>
      <c r="M2087" s="851"/>
      <c r="N2087" s="851"/>
      <c r="O2087" s="891"/>
    </row>
    <row r="2088" spans="1:15">
      <c r="A2088" s="850"/>
      <c r="B2088" s="851"/>
      <c r="C2088" s="851"/>
      <c r="D2088" s="852"/>
      <c r="E2088" s="851"/>
      <c r="F2088" s="853"/>
      <c r="G2088" s="851"/>
      <c r="H2088" s="866"/>
      <c r="I2088" s="856"/>
      <c r="J2088" s="862"/>
      <c r="K2088" s="857"/>
      <c r="L2088" s="851"/>
      <c r="M2088" s="851"/>
      <c r="N2088" s="851"/>
      <c r="O2088" s="891"/>
    </row>
    <row r="2089" spans="1:15">
      <c r="A2089" s="850"/>
      <c r="B2089" s="851"/>
      <c r="C2089" s="851"/>
      <c r="D2089" s="852"/>
      <c r="E2089" s="851"/>
      <c r="F2089" s="853"/>
      <c r="G2089" s="851"/>
      <c r="H2089" s="866"/>
      <c r="I2089" s="856"/>
      <c r="J2089" s="862"/>
      <c r="K2089" s="857"/>
      <c r="L2089" s="851"/>
      <c r="M2089" s="851"/>
      <c r="N2089" s="851"/>
      <c r="O2089" s="891"/>
    </row>
    <row r="2090" spans="1:15">
      <c r="A2090" s="850"/>
      <c r="B2090" s="851"/>
      <c r="C2090" s="851"/>
      <c r="D2090" s="852"/>
      <c r="E2090" s="851"/>
      <c r="F2090" s="853"/>
      <c r="G2090" s="851"/>
      <c r="H2090" s="866"/>
      <c r="I2090" s="828"/>
      <c r="J2090" s="862"/>
      <c r="K2090" s="857"/>
      <c r="L2090" s="851"/>
      <c r="M2090" s="858"/>
      <c r="N2090" s="851"/>
      <c r="O2090" s="891"/>
    </row>
    <row r="2091" spans="1:15">
      <c r="A2091" s="850"/>
      <c r="B2091" s="851"/>
      <c r="C2091" s="851"/>
      <c r="D2091" s="852"/>
      <c r="E2091" s="851"/>
      <c r="F2091" s="853"/>
      <c r="G2091" s="851"/>
      <c r="H2091" s="866"/>
      <c r="I2091" s="856"/>
      <c r="J2091" s="862"/>
      <c r="K2091" s="857"/>
      <c r="L2091" s="851"/>
      <c r="M2091" s="858"/>
      <c r="N2091" s="851"/>
      <c r="O2091" s="891"/>
    </row>
    <row r="2092" spans="1:15">
      <c r="A2092" s="850"/>
      <c r="B2092" s="851"/>
      <c r="C2092" s="851"/>
      <c r="D2092" s="852"/>
      <c r="E2092" s="851"/>
      <c r="F2092" s="853"/>
      <c r="G2092" s="851"/>
      <c r="H2092" s="866"/>
      <c r="I2092" s="856"/>
      <c r="J2092" s="862"/>
      <c r="K2092" s="857"/>
      <c r="L2092" s="851"/>
      <c r="M2092" s="851"/>
      <c r="N2092" s="851"/>
      <c r="O2092" s="891"/>
    </row>
    <row r="2093" spans="1:15">
      <c r="A2093" s="850"/>
      <c r="B2093" s="851"/>
      <c r="C2093" s="851"/>
      <c r="D2093" s="852"/>
      <c r="E2093" s="851"/>
      <c r="F2093" s="853"/>
      <c r="G2093" s="851"/>
      <c r="H2093" s="866"/>
      <c r="I2093" s="856"/>
      <c r="J2093" s="862"/>
      <c r="K2093" s="857"/>
      <c r="L2093" s="851"/>
      <c r="M2093" s="851"/>
      <c r="N2093" s="851"/>
      <c r="O2093" s="891"/>
    </row>
    <row r="2094" spans="1:15">
      <c r="A2094" s="850"/>
      <c r="B2094" s="851"/>
      <c r="C2094" s="851"/>
      <c r="D2094" s="852"/>
      <c r="E2094" s="851"/>
      <c r="F2094" s="853"/>
      <c r="G2094" s="851"/>
      <c r="H2094" s="866"/>
      <c r="I2094" s="856"/>
      <c r="J2094" s="862"/>
      <c r="K2094" s="857"/>
      <c r="L2094" s="851"/>
      <c r="M2094" s="851"/>
      <c r="N2094" s="851"/>
      <c r="O2094" s="891"/>
    </row>
    <row r="2095" spans="1:15">
      <c r="A2095" s="850"/>
      <c r="B2095" s="851"/>
      <c r="C2095" s="851"/>
      <c r="D2095" s="852"/>
      <c r="E2095" s="851"/>
      <c r="F2095" s="853"/>
      <c r="G2095" s="851"/>
      <c r="H2095" s="866"/>
      <c r="I2095" s="856"/>
      <c r="J2095" s="862"/>
      <c r="K2095" s="857"/>
      <c r="L2095" s="851"/>
      <c r="M2095" s="851"/>
      <c r="N2095" s="851"/>
      <c r="O2095" s="891"/>
    </row>
    <row r="2096" spans="1:15">
      <c r="A2096" s="850"/>
      <c r="B2096" s="851"/>
      <c r="C2096" s="851"/>
      <c r="D2096" s="852"/>
      <c r="E2096" s="851"/>
      <c r="F2096" s="853"/>
      <c r="G2096" s="851"/>
      <c r="H2096" s="866"/>
      <c r="I2096" s="856"/>
      <c r="J2096" s="862"/>
      <c r="K2096" s="857"/>
      <c r="L2096" s="851"/>
      <c r="M2096" s="851"/>
      <c r="N2096" s="851"/>
      <c r="O2096" s="891"/>
    </row>
    <row r="2097" spans="1:15">
      <c r="A2097" s="850"/>
      <c r="B2097" s="851"/>
      <c r="C2097" s="851"/>
      <c r="D2097" s="852"/>
      <c r="E2097" s="851"/>
      <c r="F2097" s="853"/>
      <c r="G2097" s="851"/>
      <c r="H2097" s="866"/>
      <c r="I2097" s="856"/>
      <c r="J2097" s="862"/>
      <c r="K2097" s="857"/>
      <c r="L2097" s="851"/>
      <c r="M2097" s="851"/>
      <c r="N2097" s="851"/>
      <c r="O2097" s="891"/>
    </row>
    <row r="2098" spans="1:15">
      <c r="A2098" s="850"/>
      <c r="B2098" s="851"/>
      <c r="C2098" s="851"/>
      <c r="D2098" s="852"/>
      <c r="E2098" s="851"/>
      <c r="F2098" s="853"/>
      <c r="G2098" s="851"/>
      <c r="H2098" s="866"/>
      <c r="I2098" s="856"/>
      <c r="J2098" s="862"/>
      <c r="K2098" s="857"/>
      <c r="L2098" s="851"/>
      <c r="M2098" s="858"/>
      <c r="N2098" s="851"/>
      <c r="O2098" s="891"/>
    </row>
    <row r="2099" spans="1:15">
      <c r="A2099" s="850"/>
      <c r="B2099" s="851"/>
      <c r="C2099" s="851"/>
      <c r="D2099" s="852"/>
      <c r="E2099" s="851"/>
      <c r="F2099" s="853"/>
      <c r="G2099" s="851"/>
      <c r="H2099" s="866"/>
      <c r="I2099" s="856"/>
      <c r="J2099" s="862"/>
      <c r="K2099" s="857"/>
      <c r="L2099" s="851"/>
      <c r="M2099" s="851"/>
      <c r="N2099" s="851"/>
      <c r="O2099" s="891"/>
    </row>
    <row r="2100" spans="1:15">
      <c r="A2100" s="850"/>
      <c r="B2100" s="851"/>
      <c r="C2100" s="851"/>
      <c r="D2100" s="852"/>
      <c r="E2100" s="851"/>
      <c r="F2100" s="853"/>
      <c r="G2100" s="851"/>
      <c r="H2100" s="866"/>
      <c r="I2100" s="856"/>
      <c r="J2100" s="862"/>
      <c r="K2100" s="857"/>
      <c r="L2100" s="851"/>
      <c r="M2100" s="851"/>
      <c r="N2100" s="851"/>
      <c r="O2100" s="891"/>
    </row>
    <row r="2101" spans="1:15">
      <c r="A2101" s="850"/>
      <c r="B2101" s="851"/>
      <c r="C2101" s="851"/>
      <c r="D2101" s="852"/>
      <c r="E2101" s="851"/>
      <c r="F2101" s="853"/>
      <c r="G2101" s="851"/>
      <c r="H2101" s="866"/>
      <c r="I2101" s="856"/>
      <c r="J2101" s="862"/>
      <c r="K2101" s="857"/>
      <c r="L2101" s="851"/>
      <c r="M2101" s="851"/>
      <c r="N2101" s="851"/>
      <c r="O2101" s="891"/>
    </row>
    <row r="2102" spans="1:15">
      <c r="A2102" s="850"/>
      <c r="B2102" s="851"/>
      <c r="C2102" s="851"/>
      <c r="D2102" s="852"/>
      <c r="E2102" s="851"/>
      <c r="F2102" s="853"/>
      <c r="G2102" s="851"/>
      <c r="H2102" s="866"/>
      <c r="I2102" s="856"/>
      <c r="J2102" s="862"/>
      <c r="K2102" s="857"/>
      <c r="L2102" s="851"/>
      <c r="M2102" s="851"/>
      <c r="N2102" s="851"/>
      <c r="O2102" s="891"/>
    </row>
    <row r="2103" spans="1:15">
      <c r="A2103" s="850"/>
      <c r="B2103" s="851"/>
      <c r="C2103" s="851"/>
      <c r="D2103" s="852"/>
      <c r="E2103" s="851"/>
      <c r="F2103" s="853"/>
      <c r="G2103" s="851"/>
      <c r="H2103" s="866"/>
      <c r="I2103" s="856"/>
      <c r="J2103" s="862"/>
      <c r="K2103" s="857"/>
      <c r="L2103" s="851"/>
      <c r="M2103" s="851"/>
      <c r="N2103" s="851"/>
      <c r="O2103" s="891"/>
    </row>
    <row r="2104" spans="1:15">
      <c r="A2104" s="850"/>
      <c r="B2104" s="851"/>
      <c r="C2104" s="851"/>
      <c r="D2104" s="852"/>
      <c r="E2104" s="851"/>
      <c r="F2104" s="853"/>
      <c r="G2104" s="851"/>
      <c r="H2104" s="866"/>
      <c r="I2104" s="856"/>
      <c r="J2104" s="862"/>
      <c r="K2104" s="857"/>
      <c r="L2104" s="851"/>
      <c r="M2104" s="851"/>
      <c r="N2104" s="851"/>
      <c r="O2104" s="891"/>
    </row>
    <row r="2105" spans="1:15">
      <c r="A2105" s="850"/>
      <c r="B2105" s="851"/>
      <c r="C2105" s="851"/>
      <c r="D2105" s="852"/>
      <c r="E2105" s="851"/>
      <c r="F2105" s="853"/>
      <c r="G2105" s="851"/>
      <c r="H2105" s="866"/>
      <c r="I2105" s="828"/>
      <c r="J2105" s="862"/>
      <c r="K2105" s="857"/>
      <c r="L2105" s="851"/>
      <c r="M2105" s="858"/>
      <c r="N2105" s="851"/>
      <c r="O2105" s="891"/>
    </row>
    <row r="2106" spans="1:15">
      <c r="A2106" s="850"/>
      <c r="B2106" s="851"/>
      <c r="C2106" s="851"/>
      <c r="D2106" s="852"/>
      <c r="E2106" s="851"/>
      <c r="F2106" s="853"/>
      <c r="G2106" s="851"/>
      <c r="H2106" s="866"/>
      <c r="I2106" s="856"/>
      <c r="J2106" s="862"/>
      <c r="K2106" s="857"/>
      <c r="L2106" s="851"/>
      <c r="M2106" s="858"/>
      <c r="N2106" s="851"/>
      <c r="O2106" s="891"/>
    </row>
    <row r="2107" spans="1:15">
      <c r="A2107" s="850"/>
      <c r="B2107" s="851"/>
      <c r="C2107" s="851"/>
      <c r="D2107" s="852"/>
      <c r="E2107" s="851"/>
      <c r="F2107" s="853"/>
      <c r="G2107" s="851"/>
      <c r="H2107" s="866"/>
      <c r="I2107" s="856"/>
      <c r="J2107" s="862"/>
      <c r="K2107" s="857"/>
      <c r="L2107" s="851"/>
      <c r="M2107" s="851"/>
      <c r="N2107" s="851"/>
      <c r="O2107" s="891"/>
    </row>
    <row r="2108" spans="1:15">
      <c r="A2108" s="850"/>
      <c r="B2108" s="851"/>
      <c r="C2108" s="851"/>
      <c r="D2108" s="852"/>
      <c r="E2108" s="851"/>
      <c r="F2108" s="853"/>
      <c r="G2108" s="851"/>
      <c r="H2108" s="866"/>
      <c r="I2108" s="856"/>
      <c r="J2108" s="862"/>
      <c r="K2108" s="857"/>
      <c r="L2108" s="851"/>
      <c r="M2108" s="851"/>
      <c r="N2108" s="851"/>
      <c r="O2108" s="891"/>
    </row>
    <row r="2109" spans="1:15">
      <c r="A2109" s="850"/>
      <c r="B2109" s="851"/>
      <c r="C2109" s="851"/>
      <c r="D2109" s="852"/>
      <c r="E2109" s="851"/>
      <c r="F2109" s="853"/>
      <c r="G2109" s="851"/>
      <c r="H2109" s="866"/>
      <c r="I2109" s="856"/>
      <c r="J2109" s="862"/>
      <c r="K2109" s="857"/>
      <c r="L2109" s="851"/>
      <c r="M2109" s="851"/>
      <c r="N2109" s="851"/>
      <c r="O2109" s="891"/>
    </row>
    <row r="2110" spans="1:15">
      <c r="A2110" s="850"/>
      <c r="B2110" s="851"/>
      <c r="C2110" s="851"/>
      <c r="D2110" s="852"/>
      <c r="E2110" s="851"/>
      <c r="F2110" s="853"/>
      <c r="G2110" s="851"/>
      <c r="H2110" s="866"/>
      <c r="I2110" s="856"/>
      <c r="J2110" s="862"/>
      <c r="K2110" s="857"/>
      <c r="L2110" s="851"/>
      <c r="M2110" s="851"/>
      <c r="N2110" s="851"/>
      <c r="O2110" s="891"/>
    </row>
    <row r="2111" spans="1:15">
      <c r="A2111" s="850"/>
      <c r="B2111" s="851"/>
      <c r="C2111" s="851"/>
      <c r="D2111" s="852"/>
      <c r="E2111" s="851"/>
      <c r="F2111" s="853"/>
      <c r="G2111" s="851"/>
      <c r="H2111" s="866"/>
      <c r="I2111" s="856"/>
      <c r="J2111" s="862"/>
      <c r="K2111" s="857"/>
      <c r="L2111" s="851"/>
      <c r="M2111" s="851"/>
      <c r="N2111" s="851"/>
      <c r="O2111" s="891"/>
    </row>
    <row r="2112" spans="1:15">
      <c r="A2112" s="850"/>
      <c r="B2112" s="851"/>
      <c r="C2112" s="851"/>
      <c r="D2112" s="852"/>
      <c r="E2112" s="851"/>
      <c r="F2112" s="853"/>
      <c r="G2112" s="851"/>
      <c r="H2112" s="866"/>
      <c r="I2112" s="856"/>
      <c r="J2112" s="862"/>
      <c r="K2112" s="857"/>
      <c r="L2112" s="851"/>
      <c r="M2112" s="851"/>
      <c r="N2112" s="851"/>
      <c r="O2112" s="891"/>
    </row>
    <row r="2113" spans="1:15">
      <c r="A2113" s="850"/>
      <c r="B2113" s="851"/>
      <c r="C2113" s="851"/>
      <c r="D2113" s="852"/>
      <c r="E2113" s="851"/>
      <c r="F2113" s="853"/>
      <c r="G2113" s="851"/>
      <c r="H2113" s="866"/>
      <c r="I2113" s="856"/>
      <c r="J2113" s="862"/>
      <c r="K2113" s="857"/>
      <c r="L2113" s="851"/>
      <c r="M2113" s="851"/>
      <c r="N2113" s="851"/>
      <c r="O2113" s="891"/>
    </row>
    <row r="2114" spans="1:15">
      <c r="A2114" s="850"/>
      <c r="B2114" s="851"/>
      <c r="C2114" s="851"/>
      <c r="D2114" s="852"/>
      <c r="E2114" s="851"/>
      <c r="F2114" s="853"/>
      <c r="G2114" s="851"/>
      <c r="H2114" s="866"/>
      <c r="I2114" s="856"/>
      <c r="J2114" s="862"/>
      <c r="K2114" s="857"/>
      <c r="L2114" s="851"/>
      <c r="M2114" s="851"/>
      <c r="N2114" s="851"/>
      <c r="O2114" s="891"/>
    </row>
    <row r="2115" spans="1:15">
      <c r="A2115" s="850"/>
      <c r="B2115" s="851"/>
      <c r="C2115" s="851"/>
      <c r="D2115" s="852"/>
      <c r="E2115" s="851"/>
      <c r="F2115" s="853"/>
      <c r="G2115" s="851"/>
      <c r="H2115" s="866"/>
      <c r="I2115" s="856"/>
      <c r="J2115" s="862"/>
      <c r="K2115" s="857"/>
      <c r="L2115" s="851"/>
      <c r="M2115" s="851"/>
      <c r="N2115" s="851"/>
      <c r="O2115" s="891"/>
    </row>
    <row r="2116" spans="1:15">
      <c r="A2116" s="850"/>
      <c r="B2116" s="851"/>
      <c r="C2116" s="851"/>
      <c r="D2116" s="852"/>
      <c r="E2116" s="851"/>
      <c r="F2116" s="853"/>
      <c r="G2116" s="851"/>
      <c r="H2116" s="866"/>
      <c r="I2116" s="856"/>
      <c r="J2116" s="862"/>
      <c r="K2116" s="857"/>
      <c r="L2116" s="851"/>
      <c r="M2116" s="851"/>
      <c r="N2116" s="851"/>
      <c r="O2116" s="891"/>
    </row>
    <row r="2117" spans="1:15">
      <c r="A2117" s="850"/>
      <c r="B2117" s="851"/>
      <c r="C2117" s="851"/>
      <c r="D2117" s="852"/>
      <c r="E2117" s="851"/>
      <c r="F2117" s="853"/>
      <c r="G2117" s="851"/>
      <c r="H2117" s="866"/>
      <c r="I2117" s="856"/>
      <c r="J2117" s="862"/>
      <c r="K2117" s="857"/>
      <c r="L2117" s="851"/>
      <c r="M2117" s="851"/>
      <c r="N2117" s="851"/>
      <c r="O2117" s="891"/>
    </row>
    <row r="2118" spans="1:15">
      <c r="A2118" s="850"/>
      <c r="B2118" s="851"/>
      <c r="C2118" s="851"/>
      <c r="D2118" s="852"/>
      <c r="E2118" s="851"/>
      <c r="F2118" s="853"/>
      <c r="G2118" s="851"/>
      <c r="H2118" s="866"/>
      <c r="I2118" s="856"/>
      <c r="J2118" s="862"/>
      <c r="K2118" s="857"/>
      <c r="L2118" s="851"/>
      <c r="M2118" s="851"/>
      <c r="N2118" s="851"/>
      <c r="O2118" s="891"/>
    </row>
    <row r="2119" spans="1:15">
      <c r="A2119" s="850"/>
      <c r="B2119" s="851"/>
      <c r="C2119" s="851"/>
      <c r="D2119" s="852"/>
      <c r="E2119" s="851"/>
      <c r="F2119" s="853"/>
      <c r="G2119" s="851"/>
      <c r="H2119" s="866"/>
      <c r="I2119" s="856"/>
      <c r="J2119" s="862"/>
      <c r="K2119" s="857"/>
      <c r="L2119" s="851"/>
      <c r="M2119" s="851"/>
      <c r="N2119" s="851"/>
      <c r="O2119" s="891"/>
    </row>
    <row r="2120" spans="1:15">
      <c r="A2120" s="850"/>
      <c r="B2120" s="851"/>
      <c r="C2120" s="851"/>
      <c r="D2120" s="852"/>
      <c r="E2120" s="851"/>
      <c r="F2120" s="853"/>
      <c r="G2120" s="851"/>
      <c r="H2120" s="866"/>
      <c r="I2120" s="856"/>
      <c r="J2120" s="862"/>
      <c r="K2120" s="857"/>
      <c r="L2120" s="851"/>
      <c r="M2120" s="851"/>
      <c r="N2120" s="851"/>
      <c r="O2120" s="891"/>
    </row>
    <row r="2121" spans="1:15">
      <c r="A2121" s="850"/>
      <c r="B2121" s="851"/>
      <c r="C2121" s="851"/>
      <c r="D2121" s="852"/>
      <c r="E2121" s="851"/>
      <c r="F2121" s="853"/>
      <c r="G2121" s="851"/>
      <c r="H2121" s="866"/>
      <c r="I2121" s="856"/>
      <c r="J2121" s="862"/>
      <c r="K2121" s="857"/>
      <c r="L2121" s="851"/>
      <c r="M2121" s="851"/>
      <c r="N2121" s="851"/>
      <c r="O2121" s="891"/>
    </row>
    <row r="2122" spans="1:15">
      <c r="A2122" s="850"/>
      <c r="B2122" s="851"/>
      <c r="C2122" s="851"/>
      <c r="D2122" s="852"/>
      <c r="E2122" s="851"/>
      <c r="F2122" s="853"/>
      <c r="G2122" s="851"/>
      <c r="H2122" s="866"/>
      <c r="I2122" s="856"/>
      <c r="J2122" s="862"/>
      <c r="K2122" s="857"/>
      <c r="L2122" s="851"/>
      <c r="M2122" s="851"/>
      <c r="N2122" s="851"/>
      <c r="O2122" s="891"/>
    </row>
    <row r="2123" spans="1:15">
      <c r="A2123" s="850"/>
      <c r="B2123" s="851"/>
      <c r="C2123" s="851"/>
      <c r="D2123" s="852"/>
      <c r="E2123" s="851"/>
      <c r="F2123" s="853"/>
      <c r="G2123" s="851"/>
      <c r="H2123" s="866"/>
      <c r="I2123" s="828"/>
      <c r="J2123" s="862"/>
      <c r="K2123" s="857"/>
      <c r="L2123" s="851"/>
      <c r="M2123" s="858"/>
      <c r="N2123" s="851"/>
      <c r="O2123" s="891"/>
    </row>
    <row r="2124" spans="1:15">
      <c r="A2124" s="850"/>
      <c r="B2124" s="851"/>
      <c r="C2124" s="851"/>
      <c r="D2124" s="852"/>
      <c r="E2124" s="851"/>
      <c r="F2124" s="853"/>
      <c r="G2124" s="851"/>
      <c r="H2124" s="866"/>
      <c r="I2124" s="856"/>
      <c r="J2124" s="862"/>
      <c r="K2124" s="857"/>
      <c r="L2124" s="851"/>
      <c r="M2124" s="851"/>
      <c r="N2124" s="851"/>
      <c r="O2124" s="891"/>
    </row>
    <row r="2125" spans="1:15">
      <c r="A2125" s="850"/>
      <c r="B2125" s="851"/>
      <c r="C2125" s="851"/>
      <c r="D2125" s="852"/>
      <c r="E2125" s="851"/>
      <c r="F2125" s="853"/>
      <c r="G2125" s="851"/>
      <c r="H2125" s="866"/>
      <c r="I2125" s="856"/>
      <c r="J2125" s="862"/>
      <c r="K2125" s="857"/>
      <c r="L2125" s="851"/>
      <c r="M2125" s="851"/>
      <c r="N2125" s="851"/>
      <c r="O2125" s="891"/>
    </row>
    <row r="2126" spans="1:15">
      <c r="A2126" s="850"/>
      <c r="B2126" s="851"/>
      <c r="C2126" s="851"/>
      <c r="D2126" s="852"/>
      <c r="E2126" s="851"/>
      <c r="F2126" s="853"/>
      <c r="G2126" s="851"/>
      <c r="H2126" s="866"/>
      <c r="I2126" s="856"/>
      <c r="J2126" s="862"/>
      <c r="K2126" s="857"/>
      <c r="L2126" s="851"/>
      <c r="M2126" s="851"/>
      <c r="N2126" s="851"/>
      <c r="O2126" s="891"/>
    </row>
    <row r="2127" spans="1:15">
      <c r="A2127" s="850"/>
      <c r="B2127" s="851"/>
      <c r="C2127" s="851"/>
      <c r="D2127" s="852"/>
      <c r="E2127" s="851"/>
      <c r="F2127" s="853"/>
      <c r="G2127" s="851"/>
      <c r="H2127" s="866"/>
      <c r="I2127" s="856"/>
      <c r="J2127" s="862"/>
      <c r="K2127" s="857"/>
      <c r="L2127" s="851"/>
      <c r="M2127" s="851"/>
      <c r="N2127" s="851"/>
      <c r="O2127" s="891"/>
    </row>
    <row r="2128" spans="1:15">
      <c r="A2128" s="850"/>
      <c r="B2128" s="851"/>
      <c r="C2128" s="851"/>
      <c r="D2128" s="852"/>
      <c r="E2128" s="851"/>
      <c r="F2128" s="853"/>
      <c r="G2128" s="851"/>
      <c r="H2128" s="866"/>
      <c r="I2128" s="856"/>
      <c r="J2128" s="862"/>
      <c r="K2128" s="857"/>
      <c r="L2128" s="851"/>
      <c r="M2128" s="851"/>
      <c r="N2128" s="851"/>
      <c r="O2128" s="891"/>
    </row>
    <row r="2129" spans="1:15">
      <c r="A2129" s="850"/>
      <c r="B2129" s="851"/>
      <c r="C2129" s="851"/>
      <c r="D2129" s="852"/>
      <c r="E2129" s="851"/>
      <c r="F2129" s="853"/>
      <c r="G2129" s="851"/>
      <c r="H2129" s="866"/>
      <c r="I2129" s="856"/>
      <c r="J2129" s="862"/>
      <c r="K2129" s="857"/>
      <c r="L2129" s="851"/>
      <c r="M2129" s="851"/>
      <c r="N2129" s="851"/>
      <c r="O2129" s="891"/>
    </row>
    <row r="2130" spans="1:15">
      <c r="A2130" s="850"/>
      <c r="B2130" s="851"/>
      <c r="C2130" s="851"/>
      <c r="D2130" s="852"/>
      <c r="E2130" s="851"/>
      <c r="F2130" s="853"/>
      <c r="G2130" s="851"/>
      <c r="H2130" s="866"/>
      <c r="I2130" s="856"/>
      <c r="J2130" s="862"/>
      <c r="K2130" s="857"/>
      <c r="L2130" s="851"/>
      <c r="M2130" s="851"/>
      <c r="N2130" s="851"/>
      <c r="O2130" s="891"/>
    </row>
    <row r="2131" spans="1:15">
      <c r="A2131" s="850"/>
      <c r="B2131" s="851"/>
      <c r="C2131" s="851"/>
      <c r="D2131" s="852"/>
      <c r="E2131" s="851"/>
      <c r="F2131" s="853"/>
      <c r="G2131" s="851"/>
      <c r="H2131" s="866"/>
      <c r="I2131" s="828"/>
      <c r="J2131" s="862"/>
      <c r="K2131" s="857"/>
      <c r="L2131" s="851"/>
      <c r="M2131" s="858"/>
      <c r="N2131" s="851"/>
      <c r="O2131" s="891"/>
    </row>
    <row r="2132" spans="1:15">
      <c r="A2132" s="850"/>
      <c r="B2132" s="851"/>
      <c r="C2132" s="851"/>
      <c r="D2132" s="852"/>
      <c r="E2132" s="851"/>
      <c r="F2132" s="853"/>
      <c r="G2132" s="851"/>
      <c r="H2132" s="866"/>
      <c r="I2132" s="856"/>
      <c r="J2132" s="862"/>
      <c r="K2132" s="857"/>
      <c r="L2132" s="851"/>
      <c r="M2132" s="851"/>
      <c r="N2132" s="851"/>
      <c r="O2132" s="891"/>
    </row>
    <row r="2133" spans="1:15">
      <c r="A2133" s="850"/>
      <c r="B2133" s="851"/>
      <c r="C2133" s="851"/>
      <c r="D2133" s="852"/>
      <c r="E2133" s="851"/>
      <c r="F2133" s="853"/>
      <c r="G2133" s="851"/>
      <c r="H2133" s="866"/>
      <c r="I2133" s="856"/>
      <c r="J2133" s="862"/>
      <c r="K2133" s="857"/>
      <c r="L2133" s="851"/>
      <c r="M2133" s="851"/>
      <c r="N2133" s="851"/>
      <c r="O2133" s="891"/>
    </row>
    <row r="2134" spans="1:15">
      <c r="A2134" s="850"/>
      <c r="B2134" s="851"/>
      <c r="C2134" s="851"/>
      <c r="D2134" s="852"/>
      <c r="E2134" s="851"/>
      <c r="F2134" s="853"/>
      <c r="G2134" s="851"/>
      <c r="H2134" s="866"/>
      <c r="I2134" s="856"/>
      <c r="J2134" s="862"/>
      <c r="K2134" s="857"/>
      <c r="L2134" s="851"/>
      <c r="M2134" s="851"/>
      <c r="N2134" s="851"/>
      <c r="O2134" s="891"/>
    </row>
    <row r="2135" spans="1:15">
      <c r="A2135" s="850"/>
      <c r="B2135" s="851"/>
      <c r="C2135" s="851"/>
      <c r="D2135" s="852"/>
      <c r="E2135" s="851"/>
      <c r="F2135" s="853"/>
      <c r="G2135" s="851"/>
      <c r="H2135" s="866"/>
      <c r="I2135" s="856"/>
      <c r="J2135" s="862"/>
      <c r="K2135" s="857"/>
      <c r="L2135" s="851"/>
      <c r="M2135" s="851"/>
      <c r="N2135" s="851"/>
      <c r="O2135" s="891"/>
    </row>
    <row r="2136" spans="1:15">
      <c r="A2136" s="850"/>
      <c r="B2136" s="851"/>
      <c r="C2136" s="851"/>
      <c r="D2136" s="852"/>
      <c r="E2136" s="851"/>
      <c r="F2136" s="853"/>
      <c r="G2136" s="851"/>
      <c r="H2136" s="866"/>
      <c r="I2136" s="856"/>
      <c r="J2136" s="862"/>
      <c r="K2136" s="857"/>
      <c r="L2136" s="851"/>
      <c r="M2136" s="851"/>
      <c r="N2136" s="851"/>
      <c r="O2136" s="891"/>
    </row>
    <row r="2137" spans="1:15">
      <c r="A2137" s="850"/>
      <c r="B2137" s="851"/>
      <c r="C2137" s="851"/>
      <c r="D2137" s="852"/>
      <c r="E2137" s="851"/>
      <c r="F2137" s="853"/>
      <c r="G2137" s="851"/>
      <c r="H2137" s="866"/>
      <c r="I2137" s="856"/>
      <c r="J2137" s="862"/>
      <c r="K2137" s="857"/>
      <c r="L2137" s="851"/>
      <c r="M2137" s="851"/>
      <c r="N2137" s="851"/>
      <c r="O2137" s="891"/>
    </row>
    <row r="2138" spans="1:15">
      <c r="A2138" s="850"/>
      <c r="B2138" s="851"/>
      <c r="C2138" s="851"/>
      <c r="D2138" s="852"/>
      <c r="E2138" s="851"/>
      <c r="F2138" s="853"/>
      <c r="G2138" s="851"/>
      <c r="H2138" s="866"/>
      <c r="I2138" s="856"/>
      <c r="J2138" s="862"/>
      <c r="K2138" s="857"/>
      <c r="L2138" s="851"/>
      <c r="M2138" s="851"/>
      <c r="N2138" s="851"/>
      <c r="O2138" s="891"/>
    </row>
    <row r="2139" spans="1:15">
      <c r="A2139" s="850"/>
      <c r="B2139" s="851"/>
      <c r="C2139" s="851"/>
      <c r="D2139" s="852"/>
      <c r="E2139" s="851"/>
      <c r="F2139" s="853"/>
      <c r="G2139" s="854"/>
      <c r="H2139" s="866"/>
      <c r="I2139" s="856"/>
      <c r="J2139" s="862"/>
      <c r="K2139" s="857"/>
      <c r="L2139" s="851"/>
      <c r="M2139" s="858"/>
      <c r="N2139" s="851"/>
      <c r="O2139" s="891"/>
    </row>
    <row r="2140" spans="1:15">
      <c r="A2140" s="850"/>
      <c r="B2140" s="851"/>
      <c r="C2140" s="851"/>
      <c r="D2140" s="852"/>
      <c r="E2140" s="851"/>
      <c r="F2140" s="853"/>
      <c r="G2140" s="851"/>
      <c r="H2140" s="866"/>
      <c r="I2140" s="856"/>
      <c r="J2140" s="862"/>
      <c r="K2140" s="857"/>
      <c r="L2140" s="851"/>
      <c r="M2140" s="851"/>
      <c r="N2140" s="851"/>
      <c r="O2140" s="891"/>
    </row>
    <row r="2141" spans="1:15">
      <c r="A2141" s="850"/>
      <c r="B2141" s="851"/>
      <c r="C2141" s="851"/>
      <c r="D2141" s="852"/>
      <c r="E2141" s="851"/>
      <c r="F2141" s="853"/>
      <c r="G2141" s="851"/>
      <c r="H2141" s="866"/>
      <c r="I2141" s="856"/>
      <c r="J2141" s="862"/>
      <c r="K2141" s="857"/>
      <c r="L2141" s="851"/>
      <c r="M2141" s="851"/>
      <c r="N2141" s="851"/>
      <c r="O2141" s="891"/>
    </row>
    <row r="2142" spans="1:15">
      <c r="A2142" s="850"/>
      <c r="B2142" s="851"/>
      <c r="C2142" s="851"/>
      <c r="D2142" s="852"/>
      <c r="E2142" s="851"/>
      <c r="F2142" s="853"/>
      <c r="G2142" s="851"/>
      <c r="H2142" s="866"/>
      <c r="I2142" s="856"/>
      <c r="J2142" s="862"/>
      <c r="K2142" s="857"/>
      <c r="L2142" s="851"/>
      <c r="M2142" s="851"/>
      <c r="N2142" s="851"/>
      <c r="O2142" s="891"/>
    </row>
    <row r="2143" spans="1:15">
      <c r="A2143" s="850"/>
      <c r="B2143" s="851"/>
      <c r="C2143" s="851"/>
      <c r="D2143" s="852"/>
      <c r="E2143" s="851"/>
      <c r="F2143" s="853"/>
      <c r="G2143" s="851"/>
      <c r="H2143" s="866"/>
      <c r="I2143" s="856"/>
      <c r="J2143" s="862"/>
      <c r="K2143" s="857"/>
      <c r="L2143" s="851"/>
      <c r="M2143" s="851"/>
      <c r="N2143" s="851"/>
      <c r="O2143" s="891"/>
    </row>
    <row r="2144" spans="1:15">
      <c r="A2144" s="850"/>
      <c r="B2144" s="851"/>
      <c r="C2144" s="851"/>
      <c r="D2144" s="852"/>
      <c r="E2144" s="851"/>
      <c r="F2144" s="853"/>
      <c r="G2144" s="851"/>
      <c r="H2144" s="866"/>
      <c r="I2144" s="856"/>
      <c r="J2144" s="862"/>
      <c r="K2144" s="857"/>
      <c r="L2144" s="851"/>
      <c r="M2144" s="851"/>
      <c r="N2144" s="851"/>
      <c r="O2144" s="891"/>
    </row>
    <row r="2145" spans="1:15">
      <c r="A2145" s="850"/>
      <c r="B2145" s="851"/>
      <c r="C2145" s="851"/>
      <c r="D2145" s="852"/>
      <c r="E2145" s="851"/>
      <c r="F2145" s="853"/>
      <c r="G2145" s="851"/>
      <c r="H2145" s="866"/>
      <c r="I2145" s="856"/>
      <c r="J2145" s="862"/>
      <c r="K2145" s="857"/>
      <c r="L2145" s="851"/>
      <c r="M2145" s="851"/>
      <c r="N2145" s="851"/>
      <c r="O2145" s="891"/>
    </row>
    <row r="2146" spans="1:15">
      <c r="A2146" s="850"/>
      <c r="B2146" s="851"/>
      <c r="C2146" s="851"/>
      <c r="D2146" s="852"/>
      <c r="E2146" s="851"/>
      <c r="F2146" s="853"/>
      <c r="G2146" s="851"/>
      <c r="H2146" s="866"/>
      <c r="I2146" s="856"/>
      <c r="J2146" s="862"/>
      <c r="K2146" s="857"/>
      <c r="L2146" s="851"/>
      <c r="M2146" s="851"/>
      <c r="N2146" s="851"/>
      <c r="O2146" s="891"/>
    </row>
    <row r="2147" spans="1:15">
      <c r="A2147" s="850"/>
      <c r="B2147" s="851"/>
      <c r="C2147" s="851"/>
      <c r="D2147" s="852"/>
      <c r="E2147" s="851"/>
      <c r="F2147" s="853"/>
      <c r="G2147" s="851"/>
      <c r="H2147" s="866"/>
      <c r="I2147" s="828"/>
      <c r="J2147" s="862"/>
      <c r="K2147" s="857"/>
      <c r="L2147" s="851"/>
      <c r="M2147" s="858"/>
      <c r="N2147" s="851"/>
      <c r="O2147" s="891"/>
    </row>
    <row r="2148" spans="1:15">
      <c r="A2148" s="850"/>
      <c r="B2148" s="851"/>
      <c r="C2148" s="851"/>
      <c r="D2148" s="852"/>
      <c r="E2148" s="851"/>
      <c r="F2148" s="853"/>
      <c r="G2148" s="851"/>
      <c r="H2148" s="866"/>
      <c r="I2148" s="856"/>
      <c r="J2148" s="862"/>
      <c r="K2148" s="857"/>
      <c r="L2148" s="851"/>
      <c r="M2148" s="851"/>
      <c r="N2148" s="851"/>
      <c r="O2148" s="891"/>
    </row>
    <row r="2149" spans="1:15">
      <c r="A2149" s="850"/>
      <c r="B2149" s="851"/>
      <c r="C2149" s="851"/>
      <c r="D2149" s="852"/>
      <c r="E2149" s="851"/>
      <c r="F2149" s="853"/>
      <c r="G2149" s="851"/>
      <c r="H2149" s="866"/>
      <c r="I2149" s="856"/>
      <c r="J2149" s="862"/>
      <c r="K2149" s="857"/>
      <c r="L2149" s="851"/>
      <c r="M2149" s="851"/>
      <c r="N2149" s="851"/>
      <c r="O2149" s="891"/>
    </row>
    <row r="2150" spans="1:15">
      <c r="A2150" s="850"/>
      <c r="B2150" s="851"/>
      <c r="C2150" s="851"/>
      <c r="D2150" s="852"/>
      <c r="E2150" s="851"/>
      <c r="F2150" s="853"/>
      <c r="G2150" s="851"/>
      <c r="H2150" s="866"/>
      <c r="I2150" s="856"/>
      <c r="J2150" s="862"/>
      <c r="K2150" s="857"/>
      <c r="L2150" s="851"/>
      <c r="M2150" s="851"/>
      <c r="N2150" s="851"/>
      <c r="O2150" s="891"/>
    </row>
    <row r="2151" spans="1:15">
      <c r="A2151" s="850"/>
      <c r="B2151" s="851"/>
      <c r="C2151" s="851"/>
      <c r="D2151" s="852"/>
      <c r="E2151" s="851"/>
      <c r="F2151" s="853"/>
      <c r="G2151" s="851"/>
      <c r="H2151" s="866"/>
      <c r="I2151" s="856"/>
      <c r="J2151" s="862"/>
      <c r="K2151" s="857"/>
      <c r="L2151" s="851"/>
      <c r="M2151" s="851"/>
      <c r="N2151" s="851"/>
      <c r="O2151" s="891"/>
    </row>
    <row r="2152" spans="1:15">
      <c r="A2152" s="850"/>
      <c r="B2152" s="851"/>
      <c r="C2152" s="851"/>
      <c r="D2152" s="852"/>
      <c r="E2152" s="851"/>
      <c r="F2152" s="853"/>
      <c r="G2152" s="851"/>
      <c r="H2152" s="866"/>
      <c r="I2152" s="856"/>
      <c r="J2152" s="862"/>
      <c r="K2152" s="857"/>
      <c r="L2152" s="851"/>
      <c r="M2152" s="851"/>
      <c r="N2152" s="851"/>
      <c r="O2152" s="891"/>
    </row>
    <row r="2153" spans="1:15">
      <c r="A2153" s="850"/>
      <c r="B2153" s="851"/>
      <c r="C2153" s="851"/>
      <c r="D2153" s="852"/>
      <c r="E2153" s="851"/>
      <c r="F2153" s="853"/>
      <c r="G2153" s="851"/>
      <c r="H2153" s="866"/>
      <c r="I2153" s="856"/>
      <c r="J2153" s="862"/>
      <c r="K2153" s="857"/>
      <c r="L2153" s="851"/>
      <c r="M2153" s="851"/>
      <c r="N2153" s="851"/>
      <c r="O2153" s="891"/>
    </row>
    <row r="2154" spans="1:15">
      <c r="A2154" s="850"/>
      <c r="B2154" s="851"/>
      <c r="C2154" s="851"/>
      <c r="D2154" s="852"/>
      <c r="E2154" s="851"/>
      <c r="F2154" s="853"/>
      <c r="G2154" s="851"/>
      <c r="H2154" s="866"/>
      <c r="I2154" s="856"/>
      <c r="J2154" s="862"/>
      <c r="K2154" s="857"/>
      <c r="L2154" s="851"/>
      <c r="M2154" s="851"/>
      <c r="N2154" s="851"/>
      <c r="O2154" s="891"/>
    </row>
    <row r="2155" spans="1:15">
      <c r="A2155" s="850"/>
      <c r="B2155" s="851"/>
      <c r="C2155" s="851"/>
      <c r="D2155" s="852"/>
      <c r="E2155" s="851"/>
      <c r="F2155" s="853"/>
      <c r="G2155" s="851"/>
      <c r="H2155" s="866"/>
      <c r="I2155" s="828"/>
      <c r="J2155" s="862"/>
      <c r="K2155" s="857"/>
      <c r="L2155" s="851"/>
      <c r="M2155" s="858"/>
      <c r="N2155" s="851"/>
      <c r="O2155" s="891"/>
    </row>
    <row r="2156" spans="1:15">
      <c r="A2156" s="850"/>
      <c r="B2156" s="851"/>
      <c r="C2156" s="851"/>
      <c r="D2156" s="852"/>
      <c r="E2156" s="851"/>
      <c r="F2156" s="853"/>
      <c r="G2156" s="851"/>
      <c r="H2156" s="866"/>
      <c r="I2156" s="856"/>
      <c r="J2156" s="862"/>
      <c r="K2156" s="857"/>
      <c r="L2156" s="851"/>
      <c r="M2156" s="851"/>
      <c r="N2156" s="851"/>
      <c r="O2156" s="891"/>
    </row>
    <row r="2157" spans="1:15">
      <c r="A2157" s="850"/>
      <c r="B2157" s="851"/>
      <c r="C2157" s="851"/>
      <c r="D2157" s="852"/>
      <c r="E2157" s="851"/>
      <c r="F2157" s="853"/>
      <c r="G2157" s="851"/>
      <c r="H2157" s="866"/>
      <c r="I2157" s="856"/>
      <c r="J2157" s="862"/>
      <c r="K2157" s="857"/>
      <c r="L2157" s="851"/>
      <c r="M2157" s="851"/>
      <c r="N2157" s="851"/>
      <c r="O2157" s="891"/>
    </row>
    <row r="2158" spans="1:15">
      <c r="A2158" s="850"/>
      <c r="B2158" s="851"/>
      <c r="C2158" s="851"/>
      <c r="D2158" s="852"/>
      <c r="E2158" s="851"/>
      <c r="F2158" s="853"/>
      <c r="G2158" s="851"/>
      <c r="H2158" s="866"/>
      <c r="I2158" s="856"/>
      <c r="J2158" s="862"/>
      <c r="K2158" s="857"/>
      <c r="L2158" s="851"/>
      <c r="M2158" s="851"/>
      <c r="N2158" s="851"/>
      <c r="O2158" s="891"/>
    </row>
    <row r="2159" spans="1:15">
      <c r="A2159" s="850"/>
      <c r="B2159" s="851"/>
      <c r="C2159" s="851"/>
      <c r="D2159" s="852"/>
      <c r="E2159" s="851"/>
      <c r="F2159" s="853"/>
      <c r="G2159" s="851"/>
      <c r="H2159" s="866"/>
      <c r="I2159" s="856"/>
      <c r="J2159" s="862"/>
      <c r="K2159" s="857"/>
      <c r="L2159" s="851"/>
      <c r="M2159" s="851"/>
      <c r="N2159" s="851"/>
      <c r="O2159" s="891"/>
    </row>
    <row r="2160" spans="1:15">
      <c r="A2160" s="850"/>
      <c r="B2160" s="851"/>
      <c r="C2160" s="851"/>
      <c r="D2160" s="852"/>
      <c r="E2160" s="851"/>
      <c r="F2160" s="853"/>
      <c r="G2160" s="851"/>
      <c r="H2160" s="866"/>
      <c r="I2160" s="856"/>
      <c r="J2160" s="862"/>
      <c r="K2160" s="857"/>
      <c r="L2160" s="851"/>
      <c r="M2160" s="851"/>
      <c r="N2160" s="851"/>
      <c r="O2160" s="891"/>
    </row>
    <row r="2161" spans="1:15">
      <c r="A2161" s="850"/>
      <c r="B2161" s="851"/>
      <c r="C2161" s="851"/>
      <c r="D2161" s="852"/>
      <c r="E2161" s="851"/>
      <c r="F2161" s="853"/>
      <c r="G2161" s="851"/>
      <c r="H2161" s="866"/>
      <c r="I2161" s="856"/>
      <c r="J2161" s="862"/>
      <c r="K2161" s="857"/>
      <c r="L2161" s="851"/>
      <c r="M2161" s="851"/>
      <c r="N2161" s="851"/>
      <c r="O2161" s="891"/>
    </row>
    <row r="2162" spans="1:15">
      <c r="A2162" s="850"/>
      <c r="B2162" s="851"/>
      <c r="C2162" s="851"/>
      <c r="D2162" s="852"/>
      <c r="E2162" s="851"/>
      <c r="F2162" s="853"/>
      <c r="G2162" s="851"/>
      <c r="H2162" s="866"/>
      <c r="I2162" s="856"/>
      <c r="J2162" s="862"/>
      <c r="K2162" s="857"/>
      <c r="L2162" s="851"/>
      <c r="M2162" s="851"/>
      <c r="N2162" s="851"/>
      <c r="O2162" s="891"/>
    </row>
    <row r="2163" spans="1:15">
      <c r="A2163" s="850"/>
      <c r="B2163" s="851"/>
      <c r="C2163" s="851"/>
      <c r="D2163" s="852"/>
      <c r="E2163" s="851"/>
      <c r="F2163" s="853"/>
      <c r="G2163" s="851"/>
      <c r="H2163" s="866"/>
      <c r="I2163" s="856"/>
      <c r="J2163" s="862"/>
      <c r="K2163" s="857"/>
      <c r="L2163" s="851"/>
      <c r="M2163" s="851"/>
      <c r="N2163" s="851"/>
      <c r="O2163" s="891"/>
    </row>
    <row r="2164" spans="1:15">
      <c r="A2164" s="850"/>
      <c r="B2164" s="851"/>
      <c r="C2164" s="851"/>
      <c r="D2164" s="852"/>
      <c r="E2164" s="851"/>
      <c r="F2164" s="853"/>
      <c r="G2164" s="851"/>
      <c r="H2164" s="866"/>
      <c r="I2164" s="856"/>
      <c r="J2164" s="862"/>
      <c r="K2164" s="857"/>
      <c r="L2164" s="851"/>
      <c r="M2164" s="851"/>
      <c r="N2164" s="851"/>
      <c r="O2164" s="891"/>
    </row>
    <row r="2165" spans="1:15">
      <c r="A2165" s="850"/>
      <c r="B2165" s="851"/>
      <c r="C2165" s="851"/>
      <c r="D2165" s="852"/>
      <c r="E2165" s="851"/>
      <c r="F2165" s="853"/>
      <c r="G2165" s="851"/>
      <c r="H2165" s="866"/>
      <c r="I2165" s="856"/>
      <c r="J2165" s="862"/>
      <c r="K2165" s="857"/>
      <c r="L2165" s="851"/>
      <c r="M2165" s="851"/>
      <c r="N2165" s="851"/>
      <c r="O2165" s="891"/>
    </row>
    <row r="2166" spans="1:15">
      <c r="A2166" s="850"/>
      <c r="B2166" s="851"/>
      <c r="C2166" s="851"/>
      <c r="D2166" s="852"/>
      <c r="E2166" s="851"/>
      <c r="F2166" s="853"/>
      <c r="G2166" s="851"/>
      <c r="H2166" s="866"/>
      <c r="I2166" s="856"/>
      <c r="J2166" s="862"/>
      <c r="K2166" s="857"/>
      <c r="L2166" s="851"/>
      <c r="M2166" s="851"/>
      <c r="N2166" s="851"/>
      <c r="O2166" s="891"/>
    </row>
    <row r="2167" spans="1:15">
      <c r="A2167" s="850"/>
      <c r="B2167" s="851"/>
      <c r="C2167" s="851"/>
      <c r="D2167" s="852"/>
      <c r="E2167" s="851"/>
      <c r="F2167" s="853"/>
      <c r="G2167" s="851"/>
      <c r="H2167" s="866"/>
      <c r="I2167" s="856"/>
      <c r="J2167" s="862"/>
      <c r="K2167" s="857"/>
      <c r="L2167" s="851"/>
      <c r="M2167" s="851"/>
      <c r="N2167" s="851"/>
      <c r="O2167" s="891"/>
    </row>
    <row r="2168" spans="1:15">
      <c r="A2168" s="850"/>
      <c r="B2168" s="851"/>
      <c r="C2168" s="851"/>
      <c r="D2168" s="852"/>
      <c r="E2168" s="851"/>
      <c r="F2168" s="853"/>
      <c r="G2168" s="851"/>
      <c r="H2168" s="866"/>
      <c r="I2168" s="856"/>
      <c r="J2168" s="862"/>
      <c r="K2168" s="857"/>
      <c r="L2168" s="851"/>
      <c r="M2168" s="851"/>
      <c r="N2168" s="851"/>
      <c r="O2168" s="891"/>
    </row>
    <row r="2169" spans="1:15">
      <c r="A2169" s="850"/>
      <c r="B2169" s="851"/>
      <c r="C2169" s="851"/>
      <c r="D2169" s="852"/>
      <c r="E2169" s="851"/>
      <c r="F2169" s="853"/>
      <c r="G2169" s="851"/>
      <c r="H2169" s="866"/>
      <c r="I2169" s="856"/>
      <c r="J2169" s="862"/>
      <c r="K2169" s="857"/>
      <c r="L2169" s="851"/>
      <c r="M2169" s="851"/>
      <c r="N2169" s="851"/>
      <c r="O2169" s="891"/>
    </row>
    <row r="2170" spans="1:15">
      <c r="A2170" s="850"/>
      <c r="B2170" s="851"/>
      <c r="C2170" s="851"/>
      <c r="D2170" s="852"/>
      <c r="E2170" s="851"/>
      <c r="F2170" s="853"/>
      <c r="G2170" s="851"/>
      <c r="H2170" s="866"/>
      <c r="I2170" s="828"/>
      <c r="J2170" s="862"/>
      <c r="K2170" s="857"/>
      <c r="L2170" s="851"/>
      <c r="M2170" s="858"/>
      <c r="N2170" s="851"/>
      <c r="O2170" s="891"/>
    </row>
    <row r="2171" spans="1:15">
      <c r="A2171" s="850"/>
      <c r="B2171" s="851"/>
      <c r="C2171" s="851"/>
      <c r="D2171" s="852"/>
      <c r="E2171" s="851"/>
      <c r="F2171" s="853"/>
      <c r="G2171" s="851"/>
      <c r="H2171" s="866"/>
      <c r="I2171" s="856"/>
      <c r="J2171" s="862"/>
      <c r="K2171" s="857"/>
      <c r="L2171" s="851"/>
      <c r="M2171" s="851"/>
      <c r="N2171" s="851"/>
      <c r="O2171" s="891"/>
    </row>
    <row r="2172" spans="1:15">
      <c r="A2172" s="850"/>
      <c r="B2172" s="851"/>
      <c r="C2172" s="851"/>
      <c r="D2172" s="852"/>
      <c r="E2172" s="851"/>
      <c r="F2172" s="853"/>
      <c r="G2172" s="851"/>
      <c r="H2172" s="866"/>
      <c r="I2172" s="856"/>
      <c r="J2172" s="862"/>
      <c r="K2172" s="857"/>
      <c r="L2172" s="851"/>
      <c r="M2172" s="851"/>
      <c r="N2172" s="851"/>
      <c r="O2172" s="891"/>
    </row>
    <row r="2173" spans="1:15">
      <c r="A2173" s="850"/>
      <c r="B2173" s="851"/>
      <c r="C2173" s="851"/>
      <c r="D2173" s="852"/>
      <c r="E2173" s="851"/>
      <c r="F2173" s="853"/>
      <c r="G2173" s="851"/>
      <c r="H2173" s="866"/>
      <c r="I2173" s="856"/>
      <c r="J2173" s="862"/>
      <c r="K2173" s="857"/>
      <c r="L2173" s="851"/>
      <c r="M2173" s="851"/>
      <c r="N2173" s="851"/>
      <c r="O2173" s="891"/>
    </row>
    <row r="2174" spans="1:15">
      <c r="A2174" s="850"/>
      <c r="B2174" s="851"/>
      <c r="C2174" s="851"/>
      <c r="D2174" s="852"/>
      <c r="E2174" s="851"/>
      <c r="F2174" s="853"/>
      <c r="G2174" s="851"/>
      <c r="H2174" s="866"/>
      <c r="I2174" s="856"/>
      <c r="J2174" s="862"/>
      <c r="K2174" s="857"/>
      <c r="L2174" s="851"/>
      <c r="M2174" s="851"/>
      <c r="N2174" s="851"/>
      <c r="O2174" s="891"/>
    </row>
    <row r="2175" spans="1:15">
      <c r="A2175" s="850"/>
      <c r="B2175" s="851"/>
      <c r="C2175" s="851"/>
      <c r="D2175" s="852"/>
      <c r="E2175" s="851"/>
      <c r="F2175" s="853"/>
      <c r="G2175" s="851"/>
      <c r="H2175" s="866"/>
      <c r="I2175" s="856"/>
      <c r="J2175" s="862"/>
      <c r="K2175" s="857"/>
      <c r="L2175" s="851"/>
      <c r="M2175" s="851"/>
      <c r="N2175" s="851"/>
      <c r="O2175" s="891"/>
    </row>
    <row r="2176" spans="1:15">
      <c r="A2176" s="850"/>
      <c r="B2176" s="851"/>
      <c r="C2176" s="851"/>
      <c r="D2176" s="852"/>
      <c r="E2176" s="851"/>
      <c r="F2176" s="853"/>
      <c r="G2176" s="851"/>
      <c r="H2176" s="866"/>
      <c r="I2176" s="856"/>
      <c r="J2176" s="862"/>
      <c r="K2176" s="857"/>
      <c r="L2176" s="851"/>
      <c r="M2176" s="851"/>
      <c r="N2176" s="851"/>
      <c r="O2176" s="891"/>
    </row>
    <row r="2177" spans="1:15">
      <c r="A2177" s="850"/>
      <c r="B2177" s="851"/>
      <c r="C2177" s="851"/>
      <c r="D2177" s="852"/>
      <c r="E2177" s="851"/>
      <c r="F2177" s="853"/>
      <c r="G2177" s="851"/>
      <c r="H2177" s="866"/>
      <c r="I2177" s="856"/>
      <c r="J2177" s="862"/>
      <c r="K2177" s="857"/>
      <c r="L2177" s="851"/>
      <c r="M2177" s="851"/>
      <c r="N2177" s="851"/>
      <c r="O2177" s="891"/>
    </row>
    <row r="2178" spans="1:15">
      <c r="A2178" s="850"/>
      <c r="B2178" s="851"/>
      <c r="C2178" s="851"/>
      <c r="D2178" s="852"/>
      <c r="E2178" s="851"/>
      <c r="F2178" s="853"/>
      <c r="G2178" s="851"/>
      <c r="H2178" s="866"/>
      <c r="I2178" s="856"/>
      <c r="J2178" s="862"/>
      <c r="K2178" s="857"/>
      <c r="L2178" s="851"/>
      <c r="M2178" s="851"/>
      <c r="N2178" s="851"/>
      <c r="O2178" s="891"/>
    </row>
    <row r="2179" spans="1:15">
      <c r="A2179" s="850"/>
      <c r="B2179" s="851"/>
      <c r="C2179" s="851"/>
      <c r="D2179" s="852"/>
      <c r="E2179" s="851"/>
      <c r="F2179" s="853"/>
      <c r="G2179" s="851"/>
      <c r="H2179" s="866"/>
      <c r="I2179" s="856"/>
      <c r="J2179" s="862"/>
      <c r="K2179" s="857"/>
      <c r="L2179" s="851"/>
      <c r="M2179" s="851"/>
      <c r="N2179" s="851"/>
      <c r="O2179" s="891"/>
    </row>
    <row r="2180" spans="1:15">
      <c r="A2180" s="850"/>
      <c r="B2180" s="851"/>
      <c r="C2180" s="851"/>
      <c r="D2180" s="852"/>
      <c r="E2180" s="851"/>
      <c r="F2180" s="853"/>
      <c r="G2180" s="851"/>
      <c r="H2180" s="866"/>
      <c r="I2180" s="856"/>
      <c r="J2180" s="862"/>
      <c r="K2180" s="857"/>
      <c r="L2180" s="851"/>
      <c r="M2180" s="851"/>
      <c r="N2180" s="851"/>
      <c r="O2180" s="891"/>
    </row>
    <row r="2181" spans="1:15">
      <c r="A2181" s="850"/>
      <c r="B2181" s="851"/>
      <c r="C2181" s="851"/>
      <c r="D2181" s="852"/>
      <c r="E2181" s="851"/>
      <c r="F2181" s="853"/>
      <c r="G2181" s="851"/>
      <c r="H2181" s="866"/>
      <c r="I2181" s="856"/>
      <c r="J2181" s="862"/>
      <c r="K2181" s="857"/>
      <c r="L2181" s="851"/>
      <c r="M2181" s="851"/>
      <c r="N2181" s="851"/>
      <c r="O2181" s="891"/>
    </row>
    <row r="2182" spans="1:15">
      <c r="A2182" s="850"/>
      <c r="B2182" s="851"/>
      <c r="C2182" s="851"/>
      <c r="D2182" s="852"/>
      <c r="E2182" s="851"/>
      <c r="F2182" s="853"/>
      <c r="G2182" s="851"/>
      <c r="H2182" s="866"/>
      <c r="I2182" s="856"/>
      <c r="J2182" s="862"/>
      <c r="K2182" s="857"/>
      <c r="L2182" s="851"/>
      <c r="M2182" s="851"/>
      <c r="N2182" s="851"/>
      <c r="O2182" s="891"/>
    </row>
    <row r="2183" spans="1:15">
      <c r="A2183" s="850"/>
      <c r="B2183" s="851"/>
      <c r="C2183" s="851"/>
      <c r="D2183" s="852"/>
      <c r="E2183" s="851"/>
      <c r="F2183" s="853"/>
      <c r="G2183" s="851"/>
      <c r="H2183" s="866"/>
      <c r="I2183" s="856"/>
      <c r="J2183" s="862"/>
      <c r="K2183" s="857"/>
      <c r="L2183" s="851"/>
      <c r="M2183" s="851"/>
      <c r="N2183" s="851"/>
      <c r="O2183" s="891"/>
    </row>
    <row r="2184" spans="1:15">
      <c r="A2184" s="850"/>
      <c r="B2184" s="851"/>
      <c r="C2184" s="851"/>
      <c r="D2184" s="852"/>
      <c r="E2184" s="851"/>
      <c r="F2184" s="853"/>
      <c r="G2184" s="851"/>
      <c r="H2184" s="866"/>
      <c r="I2184" s="856"/>
      <c r="J2184" s="862"/>
      <c r="K2184" s="857"/>
      <c r="L2184" s="851"/>
      <c r="M2184" s="851"/>
      <c r="N2184" s="851"/>
      <c r="O2184" s="891"/>
    </row>
    <row r="2185" spans="1:15">
      <c r="A2185" s="850"/>
      <c r="B2185" s="851"/>
      <c r="C2185" s="851"/>
      <c r="D2185" s="852"/>
      <c r="E2185" s="851"/>
      <c r="F2185" s="853"/>
      <c r="G2185" s="851"/>
      <c r="H2185" s="866"/>
      <c r="I2185" s="856"/>
      <c r="J2185" s="862"/>
      <c r="K2185" s="857"/>
      <c r="L2185" s="851"/>
      <c r="M2185" s="851"/>
      <c r="N2185" s="851"/>
      <c r="O2185" s="891"/>
    </row>
    <row r="2186" spans="1:15">
      <c r="A2186" s="850"/>
      <c r="B2186" s="851"/>
      <c r="C2186" s="851"/>
      <c r="D2186" s="852"/>
      <c r="E2186" s="851"/>
      <c r="F2186" s="853"/>
      <c r="G2186" s="851"/>
      <c r="H2186" s="866"/>
      <c r="I2186" s="856"/>
      <c r="J2186" s="862"/>
      <c r="K2186" s="857"/>
      <c r="L2186" s="851"/>
      <c r="M2186" s="851"/>
      <c r="N2186" s="851"/>
      <c r="O2186" s="891"/>
    </row>
    <row r="2187" spans="1:15">
      <c r="A2187" s="850"/>
      <c r="B2187" s="851"/>
      <c r="C2187" s="851"/>
      <c r="D2187" s="852"/>
      <c r="E2187" s="851"/>
      <c r="F2187" s="853"/>
      <c r="G2187" s="851"/>
      <c r="H2187" s="866"/>
      <c r="I2187" s="856"/>
      <c r="J2187" s="862"/>
      <c r="K2187" s="857"/>
      <c r="L2187" s="851"/>
      <c r="M2187" s="851"/>
      <c r="N2187" s="851"/>
      <c r="O2187" s="891"/>
    </row>
    <row r="2188" spans="1:15">
      <c r="A2188" s="850"/>
      <c r="B2188" s="851"/>
      <c r="C2188" s="851"/>
      <c r="D2188" s="852"/>
      <c r="E2188" s="851"/>
      <c r="F2188" s="853"/>
      <c r="G2188" s="851"/>
      <c r="H2188" s="866"/>
      <c r="I2188" s="856"/>
      <c r="J2188" s="862"/>
      <c r="K2188" s="857"/>
      <c r="L2188" s="851"/>
      <c r="M2188" s="851"/>
      <c r="N2188" s="851"/>
      <c r="O2188" s="891"/>
    </row>
    <row r="2189" spans="1:15">
      <c r="A2189" s="850"/>
      <c r="B2189" s="851"/>
      <c r="C2189" s="851"/>
      <c r="D2189" s="852"/>
      <c r="E2189" s="851"/>
      <c r="F2189" s="853"/>
      <c r="G2189" s="851"/>
      <c r="H2189" s="866"/>
      <c r="I2189" s="856"/>
      <c r="J2189" s="862"/>
      <c r="K2189" s="857"/>
      <c r="L2189" s="851"/>
      <c r="M2189" s="851"/>
      <c r="N2189" s="851"/>
      <c r="O2189" s="891"/>
    </row>
    <row r="2190" spans="1:15">
      <c r="A2190" s="850"/>
      <c r="B2190" s="851"/>
      <c r="C2190" s="851"/>
      <c r="D2190" s="852"/>
      <c r="E2190" s="851"/>
      <c r="F2190" s="853"/>
      <c r="G2190" s="851"/>
      <c r="H2190" s="866"/>
      <c r="I2190" s="828"/>
      <c r="J2190" s="862"/>
      <c r="K2190" s="857"/>
      <c r="L2190" s="851"/>
      <c r="M2190" s="858"/>
      <c r="N2190" s="851"/>
      <c r="O2190" s="891"/>
    </row>
    <row r="2191" spans="1:15">
      <c r="A2191" s="850"/>
      <c r="B2191" s="851"/>
      <c r="C2191" s="851"/>
      <c r="D2191" s="852"/>
      <c r="E2191" s="851"/>
      <c r="F2191" s="853"/>
      <c r="G2191" s="851"/>
      <c r="H2191" s="866"/>
      <c r="I2191" s="856"/>
      <c r="J2191" s="862"/>
      <c r="K2191" s="857"/>
      <c r="L2191" s="851"/>
      <c r="M2191" s="851"/>
      <c r="N2191" s="851"/>
      <c r="O2191" s="891"/>
    </row>
    <row r="2192" spans="1:15">
      <c r="A2192" s="850"/>
      <c r="B2192" s="851"/>
      <c r="C2192" s="851"/>
      <c r="D2192" s="852"/>
      <c r="E2192" s="851"/>
      <c r="F2192" s="853"/>
      <c r="G2192" s="851"/>
      <c r="H2192" s="866"/>
      <c r="I2192" s="856"/>
      <c r="J2192" s="862"/>
      <c r="K2192" s="857"/>
      <c r="L2192" s="851"/>
      <c r="M2192" s="851"/>
      <c r="N2192" s="851"/>
      <c r="O2192" s="891"/>
    </row>
    <row r="2193" spans="1:15">
      <c r="A2193" s="850"/>
      <c r="B2193" s="851"/>
      <c r="C2193" s="851"/>
      <c r="D2193" s="852"/>
      <c r="E2193" s="851"/>
      <c r="F2193" s="853"/>
      <c r="G2193" s="851"/>
      <c r="H2193" s="866"/>
      <c r="I2193" s="856"/>
      <c r="J2193" s="862"/>
      <c r="K2193" s="857"/>
      <c r="L2193" s="851"/>
      <c r="M2193" s="851"/>
      <c r="N2193" s="851"/>
      <c r="O2193" s="891"/>
    </row>
    <row r="2194" spans="1:15">
      <c r="A2194" s="850"/>
      <c r="B2194" s="851"/>
      <c r="C2194" s="851"/>
      <c r="D2194" s="852"/>
      <c r="E2194" s="851"/>
      <c r="F2194" s="853"/>
      <c r="G2194" s="851"/>
      <c r="H2194" s="866"/>
      <c r="I2194" s="856"/>
      <c r="J2194" s="862"/>
      <c r="K2194" s="857"/>
      <c r="L2194" s="851"/>
      <c r="M2194" s="851"/>
      <c r="N2194" s="851"/>
      <c r="O2194" s="891"/>
    </row>
    <row r="2195" spans="1:15">
      <c r="A2195" s="850"/>
      <c r="B2195" s="851"/>
      <c r="C2195" s="851"/>
      <c r="D2195" s="852"/>
      <c r="E2195" s="851"/>
      <c r="F2195" s="853"/>
      <c r="G2195" s="851"/>
      <c r="H2195" s="866"/>
      <c r="I2195" s="856"/>
      <c r="J2195" s="862"/>
      <c r="K2195" s="857"/>
      <c r="L2195" s="851"/>
      <c r="M2195" s="851"/>
      <c r="N2195" s="851"/>
      <c r="O2195" s="891"/>
    </row>
    <row r="2196" spans="1:15">
      <c r="A2196" s="850"/>
      <c r="B2196" s="851"/>
      <c r="C2196" s="851"/>
      <c r="D2196" s="852"/>
      <c r="E2196" s="851"/>
      <c r="F2196" s="853"/>
      <c r="G2196" s="851"/>
      <c r="H2196" s="866"/>
      <c r="I2196" s="856"/>
      <c r="J2196" s="862"/>
      <c r="K2196" s="857"/>
      <c r="L2196" s="851"/>
      <c r="M2196" s="851"/>
      <c r="N2196" s="851"/>
      <c r="O2196" s="891"/>
    </row>
    <row r="2197" spans="1:15">
      <c r="A2197" s="850"/>
      <c r="B2197" s="851"/>
      <c r="C2197" s="851"/>
      <c r="D2197" s="852"/>
      <c r="E2197" s="851"/>
      <c r="F2197" s="853"/>
      <c r="G2197" s="851"/>
      <c r="H2197" s="866"/>
      <c r="I2197" s="856"/>
      <c r="J2197" s="862"/>
      <c r="K2197" s="857"/>
      <c r="L2197" s="851"/>
      <c r="M2197" s="851"/>
      <c r="N2197" s="851"/>
      <c r="O2197" s="891"/>
    </row>
    <row r="2198" spans="1:15">
      <c r="A2198" s="850"/>
      <c r="B2198" s="851"/>
      <c r="C2198" s="851"/>
      <c r="D2198" s="852"/>
      <c r="E2198" s="851"/>
      <c r="F2198" s="853"/>
      <c r="G2198" s="851"/>
      <c r="H2198" s="866"/>
      <c r="I2198" s="856"/>
      <c r="J2198" s="862"/>
      <c r="K2198" s="857"/>
      <c r="L2198" s="851"/>
      <c r="M2198" s="851"/>
      <c r="N2198" s="851"/>
      <c r="O2198" s="891"/>
    </row>
    <row r="2199" spans="1:15">
      <c r="A2199" s="850"/>
      <c r="B2199" s="851"/>
      <c r="C2199" s="851"/>
      <c r="D2199" s="852"/>
      <c r="E2199" s="851"/>
      <c r="F2199" s="853"/>
      <c r="G2199" s="851"/>
      <c r="H2199" s="866"/>
      <c r="I2199" s="828"/>
      <c r="J2199" s="862"/>
      <c r="K2199" s="857"/>
      <c r="L2199" s="851"/>
      <c r="M2199" s="858"/>
      <c r="N2199" s="851"/>
      <c r="O2199" s="891"/>
    </row>
    <row r="2200" spans="1:15">
      <c r="A2200" s="850"/>
      <c r="B2200" s="851"/>
      <c r="C2200" s="851"/>
      <c r="D2200" s="852"/>
      <c r="E2200" s="851"/>
      <c r="F2200" s="853"/>
      <c r="G2200" s="851"/>
      <c r="H2200" s="866"/>
      <c r="I2200" s="856"/>
      <c r="J2200" s="862"/>
      <c r="K2200" s="857"/>
      <c r="L2200" s="851"/>
      <c r="M2200" s="851"/>
      <c r="N2200" s="851"/>
      <c r="O2200" s="891"/>
    </row>
    <row r="2201" spans="1:15">
      <c r="A2201" s="850"/>
      <c r="B2201" s="851"/>
      <c r="C2201" s="851"/>
      <c r="D2201" s="852"/>
      <c r="E2201" s="851"/>
      <c r="F2201" s="853"/>
      <c r="G2201" s="851"/>
      <c r="H2201" s="866"/>
      <c r="I2201" s="856"/>
      <c r="J2201" s="862"/>
      <c r="K2201" s="857"/>
      <c r="L2201" s="851"/>
      <c r="M2201" s="851"/>
      <c r="N2201" s="851"/>
      <c r="O2201" s="891"/>
    </row>
    <row r="2202" spans="1:15">
      <c r="A2202" s="850"/>
      <c r="B2202" s="851"/>
      <c r="C2202" s="851"/>
      <c r="D2202" s="852"/>
      <c r="E2202" s="851"/>
      <c r="F2202" s="853"/>
      <c r="G2202" s="851"/>
      <c r="H2202" s="866"/>
      <c r="I2202" s="856"/>
      <c r="J2202" s="862"/>
      <c r="K2202" s="857"/>
      <c r="L2202" s="851"/>
      <c r="M2202" s="851"/>
      <c r="N2202" s="851"/>
      <c r="O2202" s="891"/>
    </row>
    <row r="2203" spans="1:15">
      <c r="A2203" s="850"/>
      <c r="B2203" s="851"/>
      <c r="C2203" s="851"/>
      <c r="D2203" s="852"/>
      <c r="E2203" s="851"/>
      <c r="F2203" s="853"/>
      <c r="G2203" s="851"/>
      <c r="H2203" s="866"/>
      <c r="I2203" s="856"/>
      <c r="J2203" s="862"/>
      <c r="K2203" s="857"/>
      <c r="L2203" s="851"/>
      <c r="M2203" s="851"/>
      <c r="N2203" s="851"/>
      <c r="O2203" s="891"/>
    </row>
    <row r="2204" spans="1:15">
      <c r="A2204" s="850"/>
      <c r="B2204" s="851"/>
      <c r="C2204" s="851"/>
      <c r="D2204" s="852"/>
      <c r="E2204" s="851"/>
      <c r="F2204" s="853"/>
      <c r="G2204" s="851"/>
      <c r="H2204" s="866"/>
      <c r="I2204" s="856"/>
      <c r="J2204" s="862"/>
      <c r="K2204" s="857"/>
      <c r="L2204" s="851"/>
      <c r="M2204" s="851"/>
      <c r="N2204" s="851"/>
      <c r="O2204" s="891"/>
    </row>
    <row r="2205" spans="1:15">
      <c r="A2205" s="850"/>
      <c r="B2205" s="851"/>
      <c r="C2205" s="851"/>
      <c r="D2205" s="852"/>
      <c r="E2205" s="851"/>
      <c r="F2205" s="853"/>
      <c r="G2205" s="851"/>
      <c r="H2205" s="866"/>
      <c r="I2205" s="856"/>
      <c r="J2205" s="862"/>
      <c r="K2205" s="857"/>
      <c r="L2205" s="851"/>
      <c r="M2205" s="851"/>
      <c r="N2205" s="851"/>
      <c r="O2205" s="891"/>
    </row>
    <row r="2206" spans="1:15">
      <c r="A2206" s="850"/>
      <c r="B2206" s="851"/>
      <c r="C2206" s="851"/>
      <c r="D2206" s="852"/>
      <c r="E2206" s="851"/>
      <c r="F2206" s="853"/>
      <c r="G2206" s="851"/>
      <c r="H2206" s="866"/>
      <c r="I2206" s="856"/>
      <c r="J2206" s="862"/>
      <c r="K2206" s="857"/>
      <c r="L2206" s="851"/>
      <c r="M2206" s="851"/>
      <c r="N2206" s="851"/>
      <c r="O2206" s="891"/>
    </row>
    <row r="2207" spans="1:15">
      <c r="A2207" s="850"/>
      <c r="B2207" s="851"/>
      <c r="C2207" s="851"/>
      <c r="D2207" s="852"/>
      <c r="E2207" s="851"/>
      <c r="F2207" s="853"/>
      <c r="G2207" s="851"/>
      <c r="H2207" s="866"/>
      <c r="I2207" s="856"/>
      <c r="J2207" s="862"/>
      <c r="K2207" s="857"/>
      <c r="L2207" s="851"/>
      <c r="M2207" s="851"/>
      <c r="N2207" s="851"/>
      <c r="O2207" s="891"/>
    </row>
    <row r="2208" spans="1:15">
      <c r="A2208" s="850"/>
      <c r="B2208" s="851"/>
      <c r="C2208" s="851"/>
      <c r="D2208" s="852"/>
      <c r="E2208" s="851"/>
      <c r="F2208" s="853"/>
      <c r="G2208" s="854"/>
      <c r="H2208" s="866"/>
      <c r="I2208" s="856"/>
      <c r="J2208" s="862"/>
      <c r="K2208" s="857"/>
      <c r="L2208" s="851"/>
      <c r="M2208" s="858"/>
      <c r="N2208" s="851"/>
      <c r="O2208" s="891"/>
    </row>
    <row r="2209" spans="1:15">
      <c r="A2209" s="850"/>
      <c r="B2209" s="851"/>
      <c r="C2209" s="851"/>
      <c r="D2209" s="852"/>
      <c r="E2209" s="851"/>
      <c r="F2209" s="853"/>
      <c r="G2209" s="854"/>
      <c r="H2209" s="866"/>
      <c r="I2209" s="856"/>
      <c r="J2209" s="862"/>
      <c r="K2209" s="857"/>
      <c r="L2209" s="851"/>
      <c r="M2209" s="858"/>
      <c r="N2209" s="851"/>
      <c r="O2209" s="891"/>
    </row>
    <row r="2210" spans="1:15">
      <c r="A2210" s="850"/>
      <c r="B2210" s="851"/>
      <c r="C2210" s="851"/>
      <c r="D2210" s="852"/>
      <c r="E2210" s="851"/>
      <c r="F2210" s="853"/>
      <c r="G2210" s="854"/>
      <c r="H2210" s="866"/>
      <c r="I2210" s="856"/>
      <c r="J2210" s="862"/>
      <c r="K2210" s="857"/>
      <c r="L2210" s="851"/>
      <c r="M2210" s="858"/>
      <c r="N2210" s="851"/>
      <c r="O2210" s="891"/>
    </row>
    <row r="2211" spans="1:15">
      <c r="A2211" s="850"/>
      <c r="B2211" s="851"/>
      <c r="C2211" s="851"/>
      <c r="D2211" s="852"/>
      <c r="E2211" s="851"/>
      <c r="F2211" s="853"/>
      <c r="G2211" s="854"/>
      <c r="H2211" s="866"/>
      <c r="I2211" s="856"/>
      <c r="J2211" s="862"/>
      <c r="K2211" s="857"/>
      <c r="L2211" s="851"/>
      <c r="M2211" s="858"/>
      <c r="N2211" s="851"/>
      <c r="O2211" s="891"/>
    </row>
    <row r="2212" spans="1:15">
      <c r="A2212" s="850"/>
      <c r="B2212" s="851"/>
      <c r="C2212" s="851"/>
      <c r="D2212" s="852"/>
      <c r="E2212" s="851"/>
      <c r="F2212" s="853"/>
      <c r="G2212" s="854"/>
      <c r="H2212" s="866"/>
      <c r="I2212" s="856"/>
      <c r="J2212" s="862"/>
      <c r="K2212" s="857"/>
      <c r="L2212" s="851"/>
      <c r="M2212" s="858"/>
      <c r="N2212" s="851"/>
      <c r="O2212" s="891"/>
    </row>
    <row r="2213" spans="1:15">
      <c r="A2213" s="850"/>
      <c r="B2213" s="851"/>
      <c r="C2213" s="851"/>
      <c r="D2213" s="852"/>
      <c r="E2213" s="851"/>
      <c r="F2213" s="853"/>
      <c r="G2213" s="854"/>
      <c r="H2213" s="866"/>
      <c r="I2213" s="856"/>
      <c r="J2213" s="862"/>
      <c r="K2213" s="857"/>
      <c r="L2213" s="851"/>
      <c r="M2213" s="858"/>
      <c r="N2213" s="851"/>
      <c r="O2213" s="891"/>
    </row>
    <row r="2214" spans="1:15">
      <c r="A2214" s="850"/>
      <c r="B2214" s="851"/>
      <c r="C2214" s="851"/>
      <c r="D2214" s="852"/>
      <c r="E2214" s="851"/>
      <c r="F2214" s="853"/>
      <c r="G2214" s="854"/>
      <c r="H2214" s="866"/>
      <c r="I2214" s="856"/>
      <c r="J2214" s="862"/>
      <c r="K2214" s="857"/>
      <c r="L2214" s="851"/>
      <c r="M2214" s="858"/>
      <c r="N2214" s="851"/>
      <c r="O2214" s="891"/>
    </row>
    <row r="2215" spans="1:15">
      <c r="A2215" s="850"/>
      <c r="B2215" s="851"/>
      <c r="C2215" s="851"/>
      <c r="D2215" s="852"/>
      <c r="E2215" s="851"/>
      <c r="F2215" s="853"/>
      <c r="G2215" s="851"/>
      <c r="H2215" s="866"/>
      <c r="I2215" s="856"/>
      <c r="J2215" s="862"/>
      <c r="K2215" s="857"/>
      <c r="L2215" s="851"/>
      <c r="M2215" s="851"/>
      <c r="N2215" s="851"/>
      <c r="O2215" s="891"/>
    </row>
    <row r="2216" spans="1:15">
      <c r="A2216" s="850"/>
      <c r="B2216" s="851"/>
      <c r="C2216" s="851"/>
      <c r="D2216" s="852"/>
      <c r="E2216" s="851"/>
      <c r="F2216" s="853"/>
      <c r="G2216" s="851"/>
      <c r="H2216" s="866"/>
      <c r="I2216" s="856"/>
      <c r="J2216" s="862"/>
      <c r="K2216" s="857"/>
      <c r="L2216" s="851"/>
      <c r="M2216" s="851"/>
      <c r="N2216" s="851"/>
      <c r="O2216" s="891"/>
    </row>
    <row r="2217" spans="1:15">
      <c r="A2217" s="850"/>
      <c r="B2217" s="851"/>
      <c r="C2217" s="851"/>
      <c r="D2217" s="852"/>
      <c r="E2217" s="851"/>
      <c r="F2217" s="853"/>
      <c r="G2217" s="851"/>
      <c r="H2217" s="866"/>
      <c r="I2217" s="856"/>
      <c r="J2217" s="862"/>
      <c r="K2217" s="857"/>
      <c r="L2217" s="851"/>
      <c r="M2217" s="851"/>
      <c r="N2217" s="851"/>
      <c r="O2217" s="891"/>
    </row>
    <row r="2218" spans="1:15">
      <c r="A2218" s="850"/>
      <c r="B2218" s="851"/>
      <c r="C2218" s="851"/>
      <c r="D2218" s="852"/>
      <c r="E2218" s="851"/>
      <c r="F2218" s="853"/>
      <c r="G2218" s="851"/>
      <c r="H2218" s="866"/>
      <c r="I2218" s="856"/>
      <c r="J2218" s="862"/>
      <c r="K2218" s="857"/>
      <c r="L2218" s="851"/>
      <c r="M2218" s="851"/>
      <c r="N2218" s="851"/>
      <c r="O2218" s="891"/>
    </row>
    <row r="2219" spans="1:15">
      <c r="A2219" s="850"/>
      <c r="B2219" s="851"/>
      <c r="C2219" s="851"/>
      <c r="D2219" s="852"/>
      <c r="E2219" s="851"/>
      <c r="F2219" s="853"/>
      <c r="G2219" s="851"/>
      <c r="H2219" s="866"/>
      <c r="I2219" s="856"/>
      <c r="J2219" s="862"/>
      <c r="K2219" s="857"/>
      <c r="L2219" s="851"/>
      <c r="M2219" s="851"/>
      <c r="N2219" s="851"/>
      <c r="O2219" s="891"/>
    </row>
    <row r="2220" spans="1:15">
      <c r="A2220" s="850"/>
      <c r="B2220" s="851"/>
      <c r="C2220" s="851"/>
      <c r="D2220" s="852"/>
      <c r="E2220" s="851"/>
      <c r="F2220" s="853"/>
      <c r="G2220" s="851"/>
      <c r="H2220" s="866"/>
      <c r="I2220" s="856"/>
      <c r="J2220" s="862"/>
      <c r="K2220" s="857"/>
      <c r="L2220" s="851"/>
      <c r="M2220" s="851"/>
      <c r="N2220" s="851"/>
      <c r="O2220" s="891"/>
    </row>
    <row r="2221" spans="1:15">
      <c r="A2221" s="850"/>
      <c r="B2221" s="851"/>
      <c r="C2221" s="851"/>
      <c r="D2221" s="852"/>
      <c r="E2221" s="851"/>
      <c r="F2221" s="853"/>
      <c r="G2221" s="851"/>
      <c r="H2221" s="866"/>
      <c r="I2221" s="856"/>
      <c r="J2221" s="862"/>
      <c r="K2221" s="857"/>
      <c r="L2221" s="851"/>
      <c r="M2221" s="851"/>
      <c r="N2221" s="851"/>
      <c r="O2221" s="891"/>
    </row>
    <row r="2222" spans="1:15">
      <c r="A2222" s="850"/>
      <c r="B2222" s="851"/>
      <c r="C2222" s="851"/>
      <c r="D2222" s="852"/>
      <c r="E2222" s="851"/>
      <c r="F2222" s="853"/>
      <c r="G2222" s="851"/>
      <c r="H2222" s="866"/>
      <c r="I2222" s="856"/>
      <c r="J2222" s="862"/>
      <c r="K2222" s="857"/>
      <c r="L2222" s="851"/>
      <c r="M2222" s="851"/>
      <c r="N2222" s="851"/>
      <c r="O2222" s="891"/>
    </row>
    <row r="2223" spans="1:15">
      <c r="A2223" s="850"/>
      <c r="B2223" s="851"/>
      <c r="C2223" s="851"/>
      <c r="D2223" s="852"/>
      <c r="E2223" s="851"/>
      <c r="F2223" s="853"/>
      <c r="G2223" s="854"/>
      <c r="H2223" s="866"/>
      <c r="I2223" s="856"/>
      <c r="J2223" s="862"/>
      <c r="K2223" s="857"/>
      <c r="L2223" s="851"/>
      <c r="M2223" s="858"/>
      <c r="N2223" s="851"/>
      <c r="O2223" s="891"/>
    </row>
    <row r="2224" spans="1:15">
      <c r="A2224" s="850"/>
      <c r="B2224" s="851"/>
      <c r="C2224" s="851"/>
      <c r="D2224" s="852"/>
      <c r="E2224" s="851"/>
      <c r="F2224" s="853"/>
      <c r="G2224" s="854"/>
      <c r="H2224" s="866"/>
      <c r="I2224" s="856"/>
      <c r="J2224" s="862"/>
      <c r="K2224" s="857"/>
      <c r="L2224" s="851"/>
      <c r="M2224" s="858"/>
      <c r="N2224" s="851"/>
      <c r="O2224" s="891"/>
    </row>
    <row r="2225" spans="1:15">
      <c r="A2225" s="850"/>
      <c r="B2225" s="851"/>
      <c r="C2225" s="851"/>
      <c r="D2225" s="852"/>
      <c r="E2225" s="851"/>
      <c r="F2225" s="853"/>
      <c r="G2225" s="851"/>
      <c r="H2225" s="866"/>
      <c r="I2225" s="856"/>
      <c r="J2225" s="862"/>
      <c r="K2225" s="857"/>
      <c r="L2225" s="851"/>
      <c r="M2225" s="851"/>
      <c r="N2225" s="851"/>
      <c r="O2225" s="891"/>
    </row>
    <row r="2226" spans="1:15">
      <c r="A2226" s="850"/>
      <c r="B2226" s="851"/>
      <c r="C2226" s="851"/>
      <c r="D2226" s="852"/>
      <c r="E2226" s="851"/>
      <c r="F2226" s="853"/>
      <c r="G2226" s="851"/>
      <c r="H2226" s="866"/>
      <c r="I2226" s="856"/>
      <c r="J2226" s="862"/>
      <c r="K2226" s="857"/>
      <c r="L2226" s="851"/>
      <c r="M2226" s="851"/>
      <c r="N2226" s="851"/>
      <c r="O2226" s="891"/>
    </row>
    <row r="2227" spans="1:15">
      <c r="A2227" s="850"/>
      <c r="B2227" s="851"/>
      <c r="C2227" s="851"/>
      <c r="D2227" s="852"/>
      <c r="E2227" s="851"/>
      <c r="F2227" s="853"/>
      <c r="G2227" s="851"/>
      <c r="H2227" s="866"/>
      <c r="I2227" s="856"/>
      <c r="J2227" s="862"/>
      <c r="K2227" s="857"/>
      <c r="L2227" s="851"/>
      <c r="M2227" s="851"/>
      <c r="N2227" s="851"/>
      <c r="O2227" s="891"/>
    </row>
    <row r="2228" spans="1:15">
      <c r="A2228" s="850"/>
      <c r="B2228" s="851"/>
      <c r="C2228" s="851"/>
      <c r="D2228" s="852"/>
      <c r="E2228" s="851"/>
      <c r="F2228" s="853"/>
      <c r="G2228" s="851"/>
      <c r="H2228" s="866"/>
      <c r="I2228" s="856"/>
      <c r="J2228" s="862"/>
      <c r="K2228" s="857"/>
      <c r="L2228" s="851"/>
      <c r="M2228" s="851"/>
      <c r="N2228" s="851"/>
      <c r="O2228" s="891"/>
    </row>
    <row r="2229" spans="1:15">
      <c r="A2229" s="850"/>
      <c r="B2229" s="851"/>
      <c r="C2229" s="851"/>
      <c r="D2229" s="852"/>
      <c r="E2229" s="851"/>
      <c r="F2229" s="853"/>
      <c r="G2229" s="851"/>
      <c r="H2229" s="866"/>
      <c r="I2229" s="856"/>
      <c r="J2229" s="862"/>
      <c r="K2229" s="857"/>
      <c r="L2229" s="851"/>
      <c r="M2229" s="851"/>
      <c r="N2229" s="851"/>
      <c r="O2229" s="891"/>
    </row>
    <row r="2230" spans="1:15">
      <c r="A2230" s="850"/>
      <c r="B2230" s="851"/>
      <c r="C2230" s="851"/>
      <c r="D2230" s="852"/>
      <c r="E2230" s="851"/>
      <c r="F2230" s="853"/>
      <c r="G2230" s="851"/>
      <c r="H2230" s="866"/>
      <c r="I2230" s="856"/>
      <c r="J2230" s="862"/>
      <c r="K2230" s="857"/>
      <c r="L2230" s="851"/>
      <c r="M2230" s="851"/>
      <c r="N2230" s="851"/>
      <c r="O2230" s="891"/>
    </row>
    <row r="2231" spans="1:15">
      <c r="A2231" s="850"/>
      <c r="B2231" s="851"/>
      <c r="C2231" s="851"/>
      <c r="D2231" s="852"/>
      <c r="E2231" s="851"/>
      <c r="F2231" s="853"/>
      <c r="G2231" s="851"/>
      <c r="H2231" s="866"/>
      <c r="I2231" s="856"/>
      <c r="J2231" s="862"/>
      <c r="K2231" s="857"/>
      <c r="L2231" s="851"/>
      <c r="M2231" s="851"/>
      <c r="N2231" s="851"/>
      <c r="O2231" s="891"/>
    </row>
    <row r="2232" spans="1:15">
      <c r="A2232" s="850"/>
      <c r="B2232" s="851"/>
      <c r="C2232" s="851"/>
      <c r="D2232" s="852"/>
      <c r="E2232" s="851"/>
      <c r="F2232" s="853"/>
      <c r="G2232" s="851"/>
      <c r="H2232" s="866"/>
      <c r="I2232" s="856"/>
      <c r="J2232" s="862"/>
      <c r="K2232" s="857"/>
      <c r="L2232" s="851"/>
      <c r="M2232" s="851"/>
      <c r="N2232" s="851"/>
      <c r="O2232" s="891"/>
    </row>
    <row r="2233" spans="1:15">
      <c r="A2233" s="850"/>
      <c r="B2233" s="851"/>
      <c r="C2233" s="851"/>
      <c r="D2233" s="852"/>
      <c r="E2233" s="851"/>
      <c r="F2233" s="853"/>
      <c r="G2233" s="851"/>
      <c r="H2233" s="866"/>
      <c r="I2233" s="828"/>
      <c r="J2233" s="862"/>
      <c r="K2233" s="857"/>
      <c r="L2233" s="851"/>
      <c r="M2233" s="858"/>
      <c r="N2233" s="851"/>
      <c r="O2233" s="891"/>
    </row>
    <row r="2234" spans="1:15">
      <c r="A2234" s="850"/>
      <c r="B2234" s="851"/>
      <c r="C2234" s="851"/>
      <c r="D2234" s="852"/>
      <c r="E2234" s="851"/>
      <c r="F2234" s="853"/>
      <c r="G2234" s="851"/>
      <c r="H2234" s="866"/>
      <c r="I2234" s="856"/>
      <c r="J2234" s="862"/>
      <c r="K2234" s="857"/>
      <c r="L2234" s="851"/>
      <c r="M2234" s="851"/>
      <c r="N2234" s="851"/>
      <c r="O2234" s="891"/>
    </row>
    <row r="2235" spans="1:15">
      <c r="A2235" s="850"/>
      <c r="B2235" s="851"/>
      <c r="C2235" s="851"/>
      <c r="D2235" s="852"/>
      <c r="E2235" s="851"/>
      <c r="F2235" s="853"/>
      <c r="G2235" s="851"/>
      <c r="H2235" s="866"/>
      <c r="I2235" s="856"/>
      <c r="J2235" s="862"/>
      <c r="K2235" s="857"/>
      <c r="L2235" s="851"/>
      <c r="M2235" s="851"/>
      <c r="N2235" s="851"/>
      <c r="O2235" s="891"/>
    </row>
    <row r="2236" spans="1:15">
      <c r="A2236" s="850"/>
      <c r="B2236" s="851"/>
      <c r="C2236" s="851"/>
      <c r="D2236" s="852"/>
      <c r="E2236" s="851"/>
      <c r="F2236" s="853"/>
      <c r="G2236" s="851"/>
      <c r="H2236" s="866"/>
      <c r="I2236" s="856"/>
      <c r="J2236" s="862"/>
      <c r="K2236" s="857"/>
      <c r="L2236" s="851"/>
      <c r="M2236" s="851"/>
      <c r="N2236" s="851"/>
      <c r="O2236" s="891"/>
    </row>
    <row r="2237" spans="1:15">
      <c r="A2237" s="850"/>
      <c r="B2237" s="851"/>
      <c r="C2237" s="851"/>
      <c r="D2237" s="852"/>
      <c r="E2237" s="851"/>
      <c r="F2237" s="853"/>
      <c r="G2237" s="851"/>
      <c r="H2237" s="866"/>
      <c r="I2237" s="856"/>
      <c r="J2237" s="862"/>
      <c r="K2237" s="857"/>
      <c r="L2237" s="851"/>
      <c r="M2237" s="851"/>
      <c r="N2237" s="851"/>
      <c r="O2237" s="891"/>
    </row>
    <row r="2238" spans="1:15">
      <c r="A2238" s="850"/>
      <c r="B2238" s="851"/>
      <c r="C2238" s="851"/>
      <c r="D2238" s="852"/>
      <c r="E2238" s="851"/>
      <c r="F2238" s="853"/>
      <c r="G2238" s="851"/>
      <c r="H2238" s="866"/>
      <c r="I2238" s="856"/>
      <c r="J2238" s="862"/>
      <c r="K2238" s="857"/>
      <c r="L2238" s="851"/>
      <c r="M2238" s="851"/>
      <c r="N2238" s="851"/>
      <c r="O2238" s="891"/>
    </row>
    <row r="2239" spans="1:15">
      <c r="A2239" s="850"/>
      <c r="B2239" s="851"/>
      <c r="C2239" s="851"/>
      <c r="D2239" s="852"/>
      <c r="E2239" s="851"/>
      <c r="F2239" s="853"/>
      <c r="G2239" s="851"/>
      <c r="H2239" s="866"/>
      <c r="I2239" s="856"/>
      <c r="J2239" s="862"/>
      <c r="K2239" s="857"/>
      <c r="L2239" s="851"/>
      <c r="M2239" s="851"/>
      <c r="N2239" s="851"/>
      <c r="O2239" s="891"/>
    </row>
    <row r="2240" spans="1:15">
      <c r="A2240" s="850"/>
      <c r="B2240" s="851"/>
      <c r="C2240" s="851"/>
      <c r="D2240" s="852"/>
      <c r="E2240" s="851"/>
      <c r="F2240" s="853"/>
      <c r="G2240" s="851"/>
      <c r="H2240" s="866"/>
      <c r="I2240" s="856"/>
      <c r="J2240" s="862"/>
      <c r="K2240" s="857"/>
      <c r="L2240" s="851"/>
      <c r="M2240" s="851"/>
      <c r="N2240" s="851"/>
      <c r="O2240" s="891"/>
    </row>
    <row r="2241" spans="1:15">
      <c r="A2241" s="850"/>
      <c r="B2241" s="851"/>
      <c r="C2241" s="851"/>
      <c r="D2241" s="852"/>
      <c r="E2241" s="851"/>
      <c r="F2241" s="853"/>
      <c r="G2241" s="851"/>
      <c r="H2241" s="866"/>
      <c r="I2241" s="856"/>
      <c r="J2241" s="862"/>
      <c r="K2241" s="857"/>
      <c r="L2241" s="851"/>
      <c r="M2241" s="851"/>
      <c r="N2241" s="851"/>
      <c r="O2241" s="891"/>
    </row>
    <row r="2242" spans="1:15">
      <c r="A2242" s="850"/>
      <c r="B2242" s="851"/>
      <c r="C2242" s="851"/>
      <c r="D2242" s="852"/>
      <c r="E2242" s="851"/>
      <c r="F2242" s="853"/>
      <c r="G2242" s="851"/>
      <c r="H2242" s="866"/>
      <c r="I2242" s="856"/>
      <c r="J2242" s="862"/>
      <c r="K2242" s="857"/>
      <c r="L2242" s="851"/>
      <c r="M2242" s="851"/>
      <c r="N2242" s="851"/>
      <c r="O2242" s="891"/>
    </row>
    <row r="2243" spans="1:15">
      <c r="A2243" s="850"/>
      <c r="B2243" s="851"/>
      <c r="C2243" s="851"/>
      <c r="D2243" s="852"/>
      <c r="E2243" s="851"/>
      <c r="F2243" s="853"/>
      <c r="G2243" s="851"/>
      <c r="H2243" s="866"/>
      <c r="I2243" s="856"/>
      <c r="J2243" s="862"/>
      <c r="K2243" s="857"/>
      <c r="L2243" s="851"/>
      <c r="M2243" s="851"/>
      <c r="N2243" s="851"/>
      <c r="O2243" s="891"/>
    </row>
    <row r="2244" spans="1:15">
      <c r="A2244" s="850"/>
      <c r="B2244" s="851"/>
      <c r="C2244" s="851"/>
      <c r="D2244" s="852"/>
      <c r="E2244" s="851"/>
      <c r="F2244" s="853"/>
      <c r="G2244" s="851"/>
      <c r="H2244" s="866"/>
      <c r="I2244" s="856"/>
      <c r="J2244" s="862"/>
      <c r="K2244" s="857"/>
      <c r="L2244" s="851"/>
      <c r="M2244" s="851"/>
      <c r="N2244" s="851"/>
      <c r="O2244" s="891"/>
    </row>
    <row r="2245" spans="1:15">
      <c r="A2245" s="850"/>
      <c r="B2245" s="851"/>
      <c r="C2245" s="851"/>
      <c r="D2245" s="852"/>
      <c r="E2245" s="851"/>
      <c r="F2245" s="853"/>
      <c r="G2245" s="851"/>
      <c r="H2245" s="866"/>
      <c r="I2245" s="856"/>
      <c r="J2245" s="862"/>
      <c r="K2245" s="857"/>
      <c r="L2245" s="851"/>
      <c r="M2245" s="851"/>
      <c r="N2245" s="851"/>
      <c r="O2245" s="891"/>
    </row>
    <row r="2246" spans="1:15">
      <c r="A2246" s="850"/>
      <c r="B2246" s="851"/>
      <c r="C2246" s="851"/>
      <c r="D2246" s="852"/>
      <c r="E2246" s="851"/>
      <c r="F2246" s="853"/>
      <c r="G2246" s="851"/>
      <c r="H2246" s="866"/>
      <c r="I2246" s="856"/>
      <c r="J2246" s="862"/>
      <c r="K2246" s="857"/>
      <c r="L2246" s="851"/>
      <c r="M2246" s="851"/>
      <c r="N2246" s="851"/>
      <c r="O2246" s="891"/>
    </row>
    <row r="2247" spans="1:15">
      <c r="A2247" s="850"/>
      <c r="B2247" s="851"/>
      <c r="C2247" s="851"/>
      <c r="D2247" s="852"/>
      <c r="E2247" s="851"/>
      <c r="F2247" s="853"/>
      <c r="G2247" s="851"/>
      <c r="H2247" s="866"/>
      <c r="I2247" s="856"/>
      <c r="J2247" s="862"/>
      <c r="K2247" s="857"/>
      <c r="L2247" s="851"/>
      <c r="M2247" s="851"/>
      <c r="N2247" s="851"/>
      <c r="O2247" s="891"/>
    </row>
    <row r="2248" spans="1:15">
      <c r="A2248" s="850"/>
      <c r="B2248" s="851"/>
      <c r="C2248" s="851"/>
      <c r="D2248" s="852"/>
      <c r="E2248" s="851"/>
      <c r="F2248" s="853"/>
      <c r="G2248" s="851"/>
      <c r="H2248" s="866"/>
      <c r="I2248" s="856"/>
      <c r="J2248" s="862"/>
      <c r="K2248" s="857"/>
      <c r="L2248" s="851"/>
      <c r="M2248" s="851"/>
      <c r="N2248" s="851"/>
      <c r="O2248" s="891"/>
    </row>
    <row r="2249" spans="1:15">
      <c r="A2249" s="850"/>
      <c r="B2249" s="851"/>
      <c r="C2249" s="851"/>
      <c r="D2249" s="852"/>
      <c r="E2249" s="851"/>
      <c r="F2249" s="853"/>
      <c r="G2249" s="851"/>
      <c r="H2249" s="866"/>
      <c r="I2249" s="856"/>
      <c r="J2249" s="862"/>
      <c r="K2249" s="857"/>
      <c r="L2249" s="851"/>
      <c r="M2249" s="851"/>
      <c r="N2249" s="851"/>
      <c r="O2249" s="891"/>
    </row>
    <row r="2250" spans="1:15">
      <c r="A2250" s="850"/>
      <c r="B2250" s="851"/>
      <c r="C2250" s="851"/>
      <c r="D2250" s="852"/>
      <c r="E2250" s="851"/>
      <c r="F2250" s="853"/>
      <c r="G2250" s="851"/>
      <c r="H2250" s="866"/>
      <c r="I2250" s="856"/>
      <c r="J2250" s="862"/>
      <c r="K2250" s="857"/>
      <c r="L2250" s="851"/>
      <c r="M2250" s="851"/>
      <c r="N2250" s="851"/>
      <c r="O2250" s="891"/>
    </row>
    <row r="2251" spans="1:15">
      <c r="A2251" s="850"/>
      <c r="B2251" s="851"/>
      <c r="C2251" s="851"/>
      <c r="D2251" s="852"/>
      <c r="E2251" s="851"/>
      <c r="F2251" s="853"/>
      <c r="G2251" s="851"/>
      <c r="H2251" s="866"/>
      <c r="I2251" s="856"/>
      <c r="J2251" s="862"/>
      <c r="K2251" s="857"/>
      <c r="L2251" s="851"/>
      <c r="M2251" s="851"/>
      <c r="N2251" s="851"/>
      <c r="O2251" s="891"/>
    </row>
    <row r="2252" spans="1:15">
      <c r="A2252" s="850"/>
      <c r="B2252" s="851"/>
      <c r="C2252" s="851"/>
      <c r="D2252" s="852"/>
      <c r="E2252" s="851"/>
      <c r="F2252" s="853"/>
      <c r="G2252" s="851"/>
      <c r="H2252" s="866"/>
      <c r="I2252" s="856"/>
      <c r="J2252" s="862"/>
      <c r="K2252" s="857"/>
      <c r="L2252" s="851"/>
      <c r="M2252" s="851"/>
      <c r="N2252" s="851"/>
      <c r="O2252" s="891"/>
    </row>
    <row r="2253" spans="1:15">
      <c r="A2253" s="850"/>
      <c r="B2253" s="851"/>
      <c r="C2253" s="851"/>
      <c r="D2253" s="852"/>
      <c r="E2253" s="851"/>
      <c r="F2253" s="853"/>
      <c r="G2253" s="851"/>
      <c r="H2253" s="866"/>
      <c r="I2253" s="856"/>
      <c r="J2253" s="862"/>
      <c r="K2253" s="857"/>
      <c r="L2253" s="851"/>
      <c r="M2253" s="851"/>
      <c r="N2253" s="851"/>
      <c r="O2253" s="891"/>
    </row>
    <row r="2254" spans="1:15">
      <c r="A2254" s="850"/>
      <c r="B2254" s="851"/>
      <c r="C2254" s="851"/>
      <c r="D2254" s="852"/>
      <c r="E2254" s="851"/>
      <c r="F2254" s="853"/>
      <c r="G2254" s="851"/>
      <c r="H2254" s="866"/>
      <c r="I2254" s="856"/>
      <c r="J2254" s="862"/>
      <c r="K2254" s="857"/>
      <c r="L2254" s="851"/>
      <c r="M2254" s="851"/>
      <c r="N2254" s="851"/>
      <c r="O2254" s="891"/>
    </row>
    <row r="2255" spans="1:15">
      <c r="A2255" s="850"/>
      <c r="B2255" s="851"/>
      <c r="C2255" s="851"/>
      <c r="D2255" s="852"/>
      <c r="E2255" s="851"/>
      <c r="F2255" s="853"/>
      <c r="G2255" s="851"/>
      <c r="H2255" s="866"/>
      <c r="I2255" s="856"/>
      <c r="J2255" s="862"/>
      <c r="K2255" s="857"/>
      <c r="L2255" s="851"/>
      <c r="M2255" s="851"/>
      <c r="N2255" s="851"/>
      <c r="O2255" s="891"/>
    </row>
    <row r="2256" spans="1:15">
      <c r="A2256" s="850"/>
      <c r="B2256" s="851"/>
      <c r="C2256" s="851"/>
      <c r="D2256" s="852"/>
      <c r="E2256" s="851"/>
      <c r="F2256" s="853"/>
      <c r="G2256" s="851"/>
      <c r="H2256" s="866"/>
      <c r="I2256" s="856"/>
      <c r="J2256" s="862"/>
      <c r="K2256" s="857"/>
      <c r="L2256" s="851"/>
      <c r="M2256" s="851"/>
      <c r="N2256" s="851"/>
      <c r="O2256" s="891"/>
    </row>
    <row r="2257" spans="1:15">
      <c r="A2257" s="850"/>
      <c r="B2257" s="851"/>
      <c r="C2257" s="851"/>
      <c r="D2257" s="852"/>
      <c r="E2257" s="851"/>
      <c r="F2257" s="853"/>
      <c r="G2257" s="851"/>
      <c r="H2257" s="866"/>
      <c r="I2257" s="856"/>
      <c r="J2257" s="862"/>
      <c r="K2257" s="857"/>
      <c r="L2257" s="851"/>
      <c r="M2257" s="851"/>
      <c r="N2257" s="851"/>
      <c r="O2257" s="891"/>
    </row>
    <row r="2258" spans="1:15">
      <c r="A2258" s="850"/>
      <c r="B2258" s="851"/>
      <c r="C2258" s="851"/>
      <c r="D2258" s="852"/>
      <c r="E2258" s="851"/>
      <c r="F2258" s="853"/>
      <c r="G2258" s="854"/>
      <c r="H2258" s="866"/>
      <c r="I2258" s="856"/>
      <c r="J2258" s="862"/>
      <c r="K2258" s="857"/>
      <c r="L2258" s="851"/>
      <c r="M2258" s="858"/>
      <c r="N2258" s="851"/>
      <c r="O2258" s="891"/>
    </row>
    <row r="2259" spans="1:15">
      <c r="A2259" s="850"/>
      <c r="B2259" s="851"/>
      <c r="C2259" s="851"/>
      <c r="D2259" s="852"/>
      <c r="E2259" s="851"/>
      <c r="F2259" s="853"/>
      <c r="G2259" s="854"/>
      <c r="H2259" s="866"/>
      <c r="I2259" s="856"/>
      <c r="J2259" s="862"/>
      <c r="K2259" s="857"/>
      <c r="L2259" s="851"/>
      <c r="M2259" s="858"/>
      <c r="N2259" s="851"/>
      <c r="O2259" s="891"/>
    </row>
    <row r="2260" spans="1:15">
      <c r="A2260" s="850"/>
      <c r="B2260" s="851"/>
      <c r="C2260" s="851"/>
      <c r="D2260" s="852"/>
      <c r="E2260" s="851"/>
      <c r="F2260" s="853"/>
      <c r="G2260" s="851"/>
      <c r="H2260" s="866"/>
      <c r="I2260" s="856"/>
      <c r="J2260" s="862"/>
      <c r="K2260" s="857"/>
      <c r="L2260" s="851"/>
      <c r="M2260" s="851"/>
      <c r="N2260" s="851"/>
      <c r="O2260" s="891"/>
    </row>
    <row r="2261" spans="1:15">
      <c r="A2261" s="850"/>
      <c r="B2261" s="851"/>
      <c r="C2261" s="851"/>
      <c r="D2261" s="852"/>
      <c r="E2261" s="851"/>
      <c r="F2261" s="853"/>
      <c r="G2261" s="851"/>
      <c r="H2261" s="866"/>
      <c r="I2261" s="856"/>
      <c r="J2261" s="862"/>
      <c r="K2261" s="857"/>
      <c r="L2261" s="851"/>
      <c r="M2261" s="851"/>
      <c r="N2261" s="851"/>
      <c r="O2261" s="891"/>
    </row>
    <row r="2262" spans="1:15">
      <c r="A2262" s="850"/>
      <c r="B2262" s="851"/>
      <c r="C2262" s="851"/>
      <c r="D2262" s="852"/>
      <c r="E2262" s="851"/>
      <c r="F2262" s="853"/>
      <c r="G2262" s="851"/>
      <c r="H2262" s="866"/>
      <c r="I2262" s="856"/>
      <c r="J2262" s="862"/>
      <c r="K2262" s="857"/>
      <c r="L2262" s="851"/>
      <c r="M2262" s="851"/>
      <c r="N2262" s="851"/>
      <c r="O2262" s="891"/>
    </row>
    <row r="2263" spans="1:15">
      <c r="A2263" s="850"/>
      <c r="B2263" s="851"/>
      <c r="C2263" s="851"/>
      <c r="D2263" s="852"/>
      <c r="E2263" s="851"/>
      <c r="F2263" s="853"/>
      <c r="G2263" s="851"/>
      <c r="H2263" s="866"/>
      <c r="I2263" s="856"/>
      <c r="J2263" s="862"/>
      <c r="K2263" s="857"/>
      <c r="L2263" s="851"/>
      <c r="M2263" s="851"/>
      <c r="N2263" s="851"/>
      <c r="O2263" s="891"/>
    </row>
    <row r="2264" spans="1:15">
      <c r="A2264" s="850"/>
      <c r="B2264" s="851"/>
      <c r="C2264" s="851"/>
      <c r="D2264" s="852"/>
      <c r="E2264" s="851"/>
      <c r="F2264" s="853"/>
      <c r="G2264" s="851"/>
      <c r="H2264" s="866"/>
      <c r="I2264" s="856"/>
      <c r="J2264" s="862"/>
      <c r="K2264" s="857"/>
      <c r="L2264" s="851"/>
      <c r="M2264" s="851"/>
      <c r="N2264" s="851"/>
      <c r="O2264" s="891"/>
    </row>
    <row r="2265" spans="1:15">
      <c r="A2265" s="850"/>
      <c r="B2265" s="851"/>
      <c r="C2265" s="851"/>
      <c r="D2265" s="852"/>
      <c r="E2265" s="851"/>
      <c r="F2265" s="853"/>
      <c r="G2265" s="851"/>
      <c r="H2265" s="866"/>
      <c r="I2265" s="856"/>
      <c r="J2265" s="862"/>
      <c r="K2265" s="857"/>
      <c r="L2265" s="851"/>
      <c r="M2265" s="851"/>
      <c r="N2265" s="851"/>
      <c r="O2265" s="891"/>
    </row>
    <row r="2266" spans="1:15">
      <c r="A2266" s="850"/>
      <c r="B2266" s="851"/>
      <c r="C2266" s="851"/>
      <c r="D2266" s="852"/>
      <c r="E2266" s="851"/>
      <c r="F2266" s="853"/>
      <c r="G2266" s="851"/>
      <c r="H2266" s="866"/>
      <c r="I2266" s="856"/>
      <c r="J2266" s="862"/>
      <c r="K2266" s="857"/>
      <c r="L2266" s="851"/>
      <c r="M2266" s="851"/>
      <c r="N2266" s="851"/>
      <c r="O2266" s="891"/>
    </row>
    <row r="2267" spans="1:15">
      <c r="A2267" s="850"/>
      <c r="B2267" s="851"/>
      <c r="C2267" s="851"/>
      <c r="D2267" s="852"/>
      <c r="E2267" s="851"/>
      <c r="F2267" s="853"/>
      <c r="G2267" s="851"/>
      <c r="H2267" s="866"/>
      <c r="I2267" s="856"/>
      <c r="J2267" s="862"/>
      <c r="K2267" s="857"/>
      <c r="L2267" s="851"/>
      <c r="M2267" s="851"/>
      <c r="N2267" s="851"/>
      <c r="O2267" s="891"/>
    </row>
    <row r="2268" spans="1:15">
      <c r="A2268" s="850"/>
      <c r="B2268" s="851"/>
      <c r="C2268" s="851"/>
      <c r="D2268" s="852"/>
      <c r="E2268" s="851"/>
      <c r="F2268" s="853"/>
      <c r="G2268" s="854"/>
      <c r="H2268" s="866"/>
      <c r="I2268" s="856"/>
      <c r="J2268" s="862"/>
      <c r="K2268" s="857"/>
      <c r="L2268" s="851"/>
      <c r="M2268" s="858"/>
      <c r="N2268" s="851"/>
      <c r="O2268" s="891"/>
    </row>
    <row r="2269" spans="1:15">
      <c r="A2269" s="850"/>
      <c r="B2269" s="851"/>
      <c r="C2269" s="851"/>
      <c r="D2269" s="852"/>
      <c r="E2269" s="851"/>
      <c r="F2269" s="853"/>
      <c r="G2269" s="854"/>
      <c r="H2269" s="866"/>
      <c r="I2269" s="856"/>
      <c r="J2269" s="862"/>
      <c r="K2269" s="857"/>
      <c r="L2269" s="851"/>
      <c r="M2269" s="858"/>
      <c r="N2269" s="851"/>
      <c r="O2269" s="891"/>
    </row>
    <row r="2270" spans="1:15">
      <c r="A2270" s="850"/>
      <c r="B2270" s="851"/>
      <c r="C2270" s="851"/>
      <c r="D2270" s="852"/>
      <c r="E2270" s="851"/>
      <c r="F2270" s="853"/>
      <c r="G2270" s="851"/>
      <c r="H2270" s="866"/>
      <c r="I2270" s="856"/>
      <c r="J2270" s="862"/>
      <c r="K2270" s="857"/>
      <c r="L2270" s="851"/>
      <c r="M2270" s="851"/>
      <c r="N2270" s="851"/>
      <c r="O2270" s="891"/>
    </row>
    <row r="2271" spans="1:15">
      <c r="A2271" s="850"/>
      <c r="B2271" s="851"/>
      <c r="C2271" s="851"/>
      <c r="D2271" s="852"/>
      <c r="E2271" s="851"/>
      <c r="F2271" s="853"/>
      <c r="G2271" s="851"/>
      <c r="H2271" s="866"/>
      <c r="I2271" s="856"/>
      <c r="J2271" s="862"/>
      <c r="K2271" s="857"/>
      <c r="L2271" s="851"/>
      <c r="M2271" s="851"/>
      <c r="N2271" s="851"/>
      <c r="O2271" s="891"/>
    </row>
    <row r="2272" spans="1:15">
      <c r="A2272" s="850"/>
      <c r="B2272" s="851"/>
      <c r="C2272" s="851"/>
      <c r="D2272" s="852"/>
      <c r="E2272" s="851"/>
      <c r="F2272" s="853"/>
      <c r="G2272" s="851"/>
      <c r="H2272" s="866"/>
      <c r="I2272" s="856"/>
      <c r="J2272" s="862"/>
      <c r="K2272" s="857"/>
      <c r="L2272" s="851"/>
      <c r="M2272" s="851"/>
      <c r="N2272" s="851"/>
      <c r="O2272" s="891"/>
    </row>
    <row r="2273" spans="1:15">
      <c r="A2273" s="850"/>
      <c r="B2273" s="851"/>
      <c r="C2273" s="851"/>
      <c r="D2273" s="852"/>
      <c r="E2273" s="851"/>
      <c r="F2273" s="853"/>
      <c r="G2273" s="851"/>
      <c r="H2273" s="866"/>
      <c r="I2273" s="856"/>
      <c r="J2273" s="862"/>
      <c r="K2273" s="857"/>
      <c r="L2273" s="851"/>
      <c r="M2273" s="851"/>
      <c r="N2273" s="851"/>
      <c r="O2273" s="891"/>
    </row>
    <row r="2274" spans="1:15">
      <c r="A2274" s="850"/>
      <c r="B2274" s="851"/>
      <c r="C2274" s="851"/>
      <c r="D2274" s="852"/>
      <c r="E2274" s="851"/>
      <c r="F2274" s="853"/>
      <c r="G2274" s="851"/>
      <c r="H2274" s="866"/>
      <c r="I2274" s="856"/>
      <c r="J2274" s="862"/>
      <c r="K2274" s="857"/>
      <c r="L2274" s="851"/>
      <c r="M2274" s="851"/>
      <c r="N2274" s="851"/>
      <c r="O2274" s="891"/>
    </row>
    <row r="2275" spans="1:15">
      <c r="A2275" s="850"/>
      <c r="B2275" s="851"/>
      <c r="C2275" s="851"/>
      <c r="D2275" s="852"/>
      <c r="E2275" s="851"/>
      <c r="F2275" s="853"/>
      <c r="G2275" s="851"/>
      <c r="H2275" s="866"/>
      <c r="I2275" s="856"/>
      <c r="J2275" s="862"/>
      <c r="K2275" s="857"/>
      <c r="L2275" s="851"/>
      <c r="M2275" s="851"/>
      <c r="N2275" s="851"/>
      <c r="O2275" s="891"/>
    </row>
    <row r="2276" spans="1:15">
      <c r="A2276" s="850"/>
      <c r="B2276" s="851"/>
      <c r="C2276" s="851"/>
      <c r="D2276" s="852"/>
      <c r="E2276" s="851"/>
      <c r="F2276" s="853"/>
      <c r="G2276" s="851"/>
      <c r="H2276" s="866"/>
      <c r="I2276" s="856"/>
      <c r="J2276" s="862"/>
      <c r="K2276" s="857"/>
      <c r="L2276" s="851"/>
      <c r="M2276" s="851"/>
      <c r="N2276" s="851"/>
      <c r="O2276" s="891"/>
    </row>
    <row r="2277" spans="1:15">
      <c r="A2277" s="850"/>
      <c r="B2277" s="851"/>
      <c r="C2277" s="851"/>
      <c r="D2277" s="852"/>
      <c r="E2277" s="851"/>
      <c r="F2277" s="853"/>
      <c r="G2277" s="851"/>
      <c r="H2277" s="866"/>
      <c r="I2277" s="856"/>
      <c r="J2277" s="862"/>
      <c r="K2277" s="857"/>
      <c r="L2277" s="851"/>
      <c r="M2277" s="851"/>
      <c r="N2277" s="851"/>
      <c r="O2277" s="891"/>
    </row>
    <row r="2278" spans="1:15">
      <c r="A2278" s="850"/>
      <c r="B2278" s="851"/>
      <c r="C2278" s="851"/>
      <c r="D2278" s="852"/>
      <c r="E2278" s="851"/>
      <c r="F2278" s="853"/>
      <c r="G2278" s="854"/>
      <c r="H2278" s="866"/>
      <c r="I2278" s="856"/>
      <c r="J2278" s="862"/>
      <c r="K2278" s="857"/>
      <c r="L2278" s="851"/>
      <c r="M2278" s="858"/>
      <c r="N2278" s="851"/>
      <c r="O2278" s="891"/>
    </row>
    <row r="2279" spans="1:15">
      <c r="A2279" s="850"/>
      <c r="B2279" s="851"/>
      <c r="C2279" s="851"/>
      <c r="D2279" s="852"/>
      <c r="E2279" s="851"/>
      <c r="F2279" s="853"/>
      <c r="G2279" s="854"/>
      <c r="H2279" s="866"/>
      <c r="I2279" s="856"/>
      <c r="J2279" s="862"/>
      <c r="K2279" s="857"/>
      <c r="L2279" s="851"/>
      <c r="M2279" s="858"/>
      <c r="N2279" s="851"/>
      <c r="O2279" s="891"/>
    </row>
    <row r="2280" spans="1:15">
      <c r="A2280" s="850"/>
      <c r="B2280" s="851"/>
      <c r="C2280" s="851"/>
      <c r="D2280" s="852"/>
      <c r="E2280" s="851"/>
      <c r="F2280" s="853"/>
      <c r="G2280" s="854"/>
      <c r="H2280" s="866"/>
      <c r="I2280" s="856"/>
      <c r="J2280" s="862"/>
      <c r="K2280" s="857"/>
      <c r="L2280" s="851"/>
      <c r="M2280" s="858"/>
      <c r="N2280" s="851"/>
      <c r="O2280" s="891"/>
    </row>
    <row r="2281" spans="1:15">
      <c r="A2281" s="850"/>
      <c r="B2281" s="851"/>
      <c r="C2281" s="851"/>
      <c r="D2281" s="852"/>
      <c r="E2281" s="851"/>
      <c r="F2281" s="853"/>
      <c r="G2281" s="854"/>
      <c r="H2281" s="866"/>
      <c r="I2281" s="856"/>
      <c r="J2281" s="862"/>
      <c r="K2281" s="857"/>
      <c r="L2281" s="851"/>
      <c r="M2281" s="858"/>
      <c r="N2281" s="851"/>
      <c r="O2281" s="891"/>
    </row>
    <row r="2282" spans="1:15">
      <c r="A2282" s="850"/>
      <c r="B2282" s="851"/>
      <c r="C2282" s="851"/>
      <c r="D2282" s="852"/>
      <c r="E2282" s="851"/>
      <c r="F2282" s="853"/>
      <c r="G2282" s="851"/>
      <c r="H2282" s="866"/>
      <c r="I2282" s="856"/>
      <c r="J2282" s="862"/>
      <c r="K2282" s="857"/>
      <c r="L2282" s="851"/>
      <c r="M2282" s="851"/>
      <c r="N2282" s="851"/>
      <c r="O2282" s="891"/>
    </row>
    <row r="2283" spans="1:15">
      <c r="A2283" s="850"/>
      <c r="B2283" s="851"/>
      <c r="C2283" s="851"/>
      <c r="D2283" s="852"/>
      <c r="E2283" s="851"/>
      <c r="F2283" s="853"/>
      <c r="G2283" s="851"/>
      <c r="H2283" s="866"/>
      <c r="I2283" s="856"/>
      <c r="J2283" s="862"/>
      <c r="K2283" s="857"/>
      <c r="L2283" s="851"/>
      <c r="M2283" s="851"/>
      <c r="N2283" s="851"/>
      <c r="O2283" s="891"/>
    </row>
    <row r="2284" spans="1:15">
      <c r="A2284" s="850"/>
      <c r="B2284" s="851"/>
      <c r="C2284" s="851"/>
      <c r="D2284" s="852"/>
      <c r="E2284" s="851"/>
      <c r="F2284" s="853"/>
      <c r="G2284" s="851"/>
      <c r="H2284" s="866"/>
      <c r="I2284" s="856"/>
      <c r="J2284" s="862"/>
      <c r="K2284" s="857"/>
      <c r="L2284" s="851"/>
      <c r="M2284" s="851"/>
      <c r="N2284" s="851"/>
      <c r="O2284" s="891"/>
    </row>
    <row r="2285" spans="1:15">
      <c r="A2285" s="850"/>
      <c r="B2285" s="851"/>
      <c r="C2285" s="851"/>
      <c r="D2285" s="852"/>
      <c r="E2285" s="851"/>
      <c r="F2285" s="853"/>
      <c r="G2285" s="851"/>
      <c r="H2285" s="866"/>
      <c r="I2285" s="856"/>
      <c r="J2285" s="862"/>
      <c r="K2285" s="857"/>
      <c r="L2285" s="851"/>
      <c r="M2285" s="851"/>
      <c r="N2285" s="851"/>
      <c r="O2285" s="891"/>
    </row>
    <row r="2286" spans="1:15">
      <c r="A2286" s="850"/>
      <c r="B2286" s="851"/>
      <c r="C2286" s="851"/>
      <c r="D2286" s="852"/>
      <c r="E2286" s="851"/>
      <c r="F2286" s="853"/>
      <c r="G2286" s="851"/>
      <c r="H2286" s="866"/>
      <c r="I2286" s="856"/>
      <c r="J2286" s="862"/>
      <c r="K2286" s="857"/>
      <c r="L2286" s="851"/>
      <c r="M2286" s="851"/>
      <c r="N2286" s="851"/>
      <c r="O2286" s="891"/>
    </row>
    <row r="2287" spans="1:15">
      <c r="A2287" s="850"/>
      <c r="B2287" s="851"/>
      <c r="C2287" s="851"/>
      <c r="D2287" s="852"/>
      <c r="E2287" s="851"/>
      <c r="F2287" s="853"/>
      <c r="G2287" s="851"/>
      <c r="H2287" s="866"/>
      <c r="I2287" s="856"/>
      <c r="J2287" s="862"/>
      <c r="K2287" s="857"/>
      <c r="L2287" s="851"/>
      <c r="M2287" s="851"/>
      <c r="N2287" s="851"/>
      <c r="O2287" s="891"/>
    </row>
    <row r="2288" spans="1:15">
      <c r="A2288" s="850"/>
      <c r="B2288" s="851"/>
      <c r="C2288" s="851"/>
      <c r="D2288" s="852"/>
      <c r="E2288" s="851"/>
      <c r="F2288" s="853"/>
      <c r="G2288" s="851"/>
      <c r="H2288" s="866"/>
      <c r="I2288" s="856"/>
      <c r="J2288" s="862"/>
      <c r="K2288" s="857"/>
      <c r="L2288" s="851"/>
      <c r="M2288" s="851"/>
      <c r="N2288" s="851"/>
      <c r="O2288" s="891"/>
    </row>
    <row r="2289" spans="1:15">
      <c r="A2289" s="850"/>
      <c r="B2289" s="851"/>
      <c r="C2289" s="851"/>
      <c r="D2289" s="852"/>
      <c r="E2289" s="851"/>
      <c r="F2289" s="853"/>
      <c r="G2289" s="851"/>
      <c r="H2289" s="866"/>
      <c r="I2289" s="856"/>
      <c r="J2289" s="862"/>
      <c r="K2289" s="857"/>
      <c r="L2289" s="851"/>
      <c r="M2289" s="851"/>
      <c r="N2289" s="851"/>
      <c r="O2289" s="891"/>
    </row>
    <row r="2290" spans="1:15">
      <c r="A2290" s="850"/>
      <c r="B2290" s="851"/>
      <c r="C2290" s="851"/>
      <c r="D2290" s="852"/>
      <c r="E2290" s="851"/>
      <c r="F2290" s="853"/>
      <c r="G2290" s="854"/>
      <c r="H2290" s="866"/>
      <c r="I2290" s="856"/>
      <c r="J2290" s="862"/>
      <c r="K2290" s="857"/>
      <c r="L2290" s="851"/>
      <c r="M2290" s="858"/>
      <c r="N2290" s="851"/>
      <c r="O2290" s="891"/>
    </row>
    <row r="2291" spans="1:15">
      <c r="A2291" s="850"/>
      <c r="B2291" s="851"/>
      <c r="C2291" s="851"/>
      <c r="D2291" s="852"/>
      <c r="E2291" s="851"/>
      <c r="F2291" s="853"/>
      <c r="G2291" s="854"/>
      <c r="H2291" s="866"/>
      <c r="I2291" s="856"/>
      <c r="J2291" s="862"/>
      <c r="K2291" s="857"/>
      <c r="L2291" s="851"/>
      <c r="M2291" s="858"/>
      <c r="N2291" s="851"/>
      <c r="O2291" s="891"/>
    </row>
    <row r="2292" spans="1:15">
      <c r="A2292" s="850"/>
      <c r="B2292" s="851"/>
      <c r="C2292" s="851"/>
      <c r="D2292" s="852"/>
      <c r="E2292" s="851"/>
      <c r="F2292" s="853"/>
      <c r="G2292" s="854"/>
      <c r="H2292" s="866"/>
      <c r="I2292" s="856"/>
      <c r="J2292" s="862"/>
      <c r="K2292" s="857"/>
      <c r="L2292" s="851"/>
      <c r="M2292" s="858"/>
      <c r="N2292" s="851"/>
      <c r="O2292" s="891"/>
    </row>
    <row r="2293" spans="1:15">
      <c r="A2293" s="850"/>
      <c r="B2293" s="851"/>
      <c r="C2293" s="851"/>
      <c r="D2293" s="852"/>
      <c r="E2293" s="851"/>
      <c r="F2293" s="853"/>
      <c r="G2293" s="854"/>
      <c r="H2293" s="866"/>
      <c r="I2293" s="856"/>
      <c r="J2293" s="862"/>
      <c r="K2293" s="857"/>
      <c r="L2293" s="851"/>
      <c r="M2293" s="858"/>
      <c r="N2293" s="851"/>
      <c r="O2293" s="891"/>
    </row>
    <row r="2294" spans="1:15">
      <c r="A2294" s="850"/>
      <c r="B2294" s="851"/>
      <c r="C2294" s="851"/>
      <c r="D2294" s="852"/>
      <c r="E2294" s="851"/>
      <c r="F2294" s="853"/>
      <c r="G2294" s="851"/>
      <c r="H2294" s="866"/>
      <c r="I2294" s="856"/>
      <c r="J2294" s="862"/>
      <c r="K2294" s="857"/>
      <c r="L2294" s="851"/>
      <c r="M2294" s="851"/>
      <c r="N2294" s="851"/>
      <c r="O2294" s="891"/>
    </row>
    <row r="2295" spans="1:15">
      <c r="A2295" s="850"/>
      <c r="B2295" s="851"/>
      <c r="C2295" s="851"/>
      <c r="D2295" s="852"/>
      <c r="E2295" s="851"/>
      <c r="F2295" s="853"/>
      <c r="G2295" s="851"/>
      <c r="H2295" s="866"/>
      <c r="I2295" s="856"/>
      <c r="J2295" s="862"/>
      <c r="K2295" s="857"/>
      <c r="L2295" s="851"/>
      <c r="M2295" s="851"/>
      <c r="N2295" s="851"/>
      <c r="O2295" s="891"/>
    </row>
    <row r="2296" spans="1:15">
      <c r="A2296" s="850"/>
      <c r="B2296" s="851"/>
      <c r="C2296" s="851"/>
      <c r="D2296" s="852"/>
      <c r="E2296" s="851"/>
      <c r="F2296" s="853"/>
      <c r="G2296" s="851"/>
      <c r="H2296" s="866"/>
      <c r="I2296" s="856"/>
      <c r="J2296" s="862"/>
      <c r="K2296" s="857"/>
      <c r="L2296" s="851"/>
      <c r="M2296" s="851"/>
      <c r="N2296" s="851"/>
      <c r="O2296" s="891"/>
    </row>
    <row r="2297" spans="1:15">
      <c r="A2297" s="850"/>
      <c r="B2297" s="851"/>
      <c r="C2297" s="851"/>
      <c r="D2297" s="852"/>
      <c r="E2297" s="851"/>
      <c r="F2297" s="853"/>
      <c r="G2297" s="851"/>
      <c r="H2297" s="866"/>
      <c r="I2297" s="856"/>
      <c r="J2297" s="862"/>
      <c r="K2297" s="857"/>
      <c r="L2297" s="851"/>
      <c r="M2297" s="851"/>
      <c r="N2297" s="851"/>
      <c r="O2297" s="891"/>
    </row>
    <row r="2298" spans="1:15">
      <c r="A2298" s="850"/>
      <c r="B2298" s="851"/>
      <c r="C2298" s="851"/>
      <c r="D2298" s="852"/>
      <c r="E2298" s="851"/>
      <c r="F2298" s="853"/>
      <c r="G2298" s="851"/>
      <c r="H2298" s="866"/>
      <c r="I2298" s="856"/>
      <c r="J2298" s="862"/>
      <c r="K2298" s="857"/>
      <c r="L2298" s="851"/>
      <c r="M2298" s="851"/>
      <c r="N2298" s="851"/>
      <c r="O2298" s="891"/>
    </row>
    <row r="2299" spans="1:15">
      <c r="A2299" s="850"/>
      <c r="B2299" s="851"/>
      <c r="C2299" s="851"/>
      <c r="D2299" s="852"/>
      <c r="E2299" s="851"/>
      <c r="F2299" s="853"/>
      <c r="G2299" s="851"/>
      <c r="H2299" s="866"/>
      <c r="I2299" s="856"/>
      <c r="J2299" s="862"/>
      <c r="K2299" s="857"/>
      <c r="L2299" s="851"/>
      <c r="M2299" s="851"/>
      <c r="N2299" s="851"/>
      <c r="O2299" s="891"/>
    </row>
    <row r="2300" spans="1:15">
      <c r="A2300" s="850"/>
      <c r="B2300" s="851"/>
      <c r="C2300" s="851"/>
      <c r="D2300" s="852"/>
      <c r="E2300" s="851"/>
      <c r="F2300" s="853"/>
      <c r="G2300" s="851"/>
      <c r="H2300" s="866"/>
      <c r="I2300" s="856"/>
      <c r="J2300" s="862"/>
      <c r="K2300" s="857"/>
      <c r="L2300" s="851"/>
      <c r="M2300" s="851"/>
      <c r="N2300" s="851"/>
      <c r="O2300" s="891"/>
    </row>
    <row r="2301" spans="1:15">
      <c r="A2301" s="850"/>
      <c r="B2301" s="851"/>
      <c r="C2301" s="851"/>
      <c r="D2301" s="852"/>
      <c r="E2301" s="851"/>
      <c r="F2301" s="853"/>
      <c r="G2301" s="851"/>
      <c r="H2301" s="866"/>
      <c r="I2301" s="856"/>
      <c r="J2301" s="862"/>
      <c r="K2301" s="857"/>
      <c r="L2301" s="851"/>
      <c r="M2301" s="851"/>
      <c r="N2301" s="851"/>
      <c r="O2301" s="891"/>
    </row>
    <row r="2302" spans="1:15">
      <c r="A2302" s="850"/>
      <c r="B2302" s="851"/>
      <c r="C2302" s="851"/>
      <c r="D2302" s="852"/>
      <c r="E2302" s="851"/>
      <c r="F2302" s="853"/>
      <c r="G2302" s="854"/>
      <c r="H2302" s="866"/>
      <c r="I2302" s="856"/>
      <c r="J2302" s="862"/>
      <c r="K2302" s="857"/>
      <c r="L2302" s="851"/>
      <c r="M2302" s="858"/>
      <c r="N2302" s="851"/>
      <c r="O2302" s="891"/>
    </row>
    <row r="2303" spans="1:15">
      <c r="A2303" s="850"/>
      <c r="B2303" s="851"/>
      <c r="C2303" s="851"/>
      <c r="D2303" s="852"/>
      <c r="E2303" s="851"/>
      <c r="F2303" s="853"/>
      <c r="G2303" s="854"/>
      <c r="H2303" s="866"/>
      <c r="I2303" s="856"/>
      <c r="J2303" s="862"/>
      <c r="K2303" s="857"/>
      <c r="L2303" s="851"/>
      <c r="M2303" s="858"/>
      <c r="N2303" s="851"/>
      <c r="O2303" s="891"/>
    </row>
    <row r="2304" spans="1:15">
      <c r="A2304" s="850"/>
      <c r="B2304" s="851"/>
      <c r="C2304" s="851"/>
      <c r="D2304" s="852"/>
      <c r="E2304" s="851"/>
      <c r="F2304" s="853"/>
      <c r="G2304" s="851"/>
      <c r="H2304" s="866"/>
      <c r="I2304" s="856"/>
      <c r="J2304" s="862"/>
      <c r="K2304" s="857"/>
      <c r="L2304" s="851"/>
      <c r="M2304" s="851"/>
      <c r="N2304" s="851"/>
      <c r="O2304" s="891"/>
    </row>
    <row r="2305" spans="1:15">
      <c r="A2305" s="850"/>
      <c r="B2305" s="851"/>
      <c r="C2305" s="851"/>
      <c r="D2305" s="852"/>
      <c r="E2305" s="851"/>
      <c r="F2305" s="853"/>
      <c r="G2305" s="851"/>
      <c r="H2305" s="866"/>
      <c r="I2305" s="856"/>
      <c r="J2305" s="862"/>
      <c r="K2305" s="857"/>
      <c r="L2305" s="851"/>
      <c r="M2305" s="851"/>
      <c r="N2305" s="851"/>
      <c r="O2305" s="891"/>
    </row>
    <row r="2306" spans="1:15">
      <c r="A2306" s="850"/>
      <c r="B2306" s="851"/>
      <c r="C2306" s="851"/>
      <c r="D2306" s="852"/>
      <c r="E2306" s="851"/>
      <c r="F2306" s="853"/>
      <c r="G2306" s="851"/>
      <c r="H2306" s="866"/>
      <c r="I2306" s="856"/>
      <c r="J2306" s="862"/>
      <c r="K2306" s="857"/>
      <c r="L2306" s="851"/>
      <c r="M2306" s="851"/>
      <c r="N2306" s="851"/>
      <c r="O2306" s="891"/>
    </row>
    <row r="2307" spans="1:15">
      <c r="A2307" s="850"/>
      <c r="B2307" s="851"/>
      <c r="C2307" s="851"/>
      <c r="D2307" s="852"/>
      <c r="E2307" s="851"/>
      <c r="F2307" s="853"/>
      <c r="G2307" s="851"/>
      <c r="H2307" s="866"/>
      <c r="I2307" s="856"/>
      <c r="J2307" s="862"/>
      <c r="K2307" s="857"/>
      <c r="L2307" s="851"/>
      <c r="M2307" s="851"/>
      <c r="N2307" s="851"/>
      <c r="O2307" s="891"/>
    </row>
    <row r="2308" spans="1:15">
      <c r="A2308" s="850"/>
      <c r="B2308" s="851"/>
      <c r="C2308" s="851"/>
      <c r="D2308" s="852"/>
      <c r="E2308" s="851"/>
      <c r="F2308" s="853"/>
      <c r="G2308" s="851"/>
      <c r="H2308" s="866"/>
      <c r="I2308" s="856"/>
      <c r="J2308" s="862"/>
      <c r="K2308" s="857"/>
      <c r="L2308" s="851"/>
      <c r="M2308" s="851"/>
      <c r="N2308" s="851"/>
      <c r="O2308" s="891"/>
    </row>
    <row r="2309" spans="1:15">
      <c r="A2309" s="850"/>
      <c r="B2309" s="851"/>
      <c r="C2309" s="851"/>
      <c r="D2309" s="852"/>
      <c r="E2309" s="851"/>
      <c r="F2309" s="853"/>
      <c r="G2309" s="851"/>
      <c r="H2309" s="866"/>
      <c r="I2309" s="856"/>
      <c r="J2309" s="862"/>
      <c r="K2309" s="857"/>
      <c r="L2309" s="851"/>
      <c r="M2309" s="851"/>
      <c r="N2309" s="851"/>
      <c r="O2309" s="891"/>
    </row>
    <row r="2310" spans="1:15">
      <c r="A2310" s="850"/>
      <c r="B2310" s="851"/>
      <c r="C2310" s="851"/>
      <c r="D2310" s="852"/>
      <c r="E2310" s="851"/>
      <c r="F2310" s="853"/>
      <c r="G2310" s="851"/>
      <c r="H2310" s="866"/>
      <c r="I2310" s="856"/>
      <c r="J2310" s="862"/>
      <c r="K2310" s="857"/>
      <c r="L2310" s="851"/>
      <c r="M2310" s="851"/>
      <c r="N2310" s="851"/>
      <c r="O2310" s="891"/>
    </row>
    <row r="2311" spans="1:15">
      <c r="A2311" s="850"/>
      <c r="B2311" s="851"/>
      <c r="C2311" s="851"/>
      <c r="D2311" s="852"/>
      <c r="E2311" s="851"/>
      <c r="F2311" s="853"/>
      <c r="G2311" s="851"/>
      <c r="H2311" s="866"/>
      <c r="I2311" s="856"/>
      <c r="J2311" s="862"/>
      <c r="K2311" s="857"/>
      <c r="L2311" s="851"/>
      <c r="M2311" s="851"/>
      <c r="N2311" s="851"/>
      <c r="O2311" s="891"/>
    </row>
    <row r="2312" spans="1:15">
      <c r="A2312" s="850"/>
      <c r="B2312" s="851"/>
      <c r="C2312" s="851"/>
      <c r="D2312" s="852"/>
      <c r="E2312" s="851"/>
      <c r="F2312" s="853"/>
      <c r="G2312" s="854"/>
      <c r="H2312" s="866"/>
      <c r="I2312" s="856"/>
      <c r="J2312" s="862"/>
      <c r="K2312" s="857"/>
      <c r="L2312" s="851"/>
      <c r="M2312" s="858"/>
      <c r="N2312" s="851"/>
      <c r="O2312" s="891"/>
    </row>
    <row r="2313" spans="1:15">
      <c r="A2313" s="850"/>
      <c r="B2313" s="851"/>
      <c r="C2313" s="851"/>
      <c r="D2313" s="852"/>
      <c r="E2313" s="851"/>
      <c r="F2313" s="853"/>
      <c r="G2313" s="854"/>
      <c r="H2313" s="866"/>
      <c r="I2313" s="856"/>
      <c r="J2313" s="862"/>
      <c r="K2313" s="857"/>
      <c r="L2313" s="851"/>
      <c r="M2313" s="858"/>
      <c r="N2313" s="851"/>
      <c r="O2313" s="891"/>
    </row>
    <row r="2314" spans="1:15">
      <c r="A2314" s="850"/>
      <c r="B2314" s="851"/>
      <c r="C2314" s="851"/>
      <c r="D2314" s="852"/>
      <c r="E2314" s="851"/>
      <c r="F2314" s="853"/>
      <c r="G2314" s="854"/>
      <c r="H2314" s="866"/>
      <c r="I2314" s="856"/>
      <c r="J2314" s="862"/>
      <c r="K2314" s="857"/>
      <c r="L2314" s="851"/>
      <c r="M2314" s="858"/>
      <c r="N2314" s="851"/>
      <c r="O2314" s="891"/>
    </row>
    <row r="2315" spans="1:15">
      <c r="A2315" s="850"/>
      <c r="B2315" s="851"/>
      <c r="C2315" s="851"/>
      <c r="D2315" s="852"/>
      <c r="E2315" s="851"/>
      <c r="F2315" s="853"/>
      <c r="G2315" s="854"/>
      <c r="H2315" s="866"/>
      <c r="I2315" s="856"/>
      <c r="J2315" s="862"/>
      <c r="K2315" s="857"/>
      <c r="L2315" s="851"/>
      <c r="M2315" s="858"/>
      <c r="N2315" s="851"/>
      <c r="O2315" s="891"/>
    </row>
    <row r="2316" spans="1:15">
      <c r="A2316" s="850"/>
      <c r="B2316" s="851"/>
      <c r="C2316" s="851"/>
      <c r="D2316" s="852"/>
      <c r="E2316" s="851"/>
      <c r="F2316" s="853"/>
      <c r="G2316" s="854"/>
      <c r="H2316" s="866"/>
      <c r="I2316" s="856"/>
      <c r="J2316" s="862"/>
      <c r="K2316" s="857"/>
      <c r="L2316" s="851"/>
      <c r="M2316" s="858"/>
      <c r="N2316" s="851"/>
      <c r="O2316" s="891"/>
    </row>
    <row r="2317" spans="1:15">
      <c r="A2317" s="850"/>
      <c r="B2317" s="851"/>
      <c r="C2317" s="851"/>
      <c r="D2317" s="852"/>
      <c r="E2317" s="851"/>
      <c r="F2317" s="853"/>
      <c r="G2317" s="854"/>
      <c r="H2317" s="866"/>
      <c r="I2317" s="856"/>
      <c r="J2317" s="862"/>
      <c r="K2317" s="857"/>
      <c r="L2317" s="851"/>
      <c r="M2317" s="858"/>
      <c r="N2317" s="851"/>
      <c r="O2317" s="891"/>
    </row>
    <row r="2318" spans="1:15">
      <c r="A2318" s="850"/>
      <c r="B2318" s="851"/>
      <c r="C2318" s="851"/>
      <c r="D2318" s="852"/>
      <c r="E2318" s="851"/>
      <c r="F2318" s="853"/>
      <c r="G2318" s="854"/>
      <c r="H2318" s="866"/>
      <c r="I2318" s="856"/>
      <c r="J2318" s="862"/>
      <c r="K2318" s="857"/>
      <c r="L2318" s="851"/>
      <c r="M2318" s="858"/>
      <c r="N2318" s="851"/>
      <c r="O2318" s="891"/>
    </row>
    <row r="2319" spans="1:15">
      <c r="A2319" s="850"/>
      <c r="B2319" s="851"/>
      <c r="C2319" s="851"/>
      <c r="D2319" s="852"/>
      <c r="E2319" s="851"/>
      <c r="F2319" s="853"/>
      <c r="G2319" s="854"/>
      <c r="H2319" s="866"/>
      <c r="I2319" s="856"/>
      <c r="J2319" s="862"/>
      <c r="K2319" s="857"/>
      <c r="L2319" s="851"/>
      <c r="M2319" s="858"/>
      <c r="N2319" s="851"/>
      <c r="O2319" s="891"/>
    </row>
    <row r="2320" spans="1:15">
      <c r="A2320" s="850"/>
      <c r="B2320" s="851"/>
      <c r="C2320" s="851"/>
      <c r="D2320" s="852"/>
      <c r="E2320" s="851"/>
      <c r="F2320" s="853"/>
      <c r="G2320" s="854"/>
      <c r="H2320" s="866"/>
      <c r="I2320" s="856"/>
      <c r="J2320" s="862"/>
      <c r="K2320" s="857"/>
      <c r="L2320" s="851"/>
      <c r="M2320" s="858"/>
      <c r="N2320" s="851"/>
      <c r="O2320" s="891"/>
    </row>
    <row r="2321" spans="1:15">
      <c r="A2321" s="850"/>
      <c r="B2321" s="851"/>
      <c r="C2321" s="851"/>
      <c r="D2321" s="852"/>
      <c r="E2321" s="851"/>
      <c r="F2321" s="853"/>
      <c r="G2321" s="854"/>
      <c r="H2321" s="866"/>
      <c r="I2321" s="856"/>
      <c r="J2321" s="862"/>
      <c r="K2321" s="857"/>
      <c r="L2321" s="851"/>
      <c r="M2321" s="858"/>
      <c r="N2321" s="851"/>
      <c r="O2321" s="891"/>
    </row>
    <row r="2322" spans="1:15">
      <c r="A2322" s="850"/>
      <c r="B2322" s="851"/>
      <c r="C2322" s="851"/>
      <c r="D2322" s="852"/>
      <c r="E2322" s="851"/>
      <c r="F2322" s="853"/>
      <c r="G2322" s="854"/>
      <c r="H2322" s="866"/>
      <c r="I2322" s="856"/>
      <c r="J2322" s="862"/>
      <c r="K2322" s="857"/>
      <c r="L2322" s="851"/>
      <c r="M2322" s="858"/>
      <c r="N2322" s="851"/>
      <c r="O2322" s="891"/>
    </row>
    <row r="2323" spans="1:15">
      <c r="A2323" s="850"/>
      <c r="B2323" s="851"/>
      <c r="C2323" s="851"/>
      <c r="D2323" s="852"/>
      <c r="E2323" s="851"/>
      <c r="F2323" s="853"/>
      <c r="G2323" s="854"/>
      <c r="H2323" s="866"/>
      <c r="I2323" s="856"/>
      <c r="J2323" s="862"/>
      <c r="K2323" s="857"/>
      <c r="L2323" s="851"/>
      <c r="M2323" s="858"/>
      <c r="N2323" s="851"/>
      <c r="O2323" s="891"/>
    </row>
    <row r="2324" spans="1:15">
      <c r="A2324" s="850"/>
      <c r="B2324" s="851"/>
      <c r="C2324" s="851"/>
      <c r="D2324" s="852"/>
      <c r="E2324" s="851"/>
      <c r="F2324" s="853"/>
      <c r="G2324" s="854"/>
      <c r="H2324" s="866"/>
      <c r="I2324" s="856"/>
      <c r="J2324" s="862"/>
      <c r="K2324" s="857"/>
      <c r="L2324" s="851"/>
      <c r="M2324" s="858"/>
      <c r="N2324" s="851"/>
      <c r="O2324" s="891"/>
    </row>
    <row r="2325" spans="1:15">
      <c r="A2325" s="850"/>
      <c r="B2325" s="851"/>
      <c r="C2325" s="851"/>
      <c r="D2325" s="852"/>
      <c r="E2325" s="851"/>
      <c r="F2325" s="853"/>
      <c r="G2325" s="854"/>
      <c r="H2325" s="866"/>
      <c r="I2325" s="856"/>
      <c r="J2325" s="862"/>
      <c r="K2325" s="857"/>
      <c r="L2325" s="851"/>
      <c r="M2325" s="858"/>
      <c r="N2325" s="851"/>
      <c r="O2325" s="891"/>
    </row>
    <row r="2326" spans="1:15">
      <c r="A2326" s="850"/>
      <c r="B2326" s="851"/>
      <c r="C2326" s="851"/>
      <c r="D2326" s="852"/>
      <c r="E2326" s="851"/>
      <c r="F2326" s="853"/>
      <c r="G2326" s="854"/>
      <c r="H2326" s="866"/>
      <c r="I2326" s="856"/>
      <c r="J2326" s="862"/>
      <c r="K2326" s="857"/>
      <c r="L2326" s="851"/>
      <c r="M2326" s="858"/>
      <c r="N2326" s="851"/>
      <c r="O2326" s="891"/>
    </row>
    <row r="2327" spans="1:15">
      <c r="A2327" s="850"/>
      <c r="B2327" s="851"/>
      <c r="C2327" s="851"/>
      <c r="D2327" s="852"/>
      <c r="E2327" s="851"/>
      <c r="F2327" s="853"/>
      <c r="G2327" s="854"/>
      <c r="H2327" s="866"/>
      <c r="I2327" s="856"/>
      <c r="J2327" s="862"/>
      <c r="K2327" s="857"/>
      <c r="L2327" s="851"/>
      <c r="M2327" s="858"/>
      <c r="N2327" s="851"/>
      <c r="O2327" s="891"/>
    </row>
    <row r="2328" spans="1:15">
      <c r="A2328" s="850"/>
      <c r="B2328" s="851"/>
      <c r="C2328" s="851"/>
      <c r="D2328" s="852"/>
      <c r="E2328" s="851"/>
      <c r="F2328" s="853"/>
      <c r="G2328" s="854"/>
      <c r="H2328" s="866"/>
      <c r="I2328" s="856"/>
      <c r="J2328" s="862"/>
      <c r="K2328" s="857"/>
      <c r="L2328" s="851"/>
      <c r="M2328" s="858"/>
      <c r="N2328" s="851"/>
      <c r="O2328" s="891"/>
    </row>
    <row r="2329" spans="1:15">
      <c r="A2329" s="850"/>
      <c r="B2329" s="851"/>
      <c r="C2329" s="851"/>
      <c r="D2329" s="852"/>
      <c r="E2329" s="851"/>
      <c r="F2329" s="853"/>
      <c r="G2329" s="854"/>
      <c r="H2329" s="866"/>
      <c r="I2329" s="856"/>
      <c r="J2329" s="862"/>
      <c r="K2329" s="857"/>
      <c r="L2329" s="851"/>
      <c r="M2329" s="858"/>
      <c r="N2329" s="851"/>
      <c r="O2329" s="891"/>
    </row>
    <row r="2330" spans="1:15">
      <c r="A2330" s="850"/>
      <c r="B2330" s="851"/>
      <c r="C2330" s="851"/>
      <c r="D2330" s="852"/>
      <c r="E2330" s="851"/>
      <c r="F2330" s="853"/>
      <c r="G2330" s="851"/>
      <c r="H2330" s="866"/>
      <c r="I2330" s="856"/>
      <c r="J2330" s="862"/>
      <c r="K2330" s="857"/>
      <c r="L2330" s="851"/>
      <c r="M2330" s="851"/>
      <c r="N2330" s="851"/>
      <c r="O2330" s="891"/>
    </row>
    <row r="2331" spans="1:15">
      <c r="A2331" s="850"/>
      <c r="B2331" s="851"/>
      <c r="C2331" s="851"/>
      <c r="D2331" s="852"/>
      <c r="E2331" s="851"/>
      <c r="F2331" s="853"/>
      <c r="G2331" s="851"/>
      <c r="H2331" s="866"/>
      <c r="I2331" s="856"/>
      <c r="J2331" s="862"/>
      <c r="K2331" s="857"/>
      <c r="L2331" s="851"/>
      <c r="M2331" s="851"/>
      <c r="N2331" s="851"/>
      <c r="O2331" s="891"/>
    </row>
    <row r="2332" spans="1:15">
      <c r="A2332" s="850"/>
      <c r="B2332" s="851"/>
      <c r="C2332" s="851"/>
      <c r="D2332" s="852"/>
      <c r="E2332" s="851"/>
      <c r="F2332" s="853"/>
      <c r="G2332" s="851"/>
      <c r="H2332" s="866"/>
      <c r="I2332" s="856"/>
      <c r="J2332" s="862"/>
      <c r="K2332" s="857"/>
      <c r="L2332" s="851"/>
      <c r="M2332" s="851"/>
      <c r="N2332" s="851"/>
      <c r="O2332" s="891"/>
    </row>
    <row r="2333" spans="1:15">
      <c r="A2333" s="850"/>
      <c r="B2333" s="851"/>
      <c r="C2333" s="851"/>
      <c r="D2333" s="852"/>
      <c r="E2333" s="851"/>
      <c r="F2333" s="853"/>
      <c r="G2333" s="851"/>
      <c r="H2333" s="866"/>
      <c r="I2333" s="856"/>
      <c r="J2333" s="862"/>
      <c r="K2333" s="857"/>
      <c r="L2333" s="851"/>
      <c r="M2333" s="851"/>
      <c r="N2333" s="851"/>
      <c r="O2333" s="891"/>
    </row>
    <row r="2334" spans="1:15">
      <c r="A2334" s="850"/>
      <c r="B2334" s="851"/>
      <c r="C2334" s="851"/>
      <c r="D2334" s="852"/>
      <c r="E2334" s="851"/>
      <c r="F2334" s="853"/>
      <c r="G2334" s="851"/>
      <c r="H2334" s="866"/>
      <c r="I2334" s="856"/>
      <c r="J2334" s="862"/>
      <c r="K2334" s="857"/>
      <c r="L2334" s="851"/>
      <c r="M2334" s="851"/>
      <c r="N2334" s="851"/>
      <c r="O2334" s="891"/>
    </row>
    <row r="2335" spans="1:15">
      <c r="A2335" s="850"/>
      <c r="B2335" s="851"/>
      <c r="C2335" s="851"/>
      <c r="D2335" s="852"/>
      <c r="E2335" s="851"/>
      <c r="F2335" s="853"/>
      <c r="G2335" s="851"/>
      <c r="H2335" s="866"/>
      <c r="I2335" s="856"/>
      <c r="J2335" s="862"/>
      <c r="K2335" s="857"/>
      <c r="L2335" s="851"/>
      <c r="M2335" s="851"/>
      <c r="N2335" s="851"/>
      <c r="O2335" s="891"/>
    </row>
    <row r="2336" spans="1:15">
      <c r="A2336" s="850"/>
      <c r="B2336" s="851"/>
      <c r="C2336" s="851"/>
      <c r="D2336" s="852"/>
      <c r="E2336" s="851"/>
      <c r="F2336" s="853"/>
      <c r="G2336" s="851"/>
      <c r="H2336" s="866"/>
      <c r="I2336" s="856"/>
      <c r="J2336" s="862"/>
      <c r="K2336" s="857"/>
      <c r="L2336" s="851"/>
      <c r="M2336" s="851"/>
      <c r="N2336" s="851"/>
      <c r="O2336" s="891"/>
    </row>
    <row r="2337" spans="1:15">
      <c r="A2337" s="850"/>
      <c r="B2337" s="851"/>
      <c r="C2337" s="851"/>
      <c r="D2337" s="852"/>
      <c r="E2337" s="851"/>
      <c r="F2337" s="853"/>
      <c r="G2337" s="851"/>
      <c r="H2337" s="866"/>
      <c r="I2337" s="856"/>
      <c r="J2337" s="862"/>
      <c r="K2337" s="857"/>
      <c r="L2337" s="851"/>
      <c r="M2337" s="851"/>
      <c r="N2337" s="851"/>
      <c r="O2337" s="891"/>
    </row>
    <row r="2338" spans="1:15">
      <c r="A2338" s="850"/>
      <c r="B2338" s="851"/>
      <c r="C2338" s="851"/>
      <c r="D2338" s="852"/>
      <c r="E2338" s="851"/>
      <c r="F2338" s="853"/>
      <c r="G2338" s="854"/>
      <c r="H2338" s="866"/>
      <c r="I2338" s="856"/>
      <c r="J2338" s="862"/>
      <c r="K2338" s="857"/>
      <c r="L2338" s="851"/>
      <c r="M2338" s="858"/>
      <c r="N2338" s="851"/>
      <c r="O2338" s="891"/>
    </row>
    <row r="2339" spans="1:15">
      <c r="A2339" s="850"/>
      <c r="B2339" s="851"/>
      <c r="C2339" s="851"/>
      <c r="D2339" s="852"/>
      <c r="E2339" s="851"/>
      <c r="F2339" s="853"/>
      <c r="G2339" s="854"/>
      <c r="H2339" s="866"/>
      <c r="I2339" s="856"/>
      <c r="J2339" s="862"/>
      <c r="K2339" s="857"/>
      <c r="L2339" s="851"/>
      <c r="M2339" s="858"/>
      <c r="N2339" s="851"/>
      <c r="O2339" s="891"/>
    </row>
    <row r="2340" spans="1:15">
      <c r="A2340" s="850"/>
      <c r="B2340" s="851"/>
      <c r="C2340" s="851"/>
      <c r="D2340" s="852"/>
      <c r="E2340" s="851"/>
      <c r="F2340" s="853"/>
      <c r="G2340" s="854"/>
      <c r="H2340" s="866"/>
      <c r="I2340" s="856"/>
      <c r="J2340" s="862"/>
      <c r="K2340" s="857"/>
      <c r="L2340" s="851"/>
      <c r="M2340" s="858"/>
      <c r="N2340" s="851"/>
      <c r="O2340" s="891"/>
    </row>
    <row r="2341" spans="1:15">
      <c r="A2341" s="850"/>
      <c r="B2341" s="851"/>
      <c r="C2341" s="851"/>
      <c r="D2341" s="852"/>
      <c r="E2341" s="851"/>
      <c r="F2341" s="853"/>
      <c r="G2341" s="854"/>
      <c r="H2341" s="866"/>
      <c r="I2341" s="856"/>
      <c r="J2341" s="862"/>
      <c r="K2341" s="857"/>
      <c r="L2341" s="851"/>
      <c r="M2341" s="858"/>
      <c r="N2341" s="851"/>
      <c r="O2341" s="891"/>
    </row>
    <row r="2342" spans="1:15">
      <c r="A2342" s="850"/>
      <c r="B2342" s="851"/>
      <c r="C2342" s="851"/>
      <c r="D2342" s="852"/>
      <c r="E2342" s="851"/>
      <c r="F2342" s="853"/>
      <c r="G2342" s="854"/>
      <c r="H2342" s="866"/>
      <c r="I2342" s="856"/>
      <c r="J2342" s="862"/>
      <c r="K2342" s="857"/>
      <c r="L2342" s="851"/>
      <c r="M2342" s="858"/>
      <c r="N2342" s="851"/>
      <c r="O2342" s="891"/>
    </row>
    <row r="2343" spans="1:15">
      <c r="A2343" s="850"/>
      <c r="B2343" s="851"/>
      <c r="C2343" s="851"/>
      <c r="D2343" s="852"/>
      <c r="E2343" s="851"/>
      <c r="F2343" s="853"/>
      <c r="G2343" s="854"/>
      <c r="H2343" s="866"/>
      <c r="I2343" s="856"/>
      <c r="J2343" s="862"/>
      <c r="K2343" s="857"/>
      <c r="L2343" s="851"/>
      <c r="M2343" s="858"/>
      <c r="N2343" s="851"/>
      <c r="O2343" s="891"/>
    </row>
    <row r="2344" spans="1:15">
      <c r="A2344" s="850"/>
      <c r="B2344" s="851"/>
      <c r="C2344" s="851"/>
      <c r="D2344" s="852"/>
      <c r="E2344" s="851"/>
      <c r="F2344" s="853"/>
      <c r="G2344" s="854"/>
      <c r="H2344" s="866"/>
      <c r="I2344" s="856"/>
      <c r="J2344" s="862"/>
      <c r="K2344" s="857"/>
      <c r="L2344" s="851"/>
      <c r="M2344" s="858"/>
      <c r="N2344" s="851"/>
      <c r="O2344" s="891"/>
    </row>
    <row r="2345" spans="1:15">
      <c r="A2345" s="850"/>
      <c r="B2345" s="851"/>
      <c r="C2345" s="851"/>
      <c r="D2345" s="852"/>
      <c r="E2345" s="851"/>
      <c r="F2345" s="853"/>
      <c r="G2345" s="854"/>
      <c r="H2345" s="866"/>
      <c r="I2345" s="856"/>
      <c r="J2345" s="862"/>
      <c r="K2345" s="857"/>
      <c r="L2345" s="851"/>
      <c r="M2345" s="858"/>
      <c r="N2345" s="851"/>
      <c r="O2345" s="891"/>
    </row>
    <row r="2346" spans="1:15">
      <c r="A2346" s="850"/>
      <c r="B2346" s="851"/>
      <c r="C2346" s="851"/>
      <c r="D2346" s="852"/>
      <c r="E2346" s="851"/>
      <c r="F2346" s="853"/>
      <c r="G2346" s="854"/>
      <c r="H2346" s="866"/>
      <c r="I2346" s="856"/>
      <c r="J2346" s="862"/>
      <c r="K2346" s="857"/>
      <c r="L2346" s="851"/>
      <c r="M2346" s="858"/>
      <c r="N2346" s="851"/>
      <c r="O2346" s="891"/>
    </row>
    <row r="2347" spans="1:15">
      <c r="A2347" s="850"/>
      <c r="B2347" s="851"/>
      <c r="C2347" s="851"/>
      <c r="D2347" s="852"/>
      <c r="E2347" s="851"/>
      <c r="F2347" s="853"/>
      <c r="G2347" s="854"/>
      <c r="H2347" s="866"/>
      <c r="I2347" s="856"/>
      <c r="J2347" s="862"/>
      <c r="K2347" s="857"/>
      <c r="L2347" s="851"/>
      <c r="M2347" s="858"/>
      <c r="N2347" s="851"/>
      <c r="O2347" s="891"/>
    </row>
    <row r="2348" spans="1:15">
      <c r="A2348" s="850"/>
      <c r="B2348" s="851"/>
      <c r="C2348" s="851"/>
      <c r="D2348" s="852"/>
      <c r="E2348" s="851"/>
      <c r="F2348" s="853"/>
      <c r="G2348" s="854"/>
      <c r="H2348" s="866"/>
      <c r="I2348" s="856"/>
      <c r="J2348" s="862"/>
      <c r="K2348" s="857"/>
      <c r="L2348" s="851"/>
      <c r="M2348" s="858"/>
      <c r="N2348" s="851"/>
      <c r="O2348" s="891"/>
    </row>
    <row r="2349" spans="1:15">
      <c r="A2349" s="850"/>
      <c r="B2349" s="851"/>
      <c r="C2349" s="851"/>
      <c r="D2349" s="852"/>
      <c r="E2349" s="851"/>
      <c r="F2349" s="853"/>
      <c r="G2349" s="854"/>
      <c r="H2349" s="866"/>
      <c r="I2349" s="856"/>
      <c r="J2349" s="862"/>
      <c r="K2349" s="857"/>
      <c r="L2349" s="851"/>
      <c r="M2349" s="858"/>
      <c r="N2349" s="851"/>
      <c r="O2349" s="891"/>
    </row>
    <row r="2350" spans="1:15">
      <c r="A2350" s="850"/>
      <c r="B2350" s="851"/>
      <c r="C2350" s="851"/>
      <c r="D2350" s="852"/>
      <c r="E2350" s="851"/>
      <c r="F2350" s="853"/>
      <c r="G2350" s="854"/>
      <c r="H2350" s="866"/>
      <c r="I2350" s="856"/>
      <c r="J2350" s="862"/>
      <c r="K2350" s="857"/>
      <c r="L2350" s="851"/>
      <c r="M2350" s="858"/>
      <c r="N2350" s="851"/>
      <c r="O2350" s="891"/>
    </row>
    <row r="2351" spans="1:15">
      <c r="A2351" s="850"/>
      <c r="B2351" s="851"/>
      <c r="C2351" s="851"/>
      <c r="D2351" s="852"/>
      <c r="E2351" s="851"/>
      <c r="F2351" s="853"/>
      <c r="G2351" s="854"/>
      <c r="H2351" s="866"/>
      <c r="I2351" s="856"/>
      <c r="J2351" s="862"/>
      <c r="K2351" s="857"/>
      <c r="L2351" s="851"/>
      <c r="M2351" s="858"/>
      <c r="N2351" s="851"/>
      <c r="O2351" s="891"/>
    </row>
    <row r="2352" spans="1:15">
      <c r="A2352" s="850"/>
      <c r="B2352" s="851"/>
      <c r="C2352" s="851"/>
      <c r="D2352" s="852"/>
      <c r="E2352" s="851"/>
      <c r="F2352" s="853"/>
      <c r="G2352" s="854"/>
      <c r="H2352" s="866"/>
      <c r="I2352" s="856"/>
      <c r="J2352" s="862"/>
      <c r="K2352" s="857"/>
      <c r="L2352" s="851"/>
      <c r="M2352" s="858"/>
      <c r="N2352" s="851"/>
      <c r="O2352" s="891"/>
    </row>
    <row r="2353" spans="1:15">
      <c r="A2353" s="850"/>
      <c r="B2353" s="851"/>
      <c r="C2353" s="851"/>
      <c r="D2353" s="852"/>
      <c r="E2353" s="851"/>
      <c r="F2353" s="853"/>
      <c r="G2353" s="854"/>
      <c r="H2353" s="866"/>
      <c r="I2353" s="856"/>
      <c r="J2353" s="862"/>
      <c r="K2353" s="857"/>
      <c r="L2353" s="851"/>
      <c r="M2353" s="858"/>
      <c r="N2353" s="851"/>
      <c r="O2353" s="891"/>
    </row>
    <row r="2354" spans="1:15">
      <c r="A2354" s="850"/>
      <c r="B2354" s="851"/>
      <c r="C2354" s="851"/>
      <c r="D2354" s="852"/>
      <c r="E2354" s="851"/>
      <c r="F2354" s="853"/>
      <c r="G2354" s="854"/>
      <c r="H2354" s="866"/>
      <c r="I2354" s="856"/>
      <c r="J2354" s="862"/>
      <c r="K2354" s="857"/>
      <c r="L2354" s="851"/>
      <c r="M2354" s="858"/>
      <c r="N2354" s="851"/>
      <c r="O2354" s="891"/>
    </row>
    <row r="2355" spans="1:15">
      <c r="A2355" s="850"/>
      <c r="B2355" s="851"/>
      <c r="C2355" s="851"/>
      <c r="D2355" s="852"/>
      <c r="E2355" s="851"/>
      <c r="F2355" s="853"/>
      <c r="G2355" s="854"/>
      <c r="H2355" s="866"/>
      <c r="I2355" s="856"/>
      <c r="J2355" s="862"/>
      <c r="K2355" s="857"/>
      <c r="L2355" s="851"/>
      <c r="M2355" s="858"/>
      <c r="N2355" s="851"/>
      <c r="O2355" s="891"/>
    </row>
    <row r="2356" spans="1:15">
      <c r="A2356" s="850"/>
      <c r="B2356" s="851"/>
      <c r="C2356" s="851"/>
      <c r="D2356" s="852"/>
      <c r="E2356" s="851"/>
      <c r="F2356" s="853"/>
      <c r="G2356" s="851"/>
      <c r="H2356" s="866"/>
      <c r="I2356" s="856"/>
      <c r="J2356" s="862"/>
      <c r="K2356" s="857"/>
      <c r="L2356" s="851"/>
      <c r="M2356" s="851"/>
      <c r="N2356" s="851"/>
      <c r="O2356" s="891"/>
    </row>
    <row r="2357" spans="1:15">
      <c r="A2357" s="850"/>
      <c r="B2357" s="851"/>
      <c r="C2357" s="851"/>
      <c r="D2357" s="852"/>
      <c r="E2357" s="851"/>
      <c r="F2357" s="853"/>
      <c r="G2357" s="851"/>
      <c r="H2357" s="866"/>
      <c r="I2357" s="856"/>
      <c r="J2357" s="862"/>
      <c r="K2357" s="857"/>
      <c r="L2357" s="851"/>
      <c r="M2357" s="851"/>
      <c r="N2357" s="851"/>
      <c r="O2357" s="891"/>
    </row>
    <row r="2358" spans="1:15">
      <c r="A2358" s="850"/>
      <c r="B2358" s="851"/>
      <c r="C2358" s="851"/>
      <c r="D2358" s="852"/>
      <c r="E2358" s="851"/>
      <c r="F2358" s="853"/>
      <c r="G2358" s="851"/>
      <c r="H2358" s="866"/>
      <c r="I2358" s="856"/>
      <c r="J2358" s="862"/>
      <c r="K2358" s="857"/>
      <c r="L2358" s="851"/>
      <c r="M2358" s="851"/>
      <c r="N2358" s="851"/>
      <c r="O2358" s="891"/>
    </row>
    <row r="2359" spans="1:15">
      <c r="A2359" s="850"/>
      <c r="B2359" s="851"/>
      <c r="C2359" s="851"/>
      <c r="D2359" s="852"/>
      <c r="E2359" s="851"/>
      <c r="F2359" s="853"/>
      <c r="G2359" s="851"/>
      <c r="H2359" s="866"/>
      <c r="I2359" s="856"/>
      <c r="J2359" s="862"/>
      <c r="K2359" s="857"/>
      <c r="L2359" s="851"/>
      <c r="M2359" s="851"/>
      <c r="N2359" s="851"/>
      <c r="O2359" s="891"/>
    </row>
    <row r="2360" spans="1:15">
      <c r="A2360" s="850"/>
      <c r="B2360" s="851"/>
      <c r="C2360" s="851"/>
      <c r="D2360" s="852"/>
      <c r="E2360" s="851"/>
      <c r="F2360" s="853"/>
      <c r="G2360" s="851"/>
      <c r="H2360" s="866"/>
      <c r="I2360" s="856"/>
      <c r="J2360" s="862"/>
      <c r="K2360" s="857"/>
      <c r="L2360" s="851"/>
      <c r="M2360" s="851"/>
      <c r="N2360" s="851"/>
      <c r="O2360" s="891"/>
    </row>
    <row r="2361" spans="1:15">
      <c r="A2361" s="850"/>
      <c r="B2361" s="851"/>
      <c r="C2361" s="851"/>
      <c r="D2361" s="852"/>
      <c r="E2361" s="851"/>
      <c r="F2361" s="853"/>
      <c r="G2361" s="851"/>
      <c r="H2361" s="866"/>
      <c r="I2361" s="856"/>
      <c r="J2361" s="862"/>
      <c r="K2361" s="857"/>
      <c r="L2361" s="851"/>
      <c r="M2361" s="851"/>
      <c r="N2361" s="851"/>
      <c r="O2361" s="891"/>
    </row>
    <row r="2362" spans="1:15">
      <c r="A2362" s="850"/>
      <c r="B2362" s="851"/>
      <c r="C2362" s="851"/>
      <c r="D2362" s="852"/>
      <c r="E2362" s="851"/>
      <c r="F2362" s="853"/>
      <c r="G2362" s="851"/>
      <c r="H2362" s="866"/>
      <c r="I2362" s="856"/>
      <c r="J2362" s="862"/>
      <c r="K2362" s="857"/>
      <c r="L2362" s="851"/>
      <c r="M2362" s="851"/>
      <c r="N2362" s="851"/>
      <c r="O2362" s="891"/>
    </row>
    <row r="2363" spans="1:15">
      <c r="A2363" s="850"/>
      <c r="B2363" s="851"/>
      <c r="C2363" s="851"/>
      <c r="D2363" s="852"/>
      <c r="E2363" s="851"/>
      <c r="F2363" s="853"/>
      <c r="G2363" s="851"/>
      <c r="H2363" s="866"/>
      <c r="I2363" s="856"/>
      <c r="J2363" s="862"/>
      <c r="K2363" s="857"/>
      <c r="L2363" s="851"/>
      <c r="M2363" s="851"/>
      <c r="N2363" s="851"/>
      <c r="O2363" s="891"/>
    </row>
    <row r="2364" spans="1:15">
      <c r="A2364" s="850"/>
      <c r="B2364" s="851"/>
      <c r="C2364" s="851"/>
      <c r="D2364" s="852"/>
      <c r="E2364" s="851"/>
      <c r="F2364" s="853"/>
      <c r="G2364" s="851"/>
      <c r="H2364" s="866"/>
      <c r="I2364" s="856"/>
      <c r="J2364" s="862"/>
      <c r="K2364" s="857"/>
      <c r="L2364" s="851"/>
      <c r="M2364" s="851"/>
      <c r="N2364" s="851"/>
      <c r="O2364" s="891"/>
    </row>
    <row r="2365" spans="1:15">
      <c r="A2365" s="850"/>
      <c r="B2365" s="851"/>
      <c r="C2365" s="851"/>
      <c r="D2365" s="852"/>
      <c r="E2365" s="851"/>
      <c r="F2365" s="853"/>
      <c r="G2365" s="851"/>
      <c r="H2365" s="866"/>
      <c r="I2365" s="856"/>
      <c r="J2365" s="862"/>
      <c r="K2365" s="857"/>
      <c r="L2365" s="851"/>
      <c r="M2365" s="851"/>
      <c r="N2365" s="851"/>
      <c r="O2365" s="891"/>
    </row>
    <row r="2366" spans="1:15">
      <c r="A2366" s="850"/>
      <c r="B2366" s="851"/>
      <c r="C2366" s="851"/>
      <c r="D2366" s="852"/>
      <c r="E2366" s="851"/>
      <c r="F2366" s="853"/>
      <c r="G2366" s="854"/>
      <c r="H2366" s="866"/>
      <c r="I2366" s="856"/>
      <c r="J2366" s="862"/>
      <c r="K2366" s="857"/>
      <c r="L2366" s="851"/>
      <c r="M2366" s="858"/>
      <c r="N2366" s="851"/>
      <c r="O2366" s="891"/>
    </row>
    <row r="2367" spans="1:15">
      <c r="A2367" s="850"/>
      <c r="B2367" s="851"/>
      <c r="C2367" s="851"/>
      <c r="D2367" s="852"/>
      <c r="E2367" s="851"/>
      <c r="F2367" s="853"/>
      <c r="G2367" s="854"/>
      <c r="H2367" s="866"/>
      <c r="I2367" s="856"/>
      <c r="J2367" s="862"/>
      <c r="K2367" s="857"/>
      <c r="L2367" s="851"/>
      <c r="M2367" s="858"/>
      <c r="N2367" s="851"/>
      <c r="O2367" s="891"/>
    </row>
    <row r="2368" spans="1:15">
      <c r="A2368" s="850"/>
      <c r="B2368" s="851"/>
      <c r="C2368" s="851"/>
      <c r="D2368" s="852"/>
      <c r="E2368" s="851"/>
      <c r="F2368" s="853"/>
      <c r="G2368" s="854"/>
      <c r="H2368" s="866"/>
      <c r="I2368" s="856"/>
      <c r="J2368" s="862"/>
      <c r="K2368" s="857"/>
      <c r="L2368" s="851"/>
      <c r="M2368" s="858"/>
      <c r="N2368" s="851"/>
      <c r="O2368" s="891"/>
    </row>
    <row r="2369" spans="1:15">
      <c r="A2369" s="850"/>
      <c r="B2369" s="851"/>
      <c r="C2369" s="851"/>
      <c r="D2369" s="852"/>
      <c r="E2369" s="851"/>
      <c r="F2369" s="853"/>
      <c r="G2369" s="851"/>
      <c r="H2369" s="866"/>
      <c r="I2369" s="856"/>
      <c r="J2369" s="862"/>
      <c r="K2369" s="857"/>
      <c r="L2369" s="851"/>
      <c r="M2369" s="851"/>
      <c r="N2369" s="851"/>
      <c r="O2369" s="891"/>
    </row>
    <row r="2370" spans="1:15">
      <c r="A2370" s="850"/>
      <c r="B2370" s="851"/>
      <c r="C2370" s="851"/>
      <c r="D2370" s="852"/>
      <c r="E2370" s="851"/>
      <c r="F2370" s="853"/>
      <c r="G2370" s="851"/>
      <c r="H2370" s="866"/>
      <c r="I2370" s="856"/>
      <c r="J2370" s="862"/>
      <c r="K2370" s="857"/>
      <c r="L2370" s="851"/>
      <c r="M2370" s="851"/>
      <c r="N2370" s="851"/>
      <c r="O2370" s="891"/>
    </row>
    <row r="2371" spans="1:15">
      <c r="A2371" s="850"/>
      <c r="B2371" s="851"/>
      <c r="C2371" s="851"/>
      <c r="D2371" s="852"/>
      <c r="E2371" s="851"/>
      <c r="F2371" s="853"/>
      <c r="G2371" s="851"/>
      <c r="H2371" s="866"/>
      <c r="I2371" s="856"/>
      <c r="J2371" s="862"/>
      <c r="K2371" s="857"/>
      <c r="L2371" s="851"/>
      <c r="M2371" s="851"/>
      <c r="N2371" s="851"/>
      <c r="O2371" s="891"/>
    </row>
    <row r="2372" spans="1:15">
      <c r="A2372" s="850"/>
      <c r="B2372" s="851"/>
      <c r="C2372" s="851"/>
      <c r="D2372" s="852"/>
      <c r="E2372" s="851"/>
      <c r="F2372" s="853"/>
      <c r="G2372" s="851"/>
      <c r="H2372" s="866"/>
      <c r="I2372" s="856"/>
      <c r="J2372" s="862"/>
      <c r="K2372" s="857"/>
      <c r="L2372" s="851"/>
      <c r="M2372" s="851"/>
      <c r="N2372" s="851"/>
      <c r="O2372" s="891"/>
    </row>
    <row r="2373" spans="1:15">
      <c r="A2373" s="850"/>
      <c r="B2373" s="851"/>
      <c r="C2373" s="851"/>
      <c r="D2373" s="852"/>
      <c r="E2373" s="851"/>
      <c r="F2373" s="853"/>
      <c r="G2373" s="851"/>
      <c r="H2373" s="866"/>
      <c r="I2373" s="856"/>
      <c r="J2373" s="862"/>
      <c r="K2373" s="857"/>
      <c r="L2373" s="851"/>
      <c r="M2373" s="851"/>
      <c r="N2373" s="851"/>
      <c r="O2373" s="891"/>
    </row>
    <row r="2374" spans="1:15">
      <c r="A2374" s="850"/>
      <c r="B2374" s="851"/>
      <c r="C2374" s="851"/>
      <c r="D2374" s="852"/>
      <c r="E2374" s="851"/>
      <c r="F2374" s="853"/>
      <c r="G2374" s="851"/>
      <c r="H2374" s="866"/>
      <c r="I2374" s="856"/>
      <c r="J2374" s="862"/>
      <c r="K2374" s="857"/>
      <c r="L2374" s="851"/>
      <c r="M2374" s="851"/>
      <c r="N2374" s="851"/>
      <c r="O2374" s="891"/>
    </row>
    <row r="2375" spans="1:15">
      <c r="A2375" s="850"/>
      <c r="B2375" s="851"/>
      <c r="C2375" s="851"/>
      <c r="D2375" s="852"/>
      <c r="E2375" s="851"/>
      <c r="F2375" s="853"/>
      <c r="G2375" s="851"/>
      <c r="H2375" s="866"/>
      <c r="I2375" s="856"/>
      <c r="J2375" s="862"/>
      <c r="K2375" s="857"/>
      <c r="L2375" s="851"/>
      <c r="M2375" s="851"/>
      <c r="N2375" s="851"/>
      <c r="O2375" s="891"/>
    </row>
    <row r="2376" spans="1:15">
      <c r="A2376" s="850"/>
      <c r="B2376" s="851"/>
      <c r="C2376" s="851"/>
      <c r="D2376" s="852"/>
      <c r="E2376" s="851"/>
      <c r="F2376" s="853"/>
      <c r="G2376" s="851"/>
      <c r="H2376" s="866"/>
      <c r="I2376" s="856"/>
      <c r="J2376" s="862"/>
      <c r="K2376" s="857"/>
      <c r="L2376" s="851"/>
      <c r="M2376" s="851"/>
      <c r="N2376" s="851"/>
      <c r="O2376" s="891"/>
    </row>
    <row r="2377" spans="1:15">
      <c r="A2377" s="850"/>
      <c r="B2377" s="851"/>
      <c r="C2377" s="851"/>
      <c r="D2377" s="852"/>
      <c r="E2377" s="851"/>
      <c r="F2377" s="853"/>
      <c r="G2377" s="851"/>
      <c r="H2377" s="866"/>
      <c r="I2377" s="856"/>
      <c r="J2377" s="862"/>
      <c r="K2377" s="857"/>
      <c r="L2377" s="851"/>
      <c r="M2377" s="851"/>
      <c r="N2377" s="851"/>
      <c r="O2377" s="891"/>
    </row>
    <row r="2378" spans="1:15">
      <c r="A2378" s="850"/>
      <c r="B2378" s="851"/>
      <c r="C2378" s="851"/>
      <c r="D2378" s="852"/>
      <c r="E2378" s="851"/>
      <c r="F2378" s="853"/>
      <c r="G2378" s="854"/>
      <c r="H2378" s="866"/>
      <c r="I2378" s="856"/>
      <c r="J2378" s="862"/>
      <c r="K2378" s="857"/>
      <c r="L2378" s="851"/>
      <c r="M2378" s="858"/>
      <c r="N2378" s="851"/>
      <c r="O2378" s="891"/>
    </row>
    <row r="2379" spans="1:15">
      <c r="A2379" s="850"/>
      <c r="B2379" s="851"/>
      <c r="C2379" s="851"/>
      <c r="D2379" s="852"/>
      <c r="E2379" s="851"/>
      <c r="F2379" s="853"/>
      <c r="G2379" s="854"/>
      <c r="H2379" s="866"/>
      <c r="I2379" s="856"/>
      <c r="J2379" s="862"/>
      <c r="K2379" s="857"/>
      <c r="L2379" s="851"/>
      <c r="M2379" s="858"/>
      <c r="N2379" s="851"/>
      <c r="O2379" s="891"/>
    </row>
    <row r="2380" spans="1:15">
      <c r="A2380" s="850"/>
      <c r="B2380" s="851"/>
      <c r="C2380" s="851"/>
      <c r="D2380" s="852"/>
      <c r="E2380" s="851"/>
      <c r="F2380" s="853"/>
      <c r="G2380" s="854"/>
      <c r="H2380" s="866"/>
      <c r="I2380" s="856"/>
      <c r="J2380" s="862"/>
      <c r="K2380" s="857"/>
      <c r="L2380" s="851"/>
      <c r="M2380" s="858"/>
      <c r="N2380" s="851"/>
      <c r="O2380" s="891"/>
    </row>
    <row r="2381" spans="1:15">
      <c r="A2381" s="850"/>
      <c r="B2381" s="851"/>
      <c r="C2381" s="851"/>
      <c r="D2381" s="852"/>
      <c r="E2381" s="851"/>
      <c r="F2381" s="853"/>
      <c r="G2381" s="851"/>
      <c r="H2381" s="866"/>
      <c r="I2381" s="856"/>
      <c r="J2381" s="862"/>
      <c r="K2381" s="857"/>
      <c r="L2381" s="851"/>
      <c r="M2381" s="851"/>
      <c r="N2381" s="851"/>
      <c r="O2381" s="891"/>
    </row>
    <row r="2382" spans="1:15">
      <c r="A2382" s="850"/>
      <c r="B2382" s="851"/>
      <c r="C2382" s="851"/>
      <c r="D2382" s="852"/>
      <c r="E2382" s="851"/>
      <c r="F2382" s="853"/>
      <c r="G2382" s="851"/>
      <c r="H2382" s="866"/>
      <c r="I2382" s="856"/>
      <c r="J2382" s="862"/>
      <c r="K2382" s="857"/>
      <c r="L2382" s="851"/>
      <c r="M2382" s="851"/>
      <c r="N2382" s="851"/>
      <c r="O2382" s="891"/>
    </row>
    <row r="2383" spans="1:15">
      <c r="A2383" s="850"/>
      <c r="B2383" s="851"/>
      <c r="C2383" s="851"/>
      <c r="D2383" s="852"/>
      <c r="E2383" s="851"/>
      <c r="F2383" s="853"/>
      <c r="G2383" s="851"/>
      <c r="H2383" s="866"/>
      <c r="I2383" s="856"/>
      <c r="J2383" s="862"/>
      <c r="K2383" s="857"/>
      <c r="L2383" s="851"/>
      <c r="M2383" s="851"/>
      <c r="N2383" s="851"/>
      <c r="O2383" s="891"/>
    </row>
    <row r="2384" spans="1:15">
      <c r="A2384" s="850"/>
      <c r="B2384" s="851"/>
      <c r="C2384" s="851"/>
      <c r="D2384" s="852"/>
      <c r="E2384" s="851"/>
      <c r="F2384" s="853"/>
      <c r="G2384" s="854"/>
      <c r="H2384" s="866"/>
      <c r="I2384" s="856"/>
      <c r="J2384" s="862"/>
      <c r="K2384" s="857"/>
      <c r="L2384" s="851"/>
      <c r="M2384" s="858"/>
      <c r="N2384" s="851"/>
      <c r="O2384" s="891"/>
    </row>
    <row r="2385" spans="1:15">
      <c r="A2385" s="850"/>
      <c r="B2385" s="851"/>
      <c r="C2385" s="851"/>
      <c r="D2385" s="852"/>
      <c r="E2385" s="851"/>
      <c r="F2385" s="853"/>
      <c r="G2385" s="854"/>
      <c r="H2385" s="866"/>
      <c r="I2385" s="856"/>
      <c r="J2385" s="862"/>
      <c r="K2385" s="857"/>
      <c r="L2385" s="851"/>
      <c r="M2385" s="858"/>
      <c r="N2385" s="851"/>
      <c r="O2385" s="891"/>
    </row>
    <row r="2386" spans="1:15">
      <c r="A2386" s="850"/>
      <c r="B2386" s="851"/>
      <c r="C2386" s="851"/>
      <c r="D2386" s="852"/>
      <c r="E2386" s="851"/>
      <c r="F2386" s="853"/>
      <c r="G2386" s="851"/>
      <c r="H2386" s="866"/>
      <c r="I2386" s="856"/>
      <c r="J2386" s="862"/>
      <c r="K2386" s="857"/>
      <c r="L2386" s="851"/>
      <c r="M2386" s="851"/>
      <c r="N2386" s="851"/>
      <c r="O2386" s="891"/>
    </row>
    <row r="2387" spans="1:15">
      <c r="A2387" s="850"/>
      <c r="B2387" s="851"/>
      <c r="C2387" s="851"/>
      <c r="D2387" s="852"/>
      <c r="E2387" s="851"/>
      <c r="F2387" s="853"/>
      <c r="G2387" s="851"/>
      <c r="H2387" s="866"/>
      <c r="I2387" s="856"/>
      <c r="J2387" s="862"/>
      <c r="K2387" s="857"/>
      <c r="L2387" s="851"/>
      <c r="M2387" s="858"/>
      <c r="N2387" s="851"/>
      <c r="O2387" s="891"/>
    </row>
    <row r="2388" spans="1:15">
      <c r="A2388" s="850"/>
      <c r="B2388" s="851"/>
      <c r="C2388" s="851"/>
      <c r="D2388" s="852"/>
      <c r="E2388" s="851"/>
      <c r="F2388" s="853"/>
      <c r="G2388" s="854"/>
      <c r="H2388" s="866"/>
      <c r="I2388" s="856"/>
      <c r="J2388" s="862"/>
      <c r="K2388" s="857"/>
      <c r="L2388" s="851"/>
      <c r="M2388" s="858"/>
      <c r="N2388" s="851"/>
      <c r="O2388" s="891"/>
    </row>
    <row r="2389" spans="1:15">
      <c r="A2389" s="850"/>
      <c r="B2389" s="851"/>
      <c r="C2389" s="851"/>
      <c r="D2389" s="852"/>
      <c r="E2389" s="851"/>
      <c r="F2389" s="853"/>
      <c r="G2389" s="854"/>
      <c r="H2389" s="866"/>
      <c r="I2389" s="856"/>
      <c r="J2389" s="862"/>
      <c r="K2389" s="857"/>
      <c r="L2389" s="851"/>
      <c r="M2389" s="858"/>
      <c r="N2389" s="851"/>
      <c r="O2389" s="891"/>
    </row>
    <row r="2390" spans="1:15">
      <c r="A2390" s="850"/>
      <c r="B2390" s="851"/>
      <c r="C2390" s="851"/>
      <c r="D2390" s="852"/>
      <c r="E2390" s="851"/>
      <c r="F2390" s="853"/>
      <c r="G2390" s="854"/>
      <c r="H2390" s="866"/>
      <c r="I2390" s="856"/>
      <c r="J2390" s="862"/>
      <c r="K2390" s="857"/>
      <c r="L2390" s="851"/>
      <c r="M2390" s="858"/>
      <c r="N2390" s="851"/>
      <c r="O2390" s="891"/>
    </row>
    <row r="2391" spans="1:15">
      <c r="A2391" s="850"/>
      <c r="B2391" s="851"/>
      <c r="C2391" s="851"/>
      <c r="D2391" s="852"/>
      <c r="E2391" s="851"/>
      <c r="F2391" s="853"/>
      <c r="G2391" s="854"/>
      <c r="H2391" s="866"/>
      <c r="I2391" s="856"/>
      <c r="J2391" s="862"/>
      <c r="K2391" s="857"/>
      <c r="L2391" s="851"/>
      <c r="M2391" s="858"/>
      <c r="N2391" s="851"/>
      <c r="O2391" s="891"/>
    </row>
    <row r="2392" spans="1:15">
      <c r="A2392" s="850"/>
      <c r="B2392" s="851"/>
      <c r="C2392" s="851"/>
      <c r="D2392" s="852"/>
      <c r="E2392" s="851"/>
      <c r="F2392" s="853"/>
      <c r="G2392" s="854"/>
      <c r="H2392" s="866"/>
      <c r="I2392" s="856"/>
      <c r="J2392" s="862"/>
      <c r="K2392" s="857"/>
      <c r="L2392" s="851"/>
      <c r="M2392" s="858"/>
      <c r="N2392" s="851"/>
      <c r="O2392" s="891"/>
    </row>
    <row r="2393" spans="1:15">
      <c r="A2393" s="850"/>
      <c r="B2393" s="851"/>
      <c r="C2393" s="851"/>
      <c r="D2393" s="852"/>
      <c r="E2393" s="851"/>
      <c r="F2393" s="853"/>
      <c r="G2393" s="854"/>
      <c r="H2393" s="866"/>
      <c r="I2393" s="856"/>
      <c r="J2393" s="862"/>
      <c r="K2393" s="857"/>
      <c r="L2393" s="851"/>
      <c r="M2393" s="858"/>
      <c r="N2393" s="851"/>
      <c r="O2393" s="891"/>
    </row>
    <row r="2394" spans="1:15">
      <c r="A2394" s="850"/>
      <c r="B2394" s="851"/>
      <c r="C2394" s="851"/>
      <c r="D2394" s="852"/>
      <c r="E2394" s="851"/>
      <c r="F2394" s="853"/>
      <c r="G2394" s="854"/>
      <c r="H2394" s="866"/>
      <c r="I2394" s="856"/>
      <c r="J2394" s="862"/>
      <c r="K2394" s="857"/>
      <c r="L2394" s="851"/>
      <c r="M2394" s="858"/>
      <c r="N2394" s="851"/>
      <c r="O2394" s="891"/>
    </row>
    <row r="2395" spans="1:15">
      <c r="A2395" s="850"/>
      <c r="B2395" s="851"/>
      <c r="C2395" s="851"/>
      <c r="D2395" s="852"/>
      <c r="E2395" s="851"/>
      <c r="F2395" s="853"/>
      <c r="G2395" s="854"/>
      <c r="H2395" s="866"/>
      <c r="I2395" s="856"/>
      <c r="J2395" s="862"/>
      <c r="K2395" s="857"/>
      <c r="L2395" s="851"/>
      <c r="M2395" s="858"/>
      <c r="N2395" s="851"/>
      <c r="O2395" s="891"/>
    </row>
    <row r="2396" spans="1:15">
      <c r="A2396" s="850"/>
      <c r="B2396" s="851"/>
      <c r="C2396" s="851"/>
      <c r="D2396" s="852"/>
      <c r="E2396" s="851"/>
      <c r="F2396" s="853"/>
      <c r="G2396" s="854"/>
      <c r="H2396" s="866"/>
      <c r="I2396" s="856"/>
      <c r="J2396" s="862"/>
      <c r="K2396" s="857"/>
      <c r="L2396" s="851"/>
      <c r="M2396" s="858"/>
      <c r="N2396" s="851"/>
      <c r="O2396" s="891"/>
    </row>
    <row r="2397" spans="1:15">
      <c r="A2397" s="850"/>
      <c r="B2397" s="851"/>
      <c r="C2397" s="851"/>
      <c r="D2397" s="852"/>
      <c r="E2397" s="851"/>
      <c r="F2397" s="853"/>
      <c r="G2397" s="854"/>
      <c r="H2397" s="866"/>
      <c r="I2397" s="856"/>
      <c r="J2397" s="862"/>
      <c r="K2397" s="857"/>
      <c r="L2397" s="851"/>
      <c r="M2397" s="858"/>
      <c r="N2397" s="851"/>
      <c r="O2397" s="891"/>
    </row>
    <row r="2398" spans="1:15">
      <c r="A2398" s="850"/>
      <c r="B2398" s="851"/>
      <c r="C2398" s="851"/>
      <c r="D2398" s="852"/>
      <c r="E2398" s="851"/>
      <c r="F2398" s="853"/>
      <c r="G2398" s="854"/>
      <c r="H2398" s="866"/>
      <c r="I2398" s="856"/>
      <c r="J2398" s="862"/>
      <c r="K2398" s="857"/>
      <c r="L2398" s="851"/>
      <c r="M2398" s="858"/>
      <c r="N2398" s="851"/>
      <c r="O2398" s="891"/>
    </row>
    <row r="2399" spans="1:15">
      <c r="A2399" s="850"/>
      <c r="B2399" s="851"/>
      <c r="C2399" s="851"/>
      <c r="D2399" s="852"/>
      <c r="E2399" s="851"/>
      <c r="F2399" s="853"/>
      <c r="G2399" s="854"/>
      <c r="H2399" s="866"/>
      <c r="I2399" s="856"/>
      <c r="J2399" s="862"/>
      <c r="K2399" s="857"/>
      <c r="L2399" s="851"/>
      <c r="M2399" s="858"/>
      <c r="N2399" s="851"/>
      <c r="O2399" s="891"/>
    </row>
    <row r="2400" spans="1:15">
      <c r="A2400" s="850"/>
      <c r="B2400" s="851"/>
      <c r="C2400" s="851"/>
      <c r="D2400" s="852"/>
      <c r="E2400" s="851"/>
      <c r="F2400" s="853"/>
      <c r="G2400" s="854"/>
      <c r="H2400" s="866"/>
      <c r="I2400" s="856"/>
      <c r="J2400" s="862"/>
      <c r="K2400" s="857"/>
      <c r="L2400" s="851"/>
      <c r="M2400" s="858"/>
      <c r="N2400" s="851"/>
      <c r="O2400" s="891"/>
    </row>
    <row r="2401" spans="1:15">
      <c r="A2401" s="850"/>
      <c r="B2401" s="851"/>
      <c r="C2401" s="851"/>
      <c r="D2401" s="852"/>
      <c r="E2401" s="851"/>
      <c r="F2401" s="853"/>
      <c r="G2401" s="854"/>
      <c r="H2401" s="866"/>
      <c r="I2401" s="856"/>
      <c r="J2401" s="892"/>
      <c r="K2401" s="857"/>
      <c r="L2401" s="851"/>
      <c r="M2401" s="858"/>
      <c r="N2401" s="851"/>
      <c r="O2401" s="891"/>
    </row>
    <row r="2402" spans="1:15">
      <c r="A2402" s="850"/>
      <c r="B2402" s="851"/>
      <c r="C2402" s="851"/>
      <c r="D2402" s="852"/>
      <c r="E2402" s="851"/>
      <c r="F2402" s="853"/>
      <c r="G2402" s="854"/>
      <c r="H2402" s="893"/>
      <c r="I2402" s="862"/>
      <c r="J2402" s="892"/>
      <c r="K2402" s="863"/>
      <c r="L2402" s="857"/>
      <c r="M2402" s="858"/>
      <c r="N2402" s="851"/>
      <c r="O2402" s="891"/>
    </row>
    <row r="2403" spans="1:15">
      <c r="A2403" s="850"/>
      <c r="B2403" s="851"/>
      <c r="C2403" s="851"/>
      <c r="D2403" s="852"/>
      <c r="E2403" s="851"/>
      <c r="F2403" s="853"/>
      <c r="G2403" s="854"/>
      <c r="H2403" s="893"/>
      <c r="I2403" s="862"/>
      <c r="J2403" s="892"/>
      <c r="K2403" s="863"/>
      <c r="L2403" s="857"/>
      <c r="M2403" s="858"/>
      <c r="N2403" s="851"/>
      <c r="O2403" s="891"/>
    </row>
    <row r="2404" spans="1:15">
      <c r="A2404" s="850"/>
      <c r="B2404" s="851"/>
      <c r="C2404" s="851"/>
      <c r="D2404" s="852"/>
      <c r="E2404" s="851"/>
      <c r="F2404" s="853"/>
      <c r="G2404" s="854"/>
      <c r="H2404" s="893"/>
      <c r="I2404" s="862"/>
      <c r="J2404" s="892"/>
      <c r="K2404" s="863"/>
      <c r="L2404" s="857"/>
      <c r="M2404" s="858"/>
      <c r="N2404" s="851"/>
      <c r="O2404" s="891"/>
    </row>
    <row r="2405" spans="1:15">
      <c r="A2405" s="850"/>
      <c r="B2405" s="851"/>
      <c r="C2405" s="851"/>
      <c r="D2405" s="852"/>
      <c r="E2405" s="851"/>
      <c r="F2405" s="853"/>
      <c r="G2405" s="854"/>
      <c r="H2405" s="893"/>
      <c r="I2405" s="862"/>
      <c r="J2405" s="892"/>
      <c r="K2405" s="863"/>
      <c r="L2405" s="857"/>
      <c r="M2405" s="858"/>
      <c r="N2405" s="851"/>
      <c r="O2405" s="891"/>
    </row>
    <row r="2406" spans="1:15">
      <c r="A2406" s="850"/>
      <c r="B2406" s="851"/>
      <c r="C2406" s="851"/>
      <c r="D2406" s="852"/>
      <c r="E2406" s="851"/>
      <c r="F2406" s="853"/>
      <c r="G2406" s="854"/>
      <c r="H2406" s="893"/>
      <c r="I2406" s="862"/>
      <c r="J2406" s="892"/>
      <c r="K2406" s="863"/>
      <c r="L2406" s="857"/>
      <c r="M2406" s="858"/>
      <c r="N2406" s="851"/>
      <c r="O2406" s="891"/>
    </row>
    <row r="2407" spans="1:15">
      <c r="A2407" s="850"/>
      <c r="B2407" s="851"/>
      <c r="C2407" s="851"/>
      <c r="D2407" s="852"/>
      <c r="E2407" s="851"/>
      <c r="F2407" s="853"/>
      <c r="G2407" s="854"/>
      <c r="H2407" s="893"/>
      <c r="I2407" s="862"/>
      <c r="J2407" s="892"/>
      <c r="K2407" s="863"/>
      <c r="L2407" s="857"/>
      <c r="M2407" s="858"/>
      <c r="N2407" s="851"/>
      <c r="O2407" s="891"/>
    </row>
    <row r="2408" spans="1:15">
      <c r="A2408" s="850"/>
      <c r="B2408" s="851"/>
      <c r="C2408" s="851"/>
      <c r="D2408" s="852"/>
      <c r="E2408" s="851"/>
      <c r="F2408" s="853"/>
      <c r="G2408" s="854"/>
      <c r="H2408" s="893"/>
      <c r="I2408" s="862"/>
      <c r="J2408" s="892"/>
      <c r="K2408" s="863"/>
      <c r="L2408" s="857"/>
      <c r="M2408" s="858"/>
      <c r="N2408" s="851"/>
      <c r="O2408" s="891"/>
    </row>
    <row r="2409" spans="1:15">
      <c r="A2409" s="850"/>
      <c r="B2409" s="851"/>
      <c r="C2409" s="851"/>
      <c r="D2409" s="852"/>
      <c r="E2409" s="851"/>
      <c r="F2409" s="853"/>
      <c r="G2409" s="854"/>
      <c r="H2409" s="893"/>
      <c r="I2409" s="862"/>
      <c r="J2409" s="892"/>
      <c r="K2409" s="863"/>
      <c r="L2409" s="857"/>
      <c r="M2409" s="858"/>
      <c r="N2409" s="851"/>
      <c r="O2409" s="891"/>
    </row>
    <row r="2410" spans="1:15">
      <c r="A2410" s="850"/>
      <c r="B2410" s="851"/>
      <c r="C2410" s="851"/>
      <c r="D2410" s="852"/>
      <c r="E2410" s="851"/>
      <c r="F2410" s="853"/>
      <c r="G2410" s="854"/>
      <c r="H2410" s="893"/>
      <c r="I2410" s="862"/>
      <c r="J2410" s="892"/>
      <c r="K2410" s="863"/>
      <c r="L2410" s="857"/>
      <c r="M2410" s="858"/>
      <c r="N2410" s="851"/>
      <c r="O2410" s="891"/>
    </row>
    <row r="2411" spans="1:15">
      <c r="A2411" s="850"/>
      <c r="B2411" s="851"/>
      <c r="C2411" s="851"/>
      <c r="D2411" s="852"/>
      <c r="E2411" s="851"/>
      <c r="F2411" s="853"/>
      <c r="G2411" s="854"/>
      <c r="H2411" s="893"/>
      <c r="I2411" s="862"/>
      <c r="J2411" s="892"/>
      <c r="K2411" s="863"/>
      <c r="L2411" s="857"/>
      <c r="M2411" s="858"/>
      <c r="N2411" s="851"/>
      <c r="O2411" s="891"/>
    </row>
    <row r="2412" spans="1:15">
      <c r="A2412" s="850"/>
      <c r="B2412" s="851"/>
      <c r="C2412" s="851"/>
      <c r="D2412" s="852"/>
      <c r="E2412" s="851"/>
      <c r="F2412" s="853"/>
      <c r="G2412" s="854"/>
      <c r="H2412" s="893"/>
      <c r="I2412" s="862"/>
      <c r="J2412" s="892"/>
      <c r="K2412" s="863"/>
      <c r="L2412" s="857"/>
      <c r="M2412" s="858"/>
      <c r="N2412" s="851"/>
      <c r="O2412" s="891"/>
    </row>
    <row r="2413" spans="1:15">
      <c r="A2413" s="850"/>
      <c r="B2413" s="851"/>
      <c r="C2413" s="851"/>
      <c r="D2413" s="852"/>
      <c r="E2413" s="851"/>
      <c r="F2413" s="853"/>
      <c r="G2413" s="854"/>
      <c r="H2413" s="893"/>
      <c r="I2413" s="862"/>
      <c r="J2413" s="892"/>
      <c r="K2413" s="863"/>
      <c r="L2413" s="857"/>
      <c r="M2413" s="858"/>
      <c r="N2413" s="851"/>
      <c r="O2413" s="891"/>
    </row>
    <row r="2414" spans="1:15">
      <c r="A2414" s="850"/>
      <c r="B2414" s="851"/>
      <c r="C2414" s="851"/>
      <c r="D2414" s="852"/>
      <c r="E2414" s="851"/>
      <c r="F2414" s="853"/>
      <c r="G2414" s="854"/>
      <c r="H2414" s="893"/>
      <c r="I2414" s="862"/>
      <c r="J2414" s="892"/>
      <c r="K2414" s="863"/>
      <c r="L2414" s="857"/>
      <c r="M2414" s="858"/>
      <c r="N2414" s="851"/>
      <c r="O2414" s="891"/>
    </row>
    <row r="2415" spans="1:15">
      <c r="A2415" s="850"/>
      <c r="B2415" s="851"/>
      <c r="C2415" s="851"/>
      <c r="D2415" s="852"/>
      <c r="E2415" s="851"/>
      <c r="F2415" s="853"/>
      <c r="G2415" s="854"/>
      <c r="H2415" s="893"/>
      <c r="I2415" s="862"/>
      <c r="J2415" s="892"/>
      <c r="K2415" s="863"/>
      <c r="L2415" s="857"/>
      <c r="M2415" s="858"/>
      <c r="N2415" s="851"/>
      <c r="O2415" s="891"/>
    </row>
    <row r="2416" spans="1:15">
      <c r="A2416" s="850"/>
      <c r="B2416" s="851"/>
      <c r="C2416" s="851"/>
      <c r="D2416" s="852"/>
      <c r="E2416" s="851"/>
      <c r="F2416" s="853"/>
      <c r="G2416" s="854"/>
      <c r="H2416" s="893"/>
      <c r="I2416" s="862"/>
      <c r="J2416" s="892"/>
      <c r="K2416" s="863"/>
      <c r="L2416" s="857"/>
      <c r="M2416" s="858"/>
      <c r="N2416" s="851"/>
      <c r="O2416" s="891"/>
    </row>
    <row r="2417" spans="1:15">
      <c r="A2417" s="850"/>
      <c r="B2417" s="851"/>
      <c r="C2417" s="851"/>
      <c r="D2417" s="852"/>
      <c r="E2417" s="851"/>
      <c r="F2417" s="853"/>
      <c r="G2417" s="854"/>
      <c r="H2417" s="893"/>
      <c r="I2417" s="862"/>
      <c r="J2417" s="892"/>
      <c r="K2417" s="863"/>
      <c r="L2417" s="857"/>
      <c r="M2417" s="858"/>
      <c r="N2417" s="851"/>
      <c r="O2417" s="891"/>
    </row>
    <row r="2418" spans="1:15">
      <c r="A2418" s="850"/>
      <c r="B2418" s="851"/>
      <c r="C2418" s="851"/>
      <c r="D2418" s="852"/>
      <c r="E2418" s="851"/>
      <c r="F2418" s="853"/>
      <c r="G2418" s="854"/>
      <c r="H2418" s="893"/>
      <c r="I2418" s="862"/>
      <c r="J2418" s="892"/>
      <c r="K2418" s="863"/>
      <c r="L2418" s="857"/>
      <c r="M2418" s="858"/>
      <c r="N2418" s="851"/>
      <c r="O2418" s="891"/>
    </row>
    <row r="2419" spans="1:15">
      <c r="A2419" s="850"/>
      <c r="B2419" s="851"/>
      <c r="C2419" s="851"/>
      <c r="D2419" s="852"/>
      <c r="E2419" s="851"/>
      <c r="F2419" s="853"/>
      <c r="G2419" s="854"/>
      <c r="H2419" s="893"/>
      <c r="I2419" s="862"/>
      <c r="J2419" s="892"/>
      <c r="K2419" s="863"/>
      <c r="L2419" s="857"/>
      <c r="M2419" s="858"/>
      <c r="N2419" s="851"/>
      <c r="O2419" s="891"/>
    </row>
    <row r="2420" spans="1:15">
      <c r="A2420" s="850"/>
      <c r="B2420" s="851"/>
      <c r="C2420" s="851"/>
      <c r="D2420" s="852"/>
      <c r="E2420" s="851"/>
      <c r="F2420" s="853"/>
      <c r="G2420" s="854"/>
      <c r="H2420" s="893"/>
      <c r="I2420" s="862"/>
      <c r="J2420" s="892"/>
      <c r="K2420" s="863"/>
      <c r="L2420" s="857"/>
      <c r="M2420" s="858"/>
      <c r="N2420" s="851"/>
      <c r="O2420" s="891"/>
    </row>
    <row r="2421" spans="1:15">
      <c r="A2421" s="850"/>
      <c r="B2421" s="851"/>
      <c r="C2421" s="851"/>
      <c r="D2421" s="852"/>
      <c r="E2421" s="851"/>
      <c r="F2421" s="853"/>
      <c r="G2421" s="854"/>
      <c r="H2421" s="893"/>
      <c r="I2421" s="862"/>
      <c r="J2421" s="892"/>
      <c r="K2421" s="863"/>
      <c r="L2421" s="857"/>
      <c r="M2421" s="858"/>
      <c r="N2421" s="851"/>
      <c r="O2421" s="891"/>
    </row>
    <row r="2422" spans="1:15">
      <c r="A2422" s="850"/>
      <c r="B2422" s="851"/>
      <c r="C2422" s="851"/>
      <c r="D2422" s="852"/>
      <c r="E2422" s="851"/>
      <c r="F2422" s="853"/>
      <c r="G2422" s="854"/>
      <c r="H2422" s="893"/>
      <c r="I2422" s="862"/>
      <c r="J2422" s="892"/>
      <c r="K2422" s="863"/>
      <c r="L2422" s="857"/>
      <c r="M2422" s="858"/>
      <c r="N2422" s="851"/>
      <c r="O2422" s="891"/>
    </row>
    <row r="2423" spans="1:15">
      <c r="A2423" s="850"/>
      <c r="B2423" s="851"/>
      <c r="C2423" s="851"/>
      <c r="D2423" s="852"/>
      <c r="E2423" s="851"/>
      <c r="F2423" s="853"/>
      <c r="G2423" s="854"/>
      <c r="H2423" s="893"/>
      <c r="I2423" s="862"/>
      <c r="J2423" s="892"/>
      <c r="K2423" s="863"/>
      <c r="L2423" s="857"/>
      <c r="M2423" s="858"/>
      <c r="N2423" s="851"/>
      <c r="O2423" s="891"/>
    </row>
    <row r="2424" spans="1:15">
      <c r="A2424" s="850"/>
      <c r="B2424" s="851"/>
      <c r="C2424" s="851"/>
      <c r="D2424" s="852"/>
      <c r="E2424" s="851"/>
      <c r="F2424" s="853"/>
      <c r="G2424" s="854"/>
      <c r="H2424" s="893"/>
      <c r="I2424" s="862"/>
      <c r="J2424" s="892"/>
      <c r="K2424" s="863"/>
      <c r="L2424" s="857"/>
      <c r="M2424" s="858"/>
      <c r="N2424" s="851"/>
      <c r="O2424" s="891"/>
    </row>
    <row r="2425" spans="1:15">
      <c r="A2425" s="850"/>
      <c r="B2425" s="851"/>
      <c r="C2425" s="851"/>
      <c r="D2425" s="852"/>
      <c r="E2425" s="851"/>
      <c r="F2425" s="853"/>
      <c r="G2425" s="854"/>
      <c r="H2425" s="893"/>
      <c r="I2425" s="862"/>
      <c r="J2425" s="892"/>
      <c r="K2425" s="863"/>
      <c r="L2425" s="857"/>
      <c r="M2425" s="858"/>
      <c r="N2425" s="851"/>
      <c r="O2425" s="891"/>
    </row>
    <row r="2426" spans="1:15">
      <c r="A2426" s="850"/>
      <c r="B2426" s="851"/>
      <c r="C2426" s="851"/>
      <c r="D2426" s="852"/>
      <c r="E2426" s="851"/>
      <c r="F2426" s="853"/>
      <c r="G2426" s="854"/>
      <c r="H2426" s="893"/>
      <c r="I2426" s="862"/>
      <c r="J2426" s="892"/>
      <c r="K2426" s="863"/>
      <c r="L2426" s="857"/>
      <c r="M2426" s="858"/>
      <c r="N2426" s="851"/>
      <c r="O2426" s="891"/>
    </row>
    <row r="2427" spans="1:15">
      <c r="A2427" s="850"/>
      <c r="B2427" s="851"/>
      <c r="C2427" s="851"/>
      <c r="D2427" s="852"/>
      <c r="E2427" s="851"/>
      <c r="F2427" s="853"/>
      <c r="G2427" s="854"/>
      <c r="H2427" s="893"/>
      <c r="I2427" s="862"/>
      <c r="J2427" s="892"/>
      <c r="K2427" s="863"/>
      <c r="L2427" s="857"/>
      <c r="M2427" s="858"/>
      <c r="N2427" s="851"/>
      <c r="O2427" s="891"/>
    </row>
    <row r="2428" spans="1:15">
      <c r="A2428" s="850"/>
      <c r="B2428" s="851"/>
      <c r="C2428" s="851"/>
      <c r="D2428" s="852"/>
      <c r="E2428" s="851"/>
      <c r="F2428" s="853"/>
      <c r="G2428" s="854"/>
      <c r="H2428" s="893"/>
      <c r="I2428" s="862"/>
      <c r="J2428" s="892"/>
      <c r="K2428" s="863"/>
      <c r="L2428" s="857"/>
      <c r="M2428" s="858"/>
      <c r="N2428" s="851"/>
      <c r="O2428" s="891"/>
    </row>
    <row r="2429" spans="1:15">
      <c r="A2429" s="850"/>
      <c r="B2429" s="851"/>
      <c r="C2429" s="851"/>
      <c r="D2429" s="852"/>
      <c r="E2429" s="851"/>
      <c r="F2429" s="853"/>
      <c r="G2429" s="854"/>
      <c r="H2429" s="893"/>
      <c r="I2429" s="862"/>
      <c r="J2429" s="892"/>
      <c r="K2429" s="863"/>
      <c r="L2429" s="857"/>
      <c r="M2429" s="858"/>
      <c r="N2429" s="851"/>
      <c r="O2429" s="891"/>
    </row>
    <row r="2430" spans="1:15">
      <c r="A2430" s="850"/>
      <c r="B2430" s="851"/>
      <c r="C2430" s="851"/>
      <c r="D2430" s="852"/>
      <c r="E2430" s="851"/>
      <c r="F2430" s="853"/>
      <c r="G2430" s="854"/>
      <c r="H2430" s="893"/>
      <c r="I2430" s="862"/>
      <c r="J2430" s="892"/>
      <c r="K2430" s="863"/>
      <c r="L2430" s="857"/>
      <c r="M2430" s="858"/>
      <c r="N2430" s="851"/>
      <c r="O2430" s="891"/>
    </row>
    <row r="2431" spans="1:15">
      <c r="A2431" s="850"/>
      <c r="B2431" s="851"/>
      <c r="C2431" s="851"/>
      <c r="D2431" s="852"/>
      <c r="E2431" s="851"/>
      <c r="F2431" s="853"/>
      <c r="G2431" s="854"/>
      <c r="H2431" s="893"/>
      <c r="I2431" s="862"/>
      <c r="J2431" s="892"/>
      <c r="K2431" s="863"/>
      <c r="L2431" s="857"/>
      <c r="M2431" s="858"/>
      <c r="N2431" s="851"/>
      <c r="O2431" s="891"/>
    </row>
    <row r="2432" spans="1:15">
      <c r="A2432" s="850"/>
      <c r="B2432" s="851"/>
      <c r="C2432" s="851"/>
      <c r="D2432" s="852"/>
      <c r="E2432" s="851"/>
      <c r="F2432" s="853"/>
      <c r="G2432" s="854"/>
      <c r="H2432" s="893"/>
      <c r="I2432" s="862"/>
      <c r="J2432" s="892"/>
      <c r="K2432" s="863"/>
      <c r="L2432" s="857"/>
      <c r="M2432" s="858"/>
      <c r="N2432" s="851"/>
      <c r="O2432" s="891"/>
    </row>
    <row r="2433" spans="1:15">
      <c r="A2433" s="850"/>
      <c r="B2433" s="851"/>
      <c r="C2433" s="851"/>
      <c r="D2433" s="852"/>
      <c r="E2433" s="851"/>
      <c r="F2433" s="853"/>
      <c r="G2433" s="854"/>
      <c r="H2433" s="893"/>
      <c r="I2433" s="862"/>
      <c r="J2433" s="892"/>
      <c r="K2433" s="863"/>
      <c r="L2433" s="857"/>
      <c r="M2433" s="858"/>
      <c r="N2433" s="851"/>
      <c r="O2433" s="891"/>
    </row>
    <row r="2434" spans="1:15">
      <c r="A2434" s="850"/>
      <c r="B2434" s="851"/>
      <c r="C2434" s="851"/>
      <c r="D2434" s="852"/>
      <c r="E2434" s="851"/>
      <c r="F2434" s="853"/>
      <c r="G2434" s="854"/>
      <c r="H2434" s="893"/>
      <c r="I2434" s="862"/>
      <c r="J2434" s="892"/>
      <c r="K2434" s="863"/>
      <c r="L2434" s="857"/>
      <c r="M2434" s="858"/>
      <c r="N2434" s="851"/>
      <c r="O2434" s="891"/>
    </row>
    <row r="2435" spans="1:15">
      <c r="A2435" s="850"/>
      <c r="B2435" s="851"/>
      <c r="C2435" s="851"/>
      <c r="D2435" s="852"/>
      <c r="E2435" s="851"/>
      <c r="F2435" s="853"/>
      <c r="G2435" s="854"/>
      <c r="H2435" s="893"/>
      <c r="I2435" s="862"/>
      <c r="J2435" s="892"/>
      <c r="K2435" s="863"/>
      <c r="L2435" s="857"/>
      <c r="M2435" s="858"/>
      <c r="N2435" s="851"/>
      <c r="O2435" s="891"/>
    </row>
    <row r="2436" spans="1:15">
      <c r="A2436" s="850"/>
      <c r="B2436" s="851"/>
      <c r="C2436" s="851"/>
      <c r="D2436" s="852"/>
      <c r="E2436" s="851"/>
      <c r="F2436" s="853"/>
      <c r="G2436" s="854"/>
      <c r="H2436" s="893"/>
      <c r="I2436" s="862"/>
      <c r="J2436" s="892"/>
      <c r="K2436" s="863"/>
      <c r="L2436" s="857"/>
      <c r="M2436" s="858"/>
      <c r="N2436" s="851"/>
      <c r="O2436" s="891"/>
    </row>
    <row r="2437" spans="1:15">
      <c r="A2437" s="850"/>
      <c r="B2437" s="851"/>
      <c r="C2437" s="851"/>
      <c r="D2437" s="852"/>
      <c r="E2437" s="851"/>
      <c r="F2437" s="853"/>
      <c r="G2437" s="854"/>
      <c r="H2437" s="893"/>
      <c r="I2437" s="862"/>
      <c r="J2437" s="892"/>
      <c r="K2437" s="863"/>
      <c r="L2437" s="857"/>
      <c r="M2437" s="858"/>
      <c r="N2437" s="851"/>
      <c r="O2437" s="891"/>
    </row>
    <row r="2438" spans="1:15">
      <c r="A2438" s="850"/>
      <c r="B2438" s="851"/>
      <c r="C2438" s="851"/>
      <c r="D2438" s="852"/>
      <c r="E2438" s="851"/>
      <c r="F2438" s="853"/>
      <c r="G2438" s="854"/>
      <c r="H2438" s="893"/>
      <c r="I2438" s="862"/>
      <c r="J2438" s="892"/>
      <c r="K2438" s="863"/>
      <c r="L2438" s="857"/>
      <c r="M2438" s="858"/>
      <c r="N2438" s="851"/>
      <c r="O2438" s="891"/>
    </row>
    <row r="2439" spans="1:15">
      <c r="A2439" s="850"/>
      <c r="B2439" s="851"/>
      <c r="C2439" s="851"/>
      <c r="D2439" s="852"/>
      <c r="E2439" s="851"/>
      <c r="F2439" s="853"/>
      <c r="G2439" s="854"/>
      <c r="H2439" s="893"/>
      <c r="I2439" s="862"/>
      <c r="J2439" s="892"/>
      <c r="K2439" s="863"/>
      <c r="L2439" s="857"/>
      <c r="M2439" s="858"/>
      <c r="N2439" s="851"/>
      <c r="O2439" s="891"/>
    </row>
    <row r="2440" spans="1:15">
      <c r="A2440" s="850"/>
      <c r="B2440" s="851"/>
      <c r="C2440" s="851"/>
      <c r="D2440" s="852"/>
      <c r="E2440" s="851"/>
      <c r="F2440" s="853"/>
      <c r="G2440" s="854"/>
      <c r="H2440" s="893"/>
      <c r="I2440" s="862"/>
      <c r="J2440" s="892"/>
      <c r="K2440" s="863"/>
      <c r="L2440" s="857"/>
      <c r="M2440" s="858"/>
      <c r="N2440" s="851"/>
      <c r="O2440" s="891"/>
    </row>
    <row r="2441" spans="1:15">
      <c r="A2441" s="850"/>
      <c r="B2441" s="851"/>
      <c r="C2441" s="851"/>
      <c r="D2441" s="852"/>
      <c r="E2441" s="851"/>
      <c r="F2441" s="853"/>
      <c r="G2441" s="854"/>
      <c r="H2441" s="893"/>
      <c r="I2441" s="862"/>
      <c r="J2441" s="892"/>
      <c r="K2441" s="863"/>
      <c r="L2441" s="857"/>
      <c r="M2441" s="858"/>
      <c r="N2441" s="851"/>
      <c r="O2441" s="891"/>
    </row>
    <row r="2442" spans="1:15">
      <c r="A2442" s="850"/>
      <c r="B2442" s="851"/>
      <c r="C2442" s="851"/>
      <c r="D2442" s="852"/>
      <c r="E2442" s="851"/>
      <c r="F2442" s="853"/>
      <c r="G2442" s="854"/>
      <c r="H2442" s="893"/>
      <c r="I2442" s="862"/>
      <c r="J2442" s="892"/>
      <c r="K2442" s="863"/>
      <c r="L2442" s="857"/>
      <c r="M2442" s="858"/>
      <c r="N2442" s="851"/>
      <c r="O2442" s="891"/>
    </row>
    <row r="2443" spans="1:15">
      <c r="A2443" s="850"/>
      <c r="B2443" s="851"/>
      <c r="C2443" s="851"/>
      <c r="D2443" s="852"/>
      <c r="E2443" s="851"/>
      <c r="F2443" s="853"/>
      <c r="G2443" s="854"/>
      <c r="H2443" s="893"/>
      <c r="I2443" s="862"/>
      <c r="J2443" s="892"/>
      <c r="K2443" s="863"/>
      <c r="L2443" s="857"/>
      <c r="M2443" s="858"/>
      <c r="N2443" s="851"/>
      <c r="O2443" s="891"/>
    </row>
    <row r="2444" spans="1:15">
      <c r="A2444" s="850"/>
      <c r="B2444" s="851"/>
      <c r="C2444" s="851"/>
      <c r="D2444" s="852"/>
      <c r="E2444" s="851"/>
      <c r="F2444" s="853"/>
      <c r="G2444" s="854"/>
      <c r="H2444" s="893"/>
      <c r="I2444" s="862"/>
      <c r="J2444" s="892"/>
      <c r="K2444" s="863"/>
      <c r="L2444" s="857"/>
      <c r="M2444" s="858"/>
      <c r="N2444" s="851"/>
      <c r="O2444" s="891"/>
    </row>
    <row r="2445" spans="1:15">
      <c r="A2445" s="850"/>
      <c r="B2445" s="851"/>
      <c r="C2445" s="851"/>
      <c r="D2445" s="852"/>
      <c r="E2445" s="851"/>
      <c r="F2445" s="853"/>
      <c r="G2445" s="854"/>
      <c r="H2445" s="893"/>
      <c r="I2445" s="862"/>
      <c r="J2445" s="892"/>
      <c r="K2445" s="863"/>
      <c r="L2445" s="857"/>
      <c r="M2445" s="858"/>
      <c r="N2445" s="851"/>
      <c r="O2445" s="891"/>
    </row>
    <row r="2446" spans="1:15">
      <c r="A2446" s="850"/>
      <c r="B2446" s="851"/>
      <c r="C2446" s="851"/>
      <c r="D2446" s="852"/>
      <c r="E2446" s="851"/>
      <c r="F2446" s="853"/>
      <c r="G2446" s="854"/>
      <c r="H2446" s="893"/>
      <c r="I2446" s="862"/>
      <c r="J2446" s="892"/>
      <c r="K2446" s="863"/>
      <c r="L2446" s="857"/>
      <c r="M2446" s="858"/>
      <c r="N2446" s="851"/>
      <c r="O2446" s="891"/>
    </row>
    <row r="2447" spans="1:15">
      <c r="A2447" s="850"/>
      <c r="B2447" s="851"/>
      <c r="C2447" s="851"/>
      <c r="D2447" s="852"/>
      <c r="E2447" s="851"/>
      <c r="F2447" s="853"/>
      <c r="G2447" s="854"/>
      <c r="H2447" s="893"/>
      <c r="I2447" s="862"/>
      <c r="J2447" s="892"/>
      <c r="K2447" s="863"/>
      <c r="L2447" s="857"/>
      <c r="M2447" s="858"/>
      <c r="N2447" s="851"/>
      <c r="O2447" s="891"/>
    </row>
    <row r="2448" spans="1:15">
      <c r="A2448" s="850"/>
      <c r="B2448" s="851"/>
      <c r="C2448" s="851"/>
      <c r="D2448" s="852"/>
      <c r="E2448" s="851"/>
      <c r="F2448" s="853"/>
      <c r="G2448" s="854"/>
      <c r="H2448" s="893"/>
      <c r="I2448" s="862"/>
      <c r="J2448" s="892"/>
      <c r="K2448" s="863"/>
      <c r="L2448" s="857"/>
      <c r="M2448" s="858"/>
      <c r="N2448" s="851"/>
      <c r="O2448" s="891"/>
    </row>
    <row r="2449" spans="1:15">
      <c r="A2449" s="850"/>
      <c r="B2449" s="851"/>
      <c r="C2449" s="851"/>
      <c r="D2449" s="852"/>
      <c r="E2449" s="851"/>
      <c r="F2449" s="853"/>
      <c r="G2449" s="854"/>
      <c r="H2449" s="893"/>
      <c r="I2449" s="862"/>
      <c r="J2449" s="892"/>
      <c r="K2449" s="863"/>
      <c r="L2449" s="857"/>
      <c r="M2449" s="858"/>
      <c r="N2449" s="851"/>
      <c r="O2449" s="891"/>
    </row>
    <row r="2450" spans="1:15">
      <c r="A2450" s="850"/>
      <c r="B2450" s="851"/>
      <c r="C2450" s="851"/>
      <c r="D2450" s="852"/>
      <c r="E2450" s="851"/>
      <c r="F2450" s="853"/>
      <c r="G2450" s="854"/>
      <c r="H2450" s="893"/>
      <c r="I2450" s="862"/>
      <c r="J2450" s="892"/>
      <c r="K2450" s="863"/>
      <c r="L2450" s="857"/>
      <c r="M2450" s="858"/>
      <c r="N2450" s="851"/>
      <c r="O2450" s="891"/>
    </row>
    <row r="2451" spans="1:15">
      <c r="A2451" s="850"/>
      <c r="B2451" s="851"/>
      <c r="C2451" s="851"/>
      <c r="D2451" s="852"/>
      <c r="E2451" s="851"/>
      <c r="F2451" s="853"/>
      <c r="G2451" s="854"/>
      <c r="H2451" s="893"/>
      <c r="I2451" s="862"/>
      <c r="J2451" s="892"/>
      <c r="K2451" s="863"/>
      <c r="L2451" s="857"/>
      <c r="M2451" s="858"/>
      <c r="N2451" s="851"/>
      <c r="O2451" s="891"/>
    </row>
    <row r="2452" spans="1:15">
      <c r="A2452" s="850"/>
      <c r="B2452" s="851"/>
      <c r="C2452" s="851"/>
      <c r="D2452" s="852"/>
      <c r="E2452" s="851"/>
      <c r="F2452" s="853"/>
      <c r="G2452" s="854"/>
      <c r="H2452" s="893"/>
      <c r="I2452" s="862"/>
      <c r="J2452" s="892"/>
      <c r="K2452" s="863"/>
      <c r="L2452" s="857"/>
      <c r="M2452" s="858"/>
      <c r="N2452" s="851"/>
      <c r="O2452" s="891"/>
    </row>
    <row r="2453" spans="1:15">
      <c r="A2453" s="850"/>
      <c r="B2453" s="851"/>
      <c r="C2453" s="851"/>
      <c r="D2453" s="852"/>
      <c r="E2453" s="851"/>
      <c r="F2453" s="853"/>
      <c r="G2453" s="854"/>
      <c r="H2453" s="893"/>
      <c r="I2453" s="862"/>
      <c r="J2453" s="892"/>
      <c r="K2453" s="863"/>
      <c r="L2453" s="857"/>
      <c r="M2453" s="858"/>
      <c r="N2453" s="851"/>
      <c r="O2453" s="891"/>
    </row>
    <row r="2454" spans="1:15">
      <c r="A2454" s="850"/>
      <c r="B2454" s="851"/>
      <c r="C2454" s="851"/>
      <c r="D2454" s="852"/>
      <c r="E2454" s="851"/>
      <c r="F2454" s="853"/>
      <c r="G2454" s="854"/>
      <c r="H2454" s="893"/>
      <c r="I2454" s="862"/>
      <c r="J2454" s="892"/>
      <c r="K2454" s="863"/>
      <c r="L2454" s="857"/>
      <c r="M2454" s="858"/>
      <c r="N2454" s="851"/>
      <c r="O2454" s="891"/>
    </row>
    <row r="2455" spans="1:15">
      <c r="A2455" s="850"/>
      <c r="B2455" s="851"/>
      <c r="C2455" s="851"/>
      <c r="D2455" s="852"/>
      <c r="E2455" s="851"/>
      <c r="F2455" s="853"/>
      <c r="G2455" s="854"/>
      <c r="H2455" s="893"/>
      <c r="I2455" s="862"/>
      <c r="J2455" s="892"/>
      <c r="K2455" s="863"/>
      <c r="L2455" s="857"/>
      <c r="M2455" s="858"/>
      <c r="N2455" s="851"/>
      <c r="O2455" s="891"/>
    </row>
    <row r="2456" spans="1:15">
      <c r="A2456" s="850"/>
      <c r="B2456" s="851"/>
      <c r="C2456" s="851"/>
      <c r="D2456" s="852"/>
      <c r="E2456" s="851"/>
      <c r="F2456" s="853"/>
      <c r="G2456" s="854"/>
      <c r="H2456" s="893"/>
      <c r="I2456" s="862"/>
      <c r="J2456" s="892"/>
      <c r="K2456" s="863"/>
      <c r="L2456" s="857"/>
      <c r="M2456" s="858"/>
      <c r="N2456" s="851"/>
      <c r="O2456" s="891"/>
    </row>
    <row r="2457" spans="1:15">
      <c r="A2457" s="850"/>
      <c r="B2457" s="851"/>
      <c r="C2457" s="851"/>
      <c r="D2457" s="852"/>
      <c r="E2457" s="851"/>
      <c r="F2457" s="853"/>
      <c r="G2457" s="854"/>
      <c r="H2457" s="893"/>
      <c r="I2457" s="862"/>
      <c r="J2457" s="892"/>
      <c r="K2457" s="863"/>
      <c r="L2457" s="857"/>
      <c r="M2457" s="858"/>
      <c r="N2457" s="851"/>
      <c r="O2457" s="891"/>
    </row>
    <row r="2458" spans="1:15">
      <c r="A2458" s="850"/>
      <c r="B2458" s="851"/>
      <c r="C2458" s="851"/>
      <c r="D2458" s="852"/>
      <c r="E2458" s="851"/>
      <c r="F2458" s="853"/>
      <c r="G2458" s="854"/>
      <c r="H2458" s="893"/>
      <c r="I2458" s="862"/>
      <c r="J2458" s="892"/>
      <c r="K2458" s="863"/>
      <c r="L2458" s="857"/>
      <c r="M2458" s="858"/>
      <c r="N2458" s="851"/>
      <c r="O2458" s="891"/>
    </row>
    <row r="2459" spans="1:15">
      <c r="A2459" s="850"/>
      <c r="B2459" s="851"/>
      <c r="C2459" s="851"/>
      <c r="D2459" s="852"/>
      <c r="E2459" s="851"/>
      <c r="F2459" s="853"/>
      <c r="G2459" s="854"/>
      <c r="H2459" s="893"/>
      <c r="I2459" s="862"/>
      <c r="J2459" s="892"/>
      <c r="K2459" s="863"/>
      <c r="L2459" s="857"/>
      <c r="M2459" s="858"/>
      <c r="N2459" s="851"/>
      <c r="O2459" s="891"/>
    </row>
    <row r="2460" spans="1:15">
      <c r="A2460" s="850"/>
      <c r="B2460" s="851"/>
      <c r="C2460" s="851"/>
      <c r="D2460" s="852"/>
      <c r="E2460" s="851"/>
      <c r="F2460" s="853"/>
      <c r="G2460" s="854"/>
      <c r="H2460" s="893"/>
      <c r="I2460" s="862"/>
      <c r="J2460" s="892"/>
      <c r="K2460" s="863"/>
      <c r="L2460" s="857"/>
      <c r="M2460" s="858"/>
      <c r="N2460" s="851"/>
      <c r="O2460" s="891"/>
    </row>
    <row r="2461" spans="1:15">
      <c r="A2461" s="850"/>
      <c r="B2461" s="851"/>
      <c r="C2461" s="851"/>
      <c r="D2461" s="852"/>
      <c r="E2461" s="851"/>
      <c r="F2461" s="853"/>
      <c r="G2461" s="854"/>
      <c r="H2461" s="893"/>
      <c r="I2461" s="862"/>
      <c r="J2461" s="892"/>
      <c r="K2461" s="863"/>
      <c r="L2461" s="857"/>
      <c r="M2461" s="858"/>
      <c r="N2461" s="851"/>
      <c r="O2461" s="891"/>
    </row>
    <row r="2462" spans="1:15">
      <c r="A2462" s="850"/>
      <c r="B2462" s="851"/>
      <c r="C2462" s="851"/>
      <c r="D2462" s="852"/>
      <c r="E2462" s="851"/>
      <c r="F2462" s="853"/>
      <c r="G2462" s="854"/>
      <c r="H2462" s="893"/>
      <c r="I2462" s="862"/>
      <c r="J2462" s="892"/>
      <c r="K2462" s="863"/>
      <c r="L2462" s="857"/>
      <c r="M2462" s="858"/>
      <c r="N2462" s="851"/>
      <c r="O2462" s="891"/>
    </row>
    <row r="2463" spans="1:15">
      <c r="A2463" s="850"/>
      <c r="B2463" s="851"/>
      <c r="C2463" s="851"/>
      <c r="D2463" s="852"/>
      <c r="E2463" s="851"/>
      <c r="F2463" s="853"/>
      <c r="G2463" s="854"/>
      <c r="H2463" s="893"/>
      <c r="I2463" s="862"/>
      <c r="J2463" s="892"/>
      <c r="K2463" s="863"/>
      <c r="L2463" s="857"/>
      <c r="M2463" s="858"/>
      <c r="N2463" s="851"/>
      <c r="O2463" s="891"/>
    </row>
    <row r="2464" spans="1:15">
      <c r="A2464" s="850"/>
      <c r="B2464" s="851"/>
      <c r="C2464" s="851"/>
      <c r="D2464" s="852"/>
      <c r="E2464" s="851"/>
      <c r="F2464" s="853"/>
      <c r="G2464" s="854"/>
      <c r="H2464" s="893"/>
      <c r="I2464" s="862"/>
      <c r="J2464" s="892"/>
      <c r="K2464" s="863"/>
      <c r="L2464" s="857"/>
      <c r="M2464" s="858"/>
      <c r="N2464" s="851"/>
      <c r="O2464" s="891"/>
    </row>
    <row r="2465" spans="1:15">
      <c r="A2465" s="850"/>
      <c r="B2465" s="851"/>
      <c r="C2465" s="851"/>
      <c r="D2465" s="852"/>
      <c r="E2465" s="851"/>
      <c r="F2465" s="853"/>
      <c r="G2465" s="854"/>
      <c r="H2465" s="893"/>
      <c r="I2465" s="862"/>
      <c r="J2465" s="892"/>
      <c r="K2465" s="863"/>
      <c r="L2465" s="857"/>
      <c r="M2465" s="858"/>
      <c r="N2465" s="851"/>
      <c r="O2465" s="891"/>
    </row>
    <row r="2466" spans="1:15">
      <c r="A2466" s="850"/>
      <c r="B2466" s="851"/>
      <c r="C2466" s="851"/>
      <c r="D2466" s="852"/>
      <c r="E2466" s="851"/>
      <c r="F2466" s="853"/>
      <c r="G2466" s="854"/>
      <c r="H2466" s="893"/>
      <c r="I2466" s="862"/>
      <c r="J2466" s="892"/>
      <c r="K2466" s="863"/>
      <c r="L2466" s="857"/>
      <c r="M2466" s="858"/>
      <c r="N2466" s="851"/>
      <c r="O2466" s="891"/>
    </row>
    <row r="2467" spans="1:15">
      <c r="A2467" s="850"/>
      <c r="B2467" s="851"/>
      <c r="C2467" s="851"/>
      <c r="D2467" s="852"/>
      <c r="E2467" s="851"/>
      <c r="F2467" s="853"/>
      <c r="G2467" s="854"/>
      <c r="H2467" s="893"/>
      <c r="I2467" s="862"/>
      <c r="J2467" s="892"/>
      <c r="K2467" s="863"/>
      <c r="L2467" s="857"/>
      <c r="M2467" s="858"/>
      <c r="N2467" s="851"/>
      <c r="O2467" s="891"/>
    </row>
    <row r="2468" spans="1:15">
      <c r="A2468" s="850"/>
      <c r="B2468" s="851"/>
      <c r="C2468" s="851"/>
      <c r="D2468" s="852"/>
      <c r="E2468" s="851"/>
      <c r="F2468" s="853"/>
      <c r="G2468" s="854"/>
      <c r="H2468" s="893"/>
      <c r="I2468" s="862"/>
      <c r="J2468" s="892"/>
      <c r="K2468" s="863"/>
      <c r="L2468" s="857"/>
      <c r="M2468" s="858"/>
      <c r="N2468" s="851"/>
      <c r="O2468" s="891"/>
    </row>
    <row r="2469" spans="1:15">
      <c r="A2469" s="850"/>
      <c r="B2469" s="851"/>
      <c r="C2469" s="851"/>
      <c r="D2469" s="852"/>
      <c r="E2469" s="851"/>
      <c r="F2469" s="853"/>
      <c r="G2469" s="854"/>
      <c r="H2469" s="893"/>
      <c r="I2469" s="862"/>
      <c r="J2469" s="892"/>
      <c r="K2469" s="863"/>
      <c r="L2469" s="857"/>
      <c r="M2469" s="858"/>
      <c r="N2469" s="851"/>
      <c r="O2469" s="891"/>
    </row>
    <row r="2470" spans="1:15">
      <c r="A2470" s="850"/>
      <c r="B2470" s="851"/>
      <c r="C2470" s="851"/>
      <c r="D2470" s="852"/>
      <c r="E2470" s="851"/>
      <c r="F2470" s="853"/>
      <c r="G2470" s="854"/>
      <c r="H2470" s="893"/>
      <c r="I2470" s="862"/>
      <c r="J2470" s="892"/>
      <c r="K2470" s="863"/>
      <c r="L2470" s="857"/>
      <c r="M2470" s="858"/>
      <c r="N2470" s="851"/>
      <c r="O2470" s="891"/>
    </row>
    <row r="2471" spans="1:15">
      <c r="A2471" s="850"/>
      <c r="B2471" s="851"/>
      <c r="C2471" s="851"/>
      <c r="D2471" s="852"/>
      <c r="E2471" s="851"/>
      <c r="F2471" s="853"/>
      <c r="G2471" s="854"/>
      <c r="H2471" s="893"/>
      <c r="I2471" s="862"/>
      <c r="J2471" s="892"/>
      <c r="K2471" s="863"/>
      <c r="L2471" s="857"/>
      <c r="M2471" s="858"/>
      <c r="N2471" s="851"/>
      <c r="O2471" s="891"/>
    </row>
    <row r="2472" spans="1:15">
      <c r="A2472" s="850"/>
      <c r="B2472" s="851"/>
      <c r="C2472" s="851"/>
      <c r="D2472" s="852"/>
      <c r="E2472" s="851"/>
      <c r="F2472" s="853"/>
      <c r="G2472" s="854"/>
      <c r="H2472" s="893"/>
      <c r="I2472" s="862"/>
      <c r="J2472" s="892"/>
      <c r="K2472" s="863"/>
      <c r="L2472" s="857"/>
      <c r="M2472" s="858"/>
      <c r="N2472" s="851"/>
      <c r="O2472" s="891"/>
    </row>
    <row r="2473" spans="1:15">
      <c r="A2473" s="850"/>
      <c r="B2473" s="851"/>
      <c r="C2473" s="851"/>
      <c r="D2473" s="852"/>
      <c r="E2473" s="851"/>
      <c r="F2473" s="853"/>
      <c r="G2473" s="854"/>
      <c r="H2473" s="893"/>
      <c r="I2473" s="862"/>
      <c r="J2473" s="892"/>
      <c r="K2473" s="863"/>
      <c r="L2473" s="857"/>
      <c r="M2473" s="858"/>
      <c r="N2473" s="851"/>
      <c r="O2473" s="891"/>
    </row>
    <row r="2474" spans="1:15">
      <c r="A2474" s="850"/>
      <c r="B2474" s="851"/>
      <c r="C2474" s="851"/>
      <c r="D2474" s="852"/>
      <c r="E2474" s="851"/>
      <c r="F2474" s="853"/>
      <c r="G2474" s="854"/>
      <c r="H2474" s="893"/>
      <c r="I2474" s="862"/>
      <c r="J2474" s="892"/>
      <c r="K2474" s="863"/>
      <c r="L2474" s="857"/>
      <c r="M2474" s="858"/>
      <c r="N2474" s="851"/>
      <c r="O2474" s="891"/>
    </row>
    <row r="2475" spans="1:15">
      <c r="A2475" s="850"/>
      <c r="B2475" s="851"/>
      <c r="C2475" s="851"/>
      <c r="D2475" s="852"/>
      <c r="E2475" s="851"/>
      <c r="F2475" s="853"/>
      <c r="G2475" s="854"/>
      <c r="H2475" s="893"/>
      <c r="I2475" s="862"/>
      <c r="J2475" s="892"/>
      <c r="K2475" s="863"/>
      <c r="L2475" s="857"/>
      <c r="M2475" s="858"/>
      <c r="N2475" s="851"/>
      <c r="O2475" s="891"/>
    </row>
    <row r="2476" spans="1:15">
      <c r="A2476" s="850"/>
      <c r="B2476" s="851"/>
      <c r="C2476" s="851"/>
      <c r="D2476" s="852"/>
      <c r="E2476" s="851"/>
      <c r="F2476" s="853"/>
      <c r="G2476" s="854"/>
      <c r="H2476" s="893"/>
      <c r="I2476" s="862"/>
      <c r="J2476" s="892"/>
      <c r="K2476" s="863"/>
      <c r="L2476" s="857"/>
      <c r="M2476" s="858"/>
      <c r="N2476" s="851"/>
      <c r="O2476" s="891"/>
    </row>
    <row r="2477" spans="1:15">
      <c r="A2477" s="850"/>
      <c r="B2477" s="851"/>
      <c r="C2477" s="851"/>
      <c r="D2477" s="852"/>
      <c r="E2477" s="851"/>
      <c r="F2477" s="853"/>
      <c r="G2477" s="854"/>
      <c r="H2477" s="893"/>
      <c r="I2477" s="862"/>
      <c r="J2477" s="892"/>
      <c r="K2477" s="863"/>
      <c r="L2477" s="857"/>
      <c r="M2477" s="858"/>
      <c r="N2477" s="851"/>
      <c r="O2477" s="891"/>
    </row>
    <row r="2478" spans="1:15">
      <c r="A2478" s="850"/>
      <c r="B2478" s="851"/>
      <c r="C2478" s="851"/>
      <c r="D2478" s="852"/>
      <c r="E2478" s="851"/>
      <c r="F2478" s="853"/>
      <c r="G2478" s="854"/>
      <c r="H2478" s="893"/>
      <c r="I2478" s="862"/>
      <c r="J2478" s="892"/>
      <c r="K2478" s="863"/>
      <c r="L2478" s="857"/>
      <c r="M2478" s="858"/>
      <c r="N2478" s="851"/>
      <c r="O2478" s="891"/>
    </row>
    <row r="2479" spans="1:15">
      <c r="A2479" s="850"/>
      <c r="B2479" s="851"/>
      <c r="C2479" s="851"/>
      <c r="D2479" s="852"/>
      <c r="E2479" s="851"/>
      <c r="F2479" s="853"/>
      <c r="G2479" s="854"/>
      <c r="H2479" s="893"/>
      <c r="I2479" s="862"/>
      <c r="J2479" s="892"/>
      <c r="K2479" s="863"/>
      <c r="L2479" s="857"/>
      <c r="M2479" s="858"/>
      <c r="N2479" s="851"/>
      <c r="O2479" s="891"/>
    </row>
    <row r="2480" spans="1:15">
      <c r="A2480" s="850"/>
      <c r="B2480" s="851"/>
      <c r="C2480" s="851"/>
      <c r="D2480" s="852"/>
      <c r="E2480" s="851"/>
      <c r="F2480" s="853"/>
      <c r="G2480" s="854"/>
      <c r="H2480" s="893"/>
      <c r="I2480" s="862"/>
      <c r="J2480" s="892"/>
      <c r="K2480" s="863"/>
      <c r="L2480" s="857"/>
      <c r="M2480" s="858"/>
      <c r="N2480" s="851"/>
      <c r="O2480" s="891"/>
    </row>
    <row r="2481" spans="1:15">
      <c r="A2481" s="850"/>
      <c r="B2481" s="851"/>
      <c r="C2481" s="851"/>
      <c r="D2481" s="852"/>
      <c r="E2481" s="851"/>
      <c r="F2481" s="853"/>
      <c r="G2481" s="854"/>
      <c r="H2481" s="893"/>
      <c r="I2481" s="862"/>
      <c r="J2481" s="892"/>
      <c r="K2481" s="863"/>
      <c r="L2481" s="857"/>
      <c r="M2481" s="858"/>
      <c r="N2481" s="851"/>
      <c r="O2481" s="891"/>
    </row>
    <row r="2482" spans="1:15">
      <c r="A2482" s="850"/>
      <c r="B2482" s="851"/>
      <c r="C2482" s="851"/>
      <c r="D2482" s="852"/>
      <c r="E2482" s="851"/>
      <c r="F2482" s="853"/>
      <c r="G2482" s="854"/>
      <c r="H2482" s="893"/>
      <c r="I2482" s="862"/>
      <c r="J2482" s="892"/>
      <c r="K2482" s="863"/>
      <c r="L2482" s="857"/>
      <c r="M2482" s="858"/>
      <c r="N2482" s="851"/>
      <c r="O2482" s="891"/>
    </row>
    <row r="2483" spans="1:15">
      <c r="A2483" s="850"/>
      <c r="B2483" s="851"/>
      <c r="C2483" s="851"/>
      <c r="D2483" s="852"/>
      <c r="E2483" s="851"/>
      <c r="F2483" s="853"/>
      <c r="G2483" s="854"/>
      <c r="H2483" s="893"/>
      <c r="I2483" s="862"/>
      <c r="J2483" s="892"/>
      <c r="K2483" s="863"/>
      <c r="L2483" s="857"/>
      <c r="M2483" s="858"/>
      <c r="N2483" s="851"/>
      <c r="O2483" s="891"/>
    </row>
    <row r="2484" spans="1:15">
      <c r="A2484" s="850"/>
      <c r="B2484" s="851"/>
      <c r="C2484" s="851"/>
      <c r="D2484" s="852"/>
      <c r="E2484" s="851"/>
      <c r="F2484" s="853"/>
      <c r="G2484" s="854"/>
      <c r="H2484" s="893"/>
      <c r="I2484" s="862"/>
      <c r="J2484" s="892"/>
      <c r="K2484" s="863"/>
      <c r="L2484" s="857"/>
      <c r="M2484" s="858"/>
      <c r="N2484" s="851"/>
      <c r="O2484" s="891"/>
    </row>
    <row r="2485" spans="1:15">
      <c r="A2485" s="850"/>
      <c r="B2485" s="851"/>
      <c r="C2485" s="851"/>
      <c r="D2485" s="852"/>
      <c r="E2485" s="851"/>
      <c r="F2485" s="853"/>
      <c r="G2485" s="854"/>
      <c r="H2485" s="893"/>
      <c r="I2485" s="862"/>
      <c r="J2485" s="892"/>
      <c r="K2485" s="863"/>
      <c r="L2485" s="857"/>
      <c r="M2485" s="858"/>
      <c r="N2485" s="851"/>
      <c r="O2485" s="891"/>
    </row>
    <row r="2486" spans="1:15">
      <c r="A2486" s="850"/>
      <c r="B2486" s="851"/>
      <c r="C2486" s="851"/>
      <c r="D2486" s="852"/>
      <c r="E2486" s="851"/>
      <c r="F2486" s="853"/>
      <c r="G2486" s="854"/>
      <c r="H2486" s="893"/>
      <c r="I2486" s="862"/>
      <c r="J2486" s="892"/>
      <c r="K2486" s="863"/>
      <c r="L2486" s="857"/>
      <c r="M2486" s="858"/>
      <c r="N2486" s="851"/>
      <c r="O2486" s="891"/>
    </row>
    <row r="2487" spans="1:15">
      <c r="A2487" s="850"/>
      <c r="B2487" s="851"/>
      <c r="C2487" s="851"/>
      <c r="D2487" s="852"/>
      <c r="E2487" s="851"/>
      <c r="F2487" s="853"/>
      <c r="G2487" s="854"/>
      <c r="H2487" s="893"/>
      <c r="I2487" s="862"/>
      <c r="J2487" s="892"/>
      <c r="K2487" s="863"/>
      <c r="L2487" s="857"/>
      <c r="M2487" s="858"/>
      <c r="N2487" s="851"/>
      <c r="O2487" s="891"/>
    </row>
    <row r="2488" spans="1:15">
      <c r="A2488" s="850"/>
      <c r="B2488" s="851"/>
      <c r="C2488" s="851"/>
      <c r="D2488" s="852"/>
      <c r="E2488" s="851"/>
      <c r="F2488" s="853"/>
      <c r="G2488" s="854"/>
      <c r="H2488" s="893"/>
      <c r="I2488" s="862"/>
      <c r="J2488" s="892"/>
      <c r="K2488" s="863"/>
      <c r="L2488" s="857"/>
      <c r="M2488" s="858"/>
      <c r="N2488" s="851"/>
      <c r="O2488" s="891"/>
    </row>
    <row r="2489" spans="1:15">
      <c r="A2489" s="850"/>
      <c r="B2489" s="851"/>
      <c r="C2489" s="851"/>
      <c r="D2489" s="852"/>
      <c r="E2489" s="851"/>
      <c r="F2489" s="853"/>
      <c r="G2489" s="854"/>
      <c r="H2489" s="893"/>
      <c r="I2489" s="862"/>
      <c r="J2489" s="892"/>
      <c r="K2489" s="863"/>
      <c r="L2489" s="857"/>
      <c r="M2489" s="858"/>
      <c r="N2489" s="851"/>
      <c r="O2489" s="891"/>
    </row>
    <row r="2490" spans="1:15">
      <c r="A2490" s="850"/>
      <c r="B2490" s="851"/>
      <c r="C2490" s="851"/>
      <c r="D2490" s="852"/>
      <c r="E2490" s="851"/>
      <c r="F2490" s="853"/>
      <c r="G2490" s="854"/>
      <c r="H2490" s="893"/>
      <c r="I2490" s="862"/>
      <c r="J2490" s="892"/>
      <c r="K2490" s="863"/>
      <c r="L2490" s="857"/>
      <c r="M2490" s="858"/>
      <c r="N2490" s="851"/>
      <c r="O2490" s="891"/>
    </row>
    <row r="2491" spans="1:15">
      <c r="A2491" s="850"/>
      <c r="B2491" s="851"/>
      <c r="C2491" s="851"/>
      <c r="D2491" s="852"/>
      <c r="E2491" s="851"/>
      <c r="F2491" s="853"/>
      <c r="G2491" s="854"/>
      <c r="H2491" s="893"/>
      <c r="I2491" s="862"/>
      <c r="J2491" s="892"/>
      <c r="K2491" s="863"/>
      <c r="L2491" s="857"/>
      <c r="M2491" s="858"/>
      <c r="N2491" s="851"/>
      <c r="O2491" s="891"/>
    </row>
    <row r="2492" spans="1:15">
      <c r="A2492" s="850"/>
      <c r="B2492" s="851"/>
      <c r="C2492" s="851"/>
      <c r="D2492" s="852"/>
      <c r="E2492" s="851"/>
      <c r="F2492" s="853"/>
      <c r="G2492" s="854"/>
      <c r="H2492" s="893"/>
      <c r="I2492" s="862"/>
      <c r="J2492" s="892"/>
      <c r="K2492" s="863"/>
      <c r="L2492" s="857"/>
      <c r="M2492" s="858"/>
      <c r="N2492" s="851"/>
      <c r="O2492" s="891"/>
    </row>
    <row r="2493" spans="1:15">
      <c r="A2493" s="850"/>
      <c r="B2493" s="851"/>
      <c r="C2493" s="851"/>
      <c r="D2493" s="852"/>
      <c r="E2493" s="851"/>
      <c r="F2493" s="853"/>
      <c r="G2493" s="854"/>
      <c r="H2493" s="893"/>
      <c r="I2493" s="862"/>
      <c r="J2493" s="892"/>
      <c r="K2493" s="863"/>
      <c r="L2493" s="857"/>
      <c r="M2493" s="858"/>
      <c r="N2493" s="851"/>
      <c r="O2493" s="891"/>
    </row>
    <row r="2494" spans="1:15">
      <c r="A2494" s="850"/>
      <c r="B2494" s="851"/>
      <c r="C2494" s="851"/>
      <c r="D2494" s="852"/>
      <c r="E2494" s="851"/>
      <c r="F2494" s="853"/>
      <c r="G2494" s="854"/>
      <c r="H2494" s="893"/>
      <c r="I2494" s="862"/>
      <c r="J2494" s="892"/>
      <c r="K2494" s="863"/>
      <c r="L2494" s="857"/>
      <c r="M2494" s="858"/>
      <c r="N2494" s="851"/>
      <c r="O2494" s="891"/>
    </row>
    <row r="2495" spans="1:15">
      <c r="A2495" s="850"/>
      <c r="B2495" s="851"/>
      <c r="C2495" s="851"/>
      <c r="D2495" s="852"/>
      <c r="E2495" s="851"/>
      <c r="F2495" s="853"/>
      <c r="G2495" s="854"/>
      <c r="H2495" s="893"/>
      <c r="I2495" s="862"/>
      <c r="J2495" s="892"/>
      <c r="K2495" s="863"/>
      <c r="L2495" s="857"/>
      <c r="M2495" s="858"/>
      <c r="N2495" s="851"/>
      <c r="O2495" s="891"/>
    </row>
    <row r="2496" spans="1:15">
      <c r="A2496" s="850"/>
      <c r="B2496" s="851"/>
      <c r="C2496" s="851"/>
      <c r="D2496" s="852"/>
      <c r="E2496" s="851"/>
      <c r="F2496" s="853"/>
      <c r="G2496" s="854"/>
      <c r="H2496" s="893"/>
      <c r="I2496" s="862"/>
      <c r="J2496" s="892"/>
      <c r="K2496" s="863"/>
      <c r="L2496" s="857"/>
      <c r="M2496" s="858"/>
      <c r="N2496" s="851"/>
      <c r="O2496" s="891"/>
    </row>
    <row r="2497" spans="1:15">
      <c r="A2497" s="850"/>
      <c r="B2497" s="851"/>
      <c r="C2497" s="851"/>
      <c r="D2497" s="852"/>
      <c r="E2497" s="851"/>
      <c r="F2497" s="853"/>
      <c r="G2497" s="854"/>
      <c r="H2497" s="893"/>
      <c r="I2497" s="862"/>
      <c r="J2497" s="892"/>
      <c r="K2497" s="863"/>
      <c r="L2497" s="857"/>
      <c r="M2497" s="858"/>
      <c r="N2497" s="851"/>
      <c r="O2497" s="891"/>
    </row>
    <row r="2498" spans="1:15">
      <c r="A2498" s="850"/>
      <c r="B2498" s="851"/>
      <c r="C2498" s="851"/>
      <c r="D2498" s="852"/>
      <c r="E2498" s="851"/>
      <c r="F2498" s="853"/>
      <c r="G2498" s="854"/>
      <c r="H2498" s="893"/>
      <c r="I2498" s="862"/>
      <c r="J2498" s="892"/>
      <c r="K2498" s="863"/>
      <c r="L2498" s="857"/>
      <c r="M2498" s="858"/>
      <c r="N2498" s="851"/>
      <c r="O2498" s="891"/>
    </row>
    <row r="2499" spans="1:15">
      <c r="A2499" s="850"/>
      <c r="B2499" s="851"/>
      <c r="C2499" s="851"/>
      <c r="D2499" s="852"/>
      <c r="E2499" s="851"/>
      <c r="F2499" s="853"/>
      <c r="G2499" s="854"/>
      <c r="H2499" s="893"/>
      <c r="I2499" s="862"/>
      <c r="J2499" s="892"/>
      <c r="K2499" s="863"/>
      <c r="L2499" s="857"/>
      <c r="M2499" s="858"/>
      <c r="N2499" s="851"/>
      <c r="O2499" s="891"/>
    </row>
    <row r="2500" spans="1:15">
      <c r="A2500" s="850"/>
      <c r="B2500" s="851"/>
      <c r="C2500" s="851"/>
      <c r="D2500" s="852"/>
      <c r="E2500" s="851"/>
      <c r="F2500" s="853"/>
      <c r="G2500" s="854"/>
      <c r="H2500" s="893"/>
      <c r="I2500" s="862"/>
      <c r="J2500" s="892"/>
      <c r="K2500" s="863"/>
      <c r="L2500" s="857"/>
      <c r="M2500" s="858"/>
      <c r="N2500" s="851"/>
      <c r="O2500" s="891"/>
    </row>
    <row r="2501" spans="1:15">
      <c r="A2501" s="850"/>
      <c r="B2501" s="851"/>
      <c r="C2501" s="851"/>
      <c r="D2501" s="852"/>
      <c r="E2501" s="851"/>
      <c r="F2501" s="853"/>
      <c r="G2501" s="854"/>
      <c r="H2501" s="893"/>
      <c r="I2501" s="862"/>
      <c r="J2501" s="892"/>
      <c r="K2501" s="863"/>
      <c r="L2501" s="857"/>
      <c r="M2501" s="858"/>
      <c r="N2501" s="851"/>
      <c r="O2501" s="891"/>
    </row>
    <row r="2502" spans="1:15">
      <c r="A2502" s="850"/>
      <c r="B2502" s="851"/>
      <c r="C2502" s="851"/>
      <c r="D2502" s="852"/>
      <c r="E2502" s="851"/>
      <c r="F2502" s="853"/>
      <c r="G2502" s="854"/>
      <c r="H2502" s="893"/>
      <c r="I2502" s="862"/>
      <c r="J2502" s="892"/>
      <c r="K2502" s="863"/>
      <c r="L2502" s="857"/>
      <c r="M2502" s="858"/>
      <c r="N2502" s="851"/>
      <c r="O2502" s="891"/>
    </row>
    <row r="2503" spans="1:15">
      <c r="A2503" s="850"/>
      <c r="B2503" s="851"/>
      <c r="C2503" s="851"/>
      <c r="D2503" s="852"/>
      <c r="E2503" s="851"/>
      <c r="F2503" s="853"/>
      <c r="G2503" s="854"/>
      <c r="H2503" s="893"/>
      <c r="I2503" s="862"/>
      <c r="J2503" s="892"/>
      <c r="K2503" s="863"/>
      <c r="L2503" s="857"/>
      <c r="M2503" s="858"/>
      <c r="N2503" s="851"/>
      <c r="O2503" s="891"/>
    </row>
    <row r="2504" spans="1:15">
      <c r="A2504" s="850"/>
      <c r="B2504" s="851"/>
      <c r="C2504" s="851"/>
      <c r="D2504" s="852"/>
      <c r="E2504" s="851"/>
      <c r="F2504" s="853"/>
      <c r="G2504" s="854"/>
      <c r="H2504" s="893"/>
      <c r="I2504" s="862"/>
      <c r="J2504" s="892"/>
      <c r="K2504" s="863"/>
      <c r="L2504" s="857"/>
      <c r="M2504" s="858"/>
      <c r="N2504" s="851"/>
      <c r="O2504" s="891"/>
    </row>
    <row r="2505" spans="1:15">
      <c r="A2505" s="850"/>
      <c r="B2505" s="851"/>
      <c r="C2505" s="851"/>
      <c r="D2505" s="852"/>
      <c r="E2505" s="851"/>
      <c r="F2505" s="853"/>
      <c r="G2505" s="854"/>
      <c r="H2505" s="893"/>
      <c r="I2505" s="862"/>
      <c r="J2505" s="892"/>
      <c r="K2505" s="863"/>
      <c r="L2505" s="857"/>
      <c r="M2505" s="858"/>
      <c r="N2505" s="851"/>
      <c r="O2505" s="891"/>
    </row>
    <row r="2506" spans="1:15">
      <c r="A2506" s="850"/>
      <c r="B2506" s="851"/>
      <c r="C2506" s="851"/>
      <c r="D2506" s="852"/>
      <c r="E2506" s="851"/>
      <c r="F2506" s="853"/>
      <c r="G2506" s="854"/>
      <c r="H2506" s="893"/>
      <c r="I2506" s="862"/>
      <c r="J2506" s="892"/>
      <c r="K2506" s="863"/>
      <c r="L2506" s="857"/>
      <c r="M2506" s="858"/>
      <c r="N2506" s="851"/>
      <c r="O2506" s="891"/>
    </row>
    <row r="2507" spans="1:15">
      <c r="A2507" s="850"/>
      <c r="B2507" s="851"/>
      <c r="C2507" s="851"/>
      <c r="D2507" s="852"/>
      <c r="E2507" s="851"/>
      <c r="F2507" s="853"/>
      <c r="G2507" s="854"/>
      <c r="H2507" s="893"/>
      <c r="I2507" s="862"/>
      <c r="J2507" s="892"/>
      <c r="K2507" s="863"/>
      <c r="L2507" s="857"/>
      <c r="M2507" s="858"/>
      <c r="N2507" s="851"/>
      <c r="O2507" s="891"/>
    </row>
    <row r="2508" spans="1:15">
      <c r="A2508" s="850"/>
      <c r="B2508" s="851"/>
      <c r="C2508" s="851"/>
      <c r="D2508" s="852"/>
      <c r="E2508" s="851"/>
      <c r="F2508" s="853"/>
      <c r="G2508" s="854"/>
      <c r="H2508" s="893"/>
      <c r="I2508" s="862"/>
      <c r="J2508" s="892"/>
      <c r="K2508" s="863"/>
      <c r="L2508" s="857"/>
      <c r="M2508" s="858"/>
      <c r="N2508" s="851"/>
      <c r="O2508" s="891"/>
    </row>
    <row r="2509" spans="1:15">
      <c r="A2509" s="850"/>
      <c r="B2509" s="851"/>
      <c r="C2509" s="851"/>
      <c r="D2509" s="852"/>
      <c r="E2509" s="851"/>
      <c r="F2509" s="853"/>
      <c r="G2509" s="854"/>
      <c r="H2509" s="893"/>
      <c r="I2509" s="862"/>
      <c r="J2509" s="892"/>
      <c r="K2509" s="863"/>
      <c r="L2509" s="857"/>
      <c r="M2509" s="858"/>
      <c r="N2509" s="851"/>
      <c r="O2509" s="891"/>
    </row>
    <row r="2510" spans="1:15">
      <c r="A2510" s="850"/>
      <c r="B2510" s="851"/>
      <c r="C2510" s="851"/>
      <c r="D2510" s="852"/>
      <c r="E2510" s="851"/>
      <c r="F2510" s="853"/>
      <c r="G2510" s="854"/>
      <c r="H2510" s="893"/>
      <c r="I2510" s="862"/>
      <c r="J2510" s="892"/>
      <c r="K2510" s="863"/>
      <c r="L2510" s="857"/>
      <c r="M2510" s="858"/>
      <c r="N2510" s="851"/>
      <c r="O2510" s="891"/>
    </row>
    <row r="2511" spans="1:15">
      <c r="A2511" s="850"/>
      <c r="B2511" s="851"/>
      <c r="C2511" s="851"/>
      <c r="D2511" s="852"/>
      <c r="E2511" s="851"/>
      <c r="F2511" s="853"/>
      <c r="G2511" s="854"/>
      <c r="H2511" s="893"/>
      <c r="I2511" s="862"/>
      <c r="J2511" s="892"/>
      <c r="K2511" s="863"/>
      <c r="L2511" s="857"/>
      <c r="M2511" s="858"/>
      <c r="N2511" s="851"/>
      <c r="O2511" s="891"/>
    </row>
    <row r="2512" spans="1:15">
      <c r="A2512" s="850"/>
      <c r="B2512" s="851"/>
      <c r="C2512" s="851"/>
      <c r="D2512" s="852"/>
      <c r="E2512" s="851"/>
      <c r="F2512" s="853"/>
      <c r="G2512" s="854"/>
      <c r="H2512" s="893"/>
      <c r="I2512" s="862"/>
      <c r="J2512" s="892"/>
      <c r="K2512" s="863"/>
      <c r="L2512" s="857"/>
      <c r="M2512" s="858"/>
      <c r="N2512" s="851"/>
      <c r="O2512" s="891"/>
    </row>
    <row r="2513" spans="1:15">
      <c r="A2513" s="850"/>
      <c r="B2513" s="851"/>
      <c r="C2513" s="851"/>
      <c r="D2513" s="852"/>
      <c r="E2513" s="851"/>
      <c r="F2513" s="853"/>
      <c r="G2513" s="854"/>
      <c r="H2513" s="893"/>
      <c r="I2513" s="862"/>
      <c r="J2513" s="892"/>
      <c r="K2513" s="863"/>
      <c r="L2513" s="857"/>
      <c r="M2513" s="858"/>
      <c r="N2513" s="851"/>
      <c r="O2513" s="891"/>
    </row>
    <row r="2514" spans="1:15">
      <c r="A2514" s="850"/>
      <c r="B2514" s="851"/>
      <c r="C2514" s="851"/>
      <c r="D2514" s="852"/>
      <c r="E2514" s="851"/>
      <c r="F2514" s="853"/>
      <c r="G2514" s="854"/>
      <c r="H2514" s="893"/>
      <c r="I2514" s="862"/>
      <c r="J2514" s="892"/>
      <c r="K2514" s="863"/>
      <c r="L2514" s="857"/>
      <c r="M2514" s="858"/>
      <c r="N2514" s="851"/>
      <c r="O2514" s="891"/>
    </row>
    <row r="2515" spans="1:15">
      <c r="A2515" s="850"/>
      <c r="B2515" s="851"/>
      <c r="C2515" s="851"/>
      <c r="D2515" s="852"/>
      <c r="E2515" s="851"/>
      <c r="F2515" s="853"/>
      <c r="G2515" s="854"/>
      <c r="H2515" s="893"/>
      <c r="I2515" s="862"/>
      <c r="J2515" s="892"/>
      <c r="K2515" s="863"/>
      <c r="L2515" s="857"/>
      <c r="M2515" s="858"/>
      <c r="N2515" s="851"/>
      <c r="O2515" s="891"/>
    </row>
    <row r="2516" spans="1:15">
      <c r="A2516" s="850"/>
      <c r="B2516" s="851"/>
      <c r="C2516" s="851"/>
      <c r="D2516" s="852"/>
      <c r="E2516" s="851"/>
      <c r="F2516" s="853"/>
      <c r="G2516" s="854"/>
      <c r="H2516" s="893"/>
      <c r="I2516" s="862"/>
      <c r="J2516" s="892"/>
      <c r="K2516" s="863"/>
      <c r="L2516" s="857"/>
      <c r="M2516" s="858"/>
      <c r="N2516" s="851"/>
      <c r="O2516" s="891"/>
    </row>
    <row r="2517" spans="1:15">
      <c r="A2517" s="850"/>
      <c r="B2517" s="851"/>
      <c r="C2517" s="851"/>
      <c r="D2517" s="852"/>
      <c r="E2517" s="851"/>
      <c r="F2517" s="853"/>
      <c r="G2517" s="854"/>
      <c r="H2517" s="893"/>
      <c r="I2517" s="862"/>
      <c r="J2517" s="892"/>
      <c r="K2517" s="863"/>
      <c r="L2517" s="857"/>
      <c r="M2517" s="858"/>
      <c r="N2517" s="851"/>
      <c r="O2517" s="891"/>
    </row>
    <row r="2518" spans="1:15">
      <c r="A2518" s="850"/>
      <c r="B2518" s="851"/>
      <c r="C2518" s="851"/>
      <c r="D2518" s="852"/>
      <c r="E2518" s="851"/>
      <c r="F2518" s="853"/>
      <c r="G2518" s="854"/>
      <c r="H2518" s="893"/>
      <c r="I2518" s="862"/>
      <c r="J2518" s="892"/>
      <c r="K2518" s="863"/>
      <c r="L2518" s="857"/>
      <c r="M2518" s="858"/>
      <c r="N2518" s="851"/>
      <c r="O2518" s="891"/>
    </row>
    <row r="2519" spans="1:15">
      <c r="A2519" s="850"/>
      <c r="B2519" s="851"/>
      <c r="C2519" s="851"/>
      <c r="D2519" s="852"/>
      <c r="E2519" s="851"/>
      <c r="F2519" s="853"/>
      <c r="G2519" s="854"/>
      <c r="H2519" s="893"/>
      <c r="I2519" s="862"/>
      <c r="J2519" s="892"/>
      <c r="K2519" s="863"/>
      <c r="L2519" s="857"/>
      <c r="M2519" s="858"/>
      <c r="N2519" s="851"/>
      <c r="O2519" s="891"/>
    </row>
    <row r="2520" spans="1:15">
      <c r="A2520" s="850"/>
      <c r="B2520" s="851"/>
      <c r="C2520" s="851"/>
      <c r="D2520" s="852"/>
      <c r="E2520" s="851"/>
      <c r="F2520" s="853"/>
      <c r="G2520" s="854"/>
      <c r="H2520" s="893"/>
      <c r="I2520" s="862"/>
      <c r="J2520" s="892"/>
      <c r="K2520" s="863"/>
      <c r="L2520" s="857"/>
      <c r="M2520" s="858"/>
      <c r="N2520" s="851"/>
      <c r="O2520" s="891"/>
    </row>
    <row r="2521" spans="1:15">
      <c r="A2521" s="850"/>
      <c r="B2521" s="851"/>
      <c r="C2521" s="851"/>
      <c r="D2521" s="852"/>
      <c r="E2521" s="851"/>
      <c r="F2521" s="853"/>
      <c r="G2521" s="854"/>
      <c r="H2521" s="893"/>
      <c r="I2521" s="862"/>
      <c r="J2521" s="892"/>
      <c r="K2521" s="863"/>
      <c r="L2521" s="857"/>
      <c r="M2521" s="858"/>
      <c r="N2521" s="851"/>
      <c r="O2521" s="891"/>
    </row>
    <row r="2522" spans="1:15">
      <c r="A2522" s="850"/>
      <c r="B2522" s="851"/>
      <c r="C2522" s="851"/>
      <c r="D2522" s="852"/>
      <c r="E2522" s="851"/>
      <c r="F2522" s="853"/>
      <c r="G2522" s="854"/>
      <c r="H2522" s="893"/>
      <c r="I2522" s="862"/>
      <c r="J2522" s="892"/>
      <c r="K2522" s="863"/>
      <c r="L2522" s="857"/>
      <c r="M2522" s="858"/>
      <c r="N2522" s="851"/>
      <c r="O2522" s="891"/>
    </row>
    <row r="2523" spans="1:15">
      <c r="A2523" s="850"/>
      <c r="B2523" s="851"/>
      <c r="C2523" s="851"/>
      <c r="D2523" s="852"/>
      <c r="E2523" s="851"/>
      <c r="F2523" s="853"/>
      <c r="G2523" s="854"/>
      <c r="H2523" s="893"/>
      <c r="I2523" s="862"/>
      <c r="J2523" s="892"/>
      <c r="K2523" s="863"/>
      <c r="L2523" s="857"/>
      <c r="M2523" s="858"/>
      <c r="N2523" s="851"/>
      <c r="O2523" s="891"/>
    </row>
    <row r="2524" spans="1:15">
      <c r="A2524" s="850"/>
      <c r="B2524" s="851"/>
      <c r="C2524" s="851"/>
      <c r="D2524" s="852"/>
      <c r="E2524" s="851"/>
      <c r="F2524" s="853"/>
      <c r="G2524" s="854"/>
      <c r="H2524" s="893"/>
      <c r="I2524" s="862"/>
      <c r="J2524" s="892"/>
      <c r="K2524" s="863"/>
      <c r="L2524" s="857"/>
      <c r="M2524" s="858"/>
      <c r="N2524" s="851"/>
      <c r="O2524" s="891"/>
    </row>
    <row r="2525" spans="1:15">
      <c r="A2525" s="850"/>
      <c r="B2525" s="851"/>
      <c r="C2525" s="851"/>
      <c r="D2525" s="852"/>
      <c r="E2525" s="851"/>
      <c r="F2525" s="853"/>
      <c r="G2525" s="854"/>
      <c r="H2525" s="893"/>
      <c r="I2525" s="862"/>
      <c r="J2525" s="892"/>
      <c r="K2525" s="863"/>
      <c r="L2525" s="857"/>
      <c r="M2525" s="858"/>
      <c r="N2525" s="851"/>
      <c r="O2525" s="891"/>
    </row>
    <row r="2526" spans="1:15">
      <c r="A2526" s="850"/>
      <c r="B2526" s="851"/>
      <c r="C2526" s="851"/>
      <c r="D2526" s="852"/>
      <c r="E2526" s="851"/>
      <c r="F2526" s="853"/>
      <c r="G2526" s="854"/>
      <c r="H2526" s="893"/>
      <c r="I2526" s="862"/>
      <c r="J2526" s="892"/>
      <c r="K2526" s="863"/>
      <c r="L2526" s="857"/>
      <c r="M2526" s="858"/>
      <c r="N2526" s="851"/>
      <c r="O2526" s="891"/>
    </row>
    <row r="2527" spans="1:15">
      <c r="A2527" s="850"/>
      <c r="B2527" s="851"/>
      <c r="C2527" s="851"/>
      <c r="D2527" s="852"/>
      <c r="E2527" s="851"/>
      <c r="F2527" s="853"/>
      <c r="G2527" s="854"/>
      <c r="H2527" s="893"/>
      <c r="I2527" s="862"/>
      <c r="J2527" s="892"/>
      <c r="K2527" s="863"/>
      <c r="L2527" s="857"/>
      <c r="M2527" s="858"/>
      <c r="N2527" s="851"/>
      <c r="O2527" s="891"/>
    </row>
    <row r="2528" spans="1:15">
      <c r="A2528" s="850"/>
      <c r="B2528" s="851"/>
      <c r="C2528" s="851"/>
      <c r="D2528" s="852"/>
      <c r="E2528" s="851"/>
      <c r="F2528" s="853"/>
      <c r="G2528" s="854"/>
      <c r="H2528" s="893"/>
      <c r="I2528" s="862"/>
      <c r="J2528" s="892"/>
      <c r="K2528" s="863"/>
      <c r="L2528" s="857"/>
      <c r="M2528" s="858"/>
      <c r="N2528" s="851"/>
      <c r="O2528" s="891"/>
    </row>
    <row r="2529" spans="1:15">
      <c r="A2529" s="850"/>
      <c r="B2529" s="851"/>
      <c r="C2529" s="851"/>
      <c r="D2529" s="852"/>
      <c r="E2529" s="851"/>
      <c r="F2529" s="853"/>
      <c r="G2529" s="854"/>
      <c r="H2529" s="893"/>
      <c r="I2529" s="862"/>
      <c r="J2529" s="892"/>
      <c r="K2529" s="863"/>
      <c r="L2529" s="857"/>
      <c r="M2529" s="858"/>
      <c r="N2529" s="851"/>
      <c r="O2529" s="891"/>
    </row>
    <row r="2530" spans="1:15">
      <c r="A2530" s="850"/>
      <c r="B2530" s="851"/>
      <c r="C2530" s="851"/>
      <c r="D2530" s="852"/>
      <c r="E2530" s="851"/>
      <c r="F2530" s="853"/>
      <c r="G2530" s="854"/>
      <c r="H2530" s="893"/>
      <c r="I2530" s="862"/>
      <c r="J2530" s="892"/>
      <c r="K2530" s="863"/>
      <c r="L2530" s="857"/>
      <c r="M2530" s="858"/>
      <c r="N2530" s="851"/>
      <c r="O2530" s="891"/>
    </row>
    <row r="2531" spans="1:15">
      <c r="A2531" s="850"/>
      <c r="B2531" s="851"/>
      <c r="C2531" s="851"/>
      <c r="D2531" s="852"/>
      <c r="E2531" s="851"/>
      <c r="F2531" s="853"/>
      <c r="G2531" s="854"/>
      <c r="H2531" s="893"/>
      <c r="I2531" s="862"/>
      <c r="J2531" s="892"/>
      <c r="K2531" s="863"/>
      <c r="L2531" s="857"/>
      <c r="M2531" s="858"/>
      <c r="N2531" s="851"/>
      <c r="O2531" s="891"/>
    </row>
    <row r="2532" spans="1:15">
      <c r="A2532" s="850"/>
      <c r="B2532" s="851"/>
      <c r="C2532" s="851"/>
      <c r="D2532" s="852"/>
      <c r="E2532" s="851"/>
      <c r="F2532" s="853"/>
      <c r="G2532" s="854"/>
      <c r="H2532" s="893"/>
      <c r="I2532" s="862"/>
      <c r="J2532" s="892"/>
      <c r="K2532" s="863"/>
      <c r="L2532" s="857"/>
      <c r="M2532" s="858"/>
      <c r="N2532" s="851"/>
      <c r="O2532" s="891"/>
    </row>
    <row r="2533" spans="1:15">
      <c r="A2533" s="850"/>
      <c r="B2533" s="851"/>
      <c r="C2533" s="851"/>
      <c r="D2533" s="852"/>
      <c r="E2533" s="851"/>
      <c r="F2533" s="853"/>
      <c r="G2533" s="854"/>
      <c r="H2533" s="893"/>
      <c r="I2533" s="862"/>
      <c r="J2533" s="892"/>
      <c r="K2533" s="863"/>
      <c r="L2533" s="857"/>
      <c r="M2533" s="858"/>
      <c r="N2533" s="851"/>
      <c r="O2533" s="891"/>
    </row>
    <row r="2534" spans="1:15">
      <c r="A2534" s="850"/>
      <c r="B2534" s="851"/>
      <c r="C2534" s="851"/>
      <c r="D2534" s="852"/>
      <c r="E2534" s="851"/>
      <c r="F2534" s="853"/>
      <c r="G2534" s="854"/>
      <c r="H2534" s="893"/>
      <c r="I2534" s="862"/>
      <c r="J2534" s="892"/>
      <c r="K2534" s="863"/>
      <c r="L2534" s="857"/>
      <c r="M2534" s="858"/>
      <c r="N2534" s="851"/>
      <c r="O2534" s="891"/>
    </row>
    <row r="2535" spans="1:15">
      <c r="A2535" s="850"/>
      <c r="B2535" s="851"/>
      <c r="C2535" s="851"/>
      <c r="D2535" s="852"/>
      <c r="E2535" s="851"/>
      <c r="F2535" s="853"/>
      <c r="G2535" s="854"/>
      <c r="H2535" s="893"/>
      <c r="I2535" s="862"/>
      <c r="J2535" s="892"/>
      <c r="K2535" s="863"/>
      <c r="L2535" s="857"/>
      <c r="M2535" s="858"/>
      <c r="N2535" s="851"/>
      <c r="O2535" s="891"/>
    </row>
    <row r="2536" spans="1:15">
      <c r="A2536" s="850"/>
      <c r="B2536" s="851"/>
      <c r="C2536" s="851"/>
      <c r="D2536" s="852"/>
      <c r="E2536" s="851"/>
      <c r="F2536" s="853"/>
      <c r="G2536" s="854"/>
      <c r="H2536" s="893"/>
      <c r="I2536" s="862"/>
      <c r="J2536" s="892"/>
      <c r="K2536" s="863"/>
      <c r="L2536" s="857"/>
      <c r="M2536" s="858"/>
      <c r="N2536" s="851"/>
      <c r="O2536" s="891"/>
    </row>
    <row r="2537" spans="1:15">
      <c r="A2537" s="850"/>
      <c r="B2537" s="851"/>
      <c r="C2537" s="851"/>
      <c r="D2537" s="852"/>
      <c r="E2537" s="851"/>
      <c r="F2537" s="853"/>
      <c r="G2537" s="854"/>
      <c r="H2537" s="893"/>
      <c r="I2537" s="862"/>
      <c r="J2537" s="892"/>
      <c r="K2537" s="863"/>
      <c r="L2537" s="857"/>
      <c r="M2537" s="858"/>
      <c r="N2537" s="851"/>
      <c r="O2537" s="891"/>
    </row>
    <row r="2538" spans="1:15">
      <c r="A2538" s="850"/>
      <c r="B2538" s="851"/>
      <c r="C2538" s="851"/>
      <c r="D2538" s="852"/>
      <c r="E2538" s="851"/>
      <c r="F2538" s="853"/>
      <c r="G2538" s="854"/>
      <c r="H2538" s="893"/>
      <c r="I2538" s="862"/>
      <c r="J2538" s="892"/>
      <c r="K2538" s="863"/>
      <c r="L2538" s="857"/>
      <c r="M2538" s="858"/>
      <c r="N2538" s="851"/>
      <c r="O2538" s="891"/>
    </row>
    <row r="2539" spans="1:15">
      <c r="A2539" s="850"/>
      <c r="B2539" s="851"/>
      <c r="C2539" s="851"/>
      <c r="D2539" s="852"/>
      <c r="E2539" s="851"/>
      <c r="F2539" s="853"/>
      <c r="G2539" s="854"/>
      <c r="H2539" s="893"/>
      <c r="I2539" s="862"/>
      <c r="J2539" s="892"/>
      <c r="K2539" s="863"/>
      <c r="L2539" s="857"/>
      <c r="M2539" s="858"/>
      <c r="N2539" s="851"/>
      <c r="O2539" s="891"/>
    </row>
    <row r="2540" spans="1:15">
      <c r="A2540" s="850"/>
      <c r="B2540" s="851"/>
      <c r="C2540" s="851"/>
      <c r="D2540" s="852"/>
      <c r="E2540" s="851"/>
      <c r="F2540" s="853"/>
      <c r="G2540" s="854"/>
      <c r="H2540" s="893"/>
      <c r="I2540" s="862"/>
      <c r="J2540" s="892"/>
      <c r="K2540" s="863"/>
      <c r="L2540" s="857"/>
      <c r="M2540" s="858"/>
      <c r="N2540" s="851"/>
      <c r="O2540" s="891"/>
    </row>
    <row r="2541" spans="1:15">
      <c r="A2541" s="850"/>
      <c r="B2541" s="851"/>
      <c r="C2541" s="851"/>
      <c r="D2541" s="852"/>
      <c r="E2541" s="851"/>
      <c r="F2541" s="853"/>
      <c r="G2541" s="854"/>
      <c r="H2541" s="893"/>
      <c r="I2541" s="862"/>
      <c r="J2541" s="892"/>
      <c r="K2541" s="863"/>
      <c r="L2541" s="857"/>
      <c r="M2541" s="858"/>
      <c r="N2541" s="851"/>
      <c r="O2541" s="891"/>
    </row>
    <row r="2542" spans="1:15">
      <c r="A2542" s="850"/>
      <c r="B2542" s="851"/>
      <c r="C2542" s="851"/>
      <c r="D2542" s="852"/>
      <c r="E2542" s="851"/>
      <c r="F2542" s="853"/>
      <c r="G2542" s="854"/>
      <c r="H2542" s="893"/>
      <c r="I2542" s="862"/>
      <c r="J2542" s="892"/>
      <c r="K2542" s="863"/>
      <c r="L2542" s="857"/>
      <c r="M2542" s="858"/>
      <c r="N2542" s="851"/>
      <c r="O2542" s="891"/>
    </row>
    <row r="2543" spans="1:15">
      <c r="A2543" s="850"/>
      <c r="B2543" s="851"/>
      <c r="C2543" s="851"/>
      <c r="D2543" s="852"/>
      <c r="E2543" s="851"/>
      <c r="F2543" s="853"/>
      <c r="G2543" s="854"/>
      <c r="H2543" s="893"/>
      <c r="I2543" s="862"/>
      <c r="J2543" s="892"/>
      <c r="K2543" s="863"/>
      <c r="L2543" s="857"/>
      <c r="M2543" s="858"/>
      <c r="N2543" s="851"/>
      <c r="O2543" s="891"/>
    </row>
    <row r="2544" spans="1:15">
      <c r="A2544" s="850"/>
      <c r="B2544" s="851"/>
      <c r="C2544" s="851"/>
      <c r="D2544" s="852"/>
      <c r="E2544" s="851"/>
      <c r="F2544" s="853"/>
      <c r="G2544" s="854"/>
      <c r="H2544" s="893"/>
      <c r="I2544" s="862"/>
      <c r="J2544" s="892"/>
      <c r="K2544" s="863"/>
      <c r="L2544" s="857"/>
      <c r="M2544" s="858"/>
      <c r="N2544" s="851"/>
      <c r="O2544" s="891"/>
    </row>
    <row r="2545" spans="1:15">
      <c r="A2545" s="850"/>
      <c r="B2545" s="851"/>
      <c r="C2545" s="851"/>
      <c r="D2545" s="852"/>
      <c r="E2545" s="851"/>
      <c r="F2545" s="853"/>
      <c r="G2545" s="854"/>
      <c r="H2545" s="893"/>
      <c r="I2545" s="862"/>
      <c r="J2545" s="892"/>
      <c r="K2545" s="863"/>
      <c r="L2545" s="857"/>
      <c r="M2545" s="858"/>
      <c r="N2545" s="851"/>
      <c r="O2545" s="891"/>
    </row>
    <row r="2546" spans="1:15">
      <c r="A2546" s="850"/>
      <c r="B2546" s="851"/>
      <c r="C2546" s="851"/>
      <c r="D2546" s="852"/>
      <c r="E2546" s="851"/>
      <c r="F2546" s="853"/>
      <c r="G2546" s="854"/>
      <c r="H2546" s="893"/>
      <c r="I2546" s="862"/>
      <c r="J2546" s="892"/>
      <c r="K2546" s="863"/>
      <c r="L2546" s="857"/>
      <c r="M2546" s="858"/>
      <c r="N2546" s="851"/>
      <c r="O2546" s="891"/>
    </row>
    <row r="2547" spans="1:15">
      <c r="A2547" s="850"/>
      <c r="B2547" s="851"/>
      <c r="C2547" s="851"/>
      <c r="D2547" s="852"/>
      <c r="E2547" s="851"/>
      <c r="F2547" s="853"/>
      <c r="G2547" s="854"/>
      <c r="H2547" s="893"/>
      <c r="I2547" s="862"/>
      <c r="J2547" s="892"/>
      <c r="K2547" s="863"/>
      <c r="L2547" s="857"/>
      <c r="M2547" s="858"/>
      <c r="N2547" s="851"/>
      <c r="O2547" s="891"/>
    </row>
    <row r="2548" spans="1:15">
      <c r="A2548" s="850"/>
      <c r="B2548" s="851"/>
      <c r="C2548" s="851"/>
      <c r="D2548" s="852"/>
      <c r="E2548" s="851"/>
      <c r="F2548" s="853"/>
      <c r="G2548" s="854"/>
      <c r="H2548" s="893"/>
      <c r="I2548" s="862"/>
      <c r="J2548" s="892"/>
      <c r="K2548" s="863"/>
      <c r="L2548" s="857"/>
      <c r="M2548" s="858"/>
      <c r="N2548" s="851"/>
      <c r="O2548" s="891"/>
    </row>
    <row r="2549" spans="1:15">
      <c r="A2549" s="850"/>
      <c r="B2549" s="851"/>
      <c r="C2549" s="851"/>
      <c r="D2549" s="852"/>
      <c r="E2549" s="851"/>
      <c r="F2549" s="853"/>
      <c r="G2549" s="854"/>
      <c r="H2549" s="893"/>
      <c r="I2549" s="862"/>
      <c r="J2549" s="892"/>
      <c r="K2549" s="863"/>
      <c r="L2549" s="857"/>
      <c r="M2549" s="858"/>
      <c r="N2549" s="851"/>
      <c r="O2549" s="891"/>
    </row>
    <row r="2550" spans="1:15">
      <c r="A2550" s="850"/>
      <c r="B2550" s="851"/>
      <c r="C2550" s="851"/>
      <c r="D2550" s="852"/>
      <c r="E2550" s="851"/>
      <c r="F2550" s="853"/>
      <c r="G2550" s="854"/>
      <c r="H2550" s="893"/>
      <c r="I2550" s="862"/>
      <c r="J2550" s="892"/>
      <c r="K2550" s="863"/>
      <c r="L2550" s="857"/>
      <c r="M2550" s="858"/>
      <c r="N2550" s="851"/>
      <c r="O2550" s="891"/>
    </row>
    <row r="2551" spans="1:15">
      <c r="A2551" s="850"/>
      <c r="B2551" s="851"/>
      <c r="C2551" s="851"/>
      <c r="D2551" s="852"/>
      <c r="E2551" s="851"/>
      <c r="F2551" s="853"/>
      <c r="G2551" s="854"/>
      <c r="H2551" s="893"/>
      <c r="I2551" s="862"/>
      <c r="J2551" s="892"/>
      <c r="K2551" s="863"/>
      <c r="L2551" s="857"/>
      <c r="M2551" s="858"/>
      <c r="N2551" s="851"/>
      <c r="O2551" s="891"/>
    </row>
    <row r="2552" spans="1:15">
      <c r="A2552" s="850"/>
      <c r="B2552" s="851"/>
      <c r="C2552" s="851"/>
      <c r="D2552" s="852"/>
      <c r="E2552" s="851"/>
      <c r="F2552" s="853"/>
      <c r="G2552" s="854"/>
      <c r="H2552" s="893"/>
      <c r="I2552" s="862"/>
      <c r="J2552" s="892"/>
      <c r="K2552" s="863"/>
      <c r="L2552" s="857"/>
      <c r="M2552" s="858"/>
      <c r="N2552" s="851"/>
      <c r="O2552" s="891"/>
    </row>
    <row r="2553" spans="1:15">
      <c r="A2553" s="850"/>
      <c r="B2553" s="851"/>
      <c r="C2553" s="851"/>
      <c r="D2553" s="852"/>
      <c r="E2553" s="851"/>
      <c r="F2553" s="853"/>
      <c r="G2553" s="854"/>
      <c r="H2553" s="893"/>
      <c r="I2553" s="862"/>
      <c r="J2553" s="892"/>
      <c r="K2553" s="863"/>
      <c r="L2553" s="857"/>
      <c r="M2553" s="858"/>
      <c r="N2553" s="851"/>
      <c r="O2553" s="891"/>
    </row>
    <row r="2554" spans="1:15">
      <c r="A2554" s="850"/>
      <c r="B2554" s="851"/>
      <c r="C2554" s="851"/>
      <c r="D2554" s="852"/>
      <c r="E2554" s="851"/>
      <c r="F2554" s="853"/>
      <c r="G2554" s="854"/>
      <c r="H2554" s="893"/>
      <c r="I2554" s="862"/>
      <c r="J2554" s="892"/>
      <c r="K2554" s="863"/>
      <c r="L2554" s="857"/>
      <c r="M2554" s="858"/>
      <c r="N2554" s="851"/>
      <c r="O2554" s="891"/>
    </row>
    <row r="2555" spans="1:15">
      <c r="A2555" s="850"/>
      <c r="B2555" s="851"/>
      <c r="C2555" s="851"/>
      <c r="D2555" s="852"/>
      <c r="E2555" s="851"/>
      <c r="F2555" s="853"/>
      <c r="G2555" s="854"/>
      <c r="H2555" s="893"/>
      <c r="I2555" s="862"/>
      <c r="J2555" s="892"/>
      <c r="K2555" s="863"/>
      <c r="L2555" s="857"/>
      <c r="M2555" s="858"/>
      <c r="N2555" s="851"/>
      <c r="O2555" s="891"/>
    </row>
    <row r="2556" spans="1:15">
      <c r="A2556" s="850"/>
      <c r="B2556" s="851"/>
      <c r="C2556" s="851"/>
      <c r="D2556" s="852"/>
      <c r="E2556" s="851"/>
      <c r="F2556" s="853"/>
      <c r="G2556" s="854"/>
      <c r="H2556" s="893"/>
      <c r="I2556" s="862"/>
      <c r="J2556" s="892"/>
      <c r="K2556" s="863"/>
      <c r="L2556" s="857"/>
      <c r="M2556" s="858"/>
      <c r="N2556" s="851"/>
      <c r="O2556" s="891"/>
    </row>
    <row r="2557" spans="1:15">
      <c r="A2557" s="850"/>
      <c r="B2557" s="851"/>
      <c r="C2557" s="851"/>
      <c r="D2557" s="852"/>
      <c r="E2557" s="851"/>
      <c r="F2557" s="853"/>
      <c r="G2557" s="854"/>
      <c r="H2557" s="893"/>
      <c r="I2557" s="862"/>
      <c r="J2557" s="892"/>
      <c r="K2557" s="863"/>
      <c r="L2557" s="857"/>
      <c r="M2557" s="858"/>
      <c r="N2557" s="851"/>
      <c r="O2557" s="891"/>
    </row>
    <row r="2558" spans="1:15">
      <c r="A2558" s="850"/>
      <c r="B2558" s="851"/>
      <c r="C2558" s="851"/>
      <c r="D2558" s="852"/>
      <c r="E2558" s="851"/>
      <c r="F2558" s="853"/>
      <c r="G2558" s="854"/>
      <c r="H2558" s="893"/>
      <c r="I2558" s="862"/>
      <c r="J2558" s="892"/>
      <c r="K2558" s="863"/>
      <c r="L2558" s="857"/>
      <c r="M2558" s="858"/>
      <c r="N2558" s="851"/>
      <c r="O2558" s="891"/>
    </row>
    <row r="2559" spans="1:15">
      <c r="A2559" s="850"/>
      <c r="B2559" s="851"/>
      <c r="C2559" s="851"/>
      <c r="D2559" s="852"/>
      <c r="E2559" s="851"/>
      <c r="F2559" s="853"/>
      <c r="G2559" s="854"/>
      <c r="H2559" s="893"/>
      <c r="I2559" s="862"/>
      <c r="J2559" s="892"/>
      <c r="K2559" s="863"/>
      <c r="L2559" s="857"/>
      <c r="M2559" s="858"/>
      <c r="N2559" s="851"/>
      <c r="O2559" s="891"/>
    </row>
    <row r="2560" spans="1:15">
      <c r="A2560" s="850"/>
      <c r="B2560" s="851"/>
      <c r="C2560" s="851"/>
      <c r="D2560" s="852"/>
      <c r="E2560" s="851"/>
      <c r="F2560" s="853"/>
      <c r="G2560" s="854"/>
      <c r="H2560" s="893"/>
      <c r="I2560" s="862"/>
      <c r="J2560" s="892"/>
      <c r="K2560" s="863"/>
      <c r="L2560" s="857"/>
      <c r="M2560" s="858"/>
      <c r="N2560" s="851"/>
      <c r="O2560" s="891"/>
    </row>
    <row r="2561" spans="1:15">
      <c r="A2561" s="850"/>
      <c r="B2561" s="851"/>
      <c r="C2561" s="851"/>
      <c r="D2561" s="852"/>
      <c r="E2561" s="851"/>
      <c r="F2561" s="853"/>
      <c r="G2561" s="854"/>
      <c r="H2561" s="893"/>
      <c r="I2561" s="862"/>
      <c r="J2561" s="892"/>
      <c r="K2561" s="863"/>
      <c r="L2561" s="857"/>
      <c r="M2561" s="858"/>
      <c r="N2561" s="851"/>
      <c r="O2561" s="891"/>
    </row>
    <row r="2562" spans="1:15">
      <c r="A2562" s="850"/>
      <c r="B2562" s="851"/>
      <c r="C2562" s="851"/>
      <c r="D2562" s="852"/>
      <c r="E2562" s="851"/>
      <c r="F2562" s="853"/>
      <c r="G2562" s="854"/>
      <c r="H2562" s="893"/>
      <c r="I2562" s="862"/>
      <c r="J2562" s="892"/>
      <c r="K2562" s="863"/>
      <c r="L2562" s="857"/>
      <c r="M2562" s="858"/>
      <c r="N2562" s="851"/>
      <c r="O2562" s="891"/>
    </row>
    <row r="2563" spans="1:15">
      <c r="A2563" s="850"/>
      <c r="B2563" s="851"/>
      <c r="C2563" s="851"/>
      <c r="D2563" s="852"/>
      <c r="E2563" s="851"/>
      <c r="F2563" s="853"/>
      <c r="G2563" s="854"/>
      <c r="H2563" s="893"/>
      <c r="I2563" s="862"/>
      <c r="J2563" s="892"/>
      <c r="K2563" s="863"/>
      <c r="L2563" s="857"/>
      <c r="M2563" s="858"/>
      <c r="N2563" s="851"/>
      <c r="O2563" s="891"/>
    </row>
    <row r="2564" spans="1:15">
      <c r="A2564" s="850"/>
      <c r="B2564" s="851"/>
      <c r="C2564" s="851"/>
      <c r="D2564" s="852"/>
      <c r="E2564" s="851"/>
      <c r="F2564" s="853"/>
      <c r="G2564" s="854"/>
      <c r="H2564" s="893"/>
      <c r="I2564" s="862"/>
      <c r="J2564" s="892"/>
      <c r="K2564" s="863"/>
      <c r="L2564" s="857"/>
      <c r="M2564" s="858"/>
      <c r="N2564" s="851"/>
      <c r="O2564" s="891"/>
    </row>
    <row r="2565" spans="1:15">
      <c r="A2565" s="850"/>
      <c r="B2565" s="851"/>
      <c r="C2565" s="851"/>
      <c r="D2565" s="852"/>
      <c r="E2565" s="851"/>
      <c r="F2565" s="853"/>
      <c r="G2565" s="854"/>
      <c r="H2565" s="893"/>
      <c r="I2565" s="862"/>
      <c r="J2565" s="892"/>
      <c r="K2565" s="863"/>
      <c r="L2565" s="857"/>
      <c r="M2565" s="858"/>
      <c r="N2565" s="851"/>
      <c r="O2565" s="891"/>
    </row>
    <row r="2566" spans="1:15">
      <c r="A2566" s="850"/>
      <c r="B2566" s="851"/>
      <c r="C2566" s="851"/>
      <c r="D2566" s="852"/>
      <c r="E2566" s="851"/>
      <c r="F2566" s="853"/>
      <c r="G2566" s="854"/>
      <c r="H2566" s="893"/>
      <c r="I2566" s="862"/>
      <c r="J2566" s="892"/>
      <c r="K2566" s="863"/>
      <c r="L2566" s="857"/>
      <c r="M2566" s="858"/>
      <c r="N2566" s="851"/>
      <c r="O2566" s="891"/>
    </row>
    <row r="2567" spans="1:15">
      <c r="A2567" s="850"/>
      <c r="B2567" s="851"/>
      <c r="C2567" s="851"/>
      <c r="D2567" s="852"/>
      <c r="E2567" s="851"/>
      <c r="F2567" s="853"/>
      <c r="G2567" s="854"/>
      <c r="H2567" s="893"/>
      <c r="I2567" s="862"/>
      <c r="J2567" s="892"/>
      <c r="K2567" s="863"/>
      <c r="L2567" s="857"/>
      <c r="M2567" s="858"/>
      <c r="N2567" s="851"/>
      <c r="O2567" s="891"/>
    </row>
    <row r="2568" spans="1:15">
      <c r="A2568" s="850"/>
      <c r="B2568" s="851"/>
      <c r="C2568" s="851"/>
      <c r="D2568" s="852"/>
      <c r="E2568" s="851"/>
      <c r="F2568" s="853"/>
      <c r="G2568" s="854"/>
      <c r="H2568" s="893"/>
      <c r="I2568" s="862"/>
      <c r="J2568" s="892"/>
      <c r="K2568" s="863"/>
      <c r="L2568" s="857"/>
      <c r="M2568" s="858"/>
      <c r="N2568" s="851"/>
      <c r="O2568" s="891"/>
    </row>
    <row r="2569" spans="1:15">
      <c r="A2569" s="850"/>
      <c r="B2569" s="851"/>
      <c r="C2569" s="851"/>
      <c r="D2569" s="852"/>
      <c r="E2569" s="851"/>
      <c r="F2569" s="853"/>
      <c r="G2569" s="854"/>
      <c r="H2569" s="893"/>
      <c r="I2569" s="862"/>
      <c r="J2569" s="892"/>
      <c r="K2569" s="863"/>
      <c r="L2569" s="857"/>
      <c r="M2569" s="858"/>
      <c r="N2569" s="851"/>
      <c r="O2569" s="891"/>
    </row>
    <row r="2570" spans="1:15">
      <c r="A2570" s="850"/>
      <c r="B2570" s="851"/>
      <c r="C2570" s="851"/>
      <c r="D2570" s="852"/>
      <c r="E2570" s="851"/>
      <c r="F2570" s="853"/>
      <c r="G2570" s="854"/>
      <c r="H2570" s="893"/>
      <c r="I2570" s="862"/>
      <c r="J2570" s="892"/>
      <c r="K2570" s="863"/>
      <c r="L2570" s="857"/>
      <c r="M2570" s="858"/>
      <c r="N2570" s="851"/>
      <c r="O2570" s="891"/>
    </row>
    <row r="2571" spans="1:15">
      <c r="A2571" s="850"/>
      <c r="B2571" s="851"/>
      <c r="C2571" s="851"/>
      <c r="D2571" s="852"/>
      <c r="E2571" s="851"/>
      <c r="F2571" s="853"/>
      <c r="G2571" s="854"/>
      <c r="H2571" s="893"/>
      <c r="I2571" s="862"/>
      <c r="J2571" s="892"/>
      <c r="K2571" s="863"/>
      <c r="L2571" s="857"/>
      <c r="M2571" s="858"/>
      <c r="N2571" s="851"/>
      <c r="O2571" s="891"/>
    </row>
    <row r="2572" spans="1:15">
      <c r="A2572" s="850"/>
      <c r="B2572" s="851"/>
      <c r="C2572" s="851"/>
      <c r="D2572" s="852"/>
      <c r="E2572" s="851"/>
      <c r="F2572" s="853"/>
      <c r="G2572" s="854"/>
      <c r="H2572" s="893"/>
      <c r="I2572" s="862"/>
      <c r="J2572" s="892"/>
      <c r="K2572" s="863"/>
      <c r="L2572" s="857"/>
      <c r="M2572" s="858"/>
      <c r="N2572" s="851"/>
      <c r="O2572" s="891"/>
    </row>
    <row r="2573" spans="1:15">
      <c r="A2573" s="850"/>
      <c r="B2573" s="851"/>
      <c r="C2573" s="851"/>
      <c r="D2573" s="852"/>
      <c r="E2573" s="851"/>
      <c r="F2573" s="853"/>
      <c r="G2573" s="854"/>
      <c r="H2573" s="893"/>
      <c r="I2573" s="862"/>
      <c r="J2573" s="892"/>
      <c r="K2573" s="863"/>
      <c r="L2573" s="857"/>
      <c r="M2573" s="858"/>
      <c r="N2573" s="851"/>
      <c r="O2573" s="891"/>
    </row>
    <row r="2574" spans="1:15">
      <c r="A2574" s="850"/>
      <c r="B2574" s="851"/>
      <c r="C2574" s="851"/>
      <c r="D2574" s="852"/>
      <c r="E2574" s="851"/>
      <c r="F2574" s="853"/>
      <c r="G2574" s="854"/>
      <c r="H2574" s="893"/>
      <c r="I2574" s="862"/>
      <c r="J2574" s="892"/>
      <c r="K2574" s="863"/>
      <c r="L2574" s="857"/>
      <c r="M2574" s="858"/>
      <c r="N2574" s="851"/>
      <c r="O2574" s="891"/>
    </row>
    <row r="2575" spans="1:15">
      <c r="A2575" s="850"/>
      <c r="B2575" s="851"/>
      <c r="C2575" s="851"/>
      <c r="D2575" s="852"/>
      <c r="E2575" s="851"/>
      <c r="F2575" s="853"/>
      <c r="G2575" s="854"/>
      <c r="H2575" s="893"/>
      <c r="I2575" s="862"/>
      <c r="J2575" s="892"/>
      <c r="K2575" s="863"/>
      <c r="L2575" s="857"/>
      <c r="M2575" s="858"/>
      <c r="N2575" s="851"/>
      <c r="O2575" s="891"/>
    </row>
    <row r="2576" spans="1:15">
      <c r="A2576" s="850"/>
      <c r="B2576" s="851"/>
      <c r="C2576" s="851"/>
      <c r="D2576" s="852"/>
      <c r="E2576" s="851"/>
      <c r="F2576" s="853"/>
      <c r="G2576" s="854"/>
      <c r="H2576" s="893"/>
      <c r="I2576" s="862"/>
      <c r="J2576" s="892"/>
      <c r="K2576" s="863"/>
      <c r="L2576" s="857"/>
      <c r="M2576" s="858"/>
      <c r="N2576" s="851"/>
      <c r="O2576" s="891"/>
    </row>
    <row r="2577" spans="1:15">
      <c r="A2577" s="850"/>
      <c r="B2577" s="851"/>
      <c r="C2577" s="851"/>
      <c r="D2577" s="852"/>
      <c r="E2577" s="851"/>
      <c r="F2577" s="853"/>
      <c r="G2577" s="854"/>
      <c r="H2577" s="893"/>
      <c r="I2577" s="862"/>
      <c r="J2577" s="892"/>
      <c r="K2577" s="863"/>
      <c r="L2577" s="857"/>
      <c r="M2577" s="858"/>
      <c r="N2577" s="851"/>
      <c r="O2577" s="891"/>
    </row>
    <row r="2578" spans="1:15">
      <c r="A2578" s="850"/>
      <c r="B2578" s="851"/>
      <c r="C2578" s="851"/>
      <c r="D2578" s="852"/>
      <c r="E2578" s="851"/>
      <c r="F2578" s="853"/>
      <c r="G2578" s="854"/>
      <c r="H2578" s="893"/>
      <c r="I2578" s="862"/>
      <c r="J2578" s="892"/>
      <c r="K2578" s="863"/>
      <c r="L2578" s="857"/>
      <c r="M2578" s="858"/>
      <c r="N2578" s="851"/>
      <c r="O2578" s="891"/>
    </row>
    <row r="2579" spans="1:15">
      <c r="A2579" s="850"/>
      <c r="B2579" s="851"/>
      <c r="C2579" s="851"/>
      <c r="D2579" s="852"/>
      <c r="E2579" s="851"/>
      <c r="F2579" s="853"/>
      <c r="G2579" s="854"/>
      <c r="H2579" s="893"/>
      <c r="I2579" s="862"/>
      <c r="J2579" s="892"/>
      <c r="K2579" s="863"/>
      <c r="L2579" s="857"/>
      <c r="M2579" s="858"/>
      <c r="N2579" s="851"/>
      <c r="O2579" s="891"/>
    </row>
    <row r="2580" spans="1:15">
      <c r="A2580" s="850"/>
      <c r="B2580" s="851"/>
      <c r="C2580" s="851"/>
      <c r="D2580" s="852"/>
      <c r="E2580" s="851"/>
      <c r="F2580" s="853"/>
      <c r="G2580" s="854"/>
      <c r="H2580" s="893"/>
      <c r="I2580" s="862"/>
      <c r="J2580" s="892"/>
      <c r="K2580" s="863"/>
      <c r="L2580" s="857"/>
      <c r="M2580" s="858"/>
      <c r="N2580" s="851"/>
      <c r="O2580" s="891"/>
    </row>
    <row r="2581" spans="1:15">
      <c r="A2581" s="850"/>
      <c r="B2581" s="851"/>
      <c r="C2581" s="851"/>
      <c r="D2581" s="852"/>
      <c r="E2581" s="851"/>
      <c r="F2581" s="853"/>
      <c r="G2581" s="854"/>
      <c r="H2581" s="893"/>
      <c r="I2581" s="862"/>
      <c r="J2581" s="892"/>
      <c r="K2581" s="863"/>
      <c r="L2581" s="857"/>
      <c r="M2581" s="858"/>
      <c r="N2581" s="851"/>
      <c r="O2581" s="891"/>
    </row>
    <row r="2582" spans="1:15">
      <c r="A2582" s="850"/>
      <c r="B2582" s="851"/>
      <c r="C2582" s="851"/>
      <c r="D2582" s="852"/>
      <c r="E2582" s="851"/>
      <c r="F2582" s="853"/>
      <c r="G2582" s="854"/>
      <c r="H2582" s="893"/>
      <c r="I2582" s="862"/>
      <c r="J2582" s="892"/>
      <c r="K2582" s="863"/>
      <c r="L2582" s="857"/>
      <c r="M2582" s="858"/>
      <c r="N2582" s="851"/>
      <c r="O2582" s="891"/>
    </row>
    <row r="2583" spans="1:15">
      <c r="A2583" s="850"/>
      <c r="B2583" s="851"/>
      <c r="C2583" s="851"/>
      <c r="D2583" s="852"/>
      <c r="E2583" s="851"/>
      <c r="F2583" s="853"/>
      <c r="G2583" s="854"/>
      <c r="H2583" s="893"/>
      <c r="I2583" s="862"/>
      <c r="J2583" s="892"/>
      <c r="K2583" s="863"/>
      <c r="L2583" s="857"/>
      <c r="M2583" s="858"/>
      <c r="N2583" s="851"/>
      <c r="O2583" s="891"/>
    </row>
    <row r="2584" spans="1:15">
      <c r="A2584" s="850"/>
      <c r="B2584" s="851"/>
      <c r="C2584" s="851"/>
      <c r="D2584" s="852"/>
      <c r="E2584" s="851"/>
      <c r="F2584" s="853"/>
      <c r="G2584" s="854"/>
      <c r="H2584" s="893"/>
      <c r="I2584" s="862"/>
      <c r="J2584" s="892"/>
      <c r="K2584" s="863"/>
      <c r="L2584" s="857"/>
      <c r="M2584" s="858"/>
      <c r="N2584" s="851"/>
      <c r="O2584" s="891"/>
    </row>
    <row r="2585" spans="1:15">
      <c r="A2585" s="850"/>
      <c r="B2585" s="851"/>
      <c r="C2585" s="851"/>
      <c r="D2585" s="852"/>
      <c r="E2585" s="851"/>
      <c r="F2585" s="853"/>
      <c r="G2585" s="854"/>
      <c r="H2585" s="893"/>
      <c r="I2585" s="862"/>
      <c r="J2585" s="892"/>
      <c r="K2585" s="863"/>
      <c r="L2585" s="857"/>
      <c r="M2585" s="858"/>
      <c r="N2585" s="851"/>
      <c r="O2585" s="891"/>
    </row>
    <row r="2586" spans="1:15">
      <c r="A2586" s="850"/>
      <c r="B2586" s="851"/>
      <c r="C2586" s="851"/>
      <c r="D2586" s="852"/>
      <c r="E2586" s="851"/>
      <c r="F2586" s="853"/>
      <c r="G2586" s="854"/>
      <c r="H2586" s="893"/>
      <c r="I2586" s="862"/>
      <c r="J2586" s="892"/>
      <c r="K2586" s="863"/>
      <c r="L2586" s="857"/>
      <c r="M2586" s="858"/>
      <c r="N2586" s="851"/>
      <c r="O2586" s="891"/>
    </row>
    <row r="2587" spans="1:15">
      <c r="A2587" s="850"/>
      <c r="B2587" s="851"/>
      <c r="C2587" s="851"/>
      <c r="D2587" s="852"/>
      <c r="E2587" s="851"/>
      <c r="F2587" s="853"/>
      <c r="G2587" s="854"/>
      <c r="H2587" s="893"/>
      <c r="I2587" s="862"/>
      <c r="J2587" s="892"/>
      <c r="K2587" s="863"/>
      <c r="L2587" s="857"/>
      <c r="M2587" s="858"/>
      <c r="N2587" s="851"/>
      <c r="O2587" s="891"/>
    </row>
    <row r="2588" spans="1:15">
      <c r="A2588" s="850"/>
      <c r="B2588" s="851"/>
      <c r="C2588" s="851"/>
      <c r="D2588" s="852"/>
      <c r="E2588" s="851"/>
      <c r="F2588" s="853"/>
      <c r="G2588" s="854"/>
      <c r="H2588" s="893"/>
      <c r="I2588" s="862"/>
      <c r="J2588" s="892"/>
      <c r="K2588" s="863"/>
      <c r="L2588" s="857"/>
      <c r="M2588" s="858"/>
      <c r="N2588" s="851"/>
      <c r="O2588" s="891"/>
    </row>
    <row r="2589" spans="1:15">
      <c r="A2589" s="850"/>
      <c r="B2589" s="851"/>
      <c r="C2589" s="851"/>
      <c r="D2589" s="852"/>
      <c r="E2589" s="851"/>
      <c r="F2589" s="853"/>
      <c r="G2589" s="854"/>
      <c r="H2589" s="893"/>
      <c r="I2589" s="862"/>
      <c r="J2589" s="892"/>
      <c r="K2589" s="863"/>
      <c r="L2589" s="857"/>
      <c r="M2589" s="858"/>
      <c r="N2589" s="851"/>
      <c r="O2589" s="891"/>
    </row>
    <row r="2590" spans="1:15">
      <c r="A2590" s="850"/>
      <c r="B2590" s="851"/>
      <c r="C2590" s="851"/>
      <c r="D2590" s="852"/>
      <c r="E2590" s="851"/>
      <c r="F2590" s="853"/>
      <c r="G2590" s="854"/>
      <c r="H2590" s="893"/>
      <c r="I2590" s="862"/>
      <c r="J2590" s="892"/>
      <c r="K2590" s="863"/>
      <c r="L2590" s="857"/>
      <c r="M2590" s="858"/>
      <c r="N2590" s="851"/>
      <c r="O2590" s="891"/>
    </row>
    <row r="2591" spans="1:15">
      <c r="A2591" s="850"/>
      <c r="B2591" s="851"/>
      <c r="C2591" s="851"/>
      <c r="D2591" s="852"/>
      <c r="E2591" s="851"/>
      <c r="F2591" s="853"/>
      <c r="G2591" s="854"/>
      <c r="H2591" s="893"/>
      <c r="I2591" s="862"/>
      <c r="J2591" s="892"/>
      <c r="K2591" s="863"/>
      <c r="L2591" s="857"/>
      <c r="M2591" s="858"/>
      <c r="N2591" s="851"/>
      <c r="O2591" s="891"/>
    </row>
    <row r="2592" spans="1:15">
      <c r="A2592" s="850"/>
      <c r="B2592" s="851"/>
      <c r="C2592" s="851"/>
      <c r="D2592" s="852"/>
      <c r="E2592" s="851"/>
      <c r="F2592" s="853"/>
      <c r="G2592" s="854"/>
      <c r="H2592" s="893"/>
      <c r="I2592" s="862"/>
      <c r="J2592" s="892"/>
      <c r="K2592" s="863"/>
      <c r="L2592" s="857"/>
      <c r="M2592" s="858"/>
      <c r="N2592" s="851"/>
      <c r="O2592" s="891"/>
    </row>
    <row r="2593" spans="1:15">
      <c r="A2593" s="850"/>
      <c r="B2593" s="851"/>
      <c r="C2593" s="851"/>
      <c r="D2593" s="852"/>
      <c r="E2593" s="851"/>
      <c r="F2593" s="853"/>
      <c r="G2593" s="854"/>
      <c r="H2593" s="893"/>
      <c r="I2593" s="862"/>
      <c r="J2593" s="892"/>
      <c r="K2593" s="863"/>
      <c r="L2593" s="857"/>
      <c r="M2593" s="858"/>
      <c r="N2593" s="851"/>
      <c r="O2593" s="891"/>
    </row>
    <row r="2594" spans="1:15">
      <c r="A2594" s="850"/>
      <c r="B2594" s="851"/>
      <c r="C2594" s="851"/>
      <c r="D2594" s="852"/>
      <c r="E2594" s="851"/>
      <c r="F2594" s="853"/>
      <c r="G2594" s="854"/>
      <c r="H2594" s="893"/>
      <c r="I2594" s="862"/>
      <c r="J2594" s="892"/>
      <c r="K2594" s="863"/>
      <c r="L2594" s="857"/>
      <c r="M2594" s="858"/>
      <c r="N2594" s="851"/>
      <c r="O2594" s="891"/>
    </row>
    <row r="2595" spans="1:15">
      <c r="A2595" s="850"/>
      <c r="B2595" s="851"/>
      <c r="C2595" s="851"/>
      <c r="D2595" s="852"/>
      <c r="E2595" s="851"/>
      <c r="F2595" s="853"/>
      <c r="G2595" s="854"/>
      <c r="H2595" s="893"/>
      <c r="I2595" s="862"/>
      <c r="J2595" s="892"/>
      <c r="K2595" s="863"/>
      <c r="L2595" s="857"/>
      <c r="M2595" s="858"/>
      <c r="N2595" s="851"/>
      <c r="O2595" s="891"/>
    </row>
    <row r="2596" spans="1:15">
      <c r="A2596" s="850"/>
      <c r="B2596" s="851"/>
      <c r="C2596" s="851"/>
      <c r="D2596" s="852"/>
      <c r="E2596" s="851"/>
      <c r="F2596" s="853"/>
      <c r="G2596" s="854"/>
      <c r="H2596" s="893"/>
      <c r="I2596" s="862"/>
      <c r="J2596" s="892"/>
      <c r="K2596" s="863"/>
      <c r="L2596" s="857"/>
      <c r="M2596" s="858"/>
      <c r="N2596" s="851"/>
      <c r="O2596" s="891"/>
    </row>
    <row r="2597" spans="1:15">
      <c r="A2597" s="850"/>
      <c r="B2597" s="851"/>
      <c r="C2597" s="851"/>
      <c r="D2597" s="852"/>
      <c r="E2597" s="851"/>
      <c r="F2597" s="853"/>
      <c r="G2597" s="854"/>
      <c r="H2597" s="893"/>
      <c r="I2597" s="862"/>
      <c r="J2597" s="892"/>
      <c r="K2597" s="863"/>
      <c r="L2597" s="857"/>
      <c r="M2597" s="858"/>
      <c r="N2597" s="851"/>
      <c r="O2597" s="891"/>
    </row>
    <row r="2598" spans="1:15">
      <c r="A2598" s="850"/>
      <c r="B2598" s="851"/>
      <c r="C2598" s="851"/>
      <c r="D2598" s="852"/>
      <c r="E2598" s="851"/>
      <c r="F2598" s="853"/>
      <c r="G2598" s="854"/>
      <c r="H2598" s="893"/>
      <c r="I2598" s="862"/>
      <c r="J2598" s="892"/>
      <c r="K2598" s="863"/>
      <c r="L2598" s="857"/>
      <c r="M2598" s="858"/>
      <c r="N2598" s="851"/>
      <c r="O2598" s="891"/>
    </row>
    <row r="2599" spans="1:15" ht="51" customHeight="1">
      <c r="A2599" s="850"/>
      <c r="B2599" s="851"/>
      <c r="C2599" s="851"/>
      <c r="D2599" s="852"/>
      <c r="E2599" s="851"/>
      <c r="F2599" s="853"/>
      <c r="G2599" s="854"/>
      <c r="H2599" s="893"/>
      <c r="I2599" s="862"/>
      <c r="J2599" s="892"/>
      <c r="K2599" s="863"/>
      <c r="L2599" s="857"/>
      <c r="M2599" s="858"/>
      <c r="N2599" s="851"/>
      <c r="O2599" s="891"/>
    </row>
    <row r="2600" spans="1:15" ht="51" customHeight="1">
      <c r="A2600" s="850"/>
      <c r="B2600" s="851"/>
      <c r="C2600" s="851"/>
      <c r="D2600" s="852"/>
      <c r="E2600" s="851"/>
      <c r="F2600" s="853"/>
      <c r="G2600" s="854"/>
      <c r="H2600" s="893"/>
      <c r="I2600" s="862"/>
      <c r="J2600" s="892"/>
      <c r="K2600" s="863"/>
      <c r="L2600" s="857"/>
      <c r="M2600" s="858"/>
      <c r="N2600" s="851"/>
      <c r="O2600" s="891"/>
    </row>
    <row r="2601" spans="1:15" ht="51" customHeight="1">
      <c r="A2601" s="850"/>
      <c r="B2601" s="851"/>
      <c r="C2601" s="851"/>
      <c r="D2601" s="852"/>
      <c r="E2601" s="851"/>
      <c r="F2601" s="853"/>
      <c r="G2601" s="854"/>
      <c r="H2601" s="893"/>
      <c r="I2601" s="862"/>
      <c r="J2601" s="892"/>
      <c r="K2601" s="863"/>
      <c r="L2601" s="857"/>
      <c r="M2601" s="858"/>
      <c r="N2601" s="851"/>
      <c r="O2601" s="891"/>
    </row>
    <row r="2602" spans="1:15">
      <c r="A2602" s="850"/>
      <c r="B2602" s="851"/>
      <c r="C2602" s="851"/>
      <c r="D2602" s="852"/>
      <c r="E2602" s="851"/>
      <c r="F2602" s="853"/>
      <c r="G2602" s="854"/>
      <c r="H2602" s="893"/>
      <c r="I2602" s="862"/>
      <c r="J2602" s="892"/>
      <c r="K2602" s="863"/>
      <c r="L2602" s="857"/>
      <c r="M2602" s="858"/>
      <c r="N2602" s="851"/>
      <c r="O2602" s="891"/>
    </row>
    <row r="2603" spans="1:15">
      <c r="A2603" s="850"/>
      <c r="B2603" s="851"/>
      <c r="C2603" s="851"/>
      <c r="D2603" s="852"/>
      <c r="E2603" s="851"/>
      <c r="F2603" s="853"/>
      <c r="G2603" s="854"/>
      <c r="H2603" s="893"/>
      <c r="I2603" s="862"/>
      <c r="J2603" s="892"/>
      <c r="K2603" s="863"/>
      <c r="L2603" s="857"/>
      <c r="M2603" s="858"/>
      <c r="N2603" s="851"/>
      <c r="O2603" s="891"/>
    </row>
    <row r="2604" spans="1:15">
      <c r="A2604" s="850"/>
      <c r="B2604" s="851"/>
      <c r="C2604" s="851"/>
      <c r="D2604" s="852"/>
      <c r="E2604" s="851"/>
      <c r="F2604" s="853"/>
      <c r="G2604" s="854"/>
      <c r="H2604" s="893"/>
      <c r="I2604" s="862"/>
      <c r="J2604" s="892"/>
      <c r="K2604" s="863"/>
      <c r="L2604" s="857"/>
      <c r="M2604" s="858"/>
      <c r="N2604" s="851"/>
      <c r="O2604" s="891"/>
    </row>
    <row r="2605" spans="1:15">
      <c r="A2605" s="850"/>
      <c r="B2605" s="851"/>
      <c r="C2605" s="851"/>
      <c r="D2605" s="852"/>
      <c r="E2605" s="851"/>
      <c r="F2605" s="853"/>
      <c r="G2605" s="854"/>
      <c r="H2605" s="893"/>
      <c r="I2605" s="862"/>
      <c r="J2605" s="892"/>
      <c r="K2605" s="863"/>
      <c r="L2605" s="857"/>
      <c r="M2605" s="858"/>
      <c r="N2605" s="851"/>
      <c r="O2605" s="891"/>
    </row>
    <row r="2606" spans="1:15">
      <c r="A2606" s="850"/>
      <c r="B2606" s="851"/>
      <c r="C2606" s="851"/>
      <c r="D2606" s="852"/>
      <c r="E2606" s="851"/>
      <c r="F2606" s="853"/>
      <c r="G2606" s="854"/>
      <c r="H2606" s="893"/>
      <c r="I2606" s="862"/>
      <c r="J2606" s="892"/>
      <c r="K2606" s="863"/>
      <c r="L2606" s="857"/>
      <c r="M2606" s="858"/>
      <c r="N2606" s="851"/>
      <c r="O2606" s="891"/>
    </row>
    <row r="2607" spans="1:15">
      <c r="A2607" s="850"/>
      <c r="B2607" s="851"/>
      <c r="C2607" s="851"/>
      <c r="D2607" s="852"/>
      <c r="E2607" s="851"/>
      <c r="F2607" s="853"/>
      <c r="G2607" s="854"/>
      <c r="H2607" s="893"/>
      <c r="I2607" s="862"/>
      <c r="J2607" s="892"/>
      <c r="K2607" s="863"/>
      <c r="L2607" s="857"/>
      <c r="M2607" s="858"/>
      <c r="N2607" s="851"/>
      <c r="O2607" s="891"/>
    </row>
    <row r="2608" spans="1:15">
      <c r="A2608" s="850"/>
      <c r="B2608" s="851"/>
      <c r="C2608" s="851"/>
      <c r="D2608" s="852"/>
      <c r="E2608" s="851"/>
      <c r="F2608" s="853"/>
      <c r="G2608" s="854"/>
      <c r="H2608" s="893"/>
      <c r="I2608" s="862"/>
      <c r="J2608" s="892"/>
      <c r="K2608" s="863"/>
      <c r="L2608" s="857"/>
      <c r="M2608" s="858"/>
      <c r="N2608" s="851"/>
      <c r="O2608" s="891"/>
    </row>
    <row r="2609" spans="1:15">
      <c r="A2609" s="850"/>
      <c r="B2609" s="851"/>
      <c r="C2609" s="851"/>
      <c r="D2609" s="852"/>
      <c r="E2609" s="851"/>
      <c r="F2609" s="853"/>
      <c r="G2609" s="854"/>
      <c r="H2609" s="893"/>
      <c r="I2609" s="862"/>
      <c r="J2609" s="892"/>
      <c r="K2609" s="863"/>
      <c r="L2609" s="857"/>
      <c r="M2609" s="858"/>
      <c r="N2609" s="851"/>
      <c r="O2609" s="891"/>
    </row>
    <row r="2610" spans="1:15">
      <c r="A2610" s="850"/>
      <c r="B2610" s="851"/>
      <c r="C2610" s="851"/>
      <c r="D2610" s="852"/>
      <c r="E2610" s="851"/>
      <c r="F2610" s="853"/>
      <c r="G2610" s="854"/>
      <c r="H2610" s="893"/>
      <c r="I2610" s="862"/>
      <c r="J2610" s="892"/>
      <c r="K2610" s="863"/>
      <c r="L2610" s="857"/>
      <c r="M2610" s="858"/>
      <c r="N2610" s="851"/>
      <c r="O2610" s="891"/>
    </row>
    <row r="2611" spans="1:15">
      <c r="A2611" s="850"/>
      <c r="B2611" s="851"/>
      <c r="C2611" s="851"/>
      <c r="D2611" s="852"/>
      <c r="E2611" s="851"/>
      <c r="F2611" s="853"/>
      <c r="G2611" s="854"/>
      <c r="H2611" s="893"/>
      <c r="I2611" s="862"/>
      <c r="J2611" s="892"/>
      <c r="K2611" s="863"/>
      <c r="L2611" s="857"/>
      <c r="M2611" s="858"/>
      <c r="N2611" s="851"/>
      <c r="O2611" s="891"/>
    </row>
    <row r="2612" spans="1:15">
      <c r="A2612" s="850"/>
      <c r="B2612" s="851"/>
      <c r="C2612" s="851"/>
      <c r="D2612" s="852"/>
      <c r="E2612" s="851"/>
      <c r="F2612" s="853"/>
      <c r="G2612" s="854"/>
      <c r="H2612" s="893"/>
      <c r="I2612" s="862"/>
      <c r="J2612" s="892"/>
      <c r="K2612" s="863"/>
      <c r="L2612" s="857"/>
      <c r="M2612" s="858"/>
      <c r="N2612" s="851"/>
      <c r="O2612" s="891"/>
    </row>
    <row r="2613" spans="1:15">
      <c r="A2613" s="850"/>
      <c r="B2613" s="851"/>
      <c r="C2613" s="851"/>
      <c r="D2613" s="852"/>
      <c r="E2613" s="851"/>
      <c r="F2613" s="853"/>
      <c r="G2613" s="854"/>
      <c r="H2613" s="893"/>
      <c r="I2613" s="862"/>
      <c r="J2613" s="892"/>
      <c r="K2613" s="863"/>
      <c r="L2613" s="857"/>
      <c r="M2613" s="858"/>
      <c r="N2613" s="851"/>
      <c r="O2613" s="891"/>
    </row>
    <row r="2614" spans="1:15">
      <c r="A2614" s="850"/>
      <c r="B2614" s="851"/>
      <c r="C2614" s="851"/>
      <c r="D2614" s="852"/>
      <c r="E2614" s="851"/>
      <c r="F2614" s="853"/>
      <c r="G2614" s="854"/>
      <c r="H2614" s="893"/>
      <c r="I2614" s="862"/>
      <c r="J2614" s="892"/>
      <c r="K2614" s="863"/>
      <c r="L2614" s="857"/>
      <c r="M2614" s="858"/>
      <c r="N2614" s="851"/>
      <c r="O2614" s="891"/>
    </row>
    <row r="2615" spans="1:15">
      <c r="A2615" s="850"/>
      <c r="B2615" s="851"/>
      <c r="C2615" s="851"/>
      <c r="D2615" s="852"/>
      <c r="E2615" s="851"/>
      <c r="F2615" s="853"/>
      <c r="G2615" s="854"/>
      <c r="H2615" s="893"/>
      <c r="I2615" s="862"/>
      <c r="J2615" s="892"/>
      <c r="K2615" s="863"/>
      <c r="L2615" s="857"/>
      <c r="M2615" s="858"/>
      <c r="N2615" s="851"/>
      <c r="O2615" s="891"/>
    </row>
    <row r="2616" spans="1:15">
      <c r="A2616" s="850"/>
      <c r="B2616" s="851"/>
      <c r="C2616" s="851"/>
      <c r="D2616" s="852"/>
      <c r="E2616" s="851"/>
      <c r="F2616" s="853"/>
      <c r="G2616" s="854"/>
      <c r="H2616" s="893"/>
      <c r="I2616" s="862"/>
      <c r="J2616" s="892"/>
      <c r="K2616" s="863"/>
      <c r="L2616" s="857"/>
      <c r="M2616" s="858"/>
      <c r="N2616" s="851"/>
      <c r="O2616" s="891"/>
    </row>
    <row r="2617" spans="1:15">
      <c r="A2617" s="850"/>
      <c r="B2617" s="851"/>
      <c r="C2617" s="851"/>
      <c r="D2617" s="852"/>
      <c r="E2617" s="851"/>
      <c r="F2617" s="853"/>
      <c r="G2617" s="854"/>
      <c r="H2617" s="893"/>
      <c r="I2617" s="862"/>
      <c r="J2617" s="892"/>
      <c r="K2617" s="863"/>
      <c r="L2617" s="857"/>
      <c r="M2617" s="858"/>
      <c r="N2617" s="851"/>
      <c r="O2617" s="891"/>
    </row>
    <row r="2618" spans="1:15">
      <c r="A2618" s="850"/>
      <c r="B2618" s="851"/>
      <c r="C2618" s="851"/>
      <c r="D2618" s="852"/>
      <c r="E2618" s="851"/>
      <c r="F2618" s="853"/>
      <c r="G2618" s="854"/>
      <c r="H2618" s="893"/>
      <c r="I2618" s="862"/>
      <c r="J2618" s="892"/>
      <c r="K2618" s="863"/>
      <c r="L2618" s="857"/>
      <c r="M2618" s="858"/>
      <c r="N2618" s="851"/>
      <c r="O2618" s="891"/>
    </row>
    <row r="2619" spans="1:15">
      <c r="A2619" s="850"/>
      <c r="B2619" s="851"/>
      <c r="C2619" s="851"/>
      <c r="D2619" s="852"/>
      <c r="E2619" s="851"/>
      <c r="F2619" s="853"/>
      <c r="G2619" s="854"/>
      <c r="H2619" s="893"/>
      <c r="I2619" s="862"/>
      <c r="J2619" s="892"/>
      <c r="K2619" s="863"/>
      <c r="L2619" s="857"/>
      <c r="M2619" s="858"/>
      <c r="N2619" s="851"/>
      <c r="O2619" s="891"/>
    </row>
    <row r="2620" spans="1:15">
      <c r="A2620" s="850"/>
      <c r="B2620" s="851"/>
      <c r="C2620" s="851"/>
      <c r="D2620" s="852"/>
      <c r="E2620" s="851"/>
      <c r="F2620" s="853"/>
      <c r="G2620" s="854"/>
      <c r="H2620" s="893"/>
      <c r="I2620" s="862"/>
      <c r="J2620" s="892"/>
      <c r="K2620" s="863"/>
      <c r="L2620" s="857"/>
      <c r="M2620" s="858"/>
      <c r="N2620" s="851"/>
      <c r="O2620" s="891"/>
    </row>
    <row r="2621" spans="1:15">
      <c r="A2621" s="850"/>
      <c r="B2621" s="851"/>
      <c r="C2621" s="851"/>
      <c r="D2621" s="852"/>
      <c r="E2621" s="851"/>
      <c r="F2621" s="853"/>
      <c r="G2621" s="854"/>
      <c r="H2621" s="893"/>
      <c r="I2621" s="862"/>
      <c r="J2621" s="892"/>
      <c r="K2621" s="863"/>
      <c r="L2621" s="857"/>
      <c r="M2621" s="858"/>
      <c r="N2621" s="851"/>
      <c r="O2621" s="891"/>
    </row>
    <row r="2622" spans="1:15">
      <c r="A2622" s="850"/>
      <c r="B2622" s="851"/>
      <c r="C2622" s="851"/>
      <c r="D2622" s="852"/>
      <c r="E2622" s="851"/>
      <c r="F2622" s="853"/>
      <c r="G2622" s="854"/>
      <c r="H2622" s="893"/>
      <c r="I2622" s="862"/>
      <c r="J2622" s="892"/>
      <c r="K2622" s="863"/>
      <c r="L2622" s="857"/>
      <c r="M2622" s="858"/>
      <c r="N2622" s="851"/>
      <c r="O2622" s="891"/>
    </row>
    <row r="2623" spans="1:15">
      <c r="A2623" s="850"/>
      <c r="B2623" s="851"/>
      <c r="C2623" s="851"/>
      <c r="D2623" s="852"/>
      <c r="E2623" s="851"/>
      <c r="F2623" s="853"/>
      <c r="G2623" s="854"/>
      <c r="H2623" s="893"/>
      <c r="I2623" s="862"/>
      <c r="J2623" s="892"/>
      <c r="K2623" s="863"/>
      <c r="L2623" s="857"/>
      <c r="M2623" s="858"/>
      <c r="N2623" s="851"/>
      <c r="O2623" s="891"/>
    </row>
    <row r="2624" spans="1:15">
      <c r="A2624" s="850"/>
      <c r="B2624" s="851"/>
      <c r="C2624" s="851"/>
      <c r="D2624" s="852"/>
      <c r="E2624" s="851"/>
      <c r="F2624" s="853"/>
      <c r="G2624" s="854"/>
      <c r="H2624" s="893"/>
      <c r="I2624" s="862"/>
      <c r="J2624" s="892"/>
      <c r="K2624" s="863"/>
      <c r="L2624" s="857"/>
      <c r="M2624" s="858"/>
      <c r="N2624" s="851"/>
      <c r="O2624" s="891"/>
    </row>
    <row r="2625" spans="1:15">
      <c r="A2625" s="850"/>
      <c r="B2625" s="851"/>
      <c r="C2625" s="851"/>
      <c r="D2625" s="852"/>
      <c r="E2625" s="851"/>
      <c r="F2625" s="853"/>
      <c r="G2625" s="854"/>
      <c r="H2625" s="893"/>
      <c r="I2625" s="862"/>
      <c r="J2625" s="892"/>
      <c r="K2625" s="863"/>
      <c r="L2625" s="857"/>
      <c r="M2625" s="858"/>
      <c r="N2625" s="851"/>
      <c r="O2625" s="891"/>
    </row>
    <row r="2626" spans="1:15">
      <c r="A2626" s="850"/>
      <c r="B2626" s="851"/>
      <c r="C2626" s="851"/>
      <c r="D2626" s="852"/>
      <c r="E2626" s="851"/>
      <c r="F2626" s="853"/>
      <c r="G2626" s="854"/>
      <c r="H2626" s="893"/>
      <c r="I2626" s="862"/>
      <c r="J2626" s="892"/>
      <c r="K2626" s="863"/>
      <c r="L2626" s="857"/>
      <c r="M2626" s="858"/>
      <c r="N2626" s="851"/>
      <c r="O2626" s="891"/>
    </row>
    <row r="2627" spans="1:15">
      <c r="A2627" s="850"/>
      <c r="B2627" s="851"/>
      <c r="C2627" s="851"/>
      <c r="D2627" s="852"/>
      <c r="E2627" s="851"/>
      <c r="F2627" s="853"/>
      <c r="G2627" s="854"/>
      <c r="H2627" s="893"/>
      <c r="I2627" s="862"/>
      <c r="J2627" s="892"/>
      <c r="K2627" s="863"/>
      <c r="L2627" s="857"/>
      <c r="M2627" s="858"/>
      <c r="N2627" s="851"/>
      <c r="O2627" s="891"/>
    </row>
    <row r="2628" spans="1:15">
      <c r="A2628" s="850"/>
      <c r="B2628" s="851"/>
      <c r="C2628" s="851"/>
      <c r="D2628" s="852"/>
      <c r="E2628" s="851"/>
      <c r="F2628" s="853"/>
      <c r="G2628" s="854"/>
      <c r="H2628" s="893"/>
      <c r="I2628" s="862"/>
      <c r="J2628" s="892"/>
      <c r="K2628" s="863"/>
      <c r="L2628" s="857"/>
      <c r="M2628" s="858"/>
      <c r="N2628" s="851"/>
      <c r="O2628" s="891"/>
    </row>
    <row r="2629" spans="1:15">
      <c r="A2629" s="850"/>
      <c r="B2629" s="851"/>
      <c r="C2629" s="851"/>
      <c r="D2629" s="852"/>
      <c r="E2629" s="851"/>
      <c r="F2629" s="853"/>
      <c r="G2629" s="854"/>
      <c r="H2629" s="893"/>
      <c r="I2629" s="862"/>
      <c r="J2629" s="892"/>
      <c r="K2629" s="863"/>
      <c r="L2629" s="857"/>
      <c r="M2629" s="858"/>
      <c r="N2629" s="851"/>
      <c r="O2629" s="891"/>
    </row>
    <row r="2630" spans="1:15">
      <c r="A2630" s="850"/>
      <c r="B2630" s="851"/>
      <c r="C2630" s="851"/>
      <c r="D2630" s="852"/>
      <c r="E2630" s="851"/>
      <c r="F2630" s="853"/>
      <c r="G2630" s="854"/>
      <c r="H2630" s="893"/>
      <c r="I2630" s="862"/>
      <c r="J2630" s="892"/>
      <c r="K2630" s="863"/>
      <c r="L2630" s="857"/>
      <c r="M2630" s="858"/>
      <c r="N2630" s="851"/>
      <c r="O2630" s="891"/>
    </row>
    <row r="2631" spans="1:15">
      <c r="A2631" s="850"/>
      <c r="B2631" s="851"/>
      <c r="C2631" s="851"/>
      <c r="D2631" s="852"/>
      <c r="E2631" s="851"/>
      <c r="F2631" s="853"/>
      <c r="G2631" s="854"/>
      <c r="H2631" s="893"/>
      <c r="I2631" s="862"/>
      <c r="J2631" s="892"/>
      <c r="K2631" s="863"/>
      <c r="L2631" s="857"/>
      <c r="M2631" s="858"/>
      <c r="N2631" s="851"/>
      <c r="O2631" s="891"/>
    </row>
    <row r="2632" spans="1:15">
      <c r="A2632" s="850"/>
      <c r="B2632" s="851"/>
      <c r="C2632" s="851"/>
      <c r="D2632" s="852"/>
      <c r="E2632" s="851"/>
      <c r="F2632" s="853"/>
      <c r="G2632" s="854"/>
      <c r="H2632" s="893"/>
      <c r="I2632" s="862"/>
      <c r="J2632" s="892"/>
      <c r="K2632" s="863"/>
      <c r="L2632" s="857"/>
      <c r="M2632" s="858"/>
      <c r="N2632" s="851"/>
      <c r="O2632" s="891"/>
    </row>
    <row r="2633" spans="1:15">
      <c r="A2633" s="850"/>
      <c r="B2633" s="851"/>
      <c r="C2633" s="851"/>
      <c r="D2633" s="852"/>
      <c r="E2633" s="851"/>
      <c r="F2633" s="853"/>
      <c r="G2633" s="854"/>
      <c r="H2633" s="893"/>
      <c r="I2633" s="862"/>
      <c r="J2633" s="892"/>
      <c r="K2633" s="863"/>
      <c r="L2633" s="857"/>
      <c r="M2633" s="858"/>
      <c r="N2633" s="851"/>
      <c r="O2633" s="891"/>
    </row>
    <row r="2634" spans="1:15">
      <c r="A2634" s="850"/>
      <c r="B2634" s="851"/>
      <c r="C2634" s="851"/>
      <c r="D2634" s="852"/>
      <c r="E2634" s="851"/>
      <c r="F2634" s="853"/>
      <c r="G2634" s="854"/>
      <c r="H2634" s="893"/>
      <c r="I2634" s="862"/>
      <c r="J2634" s="892"/>
      <c r="K2634" s="863"/>
      <c r="L2634" s="857"/>
      <c r="M2634" s="858"/>
      <c r="N2634" s="851"/>
      <c r="O2634" s="891"/>
    </row>
    <row r="2635" spans="1:15">
      <c r="A2635" s="850"/>
      <c r="B2635" s="851"/>
      <c r="C2635" s="851"/>
      <c r="D2635" s="852"/>
      <c r="E2635" s="851"/>
      <c r="F2635" s="853"/>
      <c r="G2635" s="854"/>
      <c r="H2635" s="893"/>
      <c r="I2635" s="862"/>
      <c r="J2635" s="892"/>
      <c r="K2635" s="863"/>
      <c r="L2635" s="857"/>
      <c r="M2635" s="858"/>
      <c r="N2635" s="851"/>
      <c r="O2635" s="891"/>
    </row>
    <row r="2636" spans="1:15">
      <c r="A2636" s="850"/>
      <c r="B2636" s="851"/>
      <c r="C2636" s="851"/>
      <c r="D2636" s="852"/>
      <c r="E2636" s="851"/>
      <c r="F2636" s="853"/>
      <c r="G2636" s="854"/>
      <c r="H2636" s="893"/>
      <c r="I2636" s="862"/>
      <c r="J2636" s="892"/>
      <c r="K2636" s="863"/>
      <c r="L2636" s="857"/>
      <c r="M2636" s="858"/>
      <c r="N2636" s="851"/>
      <c r="O2636" s="891"/>
    </row>
    <row r="2637" spans="1:15">
      <c r="A2637" s="850"/>
      <c r="B2637" s="851"/>
      <c r="C2637" s="851"/>
      <c r="D2637" s="852"/>
      <c r="E2637" s="851"/>
      <c r="F2637" s="853"/>
      <c r="G2637" s="854"/>
      <c r="H2637" s="893"/>
      <c r="I2637" s="862"/>
      <c r="J2637" s="892"/>
      <c r="K2637" s="863"/>
      <c r="L2637" s="857"/>
      <c r="M2637" s="858"/>
      <c r="N2637" s="851"/>
      <c r="O2637" s="891"/>
    </row>
    <row r="2638" spans="1:15">
      <c r="A2638" s="850"/>
      <c r="B2638" s="851"/>
      <c r="C2638" s="851"/>
      <c r="D2638" s="852"/>
      <c r="E2638" s="851"/>
      <c r="F2638" s="853"/>
      <c r="G2638" s="854"/>
      <c r="H2638" s="893"/>
      <c r="I2638" s="862"/>
      <c r="J2638" s="892"/>
      <c r="K2638" s="863"/>
      <c r="L2638" s="857"/>
      <c r="M2638" s="858"/>
      <c r="N2638" s="851"/>
      <c r="O2638" s="891"/>
    </row>
    <row r="2639" spans="1:15">
      <c r="A2639" s="850"/>
      <c r="B2639" s="851"/>
      <c r="C2639" s="851"/>
      <c r="D2639" s="852"/>
      <c r="E2639" s="851"/>
      <c r="F2639" s="853"/>
      <c r="G2639" s="854"/>
      <c r="H2639" s="893"/>
      <c r="I2639" s="862"/>
      <c r="J2639" s="892"/>
      <c r="K2639" s="863"/>
      <c r="L2639" s="857"/>
      <c r="M2639" s="858"/>
      <c r="N2639" s="851"/>
      <c r="O2639" s="891"/>
    </row>
    <row r="2640" spans="1:15">
      <c r="A2640" s="850"/>
      <c r="B2640" s="851"/>
      <c r="C2640" s="851"/>
      <c r="D2640" s="852"/>
      <c r="E2640" s="851"/>
      <c r="F2640" s="853"/>
      <c r="G2640" s="854"/>
      <c r="H2640" s="893"/>
      <c r="I2640" s="862"/>
      <c r="J2640" s="892"/>
      <c r="K2640" s="863"/>
      <c r="L2640" s="857"/>
      <c r="M2640" s="858"/>
      <c r="N2640" s="851"/>
      <c r="O2640" s="891"/>
    </row>
    <row r="2641" spans="1:15">
      <c r="A2641" s="850"/>
      <c r="B2641" s="851"/>
      <c r="C2641" s="851"/>
      <c r="D2641" s="852"/>
      <c r="E2641" s="851"/>
      <c r="F2641" s="853"/>
      <c r="G2641" s="854"/>
      <c r="H2641" s="893"/>
      <c r="I2641" s="862"/>
      <c r="J2641" s="892"/>
      <c r="K2641" s="863"/>
      <c r="L2641" s="857"/>
      <c r="M2641" s="858"/>
      <c r="N2641" s="851"/>
      <c r="O2641" s="891"/>
    </row>
    <row r="2642" spans="1:15">
      <c r="A2642" s="850"/>
      <c r="B2642" s="851"/>
      <c r="C2642" s="851"/>
      <c r="D2642" s="852"/>
      <c r="E2642" s="851"/>
      <c r="F2642" s="853"/>
      <c r="G2642" s="854"/>
      <c r="H2642" s="893"/>
      <c r="I2642" s="862"/>
      <c r="J2642" s="892"/>
      <c r="K2642" s="863"/>
      <c r="L2642" s="857"/>
      <c r="M2642" s="858"/>
      <c r="N2642" s="851"/>
      <c r="O2642" s="891"/>
    </row>
    <row r="2643" spans="1:15">
      <c r="A2643" s="850"/>
      <c r="B2643" s="851"/>
      <c r="C2643" s="851"/>
      <c r="D2643" s="852"/>
      <c r="E2643" s="851"/>
      <c r="F2643" s="853"/>
      <c r="G2643" s="854"/>
      <c r="H2643" s="893"/>
      <c r="I2643" s="862"/>
      <c r="J2643" s="892"/>
      <c r="K2643" s="863"/>
      <c r="L2643" s="857"/>
      <c r="M2643" s="858"/>
      <c r="N2643" s="851"/>
      <c r="O2643" s="891"/>
    </row>
    <row r="2644" spans="1:15">
      <c r="A2644" s="850"/>
      <c r="B2644" s="851"/>
      <c r="C2644" s="851"/>
      <c r="D2644" s="852"/>
      <c r="E2644" s="851"/>
      <c r="F2644" s="853"/>
      <c r="G2644" s="854"/>
      <c r="H2644" s="893"/>
      <c r="I2644" s="862"/>
      <c r="J2644" s="892"/>
      <c r="K2644" s="863"/>
      <c r="L2644" s="857"/>
      <c r="M2644" s="858"/>
      <c r="N2644" s="851"/>
      <c r="O2644" s="891"/>
    </row>
    <row r="2645" spans="1:15">
      <c r="A2645" s="850"/>
      <c r="B2645" s="851"/>
      <c r="C2645" s="851"/>
      <c r="D2645" s="852"/>
      <c r="E2645" s="851"/>
      <c r="F2645" s="853"/>
      <c r="G2645" s="854"/>
      <c r="H2645" s="893"/>
      <c r="I2645" s="862"/>
      <c r="J2645" s="892"/>
      <c r="K2645" s="863"/>
      <c r="L2645" s="857"/>
      <c r="M2645" s="858"/>
      <c r="N2645" s="851"/>
      <c r="O2645" s="891"/>
    </row>
    <row r="2646" spans="1:15">
      <c r="A2646" s="850"/>
      <c r="B2646" s="851"/>
      <c r="C2646" s="851"/>
      <c r="D2646" s="852"/>
      <c r="E2646" s="851"/>
      <c r="F2646" s="853"/>
      <c r="G2646" s="854"/>
      <c r="H2646" s="893"/>
      <c r="I2646" s="862"/>
      <c r="J2646" s="892"/>
      <c r="K2646" s="863"/>
      <c r="L2646" s="857"/>
      <c r="M2646" s="858"/>
      <c r="N2646" s="851"/>
      <c r="O2646" s="891"/>
    </row>
    <row r="2647" spans="1:15">
      <c r="A2647" s="850"/>
      <c r="B2647" s="851"/>
      <c r="C2647" s="851"/>
      <c r="D2647" s="852"/>
      <c r="E2647" s="851"/>
      <c r="F2647" s="853"/>
      <c r="G2647" s="854"/>
      <c r="H2647" s="893"/>
      <c r="I2647" s="862"/>
      <c r="J2647" s="892"/>
      <c r="K2647" s="863"/>
      <c r="L2647" s="857"/>
      <c r="M2647" s="858"/>
      <c r="N2647" s="851"/>
      <c r="O2647" s="891"/>
    </row>
    <row r="2648" spans="1:15">
      <c r="A2648" s="850"/>
      <c r="B2648" s="851"/>
      <c r="C2648" s="851"/>
      <c r="D2648" s="852"/>
      <c r="E2648" s="851"/>
      <c r="F2648" s="853"/>
      <c r="G2648" s="854"/>
      <c r="H2648" s="893"/>
      <c r="I2648" s="862"/>
      <c r="J2648" s="892"/>
      <c r="K2648" s="863"/>
      <c r="L2648" s="857"/>
      <c r="M2648" s="858"/>
      <c r="N2648" s="851"/>
      <c r="O2648" s="891"/>
    </row>
    <row r="2649" spans="1:15">
      <c r="A2649" s="850"/>
      <c r="B2649" s="851"/>
      <c r="C2649" s="851"/>
      <c r="D2649" s="852"/>
      <c r="E2649" s="851"/>
      <c r="F2649" s="853"/>
      <c r="G2649" s="854"/>
      <c r="H2649" s="893"/>
      <c r="I2649" s="862"/>
      <c r="J2649" s="892"/>
      <c r="K2649" s="863"/>
      <c r="L2649" s="857"/>
      <c r="M2649" s="858"/>
      <c r="N2649" s="851"/>
      <c r="O2649" s="891"/>
    </row>
    <row r="2650" spans="1:15">
      <c r="A2650" s="850"/>
      <c r="B2650" s="851"/>
      <c r="C2650" s="851"/>
      <c r="D2650" s="852"/>
      <c r="E2650" s="851"/>
      <c r="F2650" s="853"/>
      <c r="G2650" s="854"/>
      <c r="H2650" s="893"/>
      <c r="I2650" s="862"/>
      <c r="J2650" s="892"/>
      <c r="K2650" s="863"/>
      <c r="L2650" s="857"/>
      <c r="M2650" s="858"/>
      <c r="N2650" s="851"/>
      <c r="O2650" s="891"/>
    </row>
    <row r="2651" spans="1:15">
      <c r="A2651" s="850"/>
      <c r="B2651" s="851"/>
      <c r="C2651" s="851"/>
      <c r="D2651" s="852"/>
      <c r="E2651" s="851"/>
      <c r="F2651" s="853"/>
      <c r="G2651" s="854"/>
      <c r="H2651" s="893"/>
      <c r="I2651" s="862"/>
      <c r="J2651" s="892"/>
      <c r="K2651" s="863"/>
      <c r="L2651" s="857"/>
      <c r="M2651" s="858"/>
      <c r="N2651" s="851"/>
      <c r="O2651" s="891"/>
    </row>
    <row r="2652" spans="1:15">
      <c r="A2652" s="850"/>
      <c r="B2652" s="851"/>
      <c r="C2652" s="851"/>
      <c r="D2652" s="852"/>
      <c r="E2652" s="851"/>
      <c r="F2652" s="853"/>
      <c r="G2652" s="854"/>
      <c r="H2652" s="893"/>
      <c r="I2652" s="862"/>
      <c r="J2652" s="892"/>
      <c r="K2652" s="863"/>
      <c r="L2652" s="857"/>
      <c r="M2652" s="858"/>
      <c r="N2652" s="851"/>
      <c r="O2652" s="891"/>
    </row>
    <row r="2653" spans="1:15">
      <c r="A2653" s="850"/>
      <c r="B2653" s="851"/>
      <c r="C2653" s="851"/>
      <c r="D2653" s="852"/>
      <c r="E2653" s="851"/>
      <c r="F2653" s="853"/>
      <c r="G2653" s="854"/>
      <c r="H2653" s="893"/>
      <c r="I2653" s="862"/>
      <c r="J2653" s="892"/>
      <c r="K2653" s="863"/>
      <c r="L2653" s="857"/>
      <c r="M2653" s="858"/>
      <c r="N2653" s="851"/>
      <c r="O2653" s="891"/>
    </row>
    <row r="2654" spans="1:15">
      <c r="A2654" s="850"/>
      <c r="B2654" s="851"/>
      <c r="C2654" s="851"/>
      <c r="D2654" s="852"/>
      <c r="E2654" s="851"/>
      <c r="F2654" s="853"/>
      <c r="G2654" s="854"/>
      <c r="H2654" s="893"/>
      <c r="I2654" s="862"/>
      <c r="J2654" s="892"/>
      <c r="K2654" s="863"/>
      <c r="L2654" s="857"/>
      <c r="M2654" s="858"/>
      <c r="N2654" s="851"/>
      <c r="O2654" s="891"/>
    </row>
    <row r="2655" spans="1:15">
      <c r="A2655" s="850"/>
      <c r="B2655" s="851"/>
      <c r="C2655" s="851"/>
      <c r="D2655" s="852"/>
      <c r="E2655" s="851"/>
      <c r="F2655" s="853"/>
      <c r="G2655" s="854"/>
      <c r="H2655" s="893"/>
      <c r="I2655" s="862"/>
      <c r="J2655" s="892"/>
      <c r="K2655" s="863"/>
      <c r="L2655" s="857"/>
      <c r="M2655" s="858"/>
      <c r="N2655" s="851"/>
      <c r="O2655" s="891"/>
    </row>
    <row r="2656" spans="1:15">
      <c r="A2656" s="850"/>
      <c r="B2656" s="851"/>
      <c r="C2656" s="851"/>
      <c r="D2656" s="852"/>
      <c r="E2656" s="851"/>
      <c r="F2656" s="853"/>
      <c r="G2656" s="854"/>
      <c r="H2656" s="893"/>
      <c r="I2656" s="862"/>
      <c r="J2656" s="892"/>
      <c r="K2656" s="863"/>
      <c r="L2656" s="857"/>
      <c r="M2656" s="858"/>
      <c r="N2656" s="851"/>
      <c r="O2656" s="891"/>
    </row>
    <row r="2657" spans="1:15">
      <c r="A2657" s="850"/>
      <c r="B2657" s="851"/>
      <c r="C2657" s="851"/>
      <c r="D2657" s="852"/>
      <c r="E2657" s="851"/>
      <c r="F2657" s="853"/>
      <c r="G2657" s="854"/>
      <c r="H2657" s="893"/>
      <c r="I2657" s="862"/>
      <c r="J2657" s="892"/>
      <c r="K2657" s="863"/>
      <c r="L2657" s="857"/>
      <c r="M2657" s="858"/>
      <c r="N2657" s="851"/>
      <c r="O2657" s="891"/>
    </row>
    <row r="2658" spans="1:15">
      <c r="A2658" s="850"/>
      <c r="B2658" s="851"/>
      <c r="C2658" s="851"/>
      <c r="D2658" s="852"/>
      <c r="E2658" s="851"/>
      <c r="F2658" s="853"/>
      <c r="G2658" s="854"/>
      <c r="H2658" s="893"/>
      <c r="I2658" s="862"/>
      <c r="J2658" s="892"/>
      <c r="K2658" s="863"/>
      <c r="L2658" s="857"/>
      <c r="M2658" s="858"/>
      <c r="N2658" s="851"/>
      <c r="O2658" s="891"/>
    </row>
    <row r="2659" spans="1:15">
      <c r="A2659" s="850"/>
      <c r="B2659" s="851"/>
      <c r="C2659" s="851"/>
      <c r="D2659" s="852"/>
      <c r="E2659" s="851"/>
      <c r="F2659" s="853"/>
      <c r="G2659" s="854"/>
      <c r="H2659" s="893"/>
      <c r="I2659" s="862"/>
      <c r="J2659" s="892"/>
      <c r="K2659" s="863"/>
      <c r="L2659" s="857"/>
      <c r="M2659" s="858"/>
      <c r="N2659" s="851"/>
      <c r="O2659" s="891"/>
    </row>
    <row r="2660" spans="1:15">
      <c r="A2660" s="850"/>
      <c r="B2660" s="851"/>
      <c r="C2660" s="851"/>
      <c r="D2660" s="852"/>
      <c r="E2660" s="851"/>
      <c r="F2660" s="853"/>
      <c r="G2660" s="854"/>
      <c r="H2660" s="893"/>
      <c r="I2660" s="862"/>
      <c r="J2660" s="892"/>
      <c r="K2660" s="863"/>
      <c r="L2660" s="857"/>
      <c r="M2660" s="858"/>
      <c r="N2660" s="851"/>
      <c r="O2660" s="891"/>
    </row>
    <row r="2661" spans="1:15">
      <c r="A2661" s="850"/>
      <c r="B2661" s="851"/>
      <c r="C2661" s="851"/>
      <c r="D2661" s="852"/>
      <c r="E2661" s="851"/>
      <c r="F2661" s="853"/>
      <c r="G2661" s="854"/>
      <c r="H2661" s="893"/>
      <c r="I2661" s="862"/>
      <c r="J2661" s="892"/>
      <c r="K2661" s="863"/>
      <c r="L2661" s="857"/>
      <c r="M2661" s="858"/>
      <c r="N2661" s="851"/>
      <c r="O2661" s="891"/>
    </row>
    <row r="2662" spans="1:15">
      <c r="A2662" s="850"/>
      <c r="B2662" s="851"/>
      <c r="C2662" s="851"/>
      <c r="D2662" s="852"/>
      <c r="E2662" s="851"/>
      <c r="F2662" s="853"/>
      <c r="G2662" s="854"/>
      <c r="H2662" s="893"/>
      <c r="I2662" s="862"/>
      <c r="J2662" s="892"/>
      <c r="K2662" s="863"/>
      <c r="L2662" s="857"/>
      <c r="M2662" s="858"/>
      <c r="N2662" s="851"/>
      <c r="O2662" s="891"/>
    </row>
    <row r="2663" spans="1:15">
      <c r="A2663" s="850"/>
      <c r="B2663" s="851"/>
      <c r="C2663" s="851"/>
      <c r="D2663" s="852"/>
      <c r="E2663" s="851"/>
      <c r="F2663" s="853"/>
      <c r="G2663" s="854"/>
      <c r="H2663" s="893"/>
      <c r="I2663" s="862"/>
      <c r="J2663" s="892"/>
      <c r="K2663" s="863"/>
      <c r="L2663" s="857"/>
      <c r="M2663" s="858"/>
      <c r="N2663" s="851"/>
      <c r="O2663" s="891"/>
    </row>
    <row r="2664" spans="1:15">
      <c r="A2664" s="850"/>
      <c r="B2664" s="851"/>
      <c r="C2664" s="851"/>
      <c r="D2664" s="852"/>
      <c r="E2664" s="851"/>
      <c r="F2664" s="853"/>
      <c r="G2664" s="854"/>
      <c r="H2664" s="893"/>
      <c r="I2664" s="862"/>
      <c r="J2664" s="892"/>
      <c r="K2664" s="863"/>
      <c r="L2664" s="857"/>
      <c r="M2664" s="858"/>
      <c r="N2664" s="851"/>
      <c r="O2664" s="891"/>
    </row>
    <row r="2665" spans="1:15">
      <c r="A2665" s="850"/>
      <c r="B2665" s="851"/>
      <c r="C2665" s="851"/>
      <c r="D2665" s="852"/>
      <c r="E2665" s="851"/>
      <c r="F2665" s="853"/>
      <c r="G2665" s="854"/>
      <c r="H2665" s="893"/>
      <c r="I2665" s="862"/>
      <c r="J2665" s="892"/>
      <c r="K2665" s="863"/>
      <c r="L2665" s="857"/>
      <c r="M2665" s="858"/>
      <c r="N2665" s="851"/>
      <c r="O2665" s="891"/>
    </row>
    <row r="2666" spans="1:15">
      <c r="A2666" s="850"/>
      <c r="B2666" s="851"/>
      <c r="C2666" s="851"/>
      <c r="D2666" s="852"/>
      <c r="E2666" s="851"/>
      <c r="F2666" s="853"/>
      <c r="G2666" s="854"/>
      <c r="H2666" s="893"/>
      <c r="I2666" s="862"/>
      <c r="J2666" s="892"/>
      <c r="K2666" s="863"/>
      <c r="L2666" s="857"/>
      <c r="M2666" s="858"/>
      <c r="N2666" s="851"/>
      <c r="O2666" s="891"/>
    </row>
    <row r="2667" spans="1:15">
      <c r="A2667" s="850"/>
      <c r="B2667" s="851"/>
      <c r="C2667" s="851"/>
      <c r="D2667" s="852"/>
      <c r="E2667" s="851"/>
      <c r="F2667" s="853"/>
      <c r="G2667" s="854"/>
      <c r="H2667" s="893"/>
      <c r="I2667" s="862"/>
      <c r="J2667" s="892"/>
      <c r="K2667" s="863"/>
      <c r="L2667" s="857"/>
      <c r="M2667" s="858"/>
      <c r="N2667" s="851"/>
      <c r="O2667" s="891"/>
    </row>
    <row r="2668" spans="1:15">
      <c r="A2668" s="850"/>
      <c r="B2668" s="851"/>
      <c r="C2668" s="851"/>
      <c r="D2668" s="852"/>
      <c r="E2668" s="851"/>
      <c r="F2668" s="853"/>
      <c r="G2668" s="854"/>
      <c r="H2668" s="893"/>
      <c r="I2668" s="862"/>
      <c r="J2668" s="892"/>
      <c r="K2668" s="863"/>
      <c r="L2668" s="857"/>
      <c r="M2668" s="858"/>
      <c r="N2668" s="851"/>
      <c r="O2668" s="891"/>
    </row>
    <row r="2669" spans="1:15">
      <c r="A2669" s="850"/>
      <c r="B2669" s="851"/>
      <c r="C2669" s="851"/>
      <c r="D2669" s="852"/>
      <c r="E2669" s="851"/>
      <c r="F2669" s="853"/>
      <c r="G2669" s="854"/>
      <c r="H2669" s="893"/>
      <c r="I2669" s="862"/>
      <c r="J2669" s="892"/>
      <c r="K2669" s="863"/>
      <c r="L2669" s="857"/>
      <c r="M2669" s="858"/>
      <c r="N2669" s="851"/>
      <c r="O2669" s="891"/>
    </row>
    <row r="2670" spans="1:15">
      <c r="A2670" s="850"/>
      <c r="B2670" s="851"/>
      <c r="C2670" s="851"/>
      <c r="D2670" s="852"/>
      <c r="E2670" s="851"/>
      <c r="F2670" s="853"/>
      <c r="G2670" s="854"/>
      <c r="H2670" s="893"/>
      <c r="I2670" s="862"/>
      <c r="J2670" s="892"/>
      <c r="K2670" s="863"/>
      <c r="L2670" s="857"/>
      <c r="M2670" s="858"/>
      <c r="N2670" s="851"/>
      <c r="O2670" s="891"/>
    </row>
    <row r="2671" spans="1:15">
      <c r="A2671" s="850"/>
      <c r="B2671" s="851"/>
      <c r="C2671" s="851"/>
      <c r="D2671" s="852"/>
      <c r="E2671" s="851"/>
      <c r="F2671" s="853"/>
      <c r="G2671" s="854"/>
      <c r="H2671" s="893"/>
      <c r="I2671" s="862"/>
      <c r="J2671" s="892"/>
      <c r="K2671" s="863"/>
      <c r="L2671" s="857"/>
      <c r="M2671" s="858"/>
      <c r="N2671" s="851"/>
      <c r="O2671" s="891"/>
    </row>
    <row r="2672" spans="1:15">
      <c r="A2672" s="850"/>
      <c r="B2672" s="851"/>
      <c r="C2672" s="851"/>
      <c r="D2672" s="852"/>
      <c r="E2672" s="851"/>
      <c r="F2672" s="853"/>
      <c r="G2672" s="854"/>
      <c r="H2672" s="893"/>
      <c r="I2672" s="862"/>
      <c r="J2672" s="892"/>
      <c r="K2672" s="863"/>
      <c r="L2672" s="857"/>
      <c r="M2672" s="858"/>
      <c r="N2672" s="851"/>
      <c r="O2672" s="891"/>
    </row>
    <row r="2673" spans="1:15">
      <c r="A2673" s="850"/>
      <c r="B2673" s="851"/>
      <c r="C2673" s="851"/>
      <c r="D2673" s="852"/>
      <c r="E2673" s="851"/>
      <c r="F2673" s="853"/>
      <c r="G2673" s="854"/>
      <c r="H2673" s="893"/>
      <c r="I2673" s="862"/>
      <c r="J2673" s="892"/>
      <c r="K2673" s="863"/>
      <c r="L2673" s="857"/>
      <c r="M2673" s="858"/>
      <c r="N2673" s="851"/>
      <c r="O2673" s="891"/>
    </row>
    <row r="2674" spans="1:15">
      <c r="A2674" s="850"/>
      <c r="B2674" s="851"/>
      <c r="C2674" s="851"/>
      <c r="D2674" s="852"/>
      <c r="E2674" s="851"/>
      <c r="F2674" s="853"/>
      <c r="G2674" s="854"/>
      <c r="H2674" s="893"/>
      <c r="I2674" s="862"/>
      <c r="J2674" s="892"/>
      <c r="K2674" s="863"/>
      <c r="L2674" s="857"/>
      <c r="M2674" s="858"/>
      <c r="N2674" s="851"/>
      <c r="O2674" s="891"/>
    </row>
    <row r="2675" spans="1:15">
      <c r="A2675" s="850"/>
      <c r="B2675" s="851"/>
      <c r="C2675" s="851"/>
      <c r="D2675" s="852"/>
      <c r="E2675" s="851"/>
      <c r="F2675" s="853"/>
      <c r="G2675" s="854"/>
      <c r="H2675" s="893"/>
      <c r="I2675" s="862"/>
      <c r="J2675" s="892"/>
      <c r="K2675" s="863"/>
      <c r="L2675" s="857"/>
      <c r="M2675" s="858"/>
      <c r="N2675" s="851"/>
      <c r="O2675" s="891"/>
    </row>
    <row r="2676" spans="1:15">
      <c r="A2676" s="850"/>
      <c r="B2676" s="851"/>
      <c r="C2676" s="851"/>
      <c r="D2676" s="852"/>
      <c r="E2676" s="851"/>
      <c r="F2676" s="853"/>
      <c r="G2676" s="854"/>
      <c r="H2676" s="893"/>
      <c r="I2676" s="862"/>
      <c r="J2676" s="892"/>
      <c r="K2676" s="863"/>
      <c r="L2676" s="857"/>
      <c r="M2676" s="858"/>
      <c r="N2676" s="851"/>
      <c r="O2676" s="891"/>
    </row>
    <row r="2677" spans="1:15">
      <c r="A2677" s="850"/>
      <c r="B2677" s="851"/>
      <c r="C2677" s="851"/>
      <c r="D2677" s="852"/>
      <c r="E2677" s="851"/>
      <c r="F2677" s="853"/>
      <c r="G2677" s="854"/>
      <c r="H2677" s="893"/>
      <c r="I2677" s="862"/>
      <c r="J2677" s="892"/>
      <c r="K2677" s="863"/>
      <c r="L2677" s="857"/>
      <c r="M2677" s="858"/>
      <c r="N2677" s="851"/>
      <c r="O2677" s="891"/>
    </row>
    <row r="2678" spans="1:15">
      <c r="A2678" s="850"/>
      <c r="B2678" s="851"/>
      <c r="C2678" s="851"/>
      <c r="D2678" s="852"/>
      <c r="E2678" s="851"/>
      <c r="F2678" s="853"/>
      <c r="G2678" s="854"/>
      <c r="H2678" s="893"/>
      <c r="I2678" s="862"/>
      <c r="J2678" s="892"/>
      <c r="K2678" s="863"/>
      <c r="L2678" s="857"/>
      <c r="M2678" s="858"/>
      <c r="N2678" s="851"/>
      <c r="O2678" s="891"/>
    </row>
    <row r="2679" spans="1:15">
      <c r="A2679" s="850"/>
      <c r="B2679" s="851"/>
      <c r="C2679" s="851"/>
      <c r="D2679" s="852"/>
      <c r="E2679" s="851"/>
      <c r="F2679" s="853"/>
      <c r="G2679" s="854"/>
      <c r="H2679" s="893"/>
      <c r="I2679" s="862"/>
      <c r="J2679" s="892"/>
      <c r="K2679" s="863"/>
      <c r="L2679" s="857"/>
      <c r="M2679" s="858"/>
      <c r="N2679" s="851"/>
      <c r="O2679" s="891"/>
    </row>
    <row r="2680" spans="1:15">
      <c r="A2680" s="850"/>
      <c r="B2680" s="851"/>
      <c r="C2680" s="851"/>
      <c r="D2680" s="852"/>
      <c r="E2680" s="851"/>
      <c r="F2680" s="853"/>
      <c r="G2680" s="854"/>
      <c r="H2680" s="893"/>
      <c r="I2680" s="862"/>
      <c r="J2680" s="892"/>
      <c r="K2680" s="863"/>
      <c r="L2680" s="857"/>
      <c r="M2680" s="858"/>
      <c r="N2680" s="851"/>
      <c r="O2680" s="891"/>
    </row>
    <row r="2681" spans="1:15">
      <c r="A2681" s="850"/>
      <c r="B2681" s="851"/>
      <c r="C2681" s="851"/>
      <c r="D2681" s="852"/>
      <c r="E2681" s="851"/>
      <c r="F2681" s="853"/>
      <c r="G2681" s="854"/>
      <c r="H2681" s="893"/>
      <c r="I2681" s="862"/>
      <c r="J2681" s="892"/>
      <c r="K2681" s="863"/>
      <c r="L2681" s="857"/>
      <c r="M2681" s="858"/>
      <c r="N2681" s="851"/>
      <c r="O2681" s="891"/>
    </row>
    <row r="2682" spans="1:15">
      <c r="A2682" s="850"/>
      <c r="B2682" s="851"/>
      <c r="C2682" s="851"/>
      <c r="D2682" s="852"/>
      <c r="E2682" s="851"/>
      <c r="F2682" s="853"/>
      <c r="G2682" s="854"/>
      <c r="H2682" s="893"/>
      <c r="I2682" s="862"/>
      <c r="J2682" s="892"/>
      <c r="K2682" s="863"/>
      <c r="L2682" s="857"/>
      <c r="M2682" s="858"/>
      <c r="N2682" s="851"/>
      <c r="O2682" s="891"/>
    </row>
    <row r="2683" spans="1:15">
      <c r="A2683" s="850"/>
      <c r="B2683" s="851"/>
      <c r="C2683" s="851"/>
      <c r="D2683" s="852"/>
      <c r="E2683" s="851"/>
      <c r="F2683" s="853"/>
      <c r="G2683" s="854"/>
      <c r="H2683" s="893"/>
      <c r="I2683" s="862"/>
      <c r="J2683" s="892"/>
      <c r="K2683" s="863"/>
      <c r="L2683" s="857"/>
      <c r="M2683" s="858"/>
      <c r="N2683" s="851"/>
      <c r="O2683" s="891"/>
    </row>
    <row r="2684" spans="1:15">
      <c r="A2684" s="850"/>
      <c r="B2684" s="851"/>
      <c r="C2684" s="851"/>
      <c r="D2684" s="852"/>
      <c r="E2684" s="851"/>
      <c r="F2684" s="853"/>
      <c r="G2684" s="854"/>
      <c r="H2684" s="893"/>
      <c r="I2684" s="862"/>
      <c r="J2684" s="892"/>
      <c r="K2684" s="863"/>
      <c r="L2684" s="857"/>
      <c r="M2684" s="858"/>
      <c r="N2684" s="851"/>
      <c r="O2684" s="891"/>
    </row>
    <row r="2685" spans="1:15">
      <c r="A2685" s="850"/>
      <c r="B2685" s="851"/>
      <c r="C2685" s="851"/>
      <c r="D2685" s="852"/>
      <c r="E2685" s="851"/>
      <c r="F2685" s="853"/>
      <c r="G2685" s="854"/>
      <c r="H2685" s="893"/>
      <c r="I2685" s="862"/>
      <c r="J2685" s="892"/>
      <c r="K2685" s="863"/>
      <c r="L2685" s="857"/>
      <c r="M2685" s="858"/>
      <c r="N2685" s="851"/>
      <c r="O2685" s="891"/>
    </row>
    <row r="2686" spans="1:15">
      <c r="A2686" s="850"/>
      <c r="B2686" s="851"/>
      <c r="C2686" s="851"/>
      <c r="D2686" s="852"/>
      <c r="E2686" s="851"/>
      <c r="F2686" s="853"/>
      <c r="G2686" s="854"/>
      <c r="H2686" s="893"/>
      <c r="I2686" s="862"/>
      <c r="J2686" s="892"/>
      <c r="K2686" s="863"/>
      <c r="L2686" s="857"/>
      <c r="M2686" s="858"/>
      <c r="N2686" s="851"/>
      <c r="O2686" s="891"/>
    </row>
    <row r="2687" spans="1:15">
      <c r="A2687" s="850"/>
      <c r="B2687" s="851"/>
      <c r="C2687" s="851"/>
      <c r="D2687" s="852"/>
      <c r="E2687" s="851"/>
      <c r="F2687" s="853"/>
      <c r="G2687" s="854"/>
      <c r="H2687" s="893"/>
      <c r="I2687" s="862"/>
      <c r="J2687" s="892"/>
      <c r="K2687" s="863"/>
      <c r="L2687" s="857"/>
      <c r="M2687" s="858"/>
      <c r="N2687" s="851"/>
      <c r="O2687" s="891"/>
    </row>
    <row r="2688" spans="1:15">
      <c r="A2688" s="850"/>
      <c r="B2688" s="851"/>
      <c r="C2688" s="851"/>
      <c r="D2688" s="852"/>
      <c r="E2688" s="851"/>
      <c r="F2688" s="853"/>
      <c r="G2688" s="854"/>
      <c r="H2688" s="893"/>
      <c r="I2688" s="862"/>
      <c r="J2688" s="892"/>
      <c r="K2688" s="863"/>
      <c r="L2688" s="857"/>
      <c r="M2688" s="858"/>
      <c r="N2688" s="851"/>
      <c r="O2688" s="891"/>
    </row>
    <row r="2689" spans="1:15">
      <c r="A2689" s="850"/>
      <c r="B2689" s="851"/>
      <c r="C2689" s="851"/>
      <c r="D2689" s="852"/>
      <c r="E2689" s="851"/>
      <c r="F2689" s="853"/>
      <c r="G2689" s="854"/>
      <c r="H2689" s="893"/>
      <c r="I2689" s="862"/>
      <c r="J2689" s="892"/>
      <c r="K2689" s="863"/>
      <c r="L2689" s="857"/>
      <c r="M2689" s="858"/>
      <c r="N2689" s="851"/>
      <c r="O2689" s="891"/>
    </row>
    <row r="2690" spans="1:15">
      <c r="A2690" s="850"/>
      <c r="B2690" s="851"/>
      <c r="C2690" s="851"/>
      <c r="D2690" s="852"/>
      <c r="E2690" s="851"/>
      <c r="F2690" s="853"/>
      <c r="G2690" s="854"/>
      <c r="H2690" s="893"/>
      <c r="I2690" s="862"/>
      <c r="J2690" s="892"/>
      <c r="K2690" s="863"/>
      <c r="L2690" s="857"/>
      <c r="M2690" s="858"/>
      <c r="N2690" s="851"/>
      <c r="O2690" s="891"/>
    </row>
    <row r="2691" spans="1:15">
      <c r="A2691" s="850"/>
      <c r="B2691" s="851"/>
      <c r="C2691" s="851"/>
      <c r="D2691" s="852"/>
      <c r="E2691" s="851"/>
      <c r="F2691" s="853"/>
      <c r="G2691" s="854"/>
      <c r="H2691" s="893"/>
      <c r="I2691" s="862"/>
      <c r="J2691" s="892"/>
      <c r="K2691" s="863"/>
      <c r="L2691" s="857"/>
      <c r="M2691" s="858"/>
      <c r="N2691" s="851"/>
      <c r="O2691" s="891"/>
    </row>
    <row r="2692" spans="1:15">
      <c r="A2692" s="850"/>
      <c r="B2692" s="851"/>
      <c r="C2692" s="851"/>
      <c r="D2692" s="852"/>
      <c r="E2692" s="851"/>
      <c r="F2692" s="853"/>
      <c r="G2692" s="854"/>
      <c r="H2692" s="893"/>
      <c r="I2692" s="862"/>
      <c r="J2692" s="892"/>
      <c r="K2692" s="863"/>
      <c r="L2692" s="857"/>
      <c r="M2692" s="858"/>
      <c r="N2692" s="851"/>
      <c r="O2692" s="891"/>
    </row>
    <row r="2693" spans="1:15">
      <c r="A2693" s="850"/>
      <c r="B2693" s="851"/>
      <c r="C2693" s="851"/>
      <c r="D2693" s="852"/>
      <c r="E2693" s="851"/>
      <c r="F2693" s="853"/>
      <c r="G2693" s="854"/>
      <c r="H2693" s="893"/>
      <c r="I2693" s="862"/>
      <c r="J2693" s="892"/>
      <c r="K2693" s="863"/>
      <c r="L2693" s="857"/>
      <c r="M2693" s="858"/>
      <c r="N2693" s="851"/>
      <c r="O2693" s="891"/>
    </row>
    <row r="2694" spans="1:15">
      <c r="A2694" s="850"/>
      <c r="B2694" s="851"/>
      <c r="C2694" s="851"/>
      <c r="D2694" s="852"/>
      <c r="E2694" s="851"/>
      <c r="F2694" s="853"/>
      <c r="G2694" s="854"/>
      <c r="H2694" s="893"/>
      <c r="I2694" s="862"/>
      <c r="J2694" s="892"/>
      <c r="K2694" s="863"/>
      <c r="L2694" s="857"/>
      <c r="M2694" s="858"/>
      <c r="N2694" s="851"/>
      <c r="O2694" s="891"/>
    </row>
    <row r="2695" spans="1:15">
      <c r="A2695" s="850"/>
      <c r="B2695" s="851"/>
      <c r="C2695" s="851"/>
      <c r="D2695" s="852"/>
      <c r="E2695" s="851"/>
      <c r="F2695" s="853"/>
      <c r="G2695" s="854"/>
      <c r="H2695" s="893"/>
      <c r="I2695" s="862"/>
      <c r="J2695" s="892"/>
      <c r="K2695" s="863"/>
      <c r="L2695" s="857"/>
      <c r="M2695" s="858"/>
      <c r="N2695" s="851"/>
      <c r="O2695" s="891"/>
    </row>
    <row r="2696" spans="1:15">
      <c r="A2696" s="850"/>
      <c r="B2696" s="851"/>
      <c r="C2696" s="851"/>
      <c r="D2696" s="852"/>
      <c r="E2696" s="851"/>
      <c r="F2696" s="853"/>
      <c r="G2696" s="854"/>
      <c r="H2696" s="893"/>
      <c r="I2696" s="862"/>
      <c r="J2696" s="892"/>
      <c r="K2696" s="863"/>
      <c r="L2696" s="857"/>
      <c r="M2696" s="858"/>
      <c r="N2696" s="851"/>
      <c r="O2696" s="891"/>
    </row>
    <row r="2697" spans="1:15">
      <c r="A2697" s="850"/>
      <c r="B2697" s="851"/>
      <c r="C2697" s="851"/>
      <c r="D2697" s="852"/>
      <c r="E2697" s="851"/>
      <c r="F2697" s="853"/>
      <c r="G2697" s="854"/>
      <c r="H2697" s="893"/>
      <c r="I2697" s="862"/>
      <c r="J2697" s="892"/>
      <c r="K2697" s="863"/>
      <c r="L2697" s="857"/>
      <c r="M2697" s="858"/>
      <c r="N2697" s="851"/>
      <c r="O2697" s="891"/>
    </row>
    <row r="2698" spans="1:15">
      <c r="A2698" s="850"/>
      <c r="B2698" s="851"/>
      <c r="C2698" s="851"/>
      <c r="D2698" s="852"/>
      <c r="E2698" s="851"/>
      <c r="F2698" s="853"/>
      <c r="G2698" s="854"/>
      <c r="H2698" s="893"/>
      <c r="I2698" s="862"/>
      <c r="J2698" s="892"/>
      <c r="K2698" s="863"/>
      <c r="L2698" s="857"/>
      <c r="M2698" s="858"/>
      <c r="N2698" s="851"/>
      <c r="O2698" s="891"/>
    </row>
    <row r="2699" spans="1:15">
      <c r="A2699" s="850"/>
      <c r="B2699" s="851"/>
      <c r="C2699" s="851"/>
      <c r="D2699" s="852"/>
      <c r="E2699" s="851"/>
      <c r="F2699" s="853"/>
      <c r="G2699" s="854"/>
      <c r="H2699" s="893"/>
      <c r="I2699" s="862"/>
      <c r="J2699" s="892"/>
      <c r="K2699" s="863"/>
      <c r="L2699" s="857"/>
      <c r="M2699" s="858"/>
      <c r="N2699" s="851"/>
      <c r="O2699" s="891"/>
    </row>
    <row r="2700" spans="1:15">
      <c r="A2700" s="850"/>
      <c r="B2700" s="851"/>
      <c r="C2700" s="851"/>
      <c r="D2700" s="852"/>
      <c r="E2700" s="851"/>
      <c r="F2700" s="853"/>
      <c r="G2700" s="854"/>
      <c r="H2700" s="893"/>
      <c r="I2700" s="862"/>
      <c r="J2700" s="892"/>
      <c r="K2700" s="863"/>
      <c r="L2700" s="857"/>
      <c r="M2700" s="858"/>
      <c r="N2700" s="851"/>
      <c r="O2700" s="891"/>
    </row>
    <row r="2701" spans="1:15">
      <c r="A2701" s="850"/>
      <c r="B2701" s="851"/>
      <c r="C2701" s="851"/>
      <c r="D2701" s="852"/>
      <c r="E2701" s="851"/>
      <c r="F2701" s="853"/>
      <c r="G2701" s="854"/>
      <c r="H2701" s="893"/>
      <c r="I2701" s="862"/>
      <c r="J2701" s="892"/>
      <c r="K2701" s="863"/>
      <c r="L2701" s="857"/>
      <c r="M2701" s="858"/>
      <c r="N2701" s="851"/>
      <c r="O2701" s="891"/>
    </row>
    <row r="2702" spans="1:15">
      <c r="A2702" s="850"/>
      <c r="B2702" s="851"/>
      <c r="C2702" s="851"/>
      <c r="D2702" s="852"/>
      <c r="E2702" s="851"/>
      <c r="F2702" s="853"/>
      <c r="G2702" s="854"/>
      <c r="H2702" s="893"/>
      <c r="I2702" s="862"/>
      <c r="J2702" s="892"/>
      <c r="K2702" s="863"/>
      <c r="L2702" s="857"/>
      <c r="M2702" s="858"/>
      <c r="N2702" s="851"/>
      <c r="O2702" s="891"/>
    </row>
    <row r="2703" spans="1:15">
      <c r="A2703" s="850"/>
      <c r="B2703" s="851"/>
      <c r="C2703" s="851"/>
      <c r="D2703" s="852"/>
      <c r="E2703" s="851"/>
      <c r="F2703" s="853"/>
      <c r="G2703" s="854"/>
      <c r="H2703" s="893"/>
      <c r="I2703" s="862"/>
      <c r="J2703" s="892"/>
      <c r="K2703" s="863"/>
      <c r="L2703" s="857"/>
      <c r="M2703" s="858"/>
      <c r="N2703" s="851"/>
      <c r="O2703" s="891"/>
    </row>
    <row r="2704" spans="1:15">
      <c r="A2704" s="850"/>
      <c r="B2704" s="851"/>
      <c r="C2704" s="851"/>
      <c r="D2704" s="852"/>
      <c r="E2704" s="851"/>
      <c r="F2704" s="853"/>
      <c r="G2704" s="854"/>
      <c r="H2704" s="893"/>
      <c r="I2704" s="862"/>
      <c r="J2704" s="892"/>
      <c r="K2704" s="863"/>
      <c r="L2704" s="857"/>
      <c r="M2704" s="858"/>
      <c r="N2704" s="851"/>
      <c r="O2704" s="891"/>
    </row>
    <row r="2705" spans="1:15">
      <c r="A2705" s="850"/>
      <c r="B2705" s="851"/>
      <c r="C2705" s="851"/>
      <c r="D2705" s="852"/>
      <c r="E2705" s="851"/>
      <c r="F2705" s="853"/>
      <c r="G2705" s="854"/>
      <c r="H2705" s="893"/>
      <c r="I2705" s="862"/>
      <c r="J2705" s="892"/>
      <c r="K2705" s="863"/>
      <c r="L2705" s="857"/>
      <c r="M2705" s="858"/>
      <c r="N2705" s="851"/>
      <c r="O2705" s="891"/>
    </row>
    <row r="2706" spans="1:15">
      <c r="A2706" s="850"/>
      <c r="B2706" s="851"/>
      <c r="C2706" s="851"/>
      <c r="D2706" s="852"/>
      <c r="E2706" s="851"/>
      <c r="F2706" s="853"/>
      <c r="G2706" s="854"/>
      <c r="H2706" s="893"/>
      <c r="I2706" s="862"/>
      <c r="J2706" s="892"/>
      <c r="K2706" s="863"/>
      <c r="L2706" s="857"/>
      <c r="M2706" s="858"/>
      <c r="N2706" s="851"/>
      <c r="O2706" s="891"/>
    </row>
    <row r="2707" spans="1:15">
      <c r="A2707" s="850"/>
      <c r="B2707" s="851"/>
      <c r="C2707" s="851"/>
      <c r="D2707" s="852"/>
      <c r="E2707" s="851"/>
      <c r="F2707" s="853"/>
      <c r="G2707" s="854"/>
      <c r="H2707" s="893"/>
      <c r="I2707" s="862"/>
      <c r="J2707" s="892"/>
      <c r="K2707" s="863"/>
      <c r="L2707" s="857"/>
      <c r="M2707" s="858"/>
      <c r="N2707" s="851"/>
      <c r="O2707" s="891"/>
    </row>
    <row r="2708" spans="1:15">
      <c r="A2708" s="850"/>
      <c r="B2708" s="851"/>
      <c r="C2708" s="851"/>
      <c r="D2708" s="852"/>
      <c r="E2708" s="851"/>
      <c r="F2708" s="853"/>
      <c r="G2708" s="854"/>
      <c r="H2708" s="893"/>
      <c r="I2708" s="862"/>
      <c r="J2708" s="892"/>
      <c r="K2708" s="863"/>
      <c r="L2708" s="857"/>
      <c r="M2708" s="858"/>
      <c r="N2708" s="851"/>
      <c r="O2708" s="891"/>
    </row>
    <row r="2709" spans="1:15">
      <c r="A2709" s="850"/>
      <c r="B2709" s="851"/>
      <c r="C2709" s="851"/>
      <c r="D2709" s="852"/>
      <c r="E2709" s="851"/>
      <c r="F2709" s="853"/>
      <c r="G2709" s="854"/>
      <c r="H2709" s="893"/>
      <c r="I2709" s="862"/>
      <c r="J2709" s="892"/>
      <c r="K2709" s="863"/>
      <c r="L2709" s="857"/>
      <c r="M2709" s="858"/>
      <c r="N2709" s="851"/>
      <c r="O2709" s="891"/>
    </row>
    <row r="2710" spans="1:15">
      <c r="A2710" s="850"/>
      <c r="B2710" s="851"/>
      <c r="C2710" s="851"/>
      <c r="D2710" s="852"/>
      <c r="E2710" s="851"/>
      <c r="F2710" s="853"/>
      <c r="G2710" s="854"/>
      <c r="H2710" s="893"/>
      <c r="I2710" s="862"/>
      <c r="J2710" s="892"/>
      <c r="K2710" s="863"/>
      <c r="L2710" s="857"/>
      <c r="M2710" s="858"/>
      <c r="N2710" s="851"/>
      <c r="O2710" s="891"/>
    </row>
    <row r="2711" spans="1:15">
      <c r="A2711" s="850"/>
      <c r="B2711" s="851"/>
      <c r="C2711" s="851"/>
      <c r="D2711" s="852"/>
      <c r="E2711" s="851"/>
      <c r="F2711" s="853"/>
      <c r="G2711" s="854"/>
      <c r="H2711" s="893"/>
      <c r="I2711" s="862"/>
      <c r="J2711" s="892"/>
      <c r="K2711" s="863"/>
      <c r="L2711" s="857"/>
      <c r="M2711" s="858"/>
      <c r="N2711" s="851"/>
      <c r="O2711" s="891"/>
    </row>
    <row r="2712" spans="1:15">
      <c r="A2712" s="850"/>
      <c r="B2712" s="851"/>
      <c r="C2712" s="851"/>
      <c r="D2712" s="852"/>
      <c r="E2712" s="851"/>
      <c r="F2712" s="853"/>
      <c r="G2712" s="854"/>
      <c r="H2712" s="893"/>
      <c r="I2712" s="862"/>
      <c r="J2712" s="892"/>
      <c r="K2712" s="863"/>
      <c r="L2712" s="857"/>
      <c r="M2712" s="858"/>
      <c r="N2712" s="851"/>
      <c r="O2712" s="891"/>
    </row>
    <row r="2713" spans="1:15">
      <c r="A2713" s="850"/>
      <c r="B2713" s="851"/>
      <c r="C2713" s="851"/>
      <c r="D2713" s="852"/>
      <c r="E2713" s="851"/>
      <c r="F2713" s="853"/>
      <c r="G2713" s="854"/>
      <c r="H2713" s="893"/>
      <c r="I2713" s="862"/>
      <c r="J2713" s="892"/>
      <c r="K2713" s="863"/>
      <c r="L2713" s="857"/>
      <c r="M2713" s="858"/>
      <c r="N2713" s="851"/>
      <c r="O2713" s="891"/>
    </row>
    <row r="2714" spans="1:15">
      <c r="A2714" s="850"/>
      <c r="B2714" s="851"/>
      <c r="C2714" s="851"/>
      <c r="D2714" s="852"/>
      <c r="E2714" s="851"/>
      <c r="F2714" s="853"/>
      <c r="G2714" s="854"/>
      <c r="H2714" s="893"/>
      <c r="I2714" s="862"/>
      <c r="J2714" s="892"/>
      <c r="K2714" s="863"/>
      <c r="L2714" s="857"/>
      <c r="M2714" s="858"/>
      <c r="N2714" s="851"/>
      <c r="O2714" s="891"/>
    </row>
    <row r="2715" spans="1:15">
      <c r="A2715" s="850"/>
      <c r="B2715" s="851"/>
      <c r="C2715" s="851"/>
      <c r="D2715" s="852"/>
      <c r="E2715" s="851"/>
      <c r="F2715" s="853"/>
      <c r="G2715" s="854"/>
      <c r="H2715" s="893"/>
      <c r="I2715" s="862"/>
      <c r="J2715" s="892"/>
      <c r="K2715" s="863"/>
      <c r="L2715" s="857"/>
      <c r="M2715" s="858"/>
      <c r="N2715" s="851"/>
      <c r="O2715" s="891"/>
    </row>
    <row r="2716" spans="1:15">
      <c r="A2716" s="850"/>
      <c r="B2716" s="851"/>
      <c r="C2716" s="851"/>
      <c r="D2716" s="852"/>
      <c r="E2716" s="851"/>
      <c r="F2716" s="853"/>
      <c r="G2716" s="854"/>
      <c r="H2716" s="893"/>
      <c r="I2716" s="862"/>
      <c r="J2716" s="892"/>
      <c r="K2716" s="863"/>
      <c r="L2716" s="857"/>
      <c r="M2716" s="858"/>
      <c r="N2716" s="851"/>
      <c r="O2716" s="891"/>
    </row>
    <row r="2717" spans="1:15">
      <c r="A2717" s="850"/>
      <c r="B2717" s="851"/>
      <c r="C2717" s="851"/>
      <c r="D2717" s="852"/>
      <c r="E2717" s="851"/>
      <c r="F2717" s="853"/>
      <c r="G2717" s="854"/>
      <c r="H2717" s="893"/>
      <c r="I2717" s="862"/>
      <c r="J2717" s="892"/>
      <c r="K2717" s="863"/>
      <c r="L2717" s="857"/>
      <c r="M2717" s="858"/>
      <c r="N2717" s="851"/>
      <c r="O2717" s="891"/>
    </row>
    <row r="2718" spans="1:15">
      <c r="A2718" s="850"/>
      <c r="B2718" s="851"/>
      <c r="C2718" s="851"/>
      <c r="D2718" s="852"/>
      <c r="E2718" s="851"/>
      <c r="F2718" s="853"/>
      <c r="G2718" s="854"/>
      <c r="H2718" s="893"/>
      <c r="I2718" s="862"/>
      <c r="J2718" s="892"/>
      <c r="K2718" s="863"/>
      <c r="L2718" s="857"/>
      <c r="M2718" s="858"/>
      <c r="N2718" s="851"/>
      <c r="O2718" s="891"/>
    </row>
    <row r="2719" spans="1:15">
      <c r="A2719" s="850"/>
      <c r="B2719" s="851"/>
      <c r="C2719" s="851"/>
      <c r="D2719" s="852"/>
      <c r="E2719" s="851"/>
      <c r="F2719" s="853"/>
      <c r="G2719" s="854"/>
      <c r="H2719" s="893"/>
      <c r="I2719" s="862"/>
      <c r="J2719" s="892"/>
      <c r="K2719" s="863"/>
      <c r="L2719" s="857"/>
      <c r="M2719" s="858"/>
      <c r="N2719" s="851"/>
      <c r="O2719" s="891"/>
    </row>
    <row r="2720" spans="1:15">
      <c r="A2720" s="850"/>
      <c r="B2720" s="851"/>
      <c r="C2720" s="851"/>
      <c r="D2720" s="852"/>
      <c r="E2720" s="851"/>
      <c r="F2720" s="853"/>
      <c r="G2720" s="854"/>
      <c r="H2720" s="893"/>
      <c r="I2720" s="862"/>
      <c r="J2720" s="892"/>
      <c r="K2720" s="863"/>
      <c r="L2720" s="857"/>
      <c r="M2720" s="858"/>
      <c r="N2720" s="851"/>
      <c r="O2720" s="891"/>
    </row>
    <row r="2721" spans="1:15">
      <c r="A2721" s="850"/>
      <c r="B2721" s="851"/>
      <c r="C2721" s="851"/>
      <c r="D2721" s="852"/>
      <c r="E2721" s="851"/>
      <c r="F2721" s="853"/>
      <c r="G2721" s="854"/>
      <c r="H2721" s="893"/>
      <c r="I2721" s="862"/>
      <c r="J2721" s="892"/>
      <c r="K2721" s="863"/>
      <c r="L2721" s="857"/>
      <c r="M2721" s="858"/>
      <c r="N2721" s="851"/>
      <c r="O2721" s="891"/>
    </row>
    <row r="2722" spans="1:15">
      <c r="A2722" s="850"/>
      <c r="B2722" s="851"/>
      <c r="C2722" s="851"/>
      <c r="D2722" s="852"/>
      <c r="E2722" s="851"/>
      <c r="F2722" s="853"/>
      <c r="G2722" s="854"/>
      <c r="H2722" s="893"/>
      <c r="I2722" s="862"/>
      <c r="J2722" s="892"/>
      <c r="K2722" s="863"/>
      <c r="L2722" s="857"/>
      <c r="M2722" s="858"/>
      <c r="N2722" s="851"/>
      <c r="O2722" s="891"/>
    </row>
    <row r="2723" spans="1:15">
      <c r="A2723" s="850"/>
      <c r="B2723" s="851"/>
      <c r="C2723" s="851"/>
      <c r="D2723" s="852"/>
      <c r="E2723" s="851"/>
      <c r="F2723" s="853"/>
      <c r="G2723" s="854"/>
      <c r="H2723" s="893"/>
      <c r="I2723" s="862"/>
      <c r="J2723" s="892"/>
      <c r="K2723" s="863"/>
      <c r="L2723" s="857"/>
      <c r="M2723" s="858"/>
      <c r="N2723" s="851"/>
      <c r="O2723" s="891"/>
    </row>
    <row r="2724" spans="1:15">
      <c r="A2724" s="850"/>
      <c r="B2724" s="851"/>
      <c r="C2724" s="851"/>
      <c r="D2724" s="852"/>
      <c r="E2724" s="851"/>
      <c r="F2724" s="853"/>
      <c r="G2724" s="854"/>
      <c r="H2724" s="893"/>
      <c r="I2724" s="862"/>
      <c r="J2724" s="892"/>
      <c r="K2724" s="863"/>
      <c r="L2724" s="857"/>
      <c r="M2724" s="858"/>
      <c r="N2724" s="851"/>
      <c r="O2724" s="891"/>
    </row>
    <row r="2725" spans="1:15">
      <c r="A2725" s="850"/>
      <c r="B2725" s="851"/>
      <c r="C2725" s="851"/>
      <c r="D2725" s="852"/>
      <c r="E2725" s="851"/>
      <c r="F2725" s="853"/>
      <c r="G2725" s="854"/>
      <c r="H2725" s="893"/>
      <c r="I2725" s="862"/>
      <c r="J2725" s="892"/>
      <c r="K2725" s="863"/>
      <c r="L2725" s="857"/>
      <c r="M2725" s="858"/>
      <c r="N2725" s="851"/>
      <c r="O2725" s="891"/>
    </row>
    <row r="2726" spans="1:15">
      <c r="A2726" s="850"/>
      <c r="B2726" s="851"/>
      <c r="C2726" s="851"/>
      <c r="D2726" s="852"/>
      <c r="E2726" s="851"/>
      <c r="F2726" s="853"/>
      <c r="G2726" s="854"/>
      <c r="H2726" s="893"/>
      <c r="I2726" s="862"/>
      <c r="J2726" s="892"/>
      <c r="K2726" s="863"/>
      <c r="L2726" s="857"/>
      <c r="M2726" s="858"/>
      <c r="N2726" s="851"/>
      <c r="O2726" s="891"/>
    </row>
    <row r="2727" spans="1:15">
      <c r="A2727" s="850"/>
      <c r="B2727" s="851"/>
      <c r="C2727" s="851"/>
      <c r="D2727" s="852"/>
      <c r="E2727" s="851"/>
      <c r="F2727" s="853"/>
      <c r="G2727" s="854"/>
      <c r="H2727" s="893"/>
      <c r="I2727" s="862"/>
      <c r="J2727" s="892"/>
      <c r="K2727" s="863"/>
      <c r="L2727" s="857"/>
      <c r="M2727" s="858"/>
      <c r="N2727" s="851"/>
      <c r="O2727" s="891"/>
    </row>
    <row r="2728" spans="1:15">
      <c r="A2728" s="850"/>
      <c r="B2728" s="851"/>
      <c r="C2728" s="851"/>
      <c r="D2728" s="852"/>
      <c r="E2728" s="851"/>
      <c r="F2728" s="853"/>
      <c r="G2728" s="854"/>
      <c r="H2728" s="893"/>
      <c r="I2728" s="862"/>
      <c r="J2728" s="892"/>
      <c r="K2728" s="863"/>
      <c r="L2728" s="857"/>
      <c r="M2728" s="858"/>
      <c r="N2728" s="851"/>
      <c r="O2728" s="891"/>
    </row>
    <row r="2729" spans="1:15">
      <c r="A2729" s="850"/>
      <c r="B2729" s="851"/>
      <c r="C2729" s="851"/>
      <c r="D2729" s="852"/>
      <c r="E2729" s="851"/>
      <c r="F2729" s="853"/>
      <c r="G2729" s="854"/>
      <c r="H2729" s="893"/>
      <c r="I2729" s="862"/>
      <c r="J2729" s="892"/>
      <c r="K2729" s="863"/>
      <c r="L2729" s="857"/>
      <c r="M2729" s="858"/>
      <c r="N2729" s="851"/>
      <c r="O2729" s="891"/>
    </row>
    <row r="2730" spans="1:15">
      <c r="A2730" s="850"/>
      <c r="B2730" s="851"/>
      <c r="C2730" s="851"/>
      <c r="D2730" s="852"/>
      <c r="E2730" s="851"/>
      <c r="F2730" s="853"/>
      <c r="G2730" s="854"/>
      <c r="H2730" s="893"/>
      <c r="I2730" s="862"/>
      <c r="J2730" s="892"/>
      <c r="K2730" s="863"/>
      <c r="L2730" s="857"/>
      <c r="M2730" s="858"/>
      <c r="N2730" s="851"/>
      <c r="O2730" s="891"/>
    </row>
    <row r="2731" spans="1:15">
      <c r="A2731" s="850"/>
      <c r="B2731" s="851"/>
      <c r="C2731" s="851"/>
      <c r="D2731" s="852"/>
      <c r="E2731" s="851"/>
      <c r="F2731" s="853"/>
      <c r="G2731" s="854"/>
      <c r="H2731" s="893"/>
      <c r="I2731" s="862"/>
      <c r="J2731" s="892"/>
      <c r="K2731" s="863"/>
      <c r="L2731" s="857"/>
      <c r="M2731" s="858"/>
      <c r="N2731" s="851"/>
      <c r="O2731" s="891"/>
    </row>
    <row r="2732" spans="1:15">
      <c r="A2732" s="850"/>
      <c r="B2732" s="851"/>
      <c r="C2732" s="851"/>
      <c r="D2732" s="852"/>
      <c r="E2732" s="851"/>
      <c r="F2732" s="853"/>
      <c r="G2732" s="854"/>
      <c r="H2732" s="893"/>
      <c r="I2732" s="862"/>
      <c r="J2732" s="892"/>
      <c r="K2732" s="863"/>
      <c r="L2732" s="857"/>
      <c r="M2732" s="858"/>
      <c r="N2732" s="851"/>
      <c r="O2732" s="891"/>
    </row>
    <row r="2733" spans="1:15">
      <c r="A2733" s="850"/>
      <c r="B2733" s="851"/>
      <c r="C2733" s="851"/>
      <c r="D2733" s="852"/>
      <c r="E2733" s="851"/>
      <c r="F2733" s="853"/>
      <c r="G2733" s="854"/>
      <c r="H2733" s="893"/>
      <c r="I2733" s="862"/>
      <c r="J2733" s="892"/>
      <c r="K2733" s="863"/>
      <c r="L2733" s="857"/>
      <c r="M2733" s="858"/>
      <c r="N2733" s="851"/>
      <c r="O2733" s="891"/>
    </row>
    <row r="2734" spans="1:15">
      <c r="A2734" s="850"/>
      <c r="B2734" s="851"/>
      <c r="C2734" s="851"/>
      <c r="D2734" s="852"/>
      <c r="E2734" s="851"/>
      <c r="F2734" s="853"/>
      <c r="G2734" s="854"/>
      <c r="H2734" s="893"/>
      <c r="I2734" s="862"/>
      <c r="J2734" s="892"/>
      <c r="K2734" s="863"/>
      <c r="L2734" s="857"/>
      <c r="M2734" s="858"/>
      <c r="N2734" s="851"/>
      <c r="O2734" s="891"/>
    </row>
    <row r="2735" spans="1:15">
      <c r="A2735" s="850"/>
      <c r="B2735" s="851"/>
      <c r="C2735" s="851"/>
      <c r="D2735" s="852"/>
      <c r="E2735" s="851"/>
      <c r="F2735" s="853"/>
      <c r="G2735" s="854"/>
      <c r="H2735" s="893"/>
      <c r="I2735" s="862"/>
      <c r="J2735" s="892"/>
      <c r="K2735" s="863"/>
      <c r="L2735" s="857"/>
      <c r="M2735" s="858"/>
      <c r="N2735" s="851"/>
      <c r="O2735" s="891"/>
    </row>
    <row r="2736" spans="1:15">
      <c r="A2736" s="850"/>
      <c r="B2736" s="851"/>
      <c r="C2736" s="851"/>
      <c r="D2736" s="852"/>
      <c r="E2736" s="851"/>
      <c r="F2736" s="853"/>
      <c r="G2736" s="854"/>
      <c r="H2736" s="893"/>
      <c r="I2736" s="862"/>
      <c r="J2736" s="892"/>
      <c r="K2736" s="863"/>
      <c r="L2736" s="857"/>
      <c r="M2736" s="858"/>
      <c r="N2736" s="851"/>
      <c r="O2736" s="891"/>
    </row>
    <row r="2737" spans="1:15">
      <c r="A2737" s="850"/>
      <c r="B2737" s="851"/>
      <c r="C2737" s="851"/>
      <c r="D2737" s="852"/>
      <c r="E2737" s="851"/>
      <c r="F2737" s="853"/>
      <c r="G2737" s="854"/>
      <c r="H2737" s="893"/>
      <c r="I2737" s="862"/>
      <c r="J2737" s="892"/>
      <c r="K2737" s="863"/>
      <c r="L2737" s="857"/>
      <c r="M2737" s="858"/>
      <c r="N2737" s="851"/>
      <c r="O2737" s="891"/>
    </row>
    <row r="2738" spans="1:15">
      <c r="A2738" s="850"/>
      <c r="B2738" s="851"/>
      <c r="C2738" s="851"/>
      <c r="D2738" s="852"/>
      <c r="E2738" s="851"/>
      <c r="F2738" s="853"/>
      <c r="G2738" s="854"/>
      <c r="H2738" s="893"/>
      <c r="I2738" s="862"/>
      <c r="J2738" s="892"/>
      <c r="K2738" s="863"/>
      <c r="L2738" s="857"/>
      <c r="M2738" s="858"/>
      <c r="N2738" s="851"/>
      <c r="O2738" s="891"/>
    </row>
    <row r="2739" spans="1:15">
      <c r="A2739" s="850"/>
      <c r="B2739" s="851"/>
      <c r="C2739" s="851"/>
      <c r="D2739" s="852"/>
      <c r="E2739" s="851"/>
      <c r="F2739" s="853"/>
      <c r="G2739" s="854"/>
      <c r="H2739" s="893"/>
      <c r="I2739" s="862"/>
      <c r="J2739" s="892"/>
      <c r="K2739" s="863"/>
      <c r="L2739" s="857"/>
      <c r="M2739" s="858"/>
      <c r="N2739" s="851"/>
      <c r="O2739" s="891"/>
    </row>
    <row r="2740" spans="1:15">
      <c r="A2740" s="850"/>
      <c r="B2740" s="851"/>
      <c r="C2740" s="851"/>
      <c r="D2740" s="852"/>
      <c r="E2740" s="851"/>
      <c r="F2740" s="853"/>
      <c r="G2740" s="854"/>
      <c r="H2740" s="893"/>
      <c r="I2740" s="862"/>
      <c r="J2740" s="892"/>
      <c r="K2740" s="863"/>
      <c r="L2740" s="857"/>
      <c r="M2740" s="858"/>
      <c r="N2740" s="851"/>
      <c r="O2740" s="891"/>
    </row>
    <row r="2741" spans="1:15">
      <c r="A2741" s="850"/>
      <c r="B2741" s="851"/>
      <c r="C2741" s="851"/>
      <c r="D2741" s="852"/>
      <c r="E2741" s="851"/>
      <c r="F2741" s="853"/>
      <c r="G2741" s="854"/>
      <c r="H2741" s="893"/>
      <c r="I2741" s="862"/>
      <c r="J2741" s="892"/>
      <c r="K2741" s="863"/>
      <c r="L2741" s="857"/>
      <c r="M2741" s="858"/>
      <c r="N2741" s="851"/>
      <c r="O2741" s="891"/>
    </row>
    <row r="2742" spans="1:15">
      <c r="A2742" s="850"/>
      <c r="B2742" s="851"/>
      <c r="C2742" s="851"/>
      <c r="D2742" s="852"/>
      <c r="E2742" s="851"/>
      <c r="F2742" s="853"/>
      <c r="G2742" s="854"/>
      <c r="H2742" s="893"/>
      <c r="I2742" s="862"/>
      <c r="J2742" s="892"/>
      <c r="K2742" s="863"/>
      <c r="L2742" s="857"/>
      <c r="M2742" s="858"/>
      <c r="N2742" s="851"/>
      <c r="O2742" s="891"/>
    </row>
    <row r="2743" spans="1:15">
      <c r="A2743" s="850"/>
      <c r="B2743" s="851"/>
      <c r="C2743" s="851"/>
      <c r="D2743" s="852"/>
      <c r="E2743" s="851"/>
      <c r="F2743" s="853"/>
      <c r="G2743" s="854"/>
      <c r="H2743" s="893"/>
      <c r="I2743" s="862"/>
      <c r="J2743" s="892"/>
      <c r="K2743" s="863"/>
      <c r="L2743" s="857"/>
      <c r="M2743" s="858"/>
      <c r="N2743" s="851"/>
      <c r="O2743" s="891"/>
    </row>
    <row r="2744" spans="1:15">
      <c r="A2744" s="850"/>
      <c r="B2744" s="851"/>
      <c r="C2744" s="851"/>
      <c r="D2744" s="852"/>
      <c r="E2744" s="851"/>
      <c r="F2744" s="853"/>
      <c r="G2744" s="854"/>
      <c r="H2744" s="893"/>
      <c r="I2744" s="862"/>
      <c r="J2744" s="892"/>
      <c r="K2744" s="863"/>
      <c r="L2744" s="857"/>
      <c r="M2744" s="858"/>
      <c r="N2744" s="851"/>
      <c r="O2744" s="891"/>
    </row>
    <row r="2745" spans="1:15">
      <c r="A2745" s="850"/>
      <c r="B2745" s="851"/>
      <c r="C2745" s="851"/>
      <c r="D2745" s="852"/>
      <c r="E2745" s="851"/>
      <c r="F2745" s="853"/>
      <c r="G2745" s="854"/>
      <c r="H2745" s="893"/>
      <c r="I2745" s="862"/>
      <c r="J2745" s="892"/>
      <c r="K2745" s="863"/>
      <c r="L2745" s="857"/>
      <c r="M2745" s="858"/>
      <c r="N2745" s="851"/>
      <c r="O2745" s="891"/>
    </row>
    <row r="2746" spans="1:15">
      <c r="A2746" s="850"/>
      <c r="B2746" s="851"/>
      <c r="C2746" s="851"/>
      <c r="D2746" s="852"/>
      <c r="E2746" s="851"/>
      <c r="F2746" s="853"/>
      <c r="G2746" s="854"/>
      <c r="H2746" s="893"/>
      <c r="I2746" s="862"/>
      <c r="J2746" s="892"/>
      <c r="K2746" s="863"/>
      <c r="L2746" s="857"/>
      <c r="M2746" s="858"/>
      <c r="N2746" s="851"/>
      <c r="O2746" s="891"/>
    </row>
    <row r="2747" spans="1:15">
      <c r="A2747" s="850"/>
      <c r="B2747" s="851"/>
      <c r="C2747" s="851"/>
      <c r="D2747" s="852"/>
      <c r="E2747" s="851"/>
      <c r="F2747" s="853"/>
      <c r="G2747" s="854"/>
      <c r="H2747" s="893"/>
      <c r="I2747" s="862"/>
      <c r="J2747" s="892"/>
      <c r="K2747" s="863"/>
      <c r="L2747" s="857"/>
      <c r="M2747" s="858"/>
      <c r="N2747" s="851"/>
      <c r="O2747" s="891"/>
    </row>
    <row r="2748" spans="1:15">
      <c r="A2748" s="850"/>
      <c r="B2748" s="851"/>
      <c r="C2748" s="851"/>
      <c r="D2748" s="852"/>
      <c r="E2748" s="851"/>
      <c r="F2748" s="853"/>
      <c r="G2748" s="854"/>
      <c r="H2748" s="893"/>
      <c r="I2748" s="862"/>
      <c r="J2748" s="892"/>
      <c r="K2748" s="863"/>
      <c r="L2748" s="857"/>
      <c r="M2748" s="858"/>
      <c r="N2748" s="851"/>
      <c r="O2748" s="891"/>
    </row>
    <row r="2749" spans="1:15">
      <c r="A2749" s="850"/>
      <c r="B2749" s="851"/>
      <c r="C2749" s="851"/>
      <c r="D2749" s="852"/>
      <c r="E2749" s="851"/>
      <c r="F2749" s="853"/>
      <c r="G2749" s="854"/>
      <c r="H2749" s="893"/>
      <c r="I2749" s="862"/>
      <c r="J2749" s="892"/>
      <c r="K2749" s="863"/>
      <c r="L2749" s="857"/>
      <c r="M2749" s="858"/>
      <c r="N2749" s="851"/>
      <c r="O2749" s="891"/>
    </row>
    <row r="2750" spans="1:15">
      <c r="A2750" s="850"/>
      <c r="B2750" s="851"/>
      <c r="C2750" s="851"/>
      <c r="D2750" s="852"/>
      <c r="E2750" s="851"/>
      <c r="F2750" s="853"/>
      <c r="G2750" s="854"/>
      <c r="H2750" s="893"/>
      <c r="I2750" s="862"/>
      <c r="J2750" s="892"/>
      <c r="K2750" s="863"/>
      <c r="L2750" s="857"/>
      <c r="M2750" s="858"/>
      <c r="N2750" s="851"/>
      <c r="O2750" s="891"/>
    </row>
    <row r="2751" spans="1:15">
      <c r="A2751" s="850"/>
      <c r="B2751" s="851"/>
      <c r="C2751" s="851"/>
      <c r="D2751" s="852"/>
      <c r="E2751" s="851"/>
      <c r="F2751" s="853"/>
      <c r="G2751" s="854"/>
      <c r="H2751" s="893"/>
      <c r="I2751" s="862"/>
      <c r="J2751" s="892"/>
      <c r="K2751" s="863"/>
      <c r="L2751" s="857"/>
      <c r="M2751" s="858"/>
      <c r="N2751" s="851"/>
      <c r="O2751" s="891"/>
    </row>
    <row r="2752" spans="1:15">
      <c r="A2752" s="850"/>
      <c r="B2752" s="851"/>
      <c r="C2752" s="851"/>
      <c r="D2752" s="852"/>
      <c r="E2752" s="851"/>
      <c r="F2752" s="853"/>
      <c r="G2752" s="854"/>
      <c r="H2752" s="893"/>
      <c r="I2752" s="862"/>
      <c r="J2752" s="892"/>
      <c r="K2752" s="863"/>
      <c r="L2752" s="857"/>
      <c r="M2752" s="858"/>
      <c r="N2752" s="851"/>
      <c r="O2752" s="891"/>
    </row>
    <row r="2753" spans="1:15">
      <c r="A2753" s="850"/>
      <c r="B2753" s="851"/>
      <c r="C2753" s="851"/>
      <c r="D2753" s="852"/>
      <c r="E2753" s="851"/>
      <c r="F2753" s="853"/>
      <c r="G2753" s="854"/>
      <c r="H2753" s="893"/>
      <c r="I2753" s="862"/>
      <c r="J2753" s="892"/>
      <c r="K2753" s="863"/>
      <c r="L2753" s="857"/>
      <c r="M2753" s="858"/>
      <c r="N2753" s="851"/>
      <c r="O2753" s="891"/>
    </row>
    <row r="2754" spans="1:15">
      <c r="A2754" s="850"/>
      <c r="B2754" s="851"/>
      <c r="C2754" s="851"/>
      <c r="D2754" s="852"/>
      <c r="E2754" s="851"/>
      <c r="F2754" s="853"/>
      <c r="G2754" s="854"/>
      <c r="H2754" s="893"/>
      <c r="I2754" s="862"/>
      <c r="J2754" s="892"/>
      <c r="K2754" s="863"/>
      <c r="L2754" s="857"/>
      <c r="M2754" s="858"/>
      <c r="N2754" s="851"/>
      <c r="O2754" s="891"/>
    </row>
    <row r="2755" spans="1:15">
      <c r="A2755" s="850"/>
      <c r="B2755" s="851"/>
      <c r="C2755" s="851"/>
      <c r="D2755" s="852"/>
      <c r="E2755" s="851"/>
      <c r="F2755" s="853"/>
      <c r="G2755" s="854"/>
      <c r="H2755" s="893"/>
      <c r="I2755" s="862"/>
      <c r="J2755" s="892"/>
      <c r="K2755" s="863"/>
      <c r="L2755" s="857"/>
      <c r="M2755" s="858"/>
      <c r="N2755" s="851"/>
      <c r="O2755" s="891"/>
    </row>
    <row r="2756" spans="1:15">
      <c r="A2756" s="850"/>
      <c r="B2756" s="851"/>
      <c r="C2756" s="851"/>
      <c r="D2756" s="852"/>
      <c r="E2756" s="851"/>
      <c r="F2756" s="853"/>
      <c r="G2756" s="854"/>
      <c r="H2756" s="893"/>
      <c r="I2756" s="862"/>
      <c r="J2756" s="892"/>
      <c r="K2756" s="863"/>
      <c r="L2756" s="857"/>
      <c r="M2756" s="858"/>
      <c r="N2756" s="851"/>
      <c r="O2756" s="891"/>
    </row>
    <row r="2757" spans="1:15">
      <c r="A2757" s="850"/>
      <c r="B2757" s="851"/>
      <c r="C2757" s="851"/>
      <c r="D2757" s="852"/>
      <c r="E2757" s="851"/>
      <c r="F2757" s="853"/>
      <c r="G2757" s="854"/>
      <c r="H2757" s="893"/>
      <c r="I2757" s="862"/>
      <c r="J2757" s="892"/>
      <c r="K2757" s="863"/>
      <c r="L2757" s="857"/>
      <c r="M2757" s="858"/>
      <c r="N2757" s="851"/>
      <c r="O2757" s="891"/>
    </row>
    <row r="2758" spans="1:15">
      <c r="A2758" s="850"/>
      <c r="B2758" s="851"/>
      <c r="C2758" s="851"/>
      <c r="D2758" s="852"/>
      <c r="E2758" s="851"/>
      <c r="F2758" s="853"/>
      <c r="G2758" s="854"/>
      <c r="H2758" s="893"/>
      <c r="I2758" s="862"/>
      <c r="J2758" s="892"/>
      <c r="K2758" s="863"/>
      <c r="L2758" s="857"/>
      <c r="M2758" s="858"/>
      <c r="N2758" s="851"/>
      <c r="O2758" s="891"/>
    </row>
    <row r="2759" spans="1:15">
      <c r="A2759" s="850"/>
      <c r="B2759" s="851"/>
      <c r="C2759" s="851"/>
      <c r="D2759" s="852"/>
      <c r="E2759" s="851"/>
      <c r="F2759" s="853"/>
      <c r="G2759" s="854"/>
      <c r="H2759" s="893"/>
      <c r="I2759" s="862"/>
      <c r="J2759" s="892"/>
      <c r="K2759" s="863"/>
      <c r="L2759" s="857"/>
      <c r="M2759" s="858"/>
      <c r="N2759" s="851"/>
      <c r="O2759" s="891"/>
    </row>
    <row r="2760" spans="1:15">
      <c r="A2760" s="850"/>
      <c r="B2760" s="851"/>
      <c r="C2760" s="851"/>
      <c r="D2760" s="852"/>
      <c r="E2760" s="851"/>
      <c r="F2760" s="853"/>
      <c r="G2760" s="854"/>
      <c r="H2760" s="893"/>
      <c r="I2760" s="862"/>
      <c r="J2760" s="892"/>
      <c r="K2760" s="863"/>
      <c r="L2760" s="857"/>
      <c r="M2760" s="858"/>
      <c r="N2760" s="851"/>
      <c r="O2760" s="891"/>
    </row>
    <row r="2761" spans="1:15">
      <c r="A2761" s="850"/>
      <c r="B2761" s="851"/>
      <c r="C2761" s="851"/>
      <c r="D2761" s="852"/>
      <c r="E2761" s="851"/>
      <c r="F2761" s="853"/>
      <c r="G2761" s="854"/>
      <c r="H2761" s="893"/>
      <c r="I2761" s="862"/>
      <c r="J2761" s="892"/>
      <c r="K2761" s="863"/>
      <c r="L2761" s="857"/>
      <c r="M2761" s="858"/>
      <c r="N2761" s="851"/>
      <c r="O2761" s="891"/>
    </row>
    <row r="2762" spans="1:15">
      <c r="A2762" s="850"/>
      <c r="B2762" s="851"/>
      <c r="C2762" s="851"/>
      <c r="D2762" s="852"/>
      <c r="E2762" s="851"/>
      <c r="F2762" s="853"/>
      <c r="G2762" s="854"/>
      <c r="H2762" s="893"/>
      <c r="I2762" s="862"/>
      <c r="J2762" s="892"/>
      <c r="K2762" s="863"/>
      <c r="L2762" s="857"/>
      <c r="M2762" s="858"/>
      <c r="N2762" s="851"/>
      <c r="O2762" s="891"/>
    </row>
    <row r="2763" spans="1:15">
      <c r="A2763" s="850"/>
      <c r="B2763" s="851"/>
      <c r="C2763" s="851"/>
      <c r="D2763" s="852"/>
      <c r="E2763" s="851"/>
      <c r="F2763" s="853"/>
      <c r="G2763" s="854"/>
      <c r="H2763" s="893"/>
      <c r="I2763" s="862"/>
      <c r="J2763" s="892"/>
      <c r="K2763" s="863"/>
      <c r="L2763" s="857"/>
      <c r="M2763" s="858"/>
      <c r="N2763" s="851"/>
      <c r="O2763" s="891"/>
    </row>
    <row r="2764" spans="1:15">
      <c r="A2764" s="850"/>
      <c r="B2764" s="851"/>
      <c r="C2764" s="851"/>
      <c r="D2764" s="852"/>
      <c r="E2764" s="851"/>
      <c r="F2764" s="853"/>
      <c r="G2764" s="854"/>
      <c r="H2764" s="893"/>
      <c r="I2764" s="862"/>
      <c r="J2764" s="892"/>
      <c r="K2764" s="863"/>
      <c r="L2764" s="857"/>
      <c r="M2764" s="858"/>
      <c r="N2764" s="851"/>
      <c r="O2764" s="891"/>
    </row>
    <row r="2765" spans="1:15">
      <c r="A2765" s="850"/>
      <c r="B2765" s="851"/>
      <c r="C2765" s="851"/>
      <c r="D2765" s="852"/>
      <c r="E2765" s="851"/>
      <c r="F2765" s="853"/>
      <c r="G2765" s="854"/>
      <c r="H2765" s="893"/>
      <c r="I2765" s="862"/>
      <c r="J2765" s="892"/>
      <c r="K2765" s="863"/>
      <c r="L2765" s="857"/>
      <c r="M2765" s="858"/>
      <c r="N2765" s="851"/>
      <c r="O2765" s="891"/>
    </row>
    <row r="2766" spans="1:15">
      <c r="A2766" s="850"/>
      <c r="B2766" s="851"/>
      <c r="C2766" s="851"/>
      <c r="D2766" s="852"/>
      <c r="E2766" s="851"/>
      <c r="F2766" s="853"/>
      <c r="G2766" s="854"/>
      <c r="H2766" s="893"/>
      <c r="I2766" s="862"/>
      <c r="J2766" s="892"/>
      <c r="K2766" s="863"/>
      <c r="L2766" s="857"/>
      <c r="M2766" s="858"/>
      <c r="N2766" s="851"/>
      <c r="O2766" s="891"/>
    </row>
    <row r="2767" spans="1:15">
      <c r="A2767" s="850"/>
      <c r="B2767" s="851"/>
      <c r="C2767" s="851"/>
      <c r="D2767" s="852"/>
      <c r="E2767" s="851"/>
      <c r="F2767" s="853"/>
      <c r="G2767" s="854"/>
      <c r="H2767" s="893"/>
      <c r="I2767" s="862"/>
      <c r="J2767" s="892"/>
      <c r="K2767" s="863"/>
      <c r="L2767" s="857"/>
      <c r="M2767" s="858"/>
      <c r="N2767" s="851"/>
      <c r="O2767" s="891"/>
    </row>
    <row r="2768" spans="1:15">
      <c r="A2768" s="850"/>
      <c r="B2768" s="851"/>
      <c r="C2768" s="851"/>
      <c r="D2768" s="852"/>
      <c r="E2768" s="851"/>
      <c r="F2768" s="853"/>
      <c r="G2768" s="854"/>
      <c r="H2768" s="893"/>
      <c r="I2768" s="862"/>
      <c r="J2768" s="892"/>
      <c r="K2768" s="863"/>
      <c r="L2768" s="857"/>
      <c r="M2768" s="858"/>
      <c r="N2768" s="851"/>
      <c r="O2768" s="891"/>
    </row>
    <row r="2769" spans="1:15">
      <c r="A2769" s="850"/>
      <c r="B2769" s="851"/>
      <c r="C2769" s="851"/>
      <c r="D2769" s="852"/>
      <c r="E2769" s="851"/>
      <c r="F2769" s="853"/>
      <c r="G2769" s="854"/>
      <c r="H2769" s="893"/>
      <c r="I2769" s="862"/>
      <c r="J2769" s="892"/>
      <c r="K2769" s="863"/>
      <c r="L2769" s="857"/>
      <c r="M2769" s="858"/>
      <c r="N2769" s="851"/>
      <c r="O2769" s="891"/>
    </row>
    <row r="2770" spans="1:15">
      <c r="A2770" s="850"/>
      <c r="B2770" s="851"/>
      <c r="C2770" s="851"/>
      <c r="D2770" s="852"/>
      <c r="E2770" s="851"/>
      <c r="F2770" s="853"/>
      <c r="G2770" s="854"/>
      <c r="H2770" s="893"/>
      <c r="I2770" s="862"/>
      <c r="J2770" s="892"/>
      <c r="K2770" s="863"/>
      <c r="L2770" s="857"/>
      <c r="M2770" s="858"/>
      <c r="N2770" s="851"/>
      <c r="O2770" s="891"/>
    </row>
    <row r="2771" spans="1:15">
      <c r="A2771" s="850"/>
      <c r="B2771" s="851"/>
      <c r="C2771" s="851"/>
      <c r="D2771" s="852"/>
      <c r="E2771" s="851"/>
      <c r="F2771" s="853"/>
      <c r="G2771" s="854"/>
      <c r="H2771" s="893"/>
      <c r="I2771" s="862"/>
      <c r="J2771" s="892"/>
      <c r="K2771" s="863"/>
      <c r="L2771" s="857"/>
      <c r="M2771" s="858"/>
      <c r="N2771" s="851"/>
      <c r="O2771" s="891"/>
    </row>
    <row r="2772" spans="1:15">
      <c r="A2772" s="850"/>
      <c r="B2772" s="851"/>
      <c r="C2772" s="851"/>
      <c r="D2772" s="852"/>
      <c r="E2772" s="851"/>
      <c r="F2772" s="853"/>
      <c r="G2772" s="854"/>
      <c r="H2772" s="893"/>
      <c r="I2772" s="862"/>
      <c r="J2772" s="892"/>
      <c r="K2772" s="863"/>
      <c r="L2772" s="857"/>
      <c r="M2772" s="858"/>
      <c r="N2772" s="851"/>
      <c r="O2772" s="891"/>
    </row>
    <row r="2773" spans="1:15">
      <c r="A2773" s="850"/>
      <c r="B2773" s="851"/>
      <c r="C2773" s="851"/>
      <c r="D2773" s="852"/>
      <c r="E2773" s="851"/>
      <c r="F2773" s="853"/>
      <c r="G2773" s="854"/>
      <c r="H2773" s="893"/>
      <c r="I2773" s="862"/>
      <c r="J2773" s="892"/>
      <c r="K2773" s="863"/>
      <c r="L2773" s="857"/>
      <c r="M2773" s="858"/>
      <c r="N2773" s="851"/>
      <c r="O2773" s="891"/>
    </row>
    <row r="2774" spans="1:15">
      <c r="A2774" s="850"/>
      <c r="B2774" s="851"/>
      <c r="C2774" s="851"/>
      <c r="D2774" s="852"/>
      <c r="E2774" s="851"/>
      <c r="F2774" s="853"/>
      <c r="G2774" s="854"/>
      <c r="H2774" s="893"/>
      <c r="I2774" s="862"/>
      <c r="J2774" s="892"/>
      <c r="K2774" s="863"/>
      <c r="L2774" s="857"/>
      <c r="M2774" s="858"/>
      <c r="N2774" s="851"/>
      <c r="O2774" s="891"/>
    </row>
    <row r="2775" spans="1:15">
      <c r="A2775" s="850"/>
      <c r="B2775" s="851"/>
      <c r="C2775" s="851"/>
      <c r="D2775" s="852"/>
      <c r="E2775" s="851"/>
      <c r="F2775" s="853"/>
      <c r="G2775" s="854"/>
      <c r="H2775" s="893"/>
      <c r="I2775" s="862"/>
      <c r="J2775" s="892"/>
      <c r="K2775" s="863"/>
      <c r="L2775" s="857"/>
      <c r="M2775" s="858"/>
      <c r="N2775" s="851"/>
      <c r="O2775" s="891"/>
    </row>
    <row r="2776" spans="1:15">
      <c r="A2776" s="850"/>
      <c r="B2776" s="851"/>
      <c r="C2776" s="851"/>
      <c r="D2776" s="852"/>
      <c r="E2776" s="851"/>
      <c r="F2776" s="853"/>
      <c r="G2776" s="854"/>
      <c r="H2776" s="893"/>
      <c r="I2776" s="862"/>
      <c r="J2776" s="892"/>
      <c r="K2776" s="863"/>
      <c r="L2776" s="857"/>
      <c r="M2776" s="858"/>
      <c r="N2776" s="851"/>
      <c r="O2776" s="891"/>
    </row>
    <row r="2777" spans="1:15">
      <c r="A2777" s="850"/>
      <c r="B2777" s="851"/>
      <c r="C2777" s="851"/>
      <c r="D2777" s="852"/>
      <c r="E2777" s="851"/>
      <c r="F2777" s="853"/>
      <c r="G2777" s="854"/>
      <c r="H2777" s="893"/>
      <c r="I2777" s="862"/>
      <c r="J2777" s="892"/>
      <c r="K2777" s="863"/>
      <c r="L2777" s="857"/>
      <c r="M2777" s="858"/>
      <c r="N2777" s="851"/>
      <c r="O2777" s="891"/>
    </row>
    <row r="2778" spans="1:15">
      <c r="A2778" s="850"/>
      <c r="B2778" s="851"/>
      <c r="C2778" s="851"/>
      <c r="D2778" s="852"/>
      <c r="E2778" s="851"/>
      <c r="F2778" s="853"/>
      <c r="G2778" s="854"/>
      <c r="H2778" s="893"/>
      <c r="I2778" s="862"/>
      <c r="J2778" s="892"/>
      <c r="K2778" s="863"/>
      <c r="L2778" s="857"/>
      <c r="M2778" s="858"/>
      <c r="N2778" s="851"/>
      <c r="O2778" s="891"/>
    </row>
    <row r="2779" spans="1:15">
      <c r="A2779" s="850"/>
      <c r="B2779" s="851"/>
      <c r="C2779" s="851"/>
      <c r="D2779" s="852"/>
      <c r="E2779" s="851"/>
      <c r="F2779" s="853"/>
      <c r="G2779" s="854"/>
      <c r="H2779" s="893"/>
      <c r="I2779" s="862"/>
      <c r="J2779" s="892"/>
      <c r="K2779" s="863"/>
      <c r="L2779" s="857"/>
      <c r="M2779" s="858"/>
      <c r="N2779" s="851"/>
      <c r="O2779" s="891"/>
    </row>
    <row r="2780" spans="1:15">
      <c r="A2780" s="850"/>
      <c r="B2780" s="851"/>
      <c r="C2780" s="851"/>
      <c r="D2780" s="852"/>
      <c r="E2780" s="851"/>
      <c r="F2780" s="853"/>
      <c r="G2780" s="854"/>
      <c r="H2780" s="893"/>
      <c r="I2780" s="862"/>
      <c r="J2780" s="892"/>
      <c r="K2780" s="863"/>
      <c r="L2780" s="857"/>
      <c r="M2780" s="858"/>
      <c r="N2780" s="851"/>
      <c r="O2780" s="891"/>
    </row>
    <row r="2781" spans="1:15">
      <c r="A2781" s="850"/>
      <c r="B2781" s="851"/>
      <c r="C2781" s="851"/>
      <c r="D2781" s="852"/>
      <c r="E2781" s="851"/>
      <c r="F2781" s="853"/>
      <c r="G2781" s="854"/>
      <c r="H2781" s="893"/>
      <c r="I2781" s="862"/>
      <c r="J2781" s="892"/>
      <c r="K2781" s="863"/>
      <c r="L2781" s="857"/>
      <c r="M2781" s="858"/>
      <c r="N2781" s="851"/>
      <c r="O2781" s="891"/>
    </row>
    <row r="2782" spans="1:15">
      <c r="A2782" s="850"/>
      <c r="B2782" s="851"/>
      <c r="C2782" s="851"/>
      <c r="D2782" s="852"/>
      <c r="E2782" s="851"/>
      <c r="F2782" s="853"/>
      <c r="G2782" s="854"/>
      <c r="H2782" s="893"/>
      <c r="I2782" s="862"/>
      <c r="J2782" s="892"/>
      <c r="K2782" s="863"/>
      <c r="L2782" s="857"/>
      <c r="M2782" s="858"/>
      <c r="N2782" s="851"/>
      <c r="O2782" s="891"/>
    </row>
    <row r="2783" spans="1:15">
      <c r="A2783" s="850"/>
      <c r="B2783" s="851"/>
      <c r="C2783" s="851"/>
      <c r="D2783" s="852"/>
      <c r="E2783" s="851"/>
      <c r="F2783" s="853"/>
      <c r="G2783" s="854"/>
      <c r="H2783" s="893"/>
      <c r="I2783" s="862"/>
      <c r="J2783" s="892"/>
      <c r="K2783" s="863"/>
      <c r="L2783" s="857"/>
      <c r="M2783" s="858"/>
      <c r="N2783" s="851"/>
      <c r="O2783" s="891"/>
    </row>
    <row r="2784" spans="1:15">
      <c r="A2784" s="850"/>
      <c r="B2784" s="851"/>
      <c r="C2784" s="851"/>
      <c r="D2784" s="852"/>
      <c r="E2784" s="851"/>
      <c r="F2784" s="853"/>
      <c r="G2784" s="854"/>
      <c r="H2784" s="893"/>
      <c r="I2784" s="862"/>
      <c r="J2784" s="892"/>
      <c r="K2784" s="863"/>
      <c r="L2784" s="857"/>
      <c r="M2784" s="858"/>
      <c r="N2784" s="851"/>
      <c r="O2784" s="891"/>
    </row>
    <row r="2785" spans="1:15">
      <c r="A2785" s="850"/>
      <c r="B2785" s="851"/>
      <c r="C2785" s="851"/>
      <c r="D2785" s="852"/>
      <c r="E2785" s="851"/>
      <c r="F2785" s="853"/>
      <c r="G2785" s="854"/>
      <c r="H2785" s="893"/>
      <c r="I2785" s="862"/>
      <c r="J2785" s="892"/>
      <c r="K2785" s="863"/>
      <c r="L2785" s="857"/>
      <c r="M2785" s="858"/>
      <c r="N2785" s="851"/>
      <c r="O2785" s="891"/>
    </row>
    <row r="2786" spans="1:15">
      <c r="A2786" s="850"/>
      <c r="B2786" s="851"/>
      <c r="C2786" s="851"/>
      <c r="D2786" s="852"/>
      <c r="E2786" s="851"/>
      <c r="F2786" s="853"/>
      <c r="G2786" s="854"/>
      <c r="H2786" s="893"/>
      <c r="I2786" s="862"/>
      <c r="J2786" s="892"/>
      <c r="K2786" s="863"/>
      <c r="L2786" s="857"/>
      <c r="M2786" s="858"/>
      <c r="N2786" s="851"/>
      <c r="O2786" s="891"/>
    </row>
    <row r="2787" spans="1:15">
      <c r="A2787" s="850"/>
      <c r="B2787" s="851"/>
      <c r="C2787" s="851"/>
      <c r="D2787" s="852"/>
      <c r="E2787" s="851"/>
      <c r="F2787" s="853"/>
      <c r="G2787" s="854"/>
      <c r="H2787" s="893"/>
      <c r="I2787" s="862"/>
      <c r="J2787" s="892"/>
      <c r="K2787" s="863"/>
      <c r="L2787" s="857"/>
      <c r="M2787" s="858"/>
      <c r="N2787" s="851"/>
      <c r="O2787" s="891"/>
    </row>
    <row r="2788" spans="1:15">
      <c r="A2788" s="850"/>
      <c r="B2788" s="851"/>
      <c r="C2788" s="851"/>
      <c r="D2788" s="852"/>
      <c r="E2788" s="851"/>
      <c r="F2788" s="853"/>
      <c r="G2788" s="854"/>
      <c r="H2788" s="893"/>
      <c r="I2788" s="862"/>
      <c r="J2788" s="892"/>
      <c r="K2788" s="863"/>
      <c r="L2788" s="857"/>
      <c r="M2788" s="858"/>
      <c r="N2788" s="851"/>
      <c r="O2788" s="891"/>
    </row>
    <row r="2789" spans="1:15">
      <c r="A2789" s="850"/>
      <c r="B2789" s="851"/>
      <c r="C2789" s="851"/>
      <c r="D2789" s="852"/>
      <c r="E2789" s="851"/>
      <c r="F2789" s="853"/>
      <c r="G2789" s="854"/>
      <c r="H2789" s="893"/>
      <c r="I2789" s="862"/>
      <c r="J2789" s="892"/>
      <c r="K2789" s="863"/>
      <c r="L2789" s="857"/>
      <c r="M2789" s="858"/>
      <c r="N2789" s="851"/>
      <c r="O2789" s="891"/>
    </row>
    <row r="2790" spans="1:15">
      <c r="A2790" s="850"/>
      <c r="B2790" s="851"/>
      <c r="C2790" s="851"/>
      <c r="D2790" s="852"/>
      <c r="E2790" s="851"/>
      <c r="F2790" s="853"/>
      <c r="G2790" s="854"/>
      <c r="H2790" s="893"/>
      <c r="I2790" s="862"/>
      <c r="J2790" s="892"/>
      <c r="K2790" s="863"/>
      <c r="L2790" s="857"/>
      <c r="M2790" s="858"/>
      <c r="N2790" s="851"/>
      <c r="O2790" s="891"/>
    </row>
    <row r="2791" spans="1:15">
      <c r="A2791" s="850"/>
      <c r="B2791" s="851"/>
      <c r="C2791" s="851"/>
      <c r="D2791" s="852"/>
      <c r="E2791" s="851"/>
      <c r="F2791" s="853"/>
      <c r="G2791" s="854"/>
      <c r="H2791" s="893"/>
      <c r="I2791" s="862"/>
      <c r="J2791" s="892"/>
      <c r="K2791" s="863"/>
      <c r="L2791" s="857"/>
      <c r="M2791" s="858"/>
      <c r="N2791" s="851"/>
      <c r="O2791" s="891"/>
    </row>
    <row r="2792" spans="1:15">
      <c r="A2792" s="850"/>
      <c r="B2792" s="851"/>
      <c r="C2792" s="851"/>
      <c r="D2792" s="852"/>
      <c r="E2792" s="851"/>
      <c r="F2792" s="853"/>
      <c r="G2792" s="854"/>
      <c r="H2792" s="893"/>
      <c r="I2792" s="862"/>
      <c r="J2792" s="892"/>
      <c r="K2792" s="863"/>
      <c r="L2792" s="857"/>
      <c r="M2792" s="858"/>
      <c r="N2792" s="851"/>
      <c r="O2792" s="891"/>
    </row>
    <row r="2793" spans="1:15">
      <c r="A2793" s="850"/>
      <c r="B2793" s="851"/>
      <c r="C2793" s="851"/>
      <c r="D2793" s="852"/>
      <c r="E2793" s="851"/>
      <c r="F2793" s="853"/>
      <c r="G2793" s="854"/>
      <c r="H2793" s="893"/>
      <c r="I2793" s="862"/>
      <c r="J2793" s="892"/>
      <c r="K2793" s="863"/>
      <c r="L2793" s="857"/>
      <c r="M2793" s="858"/>
      <c r="N2793" s="851"/>
      <c r="O2793" s="891"/>
    </row>
    <row r="2794" spans="1:15">
      <c r="A2794" s="850"/>
      <c r="B2794" s="851"/>
      <c r="C2794" s="851"/>
      <c r="D2794" s="852"/>
      <c r="E2794" s="851"/>
      <c r="F2794" s="853"/>
      <c r="G2794" s="854"/>
      <c r="H2794" s="893"/>
      <c r="I2794" s="862"/>
      <c r="J2794" s="892"/>
      <c r="K2794" s="863"/>
      <c r="L2794" s="857"/>
      <c r="M2794" s="858"/>
      <c r="N2794" s="851"/>
      <c r="O2794" s="891"/>
    </row>
    <row r="2795" spans="1:15">
      <c r="A2795" s="850"/>
      <c r="B2795" s="851"/>
      <c r="C2795" s="851"/>
      <c r="D2795" s="852"/>
      <c r="E2795" s="851"/>
      <c r="F2795" s="853"/>
      <c r="G2795" s="854"/>
      <c r="H2795" s="893"/>
      <c r="I2795" s="862"/>
      <c r="J2795" s="892"/>
      <c r="K2795" s="863"/>
      <c r="L2795" s="857"/>
      <c r="M2795" s="858"/>
      <c r="N2795" s="851"/>
      <c r="O2795" s="891"/>
    </row>
    <row r="2796" spans="1:15">
      <c r="A2796" s="850"/>
      <c r="B2796" s="851"/>
      <c r="C2796" s="851"/>
      <c r="D2796" s="852"/>
      <c r="E2796" s="851"/>
      <c r="F2796" s="853"/>
      <c r="G2796" s="854"/>
      <c r="H2796" s="893"/>
      <c r="I2796" s="862"/>
      <c r="J2796" s="892"/>
      <c r="K2796" s="863"/>
      <c r="L2796" s="857"/>
      <c r="M2796" s="858"/>
      <c r="N2796" s="851"/>
      <c r="O2796" s="891"/>
    </row>
    <row r="2797" spans="1:15">
      <c r="A2797" s="850"/>
      <c r="B2797" s="851"/>
      <c r="C2797" s="851"/>
      <c r="D2797" s="852"/>
      <c r="E2797" s="851"/>
      <c r="F2797" s="853"/>
      <c r="G2797" s="854"/>
      <c r="H2797" s="893"/>
      <c r="I2797" s="862"/>
      <c r="J2797" s="892"/>
      <c r="K2797" s="863"/>
      <c r="L2797" s="857"/>
      <c r="M2797" s="858"/>
      <c r="N2797" s="851"/>
      <c r="O2797" s="891"/>
    </row>
    <row r="2798" spans="1:15">
      <c r="A2798" s="850"/>
      <c r="B2798" s="851"/>
      <c r="C2798" s="851"/>
      <c r="D2798" s="852"/>
      <c r="E2798" s="851"/>
      <c r="F2798" s="853"/>
      <c r="G2798" s="854"/>
      <c r="H2798" s="893"/>
      <c r="I2798" s="862"/>
      <c r="J2798" s="892"/>
      <c r="K2798" s="863"/>
      <c r="L2798" s="857"/>
      <c r="M2798" s="858"/>
      <c r="N2798" s="851"/>
      <c r="O2798" s="891"/>
    </row>
    <row r="2799" spans="1:15">
      <c r="A2799" s="850"/>
      <c r="B2799" s="851"/>
      <c r="C2799" s="851"/>
      <c r="D2799" s="852"/>
      <c r="E2799" s="851"/>
      <c r="F2799" s="853"/>
      <c r="G2799" s="854"/>
      <c r="H2799" s="893"/>
      <c r="I2799" s="862"/>
      <c r="J2799" s="892"/>
      <c r="K2799" s="863"/>
      <c r="L2799" s="857"/>
      <c r="M2799" s="858"/>
      <c r="N2799" s="851"/>
      <c r="O2799" s="891"/>
    </row>
    <row r="2800" spans="1:15">
      <c r="A2800" s="850"/>
      <c r="B2800" s="851"/>
      <c r="C2800" s="851"/>
      <c r="D2800" s="852"/>
      <c r="E2800" s="851"/>
      <c r="F2800" s="853"/>
      <c r="G2800" s="854"/>
      <c r="H2800" s="893"/>
      <c r="I2800" s="862"/>
      <c r="J2800" s="892"/>
      <c r="K2800" s="863"/>
      <c r="L2800" s="857"/>
      <c r="M2800" s="858"/>
      <c r="N2800" s="851"/>
      <c r="O2800" s="891"/>
    </row>
    <row r="2801" spans="1:15">
      <c r="A2801" s="850"/>
      <c r="B2801" s="851"/>
      <c r="C2801" s="851"/>
      <c r="D2801" s="852"/>
      <c r="E2801" s="851"/>
      <c r="F2801" s="853"/>
      <c r="G2801" s="854"/>
      <c r="H2801" s="893"/>
      <c r="I2801" s="862"/>
      <c r="J2801" s="892"/>
      <c r="K2801" s="863"/>
      <c r="L2801" s="857"/>
      <c r="M2801" s="858"/>
      <c r="N2801" s="851"/>
      <c r="O2801" s="891"/>
    </row>
    <row r="2802" spans="1:15">
      <c r="A2802" s="850"/>
      <c r="B2802" s="851"/>
      <c r="C2802" s="851"/>
      <c r="D2802" s="852"/>
      <c r="E2802" s="851"/>
      <c r="F2802" s="853"/>
      <c r="G2802" s="854"/>
      <c r="H2802" s="893"/>
      <c r="I2802" s="862"/>
      <c r="J2802" s="892"/>
      <c r="K2802" s="863"/>
      <c r="L2802" s="857"/>
      <c r="M2802" s="858"/>
      <c r="N2802" s="851"/>
      <c r="O2802" s="891"/>
    </row>
    <row r="2803" spans="1:15">
      <c r="A2803" s="850"/>
      <c r="B2803" s="851"/>
      <c r="C2803" s="851"/>
      <c r="D2803" s="852"/>
      <c r="E2803" s="851"/>
      <c r="F2803" s="853"/>
      <c r="G2803" s="854"/>
      <c r="H2803" s="893"/>
      <c r="I2803" s="862"/>
      <c r="J2803" s="892"/>
      <c r="K2803" s="863"/>
      <c r="L2803" s="857"/>
      <c r="M2803" s="858"/>
      <c r="N2803" s="851"/>
      <c r="O2803" s="891"/>
    </row>
    <row r="2804" spans="1:15">
      <c r="A2804" s="850"/>
      <c r="B2804" s="851"/>
      <c r="C2804" s="851"/>
      <c r="D2804" s="852"/>
      <c r="E2804" s="851"/>
      <c r="F2804" s="853"/>
      <c r="G2804" s="854"/>
      <c r="H2804" s="893"/>
      <c r="I2804" s="862"/>
      <c r="J2804" s="892"/>
      <c r="K2804" s="863"/>
      <c r="L2804" s="857"/>
      <c r="M2804" s="858"/>
      <c r="N2804" s="851"/>
      <c r="O2804" s="891"/>
    </row>
    <row r="2805" spans="1:15">
      <c r="A2805" s="850"/>
      <c r="B2805" s="851"/>
      <c r="C2805" s="851"/>
      <c r="D2805" s="852"/>
      <c r="E2805" s="851"/>
      <c r="F2805" s="853"/>
      <c r="G2805" s="854"/>
      <c r="H2805" s="893"/>
      <c r="I2805" s="862"/>
      <c r="J2805" s="892"/>
      <c r="K2805" s="863"/>
      <c r="L2805" s="857"/>
      <c r="M2805" s="858"/>
      <c r="N2805" s="851"/>
      <c r="O2805" s="891"/>
    </row>
    <row r="2806" spans="1:15">
      <c r="A2806" s="850"/>
      <c r="B2806" s="851"/>
      <c r="C2806" s="851"/>
      <c r="D2806" s="852"/>
      <c r="E2806" s="851"/>
      <c r="F2806" s="853"/>
      <c r="G2806" s="854"/>
      <c r="H2806" s="893"/>
      <c r="I2806" s="862"/>
      <c r="J2806" s="892"/>
      <c r="K2806" s="863"/>
      <c r="L2806" s="857"/>
      <c r="M2806" s="858"/>
      <c r="N2806" s="851"/>
      <c r="O2806" s="891"/>
    </row>
    <row r="2807" spans="1:15">
      <c r="A2807" s="850"/>
      <c r="B2807" s="851"/>
      <c r="C2807" s="851"/>
      <c r="D2807" s="852"/>
      <c r="E2807" s="851"/>
      <c r="F2807" s="853"/>
      <c r="G2807" s="854"/>
      <c r="H2807" s="893"/>
      <c r="I2807" s="862"/>
      <c r="J2807" s="892"/>
      <c r="K2807" s="863"/>
      <c r="L2807" s="857"/>
      <c r="M2807" s="858"/>
      <c r="N2807" s="851"/>
      <c r="O2807" s="891"/>
    </row>
    <row r="2808" spans="1:15">
      <c r="A2808" s="850"/>
      <c r="B2808" s="851"/>
      <c r="C2808" s="851"/>
      <c r="D2808" s="852"/>
      <c r="E2808" s="851"/>
      <c r="F2808" s="853"/>
      <c r="G2808" s="854"/>
      <c r="H2808" s="893"/>
      <c r="I2808" s="862"/>
      <c r="J2808" s="892"/>
      <c r="K2808" s="863"/>
      <c r="L2808" s="857"/>
      <c r="M2808" s="858"/>
      <c r="N2808" s="851"/>
      <c r="O2808" s="891"/>
    </row>
    <row r="2809" spans="1:15">
      <c r="A2809" s="850"/>
      <c r="B2809" s="851"/>
      <c r="C2809" s="851"/>
      <c r="D2809" s="852"/>
      <c r="E2809" s="851"/>
      <c r="F2809" s="853"/>
      <c r="G2809" s="854"/>
      <c r="H2809" s="893"/>
      <c r="I2809" s="862"/>
      <c r="J2809" s="892"/>
      <c r="K2809" s="863"/>
      <c r="L2809" s="857"/>
      <c r="M2809" s="858"/>
      <c r="N2809" s="851"/>
      <c r="O2809" s="891"/>
    </row>
    <row r="2810" spans="1:15">
      <c r="A2810" s="850"/>
      <c r="B2810" s="851"/>
      <c r="C2810" s="851"/>
      <c r="D2810" s="852"/>
      <c r="E2810" s="851"/>
      <c r="F2810" s="853"/>
      <c r="G2810" s="854"/>
      <c r="H2810" s="893"/>
      <c r="I2810" s="862"/>
      <c r="J2810" s="892"/>
      <c r="K2810" s="863"/>
      <c r="L2810" s="857"/>
      <c r="M2810" s="858"/>
      <c r="N2810" s="851"/>
      <c r="O2810" s="891"/>
    </row>
    <row r="2811" spans="1:15">
      <c r="A2811" s="850"/>
      <c r="B2811" s="851"/>
      <c r="C2811" s="851"/>
      <c r="D2811" s="852"/>
      <c r="E2811" s="851"/>
      <c r="F2811" s="853"/>
      <c r="G2811" s="854"/>
      <c r="H2811" s="893"/>
      <c r="I2811" s="862"/>
      <c r="J2811" s="892"/>
      <c r="K2811" s="863"/>
      <c r="L2811" s="857"/>
      <c r="M2811" s="858"/>
      <c r="N2811" s="851"/>
      <c r="O2811" s="891"/>
    </row>
    <row r="2812" spans="1:15">
      <c r="A2812" s="850"/>
      <c r="B2812" s="851"/>
      <c r="C2812" s="851"/>
      <c r="D2812" s="852"/>
      <c r="E2812" s="851"/>
      <c r="F2812" s="853"/>
      <c r="G2812" s="854"/>
      <c r="H2812" s="893"/>
      <c r="I2812" s="862"/>
      <c r="J2812" s="892"/>
      <c r="K2812" s="863"/>
      <c r="L2812" s="857"/>
      <c r="M2812" s="858"/>
      <c r="N2812" s="851"/>
      <c r="O2812" s="891"/>
    </row>
    <row r="2813" spans="1:15">
      <c r="A2813" s="850"/>
      <c r="B2813" s="851"/>
      <c r="C2813" s="851"/>
      <c r="D2813" s="852"/>
      <c r="E2813" s="851"/>
      <c r="F2813" s="853"/>
      <c r="G2813" s="854"/>
      <c r="H2813" s="893"/>
      <c r="I2813" s="862"/>
      <c r="J2813" s="892"/>
      <c r="K2813" s="863"/>
      <c r="L2813" s="857"/>
      <c r="M2813" s="858"/>
      <c r="N2813" s="851"/>
      <c r="O2813" s="891"/>
    </row>
    <row r="2814" spans="1:15">
      <c r="A2814" s="850"/>
      <c r="B2814" s="851"/>
      <c r="C2814" s="851"/>
      <c r="D2814" s="852"/>
      <c r="E2814" s="851"/>
      <c r="F2814" s="853"/>
      <c r="G2814" s="854"/>
      <c r="H2814" s="893"/>
      <c r="I2814" s="862"/>
      <c r="J2814" s="892"/>
      <c r="K2814" s="863"/>
      <c r="L2814" s="857"/>
      <c r="M2814" s="858"/>
      <c r="N2814" s="851"/>
      <c r="O2814" s="891"/>
    </row>
    <row r="2815" spans="1:15">
      <c r="A2815" s="850"/>
      <c r="B2815" s="851"/>
      <c r="C2815" s="851"/>
      <c r="D2815" s="852"/>
      <c r="E2815" s="851"/>
      <c r="F2815" s="853"/>
      <c r="G2815" s="854"/>
      <c r="H2815" s="893"/>
      <c r="I2815" s="862"/>
      <c r="J2815" s="892"/>
      <c r="K2815" s="863"/>
      <c r="L2815" s="857"/>
      <c r="M2815" s="858"/>
      <c r="N2815" s="851"/>
      <c r="O2815" s="891"/>
    </row>
    <row r="2816" spans="1:15">
      <c r="A2816" s="850"/>
      <c r="B2816" s="851"/>
      <c r="C2816" s="851"/>
      <c r="D2816" s="852"/>
      <c r="E2816" s="851"/>
      <c r="F2816" s="853"/>
      <c r="G2816" s="854"/>
      <c r="H2816" s="893"/>
      <c r="I2816" s="862"/>
      <c r="J2816" s="892"/>
      <c r="K2816" s="863"/>
      <c r="L2816" s="857"/>
      <c r="M2816" s="858"/>
      <c r="N2816" s="851"/>
      <c r="O2816" s="891"/>
    </row>
    <row r="2817" spans="1:15">
      <c r="A2817" s="850"/>
      <c r="B2817" s="851"/>
      <c r="C2817" s="851"/>
      <c r="D2817" s="852"/>
      <c r="E2817" s="851"/>
      <c r="F2817" s="853"/>
      <c r="G2817" s="854"/>
      <c r="H2817" s="893"/>
      <c r="I2817" s="862"/>
      <c r="J2817" s="892"/>
      <c r="K2817" s="863"/>
      <c r="L2817" s="857"/>
      <c r="M2817" s="858"/>
      <c r="N2817" s="851"/>
      <c r="O2817" s="891"/>
    </row>
    <row r="2818" spans="1:15">
      <c r="A2818" s="850"/>
      <c r="B2818" s="851"/>
      <c r="C2818" s="851"/>
      <c r="D2818" s="852"/>
      <c r="E2818" s="851"/>
      <c r="F2818" s="853"/>
      <c r="G2818" s="854"/>
      <c r="H2818" s="893"/>
      <c r="I2818" s="862"/>
      <c r="J2818" s="892"/>
      <c r="K2818" s="863"/>
      <c r="L2818" s="857"/>
      <c r="M2818" s="858"/>
      <c r="N2818" s="851"/>
      <c r="O2818" s="891"/>
    </row>
    <row r="2819" spans="1:15">
      <c r="A2819" s="850"/>
      <c r="B2819" s="851"/>
      <c r="C2819" s="851"/>
      <c r="D2819" s="852"/>
      <c r="E2819" s="851"/>
      <c r="F2819" s="853"/>
      <c r="G2819" s="854"/>
      <c r="H2819" s="893"/>
      <c r="I2819" s="862"/>
      <c r="J2819" s="892"/>
      <c r="K2819" s="863"/>
      <c r="L2819" s="857"/>
      <c r="M2819" s="858"/>
      <c r="N2819" s="851"/>
      <c r="O2819" s="891"/>
    </row>
    <row r="2820" spans="1:15">
      <c r="A2820" s="850"/>
      <c r="B2820" s="851"/>
      <c r="C2820" s="851"/>
      <c r="D2820" s="852"/>
      <c r="E2820" s="851"/>
      <c r="F2820" s="853"/>
      <c r="G2820" s="854"/>
      <c r="H2820" s="893"/>
      <c r="I2820" s="862"/>
      <c r="J2820" s="892"/>
      <c r="K2820" s="863"/>
      <c r="L2820" s="857"/>
      <c r="M2820" s="858"/>
      <c r="N2820" s="851"/>
      <c r="O2820" s="891"/>
    </row>
    <row r="2821" spans="1:15">
      <c r="A2821" s="850"/>
      <c r="B2821" s="851"/>
      <c r="C2821" s="851"/>
      <c r="D2821" s="852"/>
      <c r="E2821" s="851"/>
      <c r="F2821" s="853"/>
      <c r="G2821" s="854"/>
      <c r="H2821" s="893"/>
      <c r="I2821" s="862"/>
      <c r="J2821" s="892"/>
      <c r="K2821" s="863"/>
      <c r="L2821" s="857"/>
      <c r="M2821" s="858"/>
      <c r="N2821" s="851"/>
      <c r="O2821" s="891"/>
    </row>
    <row r="2822" spans="1:15">
      <c r="A2822" s="850"/>
      <c r="B2822" s="851"/>
      <c r="C2822" s="851"/>
      <c r="D2822" s="852"/>
      <c r="E2822" s="851"/>
      <c r="F2822" s="853"/>
      <c r="G2822" s="854"/>
      <c r="H2822" s="893"/>
      <c r="I2822" s="862"/>
      <c r="J2822" s="892"/>
      <c r="K2822" s="863"/>
      <c r="L2822" s="857"/>
      <c r="M2822" s="858"/>
      <c r="N2822" s="851"/>
      <c r="O2822" s="891"/>
    </row>
    <row r="2823" spans="1:15">
      <c r="A2823" s="850"/>
      <c r="B2823" s="851"/>
      <c r="C2823" s="851"/>
      <c r="D2823" s="852"/>
      <c r="E2823" s="851"/>
      <c r="F2823" s="853"/>
      <c r="G2823" s="854"/>
      <c r="H2823" s="893"/>
      <c r="I2823" s="862"/>
      <c r="J2823" s="892"/>
      <c r="K2823" s="863"/>
      <c r="L2823" s="857"/>
      <c r="M2823" s="858"/>
      <c r="N2823" s="851"/>
      <c r="O2823" s="891"/>
    </row>
    <row r="2824" spans="1:15">
      <c r="A2824" s="850"/>
      <c r="B2824" s="851"/>
      <c r="C2824" s="851"/>
      <c r="D2824" s="852"/>
      <c r="E2824" s="851"/>
      <c r="F2824" s="853"/>
      <c r="G2824" s="854"/>
      <c r="H2824" s="893"/>
      <c r="I2824" s="862"/>
      <c r="J2824" s="892"/>
      <c r="K2824" s="863"/>
      <c r="L2824" s="857"/>
      <c r="M2824" s="858"/>
      <c r="N2824" s="851"/>
      <c r="O2824" s="891"/>
    </row>
    <row r="2825" spans="1:15">
      <c r="A2825" s="850"/>
      <c r="B2825" s="851"/>
      <c r="C2825" s="851"/>
      <c r="D2825" s="852"/>
      <c r="E2825" s="851"/>
      <c r="F2825" s="853"/>
      <c r="G2825" s="854"/>
      <c r="H2825" s="893"/>
      <c r="I2825" s="862"/>
      <c r="J2825" s="892"/>
      <c r="K2825" s="863"/>
      <c r="L2825" s="857"/>
      <c r="M2825" s="858"/>
      <c r="N2825" s="851"/>
      <c r="O2825" s="891"/>
    </row>
    <row r="2826" spans="1:15">
      <c r="A2826" s="850"/>
      <c r="B2826" s="851"/>
      <c r="C2826" s="851"/>
      <c r="D2826" s="852"/>
      <c r="E2826" s="851"/>
      <c r="F2826" s="853"/>
      <c r="G2826" s="854"/>
      <c r="H2826" s="893"/>
      <c r="I2826" s="862"/>
      <c r="J2826" s="892"/>
      <c r="K2826" s="863"/>
      <c r="L2826" s="857"/>
      <c r="M2826" s="858"/>
      <c r="N2826" s="851"/>
      <c r="O2826" s="891"/>
    </row>
    <row r="2827" spans="1:15">
      <c r="A2827" s="850"/>
      <c r="B2827" s="851"/>
      <c r="C2827" s="851"/>
      <c r="D2827" s="852"/>
      <c r="E2827" s="851"/>
      <c r="F2827" s="853"/>
      <c r="G2827" s="854"/>
      <c r="H2827" s="893"/>
      <c r="I2827" s="862"/>
      <c r="J2827" s="892"/>
      <c r="K2827" s="863"/>
      <c r="L2827" s="857"/>
      <c r="M2827" s="858"/>
      <c r="N2827" s="851"/>
      <c r="O2827" s="891"/>
    </row>
    <row r="2828" spans="1:15">
      <c r="A2828" s="850"/>
      <c r="B2828" s="851"/>
      <c r="C2828" s="851"/>
      <c r="D2828" s="852"/>
      <c r="E2828" s="851"/>
      <c r="F2828" s="853"/>
      <c r="G2828" s="854"/>
      <c r="H2828" s="893"/>
      <c r="I2828" s="862"/>
      <c r="J2828" s="892"/>
      <c r="K2828" s="863"/>
      <c r="L2828" s="857"/>
      <c r="M2828" s="858"/>
      <c r="N2828" s="851"/>
      <c r="O2828" s="891"/>
    </row>
    <row r="2829" spans="1:15">
      <c r="A2829" s="850"/>
      <c r="B2829" s="851"/>
      <c r="C2829" s="851"/>
      <c r="D2829" s="852"/>
      <c r="E2829" s="851"/>
      <c r="F2829" s="853"/>
      <c r="G2829" s="854"/>
      <c r="H2829" s="893"/>
      <c r="I2829" s="862"/>
      <c r="J2829" s="892"/>
      <c r="K2829" s="863"/>
      <c r="L2829" s="857"/>
      <c r="M2829" s="858"/>
      <c r="N2829" s="851"/>
      <c r="O2829" s="891"/>
    </row>
    <row r="2830" spans="1:15">
      <c r="A2830" s="850"/>
      <c r="B2830" s="851"/>
      <c r="C2830" s="851"/>
      <c r="D2830" s="852"/>
      <c r="E2830" s="851"/>
      <c r="F2830" s="853"/>
      <c r="G2830" s="854"/>
      <c r="H2830" s="893"/>
      <c r="I2830" s="862"/>
      <c r="J2830" s="892"/>
      <c r="K2830" s="863"/>
      <c r="L2830" s="857"/>
      <c r="M2830" s="858"/>
      <c r="N2830" s="851"/>
      <c r="O2830" s="891"/>
    </row>
    <row r="2831" spans="1:15">
      <c r="A2831" s="850"/>
      <c r="B2831" s="851"/>
      <c r="C2831" s="851"/>
      <c r="D2831" s="852"/>
      <c r="E2831" s="851"/>
      <c r="F2831" s="853"/>
      <c r="G2831" s="854"/>
      <c r="H2831" s="893"/>
      <c r="I2831" s="862"/>
      <c r="J2831" s="892"/>
      <c r="K2831" s="863"/>
      <c r="L2831" s="857"/>
      <c r="M2831" s="858"/>
      <c r="N2831" s="851"/>
      <c r="O2831" s="891"/>
    </row>
    <row r="2832" spans="1:15">
      <c r="A2832" s="850"/>
      <c r="B2832" s="851"/>
      <c r="C2832" s="851"/>
      <c r="D2832" s="852"/>
      <c r="E2832" s="851"/>
      <c r="F2832" s="853"/>
      <c r="G2832" s="854"/>
      <c r="H2832" s="893"/>
      <c r="I2832" s="862"/>
      <c r="J2832" s="892"/>
      <c r="K2832" s="863"/>
      <c r="L2832" s="857"/>
      <c r="M2832" s="858"/>
      <c r="N2832" s="851"/>
      <c r="O2832" s="891"/>
    </row>
    <row r="2833" spans="1:15">
      <c r="A2833" s="850"/>
      <c r="B2833" s="851"/>
      <c r="C2833" s="851"/>
      <c r="D2833" s="852"/>
      <c r="E2833" s="851"/>
      <c r="F2833" s="853"/>
      <c r="G2833" s="854"/>
      <c r="H2833" s="893"/>
      <c r="I2833" s="862"/>
      <c r="J2833" s="892"/>
      <c r="K2833" s="863"/>
      <c r="L2833" s="857"/>
      <c r="M2833" s="858"/>
      <c r="N2833" s="851"/>
      <c r="O2833" s="891"/>
    </row>
    <row r="2834" spans="1:15">
      <c r="A2834" s="850"/>
      <c r="B2834" s="851"/>
      <c r="C2834" s="851"/>
      <c r="D2834" s="852"/>
      <c r="E2834" s="851"/>
      <c r="F2834" s="853"/>
      <c r="G2834" s="854"/>
      <c r="H2834" s="893"/>
      <c r="I2834" s="862"/>
      <c r="J2834" s="892"/>
      <c r="K2834" s="863"/>
      <c r="L2834" s="857"/>
      <c r="M2834" s="858"/>
      <c r="N2834" s="851"/>
      <c r="O2834" s="891"/>
    </row>
    <row r="2835" spans="1:15">
      <c r="A2835" s="850"/>
      <c r="B2835" s="851"/>
      <c r="C2835" s="851"/>
      <c r="D2835" s="852"/>
      <c r="E2835" s="851"/>
      <c r="F2835" s="853"/>
      <c r="G2835" s="854"/>
      <c r="H2835" s="893"/>
      <c r="I2835" s="862"/>
      <c r="J2835" s="892"/>
      <c r="K2835" s="863"/>
      <c r="L2835" s="857"/>
      <c r="M2835" s="858"/>
      <c r="N2835" s="851"/>
      <c r="O2835" s="891"/>
    </row>
    <row r="2836" spans="1:15">
      <c r="A2836" s="850"/>
      <c r="B2836" s="851"/>
      <c r="C2836" s="851"/>
      <c r="D2836" s="852"/>
      <c r="E2836" s="851"/>
      <c r="F2836" s="853"/>
      <c r="G2836" s="854"/>
      <c r="H2836" s="893"/>
      <c r="I2836" s="862"/>
      <c r="J2836" s="892"/>
      <c r="K2836" s="863"/>
      <c r="L2836" s="857"/>
      <c r="M2836" s="858"/>
      <c r="N2836" s="851"/>
      <c r="O2836" s="891"/>
    </row>
    <row r="2837" spans="1:15">
      <c r="A2837" s="850"/>
      <c r="B2837" s="851"/>
      <c r="C2837" s="851"/>
      <c r="D2837" s="852"/>
      <c r="E2837" s="851"/>
      <c r="F2837" s="853"/>
      <c r="G2837" s="854"/>
      <c r="H2837" s="893"/>
      <c r="I2837" s="862"/>
      <c r="J2837" s="892"/>
      <c r="K2837" s="863"/>
      <c r="L2837" s="857"/>
      <c r="M2837" s="858"/>
      <c r="N2837" s="851"/>
      <c r="O2837" s="891"/>
    </row>
    <row r="2838" spans="1:15">
      <c r="A2838" s="850"/>
      <c r="B2838" s="851"/>
      <c r="C2838" s="851"/>
      <c r="D2838" s="852"/>
      <c r="E2838" s="851"/>
      <c r="F2838" s="853"/>
      <c r="G2838" s="854"/>
      <c r="H2838" s="893"/>
      <c r="I2838" s="862"/>
      <c r="J2838" s="892"/>
      <c r="K2838" s="863"/>
      <c r="L2838" s="857"/>
      <c r="M2838" s="858"/>
      <c r="N2838" s="851"/>
      <c r="O2838" s="891"/>
    </row>
    <row r="2839" spans="1:15">
      <c r="A2839" s="850"/>
      <c r="B2839" s="851"/>
      <c r="C2839" s="851"/>
      <c r="D2839" s="852"/>
      <c r="E2839" s="851"/>
      <c r="F2839" s="853"/>
      <c r="G2839" s="854"/>
      <c r="H2839" s="893"/>
      <c r="I2839" s="862"/>
      <c r="J2839" s="892"/>
      <c r="K2839" s="863"/>
      <c r="L2839" s="857"/>
      <c r="M2839" s="858"/>
      <c r="N2839" s="851"/>
      <c r="O2839" s="891"/>
    </row>
    <row r="2840" spans="1:15">
      <c r="A2840" s="850"/>
      <c r="B2840" s="851"/>
      <c r="C2840" s="851"/>
      <c r="D2840" s="852"/>
      <c r="E2840" s="851"/>
      <c r="F2840" s="853"/>
      <c r="G2840" s="854"/>
      <c r="H2840" s="893"/>
      <c r="I2840" s="862"/>
      <c r="J2840" s="892"/>
      <c r="K2840" s="863"/>
      <c r="L2840" s="857"/>
      <c r="M2840" s="858"/>
      <c r="N2840" s="851"/>
      <c r="O2840" s="891"/>
    </row>
    <row r="2841" spans="1:15">
      <c r="A2841" s="850"/>
      <c r="B2841" s="851"/>
      <c r="C2841" s="851"/>
      <c r="D2841" s="852"/>
      <c r="E2841" s="851"/>
      <c r="F2841" s="853"/>
      <c r="G2841" s="854"/>
      <c r="H2841" s="893"/>
      <c r="I2841" s="862"/>
      <c r="J2841" s="892"/>
      <c r="K2841" s="863"/>
      <c r="L2841" s="857"/>
      <c r="M2841" s="858"/>
      <c r="N2841" s="851"/>
      <c r="O2841" s="891"/>
    </row>
    <row r="2842" spans="1:15">
      <c r="A2842" s="850"/>
      <c r="B2842" s="851"/>
      <c r="C2842" s="851"/>
      <c r="D2842" s="852"/>
      <c r="E2842" s="851"/>
      <c r="F2842" s="853"/>
      <c r="G2842" s="854"/>
      <c r="H2842" s="893"/>
      <c r="I2842" s="862"/>
      <c r="J2842" s="892"/>
      <c r="K2842" s="863"/>
      <c r="L2842" s="857"/>
      <c r="M2842" s="858"/>
      <c r="N2842" s="851"/>
      <c r="O2842" s="891"/>
    </row>
    <row r="2843" spans="1:15">
      <c r="A2843" s="850"/>
      <c r="B2843" s="851"/>
      <c r="C2843" s="851"/>
      <c r="D2843" s="852"/>
      <c r="E2843" s="851"/>
      <c r="F2843" s="853"/>
      <c r="G2843" s="854"/>
      <c r="H2843" s="893"/>
      <c r="I2843" s="862"/>
      <c r="J2843" s="892"/>
      <c r="K2843" s="863"/>
      <c r="L2843" s="857"/>
      <c r="M2843" s="858"/>
      <c r="N2843" s="851"/>
      <c r="O2843" s="891"/>
    </row>
    <row r="2844" spans="1:15">
      <c r="A2844" s="850"/>
      <c r="B2844" s="851"/>
      <c r="C2844" s="851"/>
      <c r="D2844" s="852"/>
      <c r="E2844" s="851"/>
      <c r="F2844" s="853"/>
      <c r="G2844" s="854"/>
      <c r="H2844" s="893"/>
      <c r="I2844" s="862"/>
      <c r="J2844" s="892"/>
      <c r="K2844" s="863"/>
      <c r="L2844" s="857"/>
      <c r="M2844" s="858"/>
      <c r="N2844" s="851"/>
      <c r="O2844" s="891"/>
    </row>
    <row r="2845" spans="1:15">
      <c r="A2845" s="850"/>
      <c r="B2845" s="851"/>
      <c r="C2845" s="851"/>
      <c r="D2845" s="852"/>
      <c r="E2845" s="851"/>
      <c r="F2845" s="853"/>
      <c r="G2845" s="854"/>
      <c r="H2845" s="893"/>
      <c r="I2845" s="862"/>
      <c r="J2845" s="892"/>
      <c r="K2845" s="863"/>
      <c r="L2845" s="857"/>
      <c r="M2845" s="858"/>
      <c r="N2845" s="851"/>
      <c r="O2845" s="891"/>
    </row>
    <row r="2846" spans="1:15">
      <c r="A2846" s="850"/>
      <c r="B2846" s="851"/>
      <c r="C2846" s="851"/>
      <c r="D2846" s="852"/>
      <c r="E2846" s="851"/>
      <c r="F2846" s="853"/>
      <c r="G2846" s="854"/>
      <c r="H2846" s="893"/>
      <c r="I2846" s="862"/>
      <c r="J2846" s="892"/>
      <c r="K2846" s="863"/>
      <c r="L2846" s="857"/>
      <c r="M2846" s="858"/>
      <c r="N2846" s="851"/>
      <c r="O2846" s="891"/>
    </row>
    <row r="2847" spans="1:15">
      <c r="A2847" s="850"/>
      <c r="B2847" s="851"/>
      <c r="C2847" s="851"/>
      <c r="D2847" s="852"/>
      <c r="E2847" s="851"/>
      <c r="F2847" s="853"/>
      <c r="G2847" s="854"/>
      <c r="H2847" s="893"/>
      <c r="I2847" s="862"/>
      <c r="J2847" s="892"/>
      <c r="K2847" s="863"/>
      <c r="L2847" s="857"/>
      <c r="M2847" s="858"/>
      <c r="N2847" s="851"/>
      <c r="O2847" s="891"/>
    </row>
    <row r="2848" spans="1:15">
      <c r="A2848" s="850"/>
      <c r="B2848" s="851"/>
      <c r="C2848" s="851"/>
      <c r="D2848" s="852"/>
      <c r="E2848" s="851"/>
      <c r="F2848" s="853"/>
      <c r="G2848" s="854"/>
      <c r="H2848" s="893"/>
      <c r="I2848" s="862"/>
      <c r="J2848" s="892"/>
      <c r="K2848" s="863"/>
      <c r="L2848" s="857"/>
      <c r="M2848" s="858"/>
      <c r="N2848" s="851"/>
      <c r="O2848" s="891"/>
    </row>
    <row r="2849" spans="1:15">
      <c r="A2849" s="850"/>
      <c r="B2849" s="851"/>
      <c r="C2849" s="851"/>
      <c r="D2849" s="852"/>
      <c r="E2849" s="851"/>
      <c r="F2849" s="853"/>
      <c r="G2849" s="854"/>
      <c r="H2849" s="893"/>
      <c r="I2849" s="862"/>
      <c r="J2849" s="892"/>
      <c r="K2849" s="863"/>
      <c r="L2849" s="857"/>
      <c r="M2849" s="858"/>
      <c r="N2849" s="851"/>
      <c r="O2849" s="891"/>
    </row>
    <row r="2850" spans="1:15">
      <c r="A2850" s="850"/>
      <c r="B2850" s="851"/>
      <c r="C2850" s="851"/>
      <c r="D2850" s="852"/>
      <c r="E2850" s="851"/>
      <c r="F2850" s="853"/>
      <c r="G2850" s="854"/>
      <c r="H2850" s="893"/>
      <c r="I2850" s="862"/>
      <c r="J2850" s="892"/>
      <c r="K2850" s="863"/>
      <c r="L2850" s="857"/>
      <c r="M2850" s="858"/>
      <c r="N2850" s="851"/>
      <c r="O2850" s="891"/>
    </row>
    <row r="2851" spans="1:15">
      <c r="A2851" s="850"/>
      <c r="B2851" s="851"/>
      <c r="C2851" s="851"/>
      <c r="D2851" s="852"/>
      <c r="E2851" s="851"/>
      <c r="F2851" s="853"/>
      <c r="G2851" s="854"/>
      <c r="H2851" s="893"/>
      <c r="I2851" s="862"/>
      <c r="J2851" s="892"/>
      <c r="K2851" s="863"/>
      <c r="L2851" s="857"/>
      <c r="M2851" s="858"/>
      <c r="N2851" s="851"/>
      <c r="O2851" s="891"/>
    </row>
    <row r="2852" spans="1:15">
      <c r="A2852" s="850"/>
      <c r="B2852" s="851"/>
      <c r="C2852" s="851"/>
      <c r="D2852" s="852"/>
      <c r="E2852" s="851"/>
      <c r="F2852" s="853"/>
      <c r="G2852" s="854"/>
      <c r="H2852" s="893"/>
      <c r="I2852" s="862"/>
      <c r="J2852" s="892"/>
      <c r="K2852" s="863"/>
      <c r="L2852" s="857"/>
      <c r="M2852" s="858"/>
      <c r="N2852" s="851"/>
      <c r="O2852" s="891"/>
    </row>
    <row r="2853" spans="1:15">
      <c r="A2853" s="850"/>
      <c r="B2853" s="851"/>
      <c r="C2853" s="851"/>
      <c r="D2853" s="852"/>
      <c r="E2853" s="851"/>
      <c r="F2853" s="853"/>
      <c r="G2853" s="854"/>
      <c r="H2853" s="893"/>
      <c r="I2853" s="862"/>
      <c r="J2853" s="892"/>
      <c r="K2853" s="863"/>
      <c r="L2853" s="857"/>
      <c r="M2853" s="858"/>
      <c r="N2853" s="851"/>
      <c r="O2853" s="891"/>
    </row>
    <row r="2854" spans="1:15">
      <c r="A2854" s="850"/>
      <c r="B2854" s="851"/>
      <c r="C2854" s="851"/>
      <c r="D2854" s="852"/>
      <c r="E2854" s="851"/>
      <c r="F2854" s="853"/>
      <c r="G2854" s="854"/>
      <c r="H2854" s="893"/>
      <c r="I2854" s="862"/>
      <c r="J2854" s="892"/>
      <c r="K2854" s="863"/>
      <c r="L2854" s="857"/>
      <c r="M2854" s="858"/>
      <c r="N2854" s="851"/>
      <c r="O2854" s="891"/>
    </row>
    <row r="2855" spans="1:15">
      <c r="A2855" s="850"/>
      <c r="B2855" s="851"/>
      <c r="C2855" s="851"/>
      <c r="D2855" s="852"/>
      <c r="E2855" s="851"/>
      <c r="F2855" s="853"/>
      <c r="G2855" s="854"/>
      <c r="H2855" s="893"/>
      <c r="I2855" s="862"/>
      <c r="J2855" s="892"/>
      <c r="K2855" s="863"/>
      <c r="L2855" s="857"/>
      <c r="M2855" s="858"/>
      <c r="N2855" s="851"/>
      <c r="O2855" s="891"/>
    </row>
    <row r="2856" spans="1:15">
      <c r="A2856" s="850"/>
      <c r="B2856" s="851"/>
      <c r="C2856" s="851"/>
      <c r="D2856" s="852"/>
      <c r="E2856" s="851"/>
      <c r="F2856" s="853"/>
      <c r="G2856" s="854"/>
      <c r="H2856" s="893"/>
      <c r="I2856" s="862"/>
      <c r="J2856" s="892"/>
      <c r="K2856" s="863"/>
      <c r="L2856" s="857"/>
      <c r="M2856" s="858"/>
      <c r="N2856" s="851"/>
      <c r="O2856" s="891"/>
    </row>
    <row r="2857" spans="1:15">
      <c r="A2857" s="850"/>
      <c r="B2857" s="851"/>
      <c r="C2857" s="851"/>
      <c r="D2857" s="852"/>
      <c r="E2857" s="851"/>
      <c r="F2857" s="853"/>
      <c r="G2857" s="854"/>
      <c r="H2857" s="893"/>
      <c r="I2857" s="862"/>
      <c r="J2857" s="892"/>
      <c r="K2857" s="863"/>
      <c r="L2857" s="857"/>
      <c r="M2857" s="858"/>
      <c r="N2857" s="851"/>
      <c r="O2857" s="891"/>
    </row>
    <row r="2858" spans="1:15">
      <c r="A2858" s="850"/>
      <c r="B2858" s="851"/>
      <c r="C2858" s="851"/>
      <c r="D2858" s="852"/>
      <c r="E2858" s="851"/>
      <c r="F2858" s="853"/>
      <c r="G2858" s="854"/>
      <c r="H2858" s="893"/>
      <c r="I2858" s="862"/>
      <c r="J2858" s="892"/>
      <c r="K2858" s="863"/>
      <c r="L2858" s="857"/>
      <c r="M2858" s="858"/>
      <c r="N2858" s="851"/>
      <c r="O2858" s="891"/>
    </row>
    <row r="2859" spans="1:15">
      <c r="A2859" s="850"/>
      <c r="B2859" s="851"/>
      <c r="C2859" s="851"/>
      <c r="D2859" s="852"/>
      <c r="E2859" s="851"/>
      <c r="F2859" s="853"/>
      <c r="G2859" s="854"/>
      <c r="H2859" s="893"/>
      <c r="I2859" s="862"/>
      <c r="J2859" s="892"/>
      <c r="K2859" s="863"/>
      <c r="L2859" s="857"/>
      <c r="M2859" s="858"/>
      <c r="N2859" s="851"/>
      <c r="O2859" s="891"/>
    </row>
    <row r="2860" spans="1:15">
      <c r="A2860" s="850"/>
      <c r="B2860" s="851"/>
      <c r="C2860" s="851"/>
      <c r="D2860" s="852"/>
      <c r="E2860" s="851"/>
      <c r="F2860" s="853"/>
      <c r="G2860" s="854"/>
      <c r="H2860" s="893"/>
      <c r="I2860" s="862"/>
      <c r="J2860" s="892"/>
      <c r="K2860" s="863"/>
      <c r="L2860" s="857"/>
      <c r="M2860" s="858"/>
      <c r="N2860" s="851"/>
      <c r="O2860" s="891"/>
    </row>
    <row r="2861" spans="1:15">
      <c r="A2861" s="850"/>
      <c r="B2861" s="851"/>
      <c r="C2861" s="851"/>
      <c r="D2861" s="852"/>
      <c r="E2861" s="851"/>
      <c r="F2861" s="853"/>
      <c r="G2861" s="854"/>
      <c r="H2861" s="893"/>
      <c r="I2861" s="862"/>
      <c r="J2861" s="892"/>
      <c r="K2861" s="863"/>
      <c r="L2861" s="857"/>
      <c r="M2861" s="858"/>
      <c r="N2861" s="851"/>
      <c r="O2861" s="891"/>
    </row>
    <row r="2862" spans="1:15">
      <c r="A2862" s="850"/>
      <c r="B2862" s="851"/>
      <c r="C2862" s="851"/>
      <c r="D2862" s="852"/>
      <c r="E2862" s="851"/>
      <c r="F2862" s="853"/>
      <c r="G2862" s="854"/>
      <c r="H2862" s="893"/>
      <c r="I2862" s="862"/>
      <c r="J2862" s="892"/>
      <c r="K2862" s="863"/>
      <c r="L2862" s="857"/>
      <c r="M2862" s="858"/>
      <c r="N2862" s="851"/>
      <c r="O2862" s="891"/>
    </row>
    <row r="2863" spans="1:15">
      <c r="A2863" s="850"/>
      <c r="B2863" s="851"/>
      <c r="C2863" s="851"/>
      <c r="D2863" s="852"/>
      <c r="E2863" s="851"/>
      <c r="F2863" s="853"/>
      <c r="G2863" s="854"/>
      <c r="H2863" s="893"/>
      <c r="I2863" s="862"/>
      <c r="J2863" s="892"/>
      <c r="K2863" s="863"/>
      <c r="L2863" s="857"/>
      <c r="M2863" s="858"/>
      <c r="N2863" s="851"/>
      <c r="O2863" s="891"/>
    </row>
    <row r="2864" spans="1:15">
      <c r="A2864" s="850"/>
      <c r="B2864" s="851"/>
      <c r="C2864" s="851"/>
      <c r="D2864" s="852"/>
      <c r="E2864" s="851"/>
      <c r="F2864" s="853"/>
      <c r="G2864" s="854"/>
      <c r="H2864" s="893"/>
      <c r="I2864" s="862"/>
      <c r="J2864" s="892"/>
      <c r="K2864" s="863"/>
      <c r="L2864" s="857"/>
      <c r="M2864" s="858"/>
      <c r="N2864" s="851"/>
      <c r="O2864" s="891"/>
    </row>
    <row r="2865" spans="1:15">
      <c r="A2865" s="850"/>
      <c r="B2865" s="851"/>
      <c r="C2865" s="851"/>
      <c r="D2865" s="852"/>
      <c r="E2865" s="851"/>
      <c r="F2865" s="853"/>
      <c r="G2865" s="854"/>
      <c r="H2865" s="893"/>
      <c r="I2865" s="862"/>
      <c r="J2865" s="892"/>
      <c r="K2865" s="863"/>
      <c r="L2865" s="857"/>
      <c r="M2865" s="858"/>
      <c r="N2865" s="851"/>
      <c r="O2865" s="891"/>
    </row>
    <row r="2866" spans="1:15">
      <c r="A2866" s="850"/>
      <c r="B2866" s="851"/>
      <c r="C2866" s="851"/>
      <c r="D2866" s="852"/>
      <c r="E2866" s="851"/>
      <c r="F2866" s="853"/>
      <c r="G2866" s="854"/>
      <c r="H2866" s="893"/>
      <c r="I2866" s="862"/>
      <c r="J2866" s="892"/>
      <c r="K2866" s="863"/>
      <c r="L2866" s="857"/>
      <c r="M2866" s="858"/>
      <c r="N2866" s="851"/>
      <c r="O2866" s="891"/>
    </row>
    <row r="2867" spans="1:15">
      <c r="A2867" s="850"/>
      <c r="B2867" s="851"/>
      <c r="C2867" s="851"/>
      <c r="D2867" s="852"/>
      <c r="E2867" s="851"/>
      <c r="F2867" s="853"/>
      <c r="G2867" s="854"/>
      <c r="H2867" s="893"/>
      <c r="I2867" s="862"/>
      <c r="J2867" s="892"/>
      <c r="K2867" s="863"/>
      <c r="L2867" s="857"/>
      <c r="M2867" s="858"/>
      <c r="N2867" s="851"/>
      <c r="O2867" s="891"/>
    </row>
    <row r="2868" spans="1:15">
      <c r="A2868" s="850"/>
      <c r="B2868" s="851"/>
      <c r="C2868" s="851"/>
      <c r="D2868" s="852"/>
      <c r="E2868" s="851"/>
      <c r="F2868" s="853"/>
      <c r="G2868" s="854"/>
      <c r="H2868" s="893"/>
      <c r="I2868" s="862"/>
      <c r="J2868" s="892"/>
      <c r="K2868" s="863"/>
      <c r="L2868" s="857"/>
      <c r="M2868" s="858"/>
      <c r="N2868" s="851"/>
      <c r="O2868" s="891"/>
    </row>
    <row r="2869" spans="1:15">
      <c r="A2869" s="850"/>
      <c r="B2869" s="851"/>
      <c r="C2869" s="851"/>
      <c r="D2869" s="852"/>
      <c r="E2869" s="851"/>
      <c r="F2869" s="853"/>
      <c r="G2869" s="854"/>
      <c r="H2869" s="893"/>
      <c r="I2869" s="862"/>
      <c r="J2869" s="892"/>
      <c r="K2869" s="863"/>
      <c r="L2869" s="857"/>
      <c r="M2869" s="858"/>
      <c r="N2869" s="851"/>
      <c r="O2869" s="891"/>
    </row>
    <row r="2870" spans="1:15">
      <c r="A2870" s="850"/>
      <c r="B2870" s="851"/>
      <c r="C2870" s="851"/>
      <c r="D2870" s="852"/>
      <c r="E2870" s="851"/>
      <c r="F2870" s="853"/>
      <c r="G2870" s="854"/>
      <c r="H2870" s="893"/>
      <c r="I2870" s="862"/>
      <c r="J2870" s="892"/>
      <c r="K2870" s="863"/>
      <c r="L2870" s="857"/>
      <c r="M2870" s="858"/>
      <c r="N2870" s="851"/>
      <c r="O2870" s="891"/>
    </row>
    <row r="2871" spans="1:15">
      <c r="A2871" s="850"/>
      <c r="B2871" s="851"/>
      <c r="C2871" s="851"/>
      <c r="D2871" s="852"/>
      <c r="E2871" s="851"/>
      <c r="F2871" s="853"/>
      <c r="G2871" s="854"/>
      <c r="H2871" s="893"/>
      <c r="I2871" s="862"/>
      <c r="J2871" s="892"/>
      <c r="K2871" s="863"/>
      <c r="L2871" s="857"/>
      <c r="M2871" s="858"/>
      <c r="N2871" s="851"/>
      <c r="O2871" s="891"/>
    </row>
    <row r="2872" spans="1:15">
      <c r="A2872" s="850"/>
      <c r="B2872" s="851"/>
      <c r="C2872" s="851"/>
      <c r="D2872" s="852"/>
      <c r="E2872" s="851"/>
      <c r="F2872" s="853"/>
      <c r="G2872" s="854"/>
      <c r="H2872" s="893"/>
      <c r="I2872" s="862"/>
      <c r="J2872" s="892"/>
      <c r="K2872" s="863"/>
      <c r="L2872" s="857"/>
      <c r="M2872" s="858"/>
      <c r="N2872" s="851"/>
      <c r="O2872" s="891"/>
    </row>
    <row r="2873" spans="1:15">
      <c r="A2873" s="850"/>
      <c r="B2873" s="851"/>
      <c r="C2873" s="851"/>
      <c r="D2873" s="852"/>
      <c r="E2873" s="851"/>
      <c r="F2873" s="853"/>
      <c r="G2873" s="854"/>
      <c r="H2873" s="893"/>
      <c r="I2873" s="862"/>
      <c r="J2873" s="892"/>
      <c r="K2873" s="863"/>
      <c r="L2873" s="857"/>
      <c r="M2873" s="858"/>
      <c r="N2873" s="851"/>
      <c r="O2873" s="891"/>
    </row>
    <row r="2874" spans="1:15">
      <c r="A2874" s="850"/>
      <c r="B2874" s="851"/>
      <c r="C2874" s="851"/>
      <c r="D2874" s="852"/>
      <c r="E2874" s="851"/>
      <c r="F2874" s="853"/>
      <c r="G2874" s="854"/>
      <c r="H2874" s="893"/>
      <c r="I2874" s="862"/>
      <c r="J2874" s="892"/>
      <c r="K2874" s="863"/>
      <c r="L2874" s="857"/>
      <c r="M2874" s="858"/>
      <c r="N2874" s="851"/>
      <c r="O2874" s="891"/>
    </row>
    <row r="2875" spans="1:15">
      <c r="A2875" s="850"/>
      <c r="B2875" s="851"/>
      <c r="C2875" s="851"/>
      <c r="D2875" s="852"/>
      <c r="E2875" s="851"/>
      <c r="F2875" s="853"/>
      <c r="G2875" s="854"/>
      <c r="H2875" s="893"/>
      <c r="I2875" s="862"/>
      <c r="J2875" s="892"/>
      <c r="K2875" s="863"/>
      <c r="L2875" s="857"/>
      <c r="M2875" s="858"/>
      <c r="N2875" s="851"/>
      <c r="O2875" s="891"/>
    </row>
    <row r="2876" spans="1:15">
      <c r="A2876" s="850"/>
      <c r="B2876" s="851"/>
      <c r="C2876" s="851"/>
      <c r="D2876" s="852"/>
      <c r="E2876" s="851"/>
      <c r="F2876" s="853"/>
      <c r="G2876" s="854"/>
      <c r="H2876" s="893"/>
      <c r="I2876" s="862"/>
      <c r="J2876" s="892"/>
      <c r="K2876" s="863"/>
      <c r="L2876" s="857"/>
      <c r="M2876" s="858"/>
      <c r="N2876" s="851"/>
      <c r="O2876" s="891"/>
    </row>
    <row r="2877" spans="1:15">
      <c r="A2877" s="850"/>
      <c r="B2877" s="851"/>
      <c r="C2877" s="851"/>
      <c r="D2877" s="852"/>
      <c r="E2877" s="851"/>
      <c r="F2877" s="853"/>
      <c r="G2877" s="854"/>
      <c r="H2877" s="893"/>
      <c r="I2877" s="862"/>
      <c r="J2877" s="892"/>
      <c r="K2877" s="863"/>
      <c r="L2877" s="857"/>
      <c r="M2877" s="858"/>
      <c r="N2877" s="851"/>
      <c r="O2877" s="891"/>
    </row>
    <row r="2878" spans="1:15">
      <c r="A2878" s="850"/>
      <c r="B2878" s="851"/>
      <c r="C2878" s="851"/>
      <c r="D2878" s="852"/>
      <c r="E2878" s="851"/>
      <c r="F2878" s="853"/>
      <c r="G2878" s="854"/>
      <c r="H2878" s="893"/>
      <c r="I2878" s="862"/>
      <c r="J2878" s="892"/>
      <c r="K2878" s="863"/>
      <c r="L2878" s="857"/>
      <c r="M2878" s="858"/>
      <c r="N2878" s="851"/>
      <c r="O2878" s="891"/>
    </row>
    <row r="2879" spans="1:15">
      <c r="A2879" s="850"/>
      <c r="B2879" s="851"/>
      <c r="C2879" s="851"/>
      <c r="D2879" s="852"/>
      <c r="E2879" s="851"/>
      <c r="F2879" s="853"/>
      <c r="G2879" s="854"/>
      <c r="H2879" s="893"/>
      <c r="I2879" s="862"/>
      <c r="J2879" s="892"/>
      <c r="K2879" s="863"/>
      <c r="L2879" s="857"/>
      <c r="M2879" s="858"/>
      <c r="N2879" s="851"/>
      <c r="O2879" s="891"/>
    </row>
    <row r="2880" spans="1:15">
      <c r="A2880" s="850"/>
      <c r="B2880" s="851"/>
      <c r="C2880" s="851"/>
      <c r="D2880" s="852"/>
      <c r="E2880" s="851"/>
      <c r="F2880" s="853"/>
      <c r="G2880" s="854"/>
      <c r="H2880" s="893"/>
      <c r="I2880" s="862"/>
      <c r="J2880" s="892"/>
      <c r="K2880" s="863"/>
      <c r="L2880" s="857"/>
      <c r="M2880" s="858"/>
      <c r="N2880" s="851"/>
      <c r="O2880" s="891"/>
    </row>
    <row r="2881" spans="1:15">
      <c r="A2881" s="850"/>
      <c r="B2881" s="851"/>
      <c r="C2881" s="851"/>
      <c r="D2881" s="852"/>
      <c r="E2881" s="851"/>
      <c r="F2881" s="853"/>
      <c r="G2881" s="854"/>
      <c r="H2881" s="893"/>
      <c r="I2881" s="862"/>
      <c r="J2881" s="892"/>
      <c r="K2881" s="863"/>
      <c r="L2881" s="857"/>
      <c r="M2881" s="858"/>
      <c r="N2881" s="851"/>
      <c r="O2881" s="891"/>
    </row>
    <row r="2882" spans="1:15">
      <c r="A2882" s="850"/>
      <c r="B2882" s="851"/>
      <c r="C2882" s="851"/>
      <c r="D2882" s="852"/>
      <c r="E2882" s="851"/>
      <c r="F2882" s="853"/>
      <c r="G2882" s="854"/>
      <c r="H2882" s="893"/>
      <c r="I2882" s="862"/>
      <c r="J2882" s="892"/>
      <c r="K2882" s="863"/>
      <c r="L2882" s="857"/>
      <c r="M2882" s="858"/>
      <c r="N2882" s="851"/>
      <c r="O2882" s="891"/>
    </row>
    <row r="2883" spans="1:15">
      <c r="A2883" s="850"/>
      <c r="B2883" s="851"/>
      <c r="C2883" s="851"/>
      <c r="D2883" s="852"/>
      <c r="E2883" s="851"/>
      <c r="F2883" s="853"/>
      <c r="G2883" s="854"/>
      <c r="H2883" s="893"/>
      <c r="I2883" s="862"/>
      <c r="J2883" s="892"/>
      <c r="K2883" s="863"/>
      <c r="L2883" s="857"/>
      <c r="M2883" s="858"/>
      <c r="N2883" s="851"/>
      <c r="O2883" s="891"/>
    </row>
    <row r="2884" spans="1:15">
      <c r="A2884" s="850"/>
      <c r="B2884" s="851"/>
      <c r="C2884" s="851"/>
      <c r="D2884" s="852"/>
      <c r="E2884" s="851"/>
      <c r="F2884" s="853"/>
      <c r="G2884" s="854"/>
      <c r="H2884" s="893"/>
      <c r="I2884" s="862"/>
      <c r="J2884" s="892"/>
      <c r="K2884" s="863"/>
      <c r="L2884" s="857"/>
      <c r="M2884" s="858"/>
      <c r="N2884" s="851"/>
      <c r="O2884" s="891"/>
    </row>
    <row r="2885" spans="1:15">
      <c r="A2885" s="850"/>
      <c r="B2885" s="851"/>
      <c r="C2885" s="851"/>
      <c r="D2885" s="852"/>
      <c r="E2885" s="851"/>
      <c r="F2885" s="853"/>
      <c r="G2885" s="854"/>
      <c r="H2885" s="893"/>
      <c r="I2885" s="862"/>
      <c r="J2885" s="892"/>
      <c r="K2885" s="863"/>
      <c r="L2885" s="857"/>
      <c r="M2885" s="858"/>
      <c r="N2885" s="851"/>
      <c r="O2885" s="891"/>
    </row>
    <row r="2886" spans="1:15">
      <c r="A2886" s="850"/>
      <c r="B2886" s="851"/>
      <c r="C2886" s="851"/>
      <c r="D2886" s="852"/>
      <c r="E2886" s="851"/>
      <c r="F2886" s="853"/>
      <c r="G2886" s="854"/>
      <c r="H2886" s="893"/>
      <c r="I2886" s="862"/>
      <c r="J2886" s="892"/>
      <c r="K2886" s="863"/>
      <c r="L2886" s="857"/>
      <c r="M2886" s="858"/>
      <c r="N2886" s="851"/>
      <c r="O2886" s="891"/>
    </row>
    <row r="2887" spans="1:15">
      <c r="A2887" s="850"/>
      <c r="B2887" s="851"/>
      <c r="C2887" s="851"/>
      <c r="D2887" s="852"/>
      <c r="E2887" s="851"/>
      <c r="F2887" s="853"/>
      <c r="G2887" s="854"/>
      <c r="H2887" s="893"/>
      <c r="I2887" s="862"/>
      <c r="J2887" s="892"/>
      <c r="K2887" s="863"/>
      <c r="L2887" s="857"/>
      <c r="M2887" s="858"/>
      <c r="N2887" s="851"/>
      <c r="O2887" s="891"/>
    </row>
    <row r="2888" spans="1:15">
      <c r="A2888" s="850"/>
      <c r="B2888" s="851"/>
      <c r="C2888" s="851"/>
      <c r="D2888" s="852"/>
      <c r="E2888" s="851"/>
      <c r="F2888" s="853"/>
      <c r="G2888" s="854"/>
      <c r="H2888" s="893"/>
      <c r="I2888" s="862"/>
      <c r="J2888" s="892"/>
      <c r="K2888" s="863"/>
      <c r="L2888" s="857"/>
      <c r="M2888" s="858"/>
      <c r="N2888" s="851"/>
      <c r="O2888" s="891"/>
    </row>
    <row r="2889" spans="1:15">
      <c r="A2889" s="850"/>
      <c r="B2889" s="851"/>
      <c r="C2889" s="851"/>
      <c r="D2889" s="852"/>
      <c r="E2889" s="851"/>
      <c r="F2889" s="853"/>
      <c r="G2889" s="854"/>
      <c r="H2889" s="893"/>
      <c r="I2889" s="862"/>
      <c r="J2889" s="892"/>
      <c r="K2889" s="863"/>
      <c r="L2889" s="857"/>
      <c r="M2889" s="858"/>
      <c r="N2889" s="851"/>
      <c r="O2889" s="891"/>
    </row>
    <row r="2890" spans="1:15">
      <c r="A2890" s="850"/>
      <c r="B2890" s="851"/>
      <c r="C2890" s="851"/>
      <c r="D2890" s="852"/>
      <c r="E2890" s="851"/>
      <c r="F2890" s="853"/>
      <c r="G2890" s="854"/>
      <c r="H2890" s="893"/>
      <c r="I2890" s="862"/>
      <c r="J2890" s="892"/>
      <c r="K2890" s="863"/>
      <c r="L2890" s="857"/>
      <c r="M2890" s="858"/>
      <c r="N2890" s="851"/>
      <c r="O2890" s="891"/>
    </row>
    <row r="2891" spans="1:15">
      <c r="A2891" s="850"/>
      <c r="B2891" s="851"/>
      <c r="C2891" s="851"/>
      <c r="D2891" s="852"/>
      <c r="E2891" s="851"/>
      <c r="F2891" s="853"/>
      <c r="G2891" s="854"/>
      <c r="H2891" s="893"/>
      <c r="I2891" s="862"/>
      <c r="J2891" s="892"/>
      <c r="K2891" s="863"/>
      <c r="L2891" s="857"/>
      <c r="M2891" s="858"/>
      <c r="N2891" s="851"/>
      <c r="O2891" s="891"/>
    </row>
    <row r="2892" spans="1:15">
      <c r="A2892" s="850"/>
      <c r="B2892" s="851"/>
      <c r="C2892" s="851"/>
      <c r="D2892" s="852"/>
      <c r="E2892" s="851"/>
      <c r="F2892" s="853"/>
      <c r="G2892" s="854"/>
      <c r="H2892" s="893"/>
      <c r="I2892" s="862"/>
      <c r="J2892" s="892"/>
      <c r="K2892" s="863"/>
      <c r="L2892" s="857"/>
      <c r="M2892" s="858"/>
      <c r="N2892" s="851"/>
      <c r="O2892" s="891"/>
    </row>
    <row r="2893" spans="1:15">
      <c r="A2893" s="850"/>
      <c r="B2893" s="851"/>
      <c r="C2893" s="851"/>
      <c r="D2893" s="852"/>
      <c r="E2893" s="851"/>
      <c r="F2893" s="853"/>
      <c r="G2893" s="854"/>
      <c r="H2893" s="893"/>
      <c r="I2893" s="862"/>
      <c r="J2893" s="892"/>
      <c r="K2893" s="863"/>
      <c r="L2893" s="857"/>
      <c r="M2893" s="858"/>
      <c r="N2893" s="851"/>
      <c r="O2893" s="891"/>
    </row>
    <row r="2894" spans="1:15">
      <c r="A2894" s="850"/>
      <c r="B2894" s="851"/>
      <c r="C2894" s="851"/>
      <c r="D2894" s="852"/>
      <c r="E2894" s="851"/>
      <c r="F2894" s="853"/>
      <c r="G2894" s="854"/>
      <c r="H2894" s="893"/>
      <c r="I2894" s="862"/>
      <c r="J2894" s="892"/>
      <c r="K2894" s="863"/>
      <c r="L2894" s="857"/>
      <c r="M2894" s="858"/>
      <c r="N2894" s="851"/>
      <c r="O2894" s="891"/>
    </row>
    <row r="2895" spans="1:15">
      <c r="A2895" s="850"/>
      <c r="B2895" s="851"/>
      <c r="C2895" s="851"/>
      <c r="D2895" s="852"/>
      <c r="E2895" s="851"/>
      <c r="F2895" s="853"/>
      <c r="G2895" s="854"/>
      <c r="H2895" s="893"/>
      <c r="I2895" s="862"/>
      <c r="J2895" s="892"/>
      <c r="K2895" s="863"/>
      <c r="L2895" s="857"/>
      <c r="M2895" s="858"/>
      <c r="N2895" s="851"/>
      <c r="O2895" s="891"/>
    </row>
    <row r="2896" spans="1:15">
      <c r="A2896" s="850"/>
      <c r="B2896" s="851"/>
      <c r="C2896" s="851"/>
      <c r="D2896" s="852"/>
      <c r="E2896" s="851"/>
      <c r="F2896" s="853"/>
      <c r="G2896" s="854"/>
      <c r="H2896" s="893"/>
      <c r="I2896" s="862"/>
      <c r="J2896" s="892"/>
      <c r="K2896" s="863"/>
      <c r="L2896" s="857"/>
      <c r="M2896" s="858"/>
      <c r="N2896" s="851"/>
      <c r="O2896" s="891"/>
    </row>
    <row r="2897" spans="1:15">
      <c r="A2897" s="850"/>
      <c r="B2897" s="851"/>
      <c r="C2897" s="851"/>
      <c r="D2897" s="852"/>
      <c r="E2897" s="851"/>
      <c r="F2897" s="853"/>
      <c r="G2897" s="854"/>
      <c r="H2897" s="893"/>
      <c r="I2897" s="862"/>
      <c r="J2897" s="892"/>
      <c r="K2897" s="863"/>
      <c r="L2897" s="857"/>
      <c r="M2897" s="858"/>
      <c r="N2897" s="851"/>
      <c r="O2897" s="891"/>
    </row>
    <row r="2898" spans="1:15">
      <c r="A2898" s="850"/>
      <c r="B2898" s="851"/>
      <c r="C2898" s="851"/>
      <c r="D2898" s="852"/>
      <c r="E2898" s="851"/>
      <c r="F2898" s="853"/>
      <c r="G2898" s="854"/>
      <c r="H2898" s="893"/>
      <c r="I2898" s="862"/>
      <c r="J2898" s="892"/>
      <c r="K2898" s="863"/>
      <c r="L2898" s="857"/>
      <c r="M2898" s="858"/>
      <c r="N2898" s="851"/>
      <c r="O2898" s="891"/>
    </row>
    <row r="2899" spans="1:15">
      <c r="A2899" s="850"/>
      <c r="B2899" s="851"/>
      <c r="C2899" s="851"/>
      <c r="D2899" s="852"/>
      <c r="E2899" s="851"/>
      <c r="F2899" s="853"/>
      <c r="G2899" s="854"/>
      <c r="H2899" s="893"/>
      <c r="I2899" s="862"/>
      <c r="J2899" s="892"/>
      <c r="K2899" s="863"/>
      <c r="L2899" s="857"/>
      <c r="M2899" s="858"/>
      <c r="N2899" s="851"/>
      <c r="O2899" s="891"/>
    </row>
    <row r="2900" spans="1:15">
      <c r="A2900" s="850"/>
      <c r="B2900" s="851"/>
      <c r="C2900" s="851"/>
      <c r="D2900" s="852"/>
      <c r="E2900" s="851"/>
      <c r="F2900" s="853"/>
      <c r="G2900" s="854"/>
      <c r="H2900" s="893"/>
      <c r="I2900" s="862"/>
      <c r="J2900" s="892"/>
      <c r="K2900" s="863"/>
      <c r="L2900" s="857"/>
      <c r="M2900" s="858"/>
      <c r="N2900" s="851"/>
      <c r="O2900" s="891"/>
    </row>
    <row r="2901" spans="1:15">
      <c r="A2901" s="850"/>
      <c r="B2901" s="851"/>
      <c r="C2901" s="851"/>
      <c r="D2901" s="852"/>
      <c r="E2901" s="851"/>
      <c r="F2901" s="853"/>
      <c r="G2901" s="854"/>
      <c r="H2901" s="893"/>
      <c r="I2901" s="862"/>
      <c r="J2901" s="892"/>
      <c r="K2901" s="863"/>
      <c r="L2901" s="857"/>
      <c r="M2901" s="858"/>
      <c r="N2901" s="851"/>
      <c r="O2901" s="891"/>
    </row>
    <row r="2902" spans="1:15">
      <c r="A2902" s="850"/>
      <c r="B2902" s="851"/>
      <c r="C2902" s="851"/>
      <c r="D2902" s="852"/>
      <c r="E2902" s="851"/>
      <c r="F2902" s="853"/>
      <c r="G2902" s="854"/>
      <c r="H2902" s="893"/>
      <c r="I2902" s="862"/>
      <c r="J2902" s="892"/>
      <c r="K2902" s="863"/>
      <c r="L2902" s="857"/>
      <c r="M2902" s="858"/>
      <c r="N2902" s="851"/>
      <c r="O2902" s="891"/>
    </row>
    <row r="2903" spans="1:15">
      <c r="A2903" s="850"/>
      <c r="B2903" s="851"/>
      <c r="C2903" s="851"/>
      <c r="D2903" s="852"/>
      <c r="E2903" s="851"/>
      <c r="F2903" s="853"/>
      <c r="G2903" s="854"/>
      <c r="H2903" s="893"/>
      <c r="I2903" s="862"/>
      <c r="J2903" s="892"/>
      <c r="K2903" s="863"/>
      <c r="L2903" s="857"/>
      <c r="M2903" s="858"/>
      <c r="N2903" s="851"/>
      <c r="O2903" s="891"/>
    </row>
    <row r="2904" spans="1:15">
      <c r="A2904" s="850"/>
      <c r="B2904" s="851"/>
      <c r="C2904" s="851"/>
      <c r="D2904" s="852"/>
      <c r="E2904" s="851"/>
      <c r="F2904" s="853"/>
      <c r="G2904" s="854"/>
      <c r="H2904" s="893"/>
      <c r="I2904" s="862"/>
      <c r="J2904" s="892"/>
      <c r="K2904" s="863"/>
      <c r="L2904" s="857"/>
      <c r="M2904" s="858"/>
      <c r="N2904" s="851"/>
      <c r="O2904" s="891"/>
    </row>
    <row r="2905" spans="1:15">
      <c r="A2905" s="850"/>
      <c r="B2905" s="851"/>
      <c r="C2905" s="851"/>
      <c r="D2905" s="852"/>
      <c r="E2905" s="851"/>
      <c r="F2905" s="853"/>
      <c r="G2905" s="854"/>
      <c r="H2905" s="893"/>
      <c r="I2905" s="862"/>
      <c r="J2905" s="892"/>
      <c r="K2905" s="863"/>
      <c r="L2905" s="857"/>
      <c r="M2905" s="858"/>
      <c r="N2905" s="851"/>
      <c r="O2905" s="891"/>
    </row>
    <row r="2906" spans="1:15">
      <c r="A2906" s="850"/>
      <c r="B2906" s="851"/>
      <c r="C2906" s="851"/>
      <c r="D2906" s="852"/>
      <c r="E2906" s="851"/>
      <c r="F2906" s="853"/>
      <c r="G2906" s="854"/>
      <c r="H2906" s="893"/>
      <c r="I2906" s="862"/>
      <c r="J2906" s="892"/>
      <c r="K2906" s="863"/>
      <c r="L2906" s="857"/>
      <c r="M2906" s="858"/>
      <c r="N2906" s="851"/>
      <c r="O2906" s="891"/>
    </row>
    <row r="2907" spans="1:15">
      <c r="A2907" s="850"/>
      <c r="B2907" s="851"/>
      <c r="C2907" s="851"/>
      <c r="D2907" s="852"/>
      <c r="E2907" s="851"/>
      <c r="F2907" s="853"/>
      <c r="G2907" s="854"/>
      <c r="H2907" s="893"/>
      <c r="I2907" s="862"/>
      <c r="J2907" s="892"/>
      <c r="K2907" s="863"/>
      <c r="L2907" s="857"/>
      <c r="M2907" s="858"/>
      <c r="N2907" s="851"/>
      <c r="O2907" s="891"/>
    </row>
    <row r="2908" spans="1:15">
      <c r="A2908" s="850"/>
      <c r="B2908" s="851"/>
      <c r="C2908" s="851"/>
      <c r="D2908" s="852"/>
      <c r="E2908" s="851"/>
      <c r="F2908" s="853"/>
      <c r="G2908" s="854"/>
      <c r="H2908" s="893"/>
      <c r="I2908" s="862"/>
      <c r="J2908" s="892"/>
      <c r="K2908" s="863"/>
      <c r="L2908" s="857"/>
      <c r="M2908" s="858"/>
      <c r="N2908" s="851"/>
      <c r="O2908" s="891"/>
    </row>
    <row r="2909" spans="1:15">
      <c r="A2909" s="850"/>
      <c r="B2909" s="851"/>
      <c r="C2909" s="851"/>
      <c r="D2909" s="852"/>
      <c r="E2909" s="851"/>
      <c r="F2909" s="853"/>
      <c r="G2909" s="854"/>
      <c r="H2909" s="893"/>
      <c r="I2909" s="862"/>
      <c r="J2909" s="892"/>
      <c r="K2909" s="863"/>
      <c r="L2909" s="857"/>
      <c r="M2909" s="858"/>
      <c r="N2909" s="851"/>
      <c r="O2909" s="891"/>
    </row>
    <row r="2910" spans="1:15">
      <c r="A2910" s="850"/>
      <c r="B2910" s="851"/>
      <c r="C2910" s="851"/>
      <c r="D2910" s="852"/>
      <c r="E2910" s="851"/>
      <c r="F2910" s="853"/>
      <c r="G2910" s="854"/>
      <c r="H2910" s="893"/>
      <c r="I2910" s="862"/>
      <c r="J2910" s="892"/>
      <c r="K2910" s="863"/>
      <c r="L2910" s="857"/>
      <c r="M2910" s="858"/>
      <c r="N2910" s="851"/>
      <c r="O2910" s="891"/>
    </row>
    <row r="2911" spans="1:15">
      <c r="A2911" s="850"/>
      <c r="B2911" s="851"/>
      <c r="C2911" s="851"/>
      <c r="D2911" s="852"/>
      <c r="E2911" s="851"/>
      <c r="F2911" s="853"/>
      <c r="G2911" s="854"/>
      <c r="H2911" s="893"/>
      <c r="I2911" s="862"/>
      <c r="J2911" s="892"/>
      <c r="K2911" s="863"/>
      <c r="L2911" s="857"/>
      <c r="M2911" s="858"/>
      <c r="N2911" s="851"/>
      <c r="O2911" s="891"/>
    </row>
    <row r="2912" spans="1:15">
      <c r="A2912" s="850"/>
      <c r="B2912" s="851"/>
      <c r="C2912" s="851"/>
      <c r="D2912" s="852"/>
      <c r="E2912" s="851"/>
      <c r="F2912" s="853"/>
      <c r="G2912" s="854"/>
      <c r="H2912" s="893"/>
      <c r="I2912" s="862"/>
      <c r="J2912" s="892"/>
      <c r="K2912" s="863"/>
      <c r="L2912" s="857"/>
      <c r="M2912" s="858"/>
      <c r="N2912" s="851"/>
      <c r="O2912" s="891"/>
    </row>
    <row r="2913" spans="1:15">
      <c r="A2913" s="850"/>
      <c r="B2913" s="851"/>
      <c r="C2913" s="851"/>
      <c r="D2913" s="852"/>
      <c r="E2913" s="851"/>
      <c r="F2913" s="853"/>
      <c r="G2913" s="854"/>
      <c r="H2913" s="893"/>
      <c r="I2913" s="862"/>
      <c r="J2913" s="892"/>
      <c r="K2913" s="863"/>
      <c r="L2913" s="857"/>
      <c r="M2913" s="858"/>
      <c r="N2913" s="851"/>
      <c r="O2913" s="891"/>
    </row>
    <row r="2914" spans="1:15">
      <c r="A2914" s="850"/>
      <c r="B2914" s="851"/>
      <c r="C2914" s="851"/>
      <c r="D2914" s="852"/>
      <c r="E2914" s="851"/>
      <c r="F2914" s="853"/>
      <c r="G2914" s="854"/>
      <c r="H2914" s="893"/>
      <c r="I2914" s="862"/>
      <c r="J2914" s="892"/>
      <c r="K2914" s="863"/>
      <c r="L2914" s="857"/>
      <c r="M2914" s="858"/>
      <c r="N2914" s="851"/>
      <c r="O2914" s="891"/>
    </row>
    <row r="2915" spans="1:15">
      <c r="A2915" s="850"/>
      <c r="B2915" s="851"/>
      <c r="C2915" s="851"/>
      <c r="D2915" s="852"/>
      <c r="E2915" s="851"/>
      <c r="F2915" s="853"/>
      <c r="G2915" s="854"/>
      <c r="H2915" s="893"/>
      <c r="I2915" s="862"/>
      <c r="J2915" s="892"/>
      <c r="K2915" s="863"/>
      <c r="L2915" s="857"/>
      <c r="M2915" s="858"/>
      <c r="N2915" s="851"/>
      <c r="O2915" s="891"/>
    </row>
    <row r="2916" spans="1:15">
      <c r="A2916" s="850"/>
      <c r="B2916" s="851"/>
      <c r="C2916" s="851"/>
      <c r="D2916" s="852"/>
      <c r="E2916" s="851"/>
      <c r="F2916" s="853"/>
      <c r="G2916" s="854"/>
      <c r="H2916" s="893"/>
      <c r="I2916" s="862"/>
      <c r="J2916" s="892"/>
      <c r="K2916" s="863"/>
      <c r="L2916" s="857"/>
      <c r="M2916" s="858"/>
      <c r="N2916" s="851"/>
      <c r="O2916" s="891"/>
    </row>
    <row r="2917" spans="1:15">
      <c r="A2917" s="850"/>
      <c r="B2917" s="851"/>
      <c r="C2917" s="851"/>
      <c r="D2917" s="852"/>
      <c r="E2917" s="851"/>
      <c r="F2917" s="853"/>
      <c r="G2917" s="854"/>
      <c r="H2917" s="893"/>
      <c r="I2917" s="862"/>
      <c r="J2917" s="892"/>
      <c r="K2917" s="863"/>
      <c r="L2917" s="857"/>
      <c r="M2917" s="858"/>
      <c r="N2917" s="851"/>
      <c r="O2917" s="891"/>
    </row>
    <row r="2918" spans="1:15">
      <c r="A2918" s="850"/>
      <c r="B2918" s="851"/>
      <c r="C2918" s="851"/>
      <c r="D2918" s="852"/>
      <c r="E2918" s="851"/>
      <c r="F2918" s="853"/>
      <c r="G2918" s="854"/>
      <c r="H2918" s="893"/>
      <c r="I2918" s="862"/>
      <c r="J2918" s="892"/>
      <c r="K2918" s="863"/>
      <c r="L2918" s="857"/>
      <c r="M2918" s="858"/>
      <c r="N2918" s="851"/>
      <c r="O2918" s="891"/>
    </row>
    <row r="2919" spans="1:15">
      <c r="A2919" s="850"/>
      <c r="B2919" s="851"/>
      <c r="C2919" s="851"/>
      <c r="D2919" s="852"/>
      <c r="E2919" s="851"/>
      <c r="F2919" s="853"/>
      <c r="G2919" s="854"/>
      <c r="H2919" s="893"/>
      <c r="I2919" s="862"/>
      <c r="J2919" s="892"/>
      <c r="K2919" s="863"/>
      <c r="L2919" s="857"/>
      <c r="M2919" s="858"/>
      <c r="N2919" s="851"/>
      <c r="O2919" s="891"/>
    </row>
    <row r="2920" spans="1:15">
      <c r="A2920" s="850"/>
      <c r="B2920" s="851"/>
      <c r="C2920" s="851"/>
      <c r="D2920" s="852"/>
      <c r="E2920" s="851"/>
      <c r="F2920" s="853"/>
      <c r="G2920" s="854"/>
      <c r="H2920" s="893"/>
      <c r="I2920" s="862"/>
      <c r="J2920" s="892"/>
      <c r="K2920" s="863"/>
      <c r="L2920" s="857"/>
      <c r="M2920" s="858"/>
      <c r="N2920" s="851"/>
      <c r="O2920" s="891"/>
    </row>
    <row r="2921" spans="1:15">
      <c r="A2921" s="850"/>
      <c r="B2921" s="851"/>
      <c r="C2921" s="851"/>
      <c r="D2921" s="852"/>
      <c r="E2921" s="851"/>
      <c r="F2921" s="853"/>
      <c r="G2921" s="854"/>
      <c r="H2921" s="893"/>
      <c r="I2921" s="862"/>
      <c r="J2921" s="892"/>
      <c r="K2921" s="863"/>
      <c r="L2921" s="857"/>
      <c r="M2921" s="858"/>
      <c r="N2921" s="851"/>
      <c r="O2921" s="891"/>
    </row>
    <row r="2922" spans="1:15">
      <c r="A2922" s="850"/>
      <c r="B2922" s="851"/>
      <c r="C2922" s="851"/>
      <c r="D2922" s="852"/>
      <c r="E2922" s="851"/>
      <c r="F2922" s="853"/>
      <c r="G2922" s="854"/>
      <c r="H2922" s="893"/>
      <c r="I2922" s="862"/>
      <c r="J2922" s="892"/>
      <c r="K2922" s="863"/>
      <c r="L2922" s="857"/>
      <c r="M2922" s="858"/>
      <c r="N2922" s="851"/>
      <c r="O2922" s="891"/>
    </row>
    <row r="2923" spans="1:15">
      <c r="A2923" s="850"/>
      <c r="B2923" s="851"/>
      <c r="C2923" s="851"/>
      <c r="D2923" s="852"/>
      <c r="E2923" s="851"/>
      <c r="F2923" s="853"/>
      <c r="G2923" s="854"/>
      <c r="H2923" s="893"/>
      <c r="I2923" s="862"/>
      <c r="J2923" s="892"/>
      <c r="K2923" s="863"/>
      <c r="L2923" s="857"/>
      <c r="M2923" s="858"/>
      <c r="N2923" s="851"/>
      <c r="O2923" s="891"/>
    </row>
    <row r="2924" spans="1:15">
      <c r="A2924" s="850"/>
      <c r="B2924" s="851"/>
      <c r="C2924" s="851"/>
      <c r="D2924" s="852"/>
      <c r="E2924" s="851"/>
      <c r="F2924" s="853"/>
      <c r="G2924" s="854"/>
      <c r="H2924" s="893"/>
      <c r="I2924" s="862"/>
      <c r="J2924" s="892"/>
      <c r="K2924" s="863"/>
      <c r="L2924" s="857"/>
      <c r="M2924" s="858"/>
      <c r="N2924" s="851"/>
      <c r="O2924" s="891"/>
    </row>
    <row r="2925" spans="1:15">
      <c r="A2925" s="850"/>
      <c r="B2925" s="851"/>
      <c r="C2925" s="851"/>
      <c r="D2925" s="852"/>
      <c r="E2925" s="851"/>
      <c r="F2925" s="853"/>
      <c r="G2925" s="854"/>
      <c r="H2925" s="893"/>
      <c r="I2925" s="862"/>
      <c r="J2925" s="892"/>
      <c r="K2925" s="863"/>
      <c r="L2925" s="857"/>
      <c r="M2925" s="858"/>
      <c r="N2925" s="851"/>
      <c r="O2925" s="891"/>
    </row>
    <row r="2926" spans="1:15">
      <c r="A2926" s="850"/>
      <c r="B2926" s="851"/>
      <c r="C2926" s="851"/>
      <c r="D2926" s="852"/>
      <c r="E2926" s="851"/>
      <c r="F2926" s="853"/>
      <c r="G2926" s="854"/>
      <c r="H2926" s="893"/>
      <c r="I2926" s="862"/>
      <c r="J2926" s="892"/>
      <c r="K2926" s="863"/>
      <c r="L2926" s="857"/>
      <c r="M2926" s="858"/>
      <c r="N2926" s="851"/>
      <c r="O2926" s="891"/>
    </row>
    <row r="2927" spans="1:15">
      <c r="A2927" s="850"/>
      <c r="B2927" s="851"/>
      <c r="C2927" s="851"/>
      <c r="D2927" s="852"/>
      <c r="E2927" s="851"/>
      <c r="F2927" s="853"/>
      <c r="G2927" s="854"/>
      <c r="H2927" s="893"/>
      <c r="I2927" s="862"/>
      <c r="J2927" s="892"/>
      <c r="K2927" s="863"/>
      <c r="L2927" s="857"/>
      <c r="M2927" s="858"/>
      <c r="N2927" s="851"/>
      <c r="O2927" s="891"/>
    </row>
    <row r="2928" spans="1:15">
      <c r="A2928" s="850"/>
      <c r="B2928" s="851"/>
      <c r="C2928" s="851"/>
      <c r="D2928" s="852"/>
      <c r="E2928" s="851"/>
      <c r="F2928" s="853"/>
      <c r="G2928" s="854"/>
      <c r="H2928" s="893"/>
      <c r="I2928" s="862"/>
      <c r="J2928" s="892"/>
      <c r="K2928" s="863"/>
      <c r="L2928" s="857"/>
      <c r="M2928" s="858"/>
      <c r="N2928" s="851"/>
      <c r="O2928" s="891"/>
    </row>
    <row r="2929" spans="1:15">
      <c r="A2929" s="850"/>
      <c r="B2929" s="851"/>
      <c r="C2929" s="851"/>
      <c r="D2929" s="852"/>
      <c r="E2929" s="851"/>
      <c r="F2929" s="853"/>
      <c r="G2929" s="854"/>
      <c r="H2929" s="893"/>
      <c r="I2929" s="862"/>
      <c r="J2929" s="892"/>
      <c r="K2929" s="863"/>
      <c r="L2929" s="857"/>
      <c r="M2929" s="858"/>
      <c r="N2929" s="851"/>
      <c r="O2929" s="891"/>
    </row>
    <row r="2930" spans="1:15">
      <c r="A2930" s="850"/>
      <c r="B2930" s="851"/>
      <c r="C2930" s="851"/>
      <c r="D2930" s="852"/>
      <c r="E2930" s="851"/>
      <c r="F2930" s="853"/>
      <c r="G2930" s="854"/>
      <c r="H2930" s="893"/>
      <c r="I2930" s="862"/>
      <c r="J2930" s="892"/>
      <c r="K2930" s="863"/>
      <c r="L2930" s="857"/>
      <c r="M2930" s="858"/>
      <c r="N2930" s="851"/>
      <c r="O2930" s="891"/>
    </row>
    <row r="2931" spans="1:15">
      <c r="A2931" s="850"/>
      <c r="B2931" s="851"/>
      <c r="C2931" s="851"/>
      <c r="D2931" s="852"/>
      <c r="E2931" s="851"/>
      <c r="F2931" s="853"/>
      <c r="G2931" s="854"/>
      <c r="H2931" s="893"/>
      <c r="I2931" s="862"/>
      <c r="J2931" s="892"/>
      <c r="K2931" s="863"/>
      <c r="L2931" s="857"/>
      <c r="M2931" s="858"/>
      <c r="N2931" s="851"/>
      <c r="O2931" s="891"/>
    </row>
    <row r="2932" spans="1:15">
      <c r="A2932" s="850"/>
      <c r="B2932" s="851"/>
      <c r="C2932" s="851"/>
      <c r="D2932" s="852"/>
      <c r="E2932" s="851"/>
      <c r="F2932" s="853"/>
      <c r="G2932" s="854"/>
      <c r="H2932" s="893"/>
      <c r="I2932" s="862"/>
      <c r="J2932" s="892"/>
      <c r="K2932" s="863"/>
      <c r="L2932" s="857"/>
      <c r="M2932" s="858"/>
      <c r="N2932" s="851"/>
      <c r="O2932" s="891"/>
    </row>
    <row r="2933" spans="1:15">
      <c r="A2933" s="850"/>
      <c r="B2933" s="851"/>
      <c r="C2933" s="851"/>
      <c r="D2933" s="852"/>
      <c r="E2933" s="851"/>
      <c r="F2933" s="853"/>
      <c r="G2933" s="854"/>
      <c r="H2933" s="893"/>
      <c r="I2933" s="862"/>
      <c r="J2933" s="892"/>
      <c r="K2933" s="863"/>
      <c r="L2933" s="857"/>
      <c r="M2933" s="858"/>
      <c r="N2933" s="851"/>
      <c r="O2933" s="891"/>
    </row>
    <row r="2934" spans="1:15">
      <c r="A2934" s="850"/>
      <c r="B2934" s="851"/>
      <c r="C2934" s="851"/>
      <c r="D2934" s="852"/>
      <c r="E2934" s="851"/>
      <c r="F2934" s="853"/>
      <c r="G2934" s="854"/>
      <c r="H2934" s="893"/>
      <c r="I2934" s="862"/>
      <c r="J2934" s="892"/>
      <c r="K2934" s="863"/>
      <c r="L2934" s="857"/>
      <c r="M2934" s="858"/>
      <c r="N2934" s="851"/>
      <c r="O2934" s="891"/>
    </row>
    <row r="2935" spans="1:15">
      <c r="A2935" s="850"/>
      <c r="B2935" s="851"/>
      <c r="C2935" s="851"/>
      <c r="D2935" s="852"/>
      <c r="E2935" s="851"/>
      <c r="F2935" s="853"/>
      <c r="G2935" s="854"/>
      <c r="H2935" s="893"/>
      <c r="I2935" s="862"/>
      <c r="J2935" s="892"/>
      <c r="K2935" s="863"/>
      <c r="L2935" s="857"/>
      <c r="M2935" s="858"/>
      <c r="N2935" s="851"/>
      <c r="O2935" s="891"/>
    </row>
    <row r="2936" spans="1:15">
      <c r="A2936" s="850"/>
      <c r="B2936" s="851"/>
      <c r="C2936" s="851"/>
      <c r="D2936" s="852"/>
      <c r="E2936" s="851"/>
      <c r="F2936" s="853"/>
      <c r="G2936" s="854"/>
      <c r="H2936" s="893"/>
      <c r="I2936" s="862"/>
      <c r="J2936" s="892"/>
      <c r="K2936" s="863"/>
      <c r="L2936" s="857"/>
      <c r="M2936" s="858"/>
      <c r="N2936" s="851"/>
      <c r="O2936" s="891"/>
    </row>
    <row r="2937" spans="1:15">
      <c r="A2937" s="850"/>
      <c r="B2937" s="851"/>
      <c r="C2937" s="851"/>
      <c r="D2937" s="852"/>
      <c r="E2937" s="851"/>
      <c r="F2937" s="853"/>
      <c r="G2937" s="854"/>
      <c r="H2937" s="893"/>
      <c r="I2937" s="862"/>
      <c r="J2937" s="892"/>
      <c r="K2937" s="863"/>
      <c r="L2937" s="857"/>
      <c r="M2937" s="858"/>
      <c r="N2937" s="851"/>
      <c r="O2937" s="891"/>
    </row>
    <row r="2938" spans="1:15">
      <c r="A2938" s="850"/>
      <c r="B2938" s="851"/>
      <c r="C2938" s="851"/>
      <c r="D2938" s="852"/>
      <c r="E2938" s="851"/>
      <c r="F2938" s="853"/>
      <c r="G2938" s="854"/>
      <c r="H2938" s="893"/>
      <c r="I2938" s="862"/>
      <c r="J2938" s="892"/>
      <c r="K2938" s="863"/>
      <c r="L2938" s="857"/>
      <c r="M2938" s="858"/>
      <c r="N2938" s="851"/>
      <c r="O2938" s="891"/>
    </row>
    <row r="2939" spans="1:15">
      <c r="A2939" s="850"/>
      <c r="B2939" s="851"/>
      <c r="C2939" s="851"/>
      <c r="D2939" s="852"/>
      <c r="E2939" s="851"/>
      <c r="F2939" s="853"/>
      <c r="G2939" s="854"/>
      <c r="H2939" s="893"/>
      <c r="I2939" s="862"/>
      <c r="J2939" s="892"/>
      <c r="K2939" s="863"/>
      <c r="L2939" s="857"/>
      <c r="M2939" s="858"/>
      <c r="N2939" s="851"/>
      <c r="O2939" s="891"/>
    </row>
    <row r="2940" spans="1:15">
      <c r="A2940" s="850"/>
      <c r="B2940" s="851"/>
      <c r="C2940" s="851"/>
      <c r="D2940" s="852"/>
      <c r="E2940" s="851"/>
      <c r="F2940" s="853"/>
      <c r="G2940" s="854"/>
      <c r="H2940" s="893"/>
      <c r="I2940" s="862"/>
      <c r="J2940" s="892"/>
      <c r="K2940" s="863"/>
      <c r="L2940" s="857"/>
      <c r="M2940" s="858"/>
      <c r="N2940" s="851"/>
      <c r="O2940" s="891"/>
    </row>
    <row r="2941" spans="1:15">
      <c r="A2941" s="850"/>
      <c r="B2941" s="851"/>
      <c r="C2941" s="851"/>
      <c r="D2941" s="852"/>
      <c r="E2941" s="851"/>
      <c r="F2941" s="853"/>
      <c r="G2941" s="854"/>
      <c r="H2941" s="893"/>
      <c r="I2941" s="862"/>
      <c r="J2941" s="892"/>
      <c r="K2941" s="863"/>
      <c r="L2941" s="857"/>
      <c r="M2941" s="858"/>
      <c r="N2941" s="851"/>
      <c r="O2941" s="891"/>
    </row>
    <row r="2942" spans="1:15">
      <c r="A2942" s="850"/>
      <c r="B2942" s="851"/>
      <c r="C2942" s="851"/>
      <c r="D2942" s="852"/>
      <c r="E2942" s="851"/>
      <c r="F2942" s="853"/>
      <c r="G2942" s="854"/>
      <c r="H2942" s="893"/>
      <c r="I2942" s="862"/>
      <c r="J2942" s="892"/>
      <c r="K2942" s="863"/>
      <c r="L2942" s="857"/>
      <c r="M2942" s="858"/>
      <c r="N2942" s="851"/>
      <c r="O2942" s="891"/>
    </row>
    <row r="2943" spans="1:15">
      <c r="A2943" s="850"/>
      <c r="B2943" s="851"/>
      <c r="C2943" s="851"/>
      <c r="D2943" s="852"/>
      <c r="E2943" s="851"/>
      <c r="F2943" s="853"/>
      <c r="G2943" s="854"/>
      <c r="H2943" s="893"/>
      <c r="I2943" s="862"/>
      <c r="J2943" s="892"/>
      <c r="K2943" s="863"/>
      <c r="L2943" s="857"/>
      <c r="M2943" s="858"/>
      <c r="N2943" s="851"/>
      <c r="O2943" s="891"/>
    </row>
    <row r="2944" spans="1:15">
      <c r="A2944" s="850"/>
      <c r="B2944" s="851"/>
      <c r="C2944" s="851"/>
      <c r="D2944" s="852"/>
      <c r="E2944" s="851"/>
      <c r="F2944" s="853"/>
      <c r="G2944" s="854"/>
      <c r="H2944" s="893"/>
      <c r="I2944" s="862"/>
      <c r="J2944" s="892"/>
      <c r="K2944" s="863"/>
      <c r="L2944" s="857"/>
      <c r="M2944" s="858"/>
      <c r="N2944" s="851"/>
      <c r="O2944" s="891"/>
    </row>
    <row r="2945" spans="1:15">
      <c r="A2945" s="850"/>
      <c r="B2945" s="851"/>
      <c r="C2945" s="851"/>
      <c r="D2945" s="852"/>
      <c r="E2945" s="851"/>
      <c r="F2945" s="853"/>
      <c r="G2945" s="854"/>
      <c r="H2945" s="893"/>
      <c r="I2945" s="862"/>
      <c r="J2945" s="892"/>
      <c r="K2945" s="863"/>
      <c r="L2945" s="857"/>
      <c r="M2945" s="858"/>
      <c r="N2945" s="851"/>
      <c r="O2945" s="891"/>
    </row>
    <row r="2946" spans="1:15">
      <c r="A2946" s="850"/>
      <c r="B2946" s="851"/>
      <c r="C2946" s="851"/>
      <c r="D2946" s="852"/>
      <c r="E2946" s="851"/>
      <c r="F2946" s="853"/>
      <c r="G2946" s="854"/>
      <c r="H2946" s="893"/>
      <c r="I2946" s="862"/>
      <c r="J2946" s="892"/>
      <c r="K2946" s="863"/>
      <c r="L2946" s="857"/>
      <c r="M2946" s="858"/>
      <c r="N2946" s="851"/>
      <c r="O2946" s="891"/>
    </row>
    <row r="2947" spans="1:15">
      <c r="A2947" s="850"/>
      <c r="B2947" s="851"/>
      <c r="C2947" s="851"/>
      <c r="D2947" s="852"/>
      <c r="E2947" s="851"/>
      <c r="F2947" s="853"/>
      <c r="G2947" s="854"/>
      <c r="H2947" s="893"/>
      <c r="I2947" s="862"/>
      <c r="J2947" s="892"/>
      <c r="K2947" s="863"/>
      <c r="L2947" s="857"/>
      <c r="M2947" s="858"/>
      <c r="N2947" s="851"/>
      <c r="O2947" s="891"/>
    </row>
    <row r="2948" spans="1:15">
      <c r="A2948" s="850"/>
      <c r="B2948" s="851"/>
      <c r="C2948" s="851"/>
      <c r="D2948" s="852"/>
      <c r="E2948" s="851"/>
      <c r="F2948" s="853"/>
      <c r="G2948" s="854"/>
      <c r="H2948" s="893"/>
      <c r="I2948" s="862"/>
      <c r="J2948" s="892"/>
      <c r="K2948" s="863"/>
      <c r="L2948" s="857"/>
      <c r="M2948" s="858"/>
      <c r="N2948" s="851"/>
      <c r="O2948" s="891"/>
    </row>
    <row r="2949" spans="1:15">
      <c r="A2949" s="850"/>
      <c r="B2949" s="851"/>
      <c r="C2949" s="851"/>
      <c r="D2949" s="852"/>
      <c r="E2949" s="851"/>
      <c r="F2949" s="853"/>
      <c r="G2949" s="854"/>
      <c r="H2949" s="893"/>
      <c r="I2949" s="862"/>
      <c r="J2949" s="892"/>
      <c r="K2949" s="863"/>
      <c r="L2949" s="857"/>
      <c r="M2949" s="858"/>
      <c r="N2949" s="851"/>
      <c r="O2949" s="891"/>
    </row>
    <row r="2950" spans="1:15">
      <c r="A2950" s="850"/>
      <c r="B2950" s="851"/>
      <c r="C2950" s="851"/>
      <c r="D2950" s="852"/>
      <c r="E2950" s="851"/>
      <c r="F2950" s="853"/>
      <c r="G2950" s="854"/>
      <c r="H2950" s="893"/>
      <c r="I2950" s="862"/>
      <c r="J2950" s="892"/>
      <c r="K2950" s="863"/>
      <c r="L2950" s="857"/>
      <c r="M2950" s="858"/>
      <c r="N2950" s="851"/>
      <c r="O2950" s="891"/>
    </row>
    <row r="2951" spans="1:15">
      <c r="A2951" s="850"/>
      <c r="B2951" s="851"/>
      <c r="C2951" s="851"/>
      <c r="D2951" s="852"/>
      <c r="E2951" s="851"/>
      <c r="F2951" s="853"/>
      <c r="G2951" s="854"/>
      <c r="H2951" s="893"/>
      <c r="I2951" s="862"/>
      <c r="J2951" s="892"/>
      <c r="K2951" s="863"/>
      <c r="L2951" s="857"/>
      <c r="M2951" s="858"/>
      <c r="N2951" s="851"/>
      <c r="O2951" s="891"/>
    </row>
    <row r="2952" spans="1:15">
      <c r="A2952" s="850"/>
      <c r="B2952" s="851"/>
      <c r="C2952" s="851"/>
      <c r="D2952" s="852"/>
      <c r="E2952" s="851"/>
      <c r="F2952" s="853"/>
      <c r="G2952" s="854"/>
      <c r="H2952" s="893"/>
      <c r="I2952" s="862"/>
      <c r="J2952" s="892"/>
      <c r="K2952" s="863"/>
      <c r="L2952" s="857"/>
      <c r="M2952" s="858"/>
      <c r="N2952" s="851"/>
      <c r="O2952" s="891"/>
    </row>
    <row r="2953" spans="1:15">
      <c r="A2953" s="850"/>
      <c r="B2953" s="851"/>
      <c r="C2953" s="851"/>
      <c r="D2953" s="852"/>
      <c r="E2953" s="851"/>
      <c r="F2953" s="853"/>
      <c r="G2953" s="854"/>
      <c r="H2953" s="893"/>
      <c r="I2953" s="862"/>
      <c r="J2953" s="892"/>
      <c r="K2953" s="863"/>
      <c r="L2953" s="857"/>
      <c r="M2953" s="858"/>
      <c r="N2953" s="851"/>
      <c r="O2953" s="891"/>
    </row>
    <row r="2954" spans="1:15">
      <c r="A2954" s="850"/>
      <c r="B2954" s="851"/>
      <c r="C2954" s="851"/>
      <c r="D2954" s="852"/>
      <c r="E2954" s="851"/>
      <c r="F2954" s="853"/>
      <c r="G2954" s="854"/>
      <c r="H2954" s="893"/>
      <c r="I2954" s="862"/>
      <c r="J2954" s="892"/>
      <c r="K2954" s="863"/>
      <c r="L2954" s="857"/>
      <c r="M2954" s="858"/>
      <c r="N2954" s="851"/>
      <c r="O2954" s="891"/>
    </row>
    <row r="2955" spans="1:15">
      <c r="A2955" s="850"/>
      <c r="B2955" s="851"/>
      <c r="C2955" s="851"/>
      <c r="D2955" s="852"/>
      <c r="E2955" s="851"/>
      <c r="F2955" s="853"/>
      <c r="G2955" s="854"/>
      <c r="H2955" s="893"/>
      <c r="I2955" s="862"/>
      <c r="J2955" s="892"/>
      <c r="K2955" s="863"/>
      <c r="L2955" s="857"/>
      <c r="M2955" s="858"/>
      <c r="N2955" s="851"/>
      <c r="O2955" s="891"/>
    </row>
    <row r="2956" spans="1:15">
      <c r="A2956" s="850"/>
      <c r="B2956" s="851"/>
      <c r="C2956" s="851"/>
      <c r="D2956" s="852"/>
      <c r="E2956" s="851"/>
      <c r="F2956" s="853"/>
      <c r="G2956" s="854"/>
      <c r="H2956" s="893"/>
      <c r="I2956" s="862"/>
      <c r="J2956" s="892"/>
      <c r="K2956" s="863"/>
      <c r="L2956" s="857"/>
      <c r="M2956" s="858"/>
      <c r="N2956" s="851"/>
      <c r="O2956" s="891"/>
    </row>
    <row r="2957" spans="1:15">
      <c r="A2957" s="850"/>
      <c r="B2957" s="851"/>
      <c r="C2957" s="851"/>
      <c r="D2957" s="852"/>
      <c r="E2957" s="851"/>
      <c r="F2957" s="853"/>
      <c r="G2957" s="854"/>
      <c r="H2957" s="893"/>
      <c r="I2957" s="862"/>
      <c r="J2957" s="892"/>
      <c r="K2957" s="863"/>
      <c r="L2957" s="857"/>
      <c r="M2957" s="858"/>
      <c r="N2957" s="851"/>
      <c r="O2957" s="891"/>
    </row>
    <row r="2958" spans="1:15">
      <c r="A2958" s="850"/>
      <c r="B2958" s="851"/>
      <c r="C2958" s="851"/>
      <c r="D2958" s="852"/>
      <c r="E2958" s="851"/>
      <c r="F2958" s="853"/>
      <c r="G2958" s="854"/>
      <c r="H2958" s="893"/>
      <c r="I2958" s="862"/>
      <c r="J2958" s="892"/>
      <c r="K2958" s="863"/>
      <c r="L2958" s="857"/>
      <c r="M2958" s="858"/>
      <c r="N2958" s="851"/>
      <c r="O2958" s="891"/>
    </row>
    <row r="2959" spans="1:15">
      <c r="A2959" s="850"/>
      <c r="B2959" s="851"/>
      <c r="C2959" s="851"/>
      <c r="D2959" s="852"/>
      <c r="E2959" s="851"/>
      <c r="F2959" s="853"/>
      <c r="G2959" s="854"/>
      <c r="H2959" s="893"/>
      <c r="I2959" s="862"/>
      <c r="J2959" s="892"/>
      <c r="K2959" s="863"/>
      <c r="L2959" s="857"/>
      <c r="M2959" s="858"/>
      <c r="N2959" s="851"/>
      <c r="O2959" s="891"/>
    </row>
    <row r="2960" spans="1:15">
      <c r="A2960" s="850"/>
      <c r="B2960" s="851"/>
      <c r="C2960" s="851"/>
      <c r="D2960" s="852"/>
      <c r="E2960" s="851"/>
      <c r="F2960" s="853"/>
      <c r="G2960" s="854"/>
      <c r="H2960" s="893"/>
      <c r="I2960" s="862"/>
      <c r="J2960" s="892"/>
      <c r="K2960" s="863"/>
      <c r="L2960" s="857"/>
      <c r="M2960" s="858"/>
      <c r="N2960" s="851"/>
      <c r="O2960" s="891"/>
    </row>
    <row r="2961" spans="1:15">
      <c r="A2961" s="850"/>
      <c r="B2961" s="851"/>
      <c r="C2961" s="851"/>
      <c r="D2961" s="852"/>
      <c r="E2961" s="851"/>
      <c r="F2961" s="853"/>
      <c r="G2961" s="854"/>
      <c r="H2961" s="893"/>
      <c r="I2961" s="862"/>
      <c r="J2961" s="892"/>
      <c r="K2961" s="863"/>
      <c r="L2961" s="857"/>
      <c r="M2961" s="858"/>
      <c r="N2961" s="851"/>
      <c r="O2961" s="891"/>
    </row>
    <row r="2962" spans="1:15">
      <c r="A2962" s="850"/>
      <c r="B2962" s="851"/>
      <c r="C2962" s="851"/>
      <c r="D2962" s="852"/>
      <c r="E2962" s="851"/>
      <c r="F2962" s="853"/>
      <c r="G2962" s="854"/>
      <c r="H2962" s="893"/>
      <c r="I2962" s="862"/>
      <c r="J2962" s="892"/>
      <c r="K2962" s="863"/>
      <c r="L2962" s="857"/>
      <c r="M2962" s="858"/>
      <c r="N2962" s="851"/>
      <c r="O2962" s="891"/>
    </row>
    <row r="2963" spans="1:15">
      <c r="A2963" s="850"/>
      <c r="B2963" s="851"/>
      <c r="C2963" s="851"/>
      <c r="D2963" s="852"/>
      <c r="E2963" s="851"/>
      <c r="F2963" s="853"/>
      <c r="G2963" s="854"/>
      <c r="H2963" s="893"/>
      <c r="I2963" s="862"/>
      <c r="J2963" s="892"/>
      <c r="K2963" s="863"/>
      <c r="L2963" s="857"/>
      <c r="M2963" s="858"/>
      <c r="N2963" s="851"/>
      <c r="O2963" s="891"/>
    </row>
    <row r="2964" spans="1:15">
      <c r="A2964" s="850"/>
      <c r="B2964" s="851"/>
      <c r="C2964" s="851"/>
      <c r="D2964" s="852"/>
      <c r="E2964" s="851"/>
      <c r="F2964" s="853"/>
      <c r="G2964" s="854"/>
      <c r="H2964" s="893"/>
      <c r="I2964" s="862"/>
      <c r="J2964" s="862"/>
      <c r="K2964" s="863"/>
      <c r="L2964" s="857"/>
      <c r="M2964" s="858"/>
      <c r="N2964" s="851"/>
      <c r="O2964" s="891"/>
    </row>
    <row r="2965" spans="1:15">
      <c r="A2965" s="894"/>
      <c r="B2965" s="895"/>
      <c r="C2965" s="895"/>
      <c r="D2965" s="896"/>
      <c r="E2965" s="895"/>
      <c r="F2965" s="897"/>
      <c r="G2965" s="895"/>
      <c r="H2965" s="898"/>
      <c r="I2965" s="26"/>
      <c r="J2965" s="26"/>
      <c r="K2965" s="27"/>
      <c r="L2965" s="895"/>
      <c r="M2965" s="899"/>
      <c r="N2965" s="895"/>
      <c r="O2965" s="900"/>
    </row>
    <row r="2966" spans="1:15" ht="15.75" thickBot="1">
      <c r="J2966" s="29"/>
    </row>
    <row r="2967" spans="1:15" ht="15.75" thickBot="1">
      <c r="J2967" s="30"/>
    </row>
  </sheetData>
  <pageMargins left="0.7" right="0.7" top="0.75" bottom="0.75" header="0.3" footer="0.3"/>
  <pageSetup scale="35" fitToHeight="0" orientation="landscape" r:id="rId1"/>
  <headerFooter differentFirst="1">
    <oddHeader>&amp;C
White Lake Narrows
Construction Equipment Timesheets</oddHeader>
    <oddFooter>&amp;C&amp;P of &amp;N</oddFooter>
    <firstHeader xml:space="preserve">&amp;C
</firstHeader>
    <firstFooter>&amp;C&amp;P of &amp;N</firstFooter>
  </headerFooter>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theme="1" tint="0.34998626667073579"/>
  </sheetPr>
  <dimension ref="A2:O1178"/>
  <sheetViews>
    <sheetView topLeftCell="E1" workbookViewId="0">
      <selection activeCell="E1" sqref="A1:XFD1048576"/>
    </sheetView>
  </sheetViews>
  <sheetFormatPr defaultColWidth="8.7109375" defaultRowHeight="15"/>
  <cols>
    <col min="1" max="1" width="12.85546875" style="17" customWidth="1"/>
    <col min="2" max="2" width="13.28515625" style="17" customWidth="1"/>
    <col min="3" max="3" width="11.42578125" style="17" customWidth="1"/>
    <col min="4" max="4" width="16" style="17" customWidth="1"/>
    <col min="5" max="5" width="9.85546875" style="17" customWidth="1"/>
    <col min="6" max="6" width="42.7109375" style="17" customWidth="1"/>
    <col min="7" max="7" width="12" style="17" customWidth="1"/>
    <col min="8" max="8" width="13.28515625" style="17" customWidth="1"/>
    <col min="9" max="9" width="8.7109375" style="17"/>
    <col min="10" max="10" width="17.140625" style="17" customWidth="1"/>
    <col min="11" max="11" width="9.42578125" style="17" customWidth="1"/>
    <col min="12" max="12" width="12.140625" style="17" customWidth="1"/>
    <col min="13" max="13" width="14.140625" style="17" customWidth="1"/>
    <col min="14" max="14" width="16.85546875" style="17" customWidth="1"/>
    <col min="15" max="15" width="14.7109375" style="17" customWidth="1"/>
    <col min="16" max="16384" width="8.7109375" style="17"/>
  </cols>
  <sheetData>
    <row r="2" spans="1:15">
      <c r="A2" s="322"/>
      <c r="B2" s="322"/>
      <c r="C2" s="322"/>
      <c r="D2" s="350"/>
      <c r="E2" s="322"/>
      <c r="F2" s="322"/>
      <c r="G2" s="322"/>
      <c r="H2" s="322"/>
      <c r="I2" s="322"/>
      <c r="J2" s="322"/>
      <c r="K2" s="322"/>
      <c r="L2" s="322"/>
      <c r="M2" s="322"/>
      <c r="N2" s="322"/>
      <c r="O2" s="322"/>
    </row>
    <row r="3" spans="1:15">
      <c r="A3" s="322"/>
      <c r="B3" s="322"/>
      <c r="C3" s="322"/>
      <c r="D3" s="350"/>
      <c r="E3" s="322"/>
      <c r="F3" s="322"/>
      <c r="G3" s="322"/>
      <c r="H3" s="322"/>
      <c r="I3" s="322"/>
      <c r="J3" s="322"/>
      <c r="K3" s="322"/>
      <c r="L3" s="322"/>
      <c r="M3" s="322"/>
      <c r="N3" s="322"/>
      <c r="O3" s="322"/>
    </row>
    <row r="4" spans="1:15">
      <c r="A4" s="322"/>
      <c r="B4" s="322"/>
      <c r="C4" s="322"/>
      <c r="D4" s="350"/>
      <c r="E4" s="322"/>
      <c r="F4" s="322"/>
      <c r="G4" s="322"/>
      <c r="H4" s="322"/>
      <c r="I4" s="322"/>
      <c r="J4" s="322"/>
      <c r="K4" s="322"/>
      <c r="L4" s="322"/>
      <c r="M4" s="322"/>
      <c r="N4" s="322"/>
      <c r="O4" s="322"/>
    </row>
    <row r="5" spans="1:15">
      <c r="A5" s="322"/>
      <c r="B5" s="322"/>
      <c r="C5" s="322"/>
      <c r="D5" s="350"/>
      <c r="E5" s="322"/>
      <c r="F5" s="322"/>
      <c r="G5" s="322"/>
      <c r="H5" s="322"/>
      <c r="I5" s="322"/>
      <c r="J5" s="322"/>
      <c r="K5" s="322"/>
      <c r="L5" s="322"/>
      <c r="M5" s="322"/>
      <c r="N5" s="322"/>
      <c r="O5" s="322"/>
    </row>
    <row r="6" spans="1:15">
      <c r="A6" s="322"/>
      <c r="B6" s="322"/>
      <c r="C6" s="322"/>
      <c r="D6" s="350"/>
      <c r="E6" s="322"/>
      <c r="F6" s="322"/>
      <c r="G6" s="322"/>
      <c r="H6" s="322"/>
      <c r="I6" s="322"/>
      <c r="J6" s="322"/>
      <c r="K6" s="322"/>
      <c r="L6" s="322"/>
      <c r="M6" s="322"/>
      <c r="N6" s="322"/>
      <c r="O6" s="322"/>
    </row>
    <row r="7" spans="1:15">
      <c r="A7" s="322"/>
      <c r="B7" s="322"/>
      <c r="C7" s="322"/>
      <c r="D7" s="350"/>
      <c r="E7" s="322"/>
      <c r="F7" s="322"/>
      <c r="G7" s="322"/>
      <c r="H7" s="322"/>
      <c r="I7" s="322"/>
      <c r="J7" s="322"/>
      <c r="K7" s="322"/>
      <c r="L7" s="322"/>
      <c r="M7" s="322"/>
      <c r="N7" s="322"/>
      <c r="O7" s="322"/>
    </row>
    <row r="8" spans="1:15">
      <c r="A8" s="322"/>
      <c r="B8" s="322"/>
      <c r="C8" s="322"/>
      <c r="D8" s="350"/>
      <c r="E8" s="322"/>
      <c r="F8" s="322"/>
      <c r="G8" s="322"/>
      <c r="H8" s="322"/>
      <c r="I8" s="322"/>
      <c r="J8" s="322"/>
      <c r="K8" s="322"/>
      <c r="L8" s="322"/>
      <c r="M8" s="322"/>
      <c r="N8" s="322"/>
      <c r="O8" s="322"/>
    </row>
    <row r="9" spans="1:15">
      <c r="A9" s="322"/>
      <c r="B9" s="322"/>
      <c r="C9" s="322"/>
      <c r="D9" s="350"/>
      <c r="E9" s="322"/>
      <c r="F9" s="322"/>
      <c r="G9" s="322"/>
      <c r="H9" s="322"/>
      <c r="I9" s="322"/>
      <c r="J9" s="322"/>
      <c r="K9" s="322"/>
      <c r="L9" s="322"/>
      <c r="M9" s="322"/>
      <c r="N9" s="322"/>
      <c r="O9" s="322"/>
    </row>
    <row r="10" spans="1:15">
      <c r="A10" s="322"/>
      <c r="B10" s="322"/>
      <c r="C10" s="322"/>
      <c r="D10" s="350"/>
      <c r="E10" s="322"/>
      <c r="F10" s="322"/>
      <c r="G10" s="322"/>
      <c r="H10" s="322"/>
      <c r="I10" s="322"/>
      <c r="J10" s="322"/>
      <c r="K10" s="322"/>
      <c r="L10" s="322"/>
      <c r="M10" s="322"/>
      <c r="N10" s="322"/>
      <c r="O10" s="322"/>
    </row>
    <row r="11" spans="1:15">
      <c r="A11" s="322"/>
      <c r="B11" s="322"/>
      <c r="C11" s="322"/>
      <c r="D11" s="350"/>
      <c r="E11" s="322"/>
      <c r="F11" s="322"/>
      <c r="G11" s="322"/>
      <c r="H11" s="322"/>
      <c r="I11" s="322"/>
      <c r="J11" s="322"/>
      <c r="K11" s="322"/>
      <c r="L11" s="322"/>
      <c r="M11" s="322"/>
      <c r="N11" s="322"/>
      <c r="O11" s="322"/>
    </row>
    <row r="12" spans="1:15">
      <c r="A12" s="322"/>
      <c r="B12" s="322"/>
      <c r="C12" s="322"/>
      <c r="D12" s="350"/>
      <c r="E12" s="322"/>
      <c r="F12" s="322"/>
      <c r="G12" s="322"/>
      <c r="H12" s="322"/>
      <c r="I12" s="322"/>
      <c r="J12" s="322"/>
      <c r="K12" s="322"/>
      <c r="L12" s="322"/>
      <c r="M12" s="322"/>
      <c r="N12" s="322"/>
      <c r="O12" s="322"/>
    </row>
    <row r="13" spans="1:15">
      <c r="A13" s="322"/>
      <c r="B13" s="322"/>
      <c r="C13" s="322"/>
      <c r="D13" s="350"/>
      <c r="E13" s="322"/>
      <c r="F13" s="322"/>
      <c r="G13" s="322"/>
      <c r="H13" s="322"/>
      <c r="I13" s="322"/>
      <c r="J13" s="322"/>
      <c r="K13" s="322"/>
      <c r="L13" s="322"/>
      <c r="M13" s="322"/>
      <c r="N13" s="322"/>
      <c r="O13" s="322"/>
    </row>
    <row r="14" spans="1:15">
      <c r="A14" s="322"/>
      <c r="B14" s="322"/>
      <c r="C14" s="322"/>
      <c r="D14" s="350"/>
      <c r="E14" s="322"/>
      <c r="F14" s="322"/>
      <c r="G14" s="322"/>
      <c r="H14" s="322"/>
      <c r="I14" s="322"/>
      <c r="J14" s="322"/>
      <c r="K14" s="322"/>
      <c r="L14" s="322"/>
      <c r="M14" s="322"/>
      <c r="N14" s="322"/>
      <c r="O14" s="322"/>
    </row>
    <row r="15" spans="1:15">
      <c r="A15" s="322"/>
      <c r="B15" s="322"/>
      <c r="C15" s="322"/>
      <c r="D15" s="350"/>
      <c r="E15" s="322"/>
      <c r="F15" s="322"/>
      <c r="G15" s="322"/>
      <c r="H15" s="322"/>
      <c r="I15" s="322"/>
      <c r="J15" s="322"/>
      <c r="K15" s="322"/>
      <c r="L15" s="322"/>
      <c r="M15" s="322"/>
      <c r="N15" s="322"/>
      <c r="O15" s="322"/>
    </row>
    <row r="16" spans="1:15">
      <c r="A16" s="322"/>
      <c r="B16" s="322"/>
      <c r="C16" s="322"/>
      <c r="D16" s="350"/>
      <c r="E16" s="322"/>
      <c r="F16" s="322"/>
      <c r="G16" s="322"/>
      <c r="H16" s="322"/>
      <c r="I16" s="322"/>
      <c r="J16" s="322"/>
      <c r="K16" s="322"/>
      <c r="L16" s="322"/>
      <c r="M16" s="322"/>
      <c r="N16" s="322"/>
      <c r="O16" s="322"/>
    </row>
    <row r="17" spans="1:15">
      <c r="A17" s="322"/>
      <c r="B17" s="322"/>
      <c r="C17" s="322"/>
      <c r="D17" s="350"/>
      <c r="E17" s="322"/>
      <c r="F17" s="322"/>
      <c r="G17" s="322"/>
      <c r="H17" s="322"/>
      <c r="I17" s="322"/>
      <c r="J17" s="322"/>
      <c r="K17" s="322"/>
      <c r="L17" s="322"/>
      <c r="M17" s="322"/>
      <c r="N17" s="322"/>
      <c r="O17" s="322"/>
    </row>
    <row r="18" spans="1:15">
      <c r="A18" s="322"/>
      <c r="B18" s="322"/>
      <c r="C18" s="322"/>
      <c r="D18" s="350"/>
      <c r="E18" s="322"/>
      <c r="F18" s="322"/>
      <c r="G18" s="322"/>
      <c r="H18" s="322"/>
      <c r="I18" s="322"/>
      <c r="J18" s="322"/>
      <c r="K18" s="322"/>
      <c r="L18" s="322"/>
      <c r="M18" s="322"/>
      <c r="N18" s="322"/>
      <c r="O18" s="322"/>
    </row>
    <row r="19" spans="1:15">
      <c r="A19" s="322"/>
      <c r="B19" s="322"/>
      <c r="C19" s="322"/>
      <c r="D19" s="350"/>
      <c r="E19" s="322"/>
      <c r="F19" s="322"/>
      <c r="G19" s="322"/>
      <c r="H19" s="322"/>
      <c r="I19" s="322"/>
      <c r="J19" s="322"/>
      <c r="K19" s="322"/>
      <c r="L19" s="322"/>
      <c r="M19" s="322"/>
      <c r="N19" s="322"/>
      <c r="O19" s="322"/>
    </row>
    <row r="20" spans="1:15">
      <c r="A20" s="322"/>
      <c r="B20" s="322"/>
      <c r="C20" s="322"/>
      <c r="D20" s="350"/>
      <c r="E20" s="322"/>
      <c r="F20" s="322"/>
      <c r="G20" s="322"/>
      <c r="H20" s="322"/>
      <c r="I20" s="322"/>
      <c r="J20" s="322"/>
      <c r="K20" s="322"/>
      <c r="L20" s="322"/>
      <c r="M20" s="322"/>
      <c r="N20" s="322"/>
      <c r="O20" s="322"/>
    </row>
    <row r="21" spans="1:15">
      <c r="A21" s="322"/>
      <c r="B21" s="322"/>
      <c r="C21" s="322"/>
      <c r="D21" s="350"/>
      <c r="E21" s="322"/>
      <c r="F21" s="322"/>
      <c r="G21" s="322"/>
      <c r="H21" s="322"/>
      <c r="I21" s="322"/>
      <c r="J21" s="322"/>
      <c r="K21" s="322"/>
      <c r="L21" s="322"/>
      <c r="M21" s="322"/>
      <c r="N21" s="322"/>
      <c r="O21" s="322"/>
    </row>
    <row r="22" spans="1:15">
      <c r="A22" s="322"/>
      <c r="B22" s="322"/>
      <c r="C22" s="322"/>
      <c r="D22" s="350"/>
      <c r="E22" s="322"/>
      <c r="F22" s="322"/>
      <c r="G22" s="322"/>
      <c r="H22" s="322"/>
      <c r="I22" s="322"/>
      <c r="J22" s="322"/>
      <c r="K22" s="322"/>
      <c r="L22" s="322"/>
      <c r="M22" s="322"/>
      <c r="N22" s="322"/>
      <c r="O22" s="322"/>
    </row>
    <row r="23" spans="1:15">
      <c r="A23" s="322"/>
      <c r="B23" s="322"/>
      <c r="C23" s="322"/>
      <c r="D23" s="350"/>
      <c r="E23" s="322"/>
      <c r="F23" s="322"/>
      <c r="G23" s="322"/>
      <c r="H23" s="322"/>
      <c r="I23" s="322"/>
      <c r="J23" s="322"/>
      <c r="K23" s="322"/>
      <c r="L23" s="322"/>
      <c r="M23" s="322"/>
      <c r="N23" s="322"/>
      <c r="O23" s="322"/>
    </row>
    <row r="24" spans="1:15">
      <c r="A24" s="322"/>
      <c r="B24" s="322"/>
      <c r="C24" s="322"/>
      <c r="D24" s="350"/>
      <c r="E24" s="322"/>
      <c r="F24" s="322"/>
      <c r="G24" s="322"/>
      <c r="H24" s="322"/>
      <c r="I24" s="322"/>
      <c r="J24" s="322"/>
      <c r="K24" s="322"/>
      <c r="L24" s="322"/>
      <c r="M24" s="322"/>
      <c r="N24" s="322"/>
      <c r="O24" s="322"/>
    </row>
    <row r="25" spans="1:15">
      <c r="A25" s="322"/>
      <c r="B25" s="322"/>
      <c r="C25" s="322"/>
      <c r="D25" s="350"/>
      <c r="E25" s="322"/>
      <c r="F25" s="322"/>
      <c r="G25" s="322"/>
      <c r="H25" s="322"/>
      <c r="I25" s="322"/>
      <c r="J25" s="322"/>
      <c r="K25" s="322"/>
      <c r="L25" s="322"/>
      <c r="M25" s="322"/>
      <c r="N25" s="322"/>
      <c r="O25" s="322"/>
    </row>
    <row r="26" spans="1:15">
      <c r="A26" s="322"/>
      <c r="B26" s="322"/>
      <c r="C26" s="322"/>
      <c r="D26" s="350"/>
      <c r="E26" s="322"/>
      <c r="F26" s="322"/>
      <c r="G26" s="322"/>
      <c r="H26" s="322"/>
      <c r="I26" s="322"/>
      <c r="J26" s="322"/>
      <c r="K26" s="322"/>
      <c r="L26" s="322"/>
      <c r="M26" s="322"/>
      <c r="N26" s="322"/>
      <c r="O26" s="322"/>
    </row>
    <row r="27" spans="1:15">
      <c r="A27" s="322"/>
      <c r="B27" s="322"/>
      <c r="C27" s="322"/>
      <c r="D27" s="350"/>
      <c r="E27" s="322"/>
      <c r="F27" s="322"/>
      <c r="G27" s="322"/>
      <c r="H27" s="322"/>
      <c r="I27" s="322"/>
      <c r="J27" s="322"/>
      <c r="K27" s="322"/>
      <c r="L27" s="322"/>
      <c r="M27" s="322"/>
      <c r="N27" s="322"/>
      <c r="O27" s="322"/>
    </row>
    <row r="28" spans="1:15">
      <c r="A28" s="322"/>
      <c r="B28" s="322"/>
      <c r="C28" s="322"/>
      <c r="D28" s="350"/>
      <c r="E28" s="322"/>
      <c r="F28" s="322"/>
      <c r="G28" s="322"/>
      <c r="H28" s="322"/>
      <c r="I28" s="322"/>
      <c r="J28" s="322"/>
      <c r="K28" s="322"/>
      <c r="L28" s="322"/>
      <c r="M28" s="322"/>
      <c r="N28" s="322"/>
      <c r="O28" s="322"/>
    </row>
    <row r="29" spans="1:15">
      <c r="A29" s="322"/>
      <c r="B29" s="322"/>
      <c r="C29" s="322"/>
      <c r="D29" s="350"/>
      <c r="E29" s="322"/>
      <c r="F29" s="349"/>
      <c r="G29" s="322"/>
      <c r="H29" s="322"/>
      <c r="I29" s="322"/>
      <c r="J29" s="322"/>
      <c r="K29" s="322"/>
      <c r="L29" s="322"/>
      <c r="M29" s="322"/>
      <c r="N29" s="322"/>
      <c r="O29" s="322"/>
    </row>
    <row r="30" spans="1:15">
      <c r="A30" s="322"/>
      <c r="B30" s="322"/>
      <c r="C30" s="322"/>
      <c r="D30" s="350"/>
      <c r="E30" s="322"/>
      <c r="F30" s="349"/>
      <c r="G30" s="322"/>
      <c r="H30" s="322"/>
      <c r="I30" s="322"/>
      <c r="J30" s="322"/>
      <c r="K30" s="322"/>
      <c r="L30" s="322"/>
      <c r="M30" s="322"/>
      <c r="N30" s="322"/>
      <c r="O30" s="322"/>
    </row>
    <row r="31" spans="1:15">
      <c r="A31" s="322"/>
      <c r="B31" s="322"/>
      <c r="C31" s="322"/>
      <c r="D31" s="350"/>
      <c r="E31" s="322"/>
      <c r="F31" s="349"/>
      <c r="G31" s="322"/>
      <c r="H31" s="322"/>
      <c r="I31" s="322"/>
      <c r="J31" s="322"/>
      <c r="K31" s="322"/>
      <c r="L31" s="322"/>
      <c r="M31" s="322"/>
      <c r="N31" s="322"/>
      <c r="O31" s="322"/>
    </row>
    <row r="32" spans="1:15">
      <c r="A32" s="322"/>
      <c r="B32" s="322"/>
      <c r="C32" s="322"/>
      <c r="D32" s="350"/>
      <c r="E32" s="322"/>
      <c r="F32" s="349"/>
      <c r="G32" s="322"/>
      <c r="H32" s="322"/>
      <c r="I32" s="322"/>
      <c r="J32" s="322"/>
      <c r="K32" s="322"/>
      <c r="L32" s="322"/>
      <c r="M32" s="322"/>
      <c r="N32" s="322"/>
      <c r="O32" s="322"/>
    </row>
    <row r="33" spans="1:15">
      <c r="A33" s="322"/>
      <c r="B33" s="322"/>
      <c r="C33" s="322"/>
      <c r="D33" s="350"/>
      <c r="E33" s="322"/>
      <c r="F33" s="349"/>
      <c r="G33" s="322"/>
      <c r="H33" s="322"/>
      <c r="I33" s="322"/>
      <c r="J33" s="322"/>
      <c r="K33" s="322"/>
      <c r="L33" s="322"/>
      <c r="M33" s="322"/>
      <c r="N33" s="322"/>
      <c r="O33" s="322"/>
    </row>
    <row r="34" spans="1:15">
      <c r="A34" s="322"/>
      <c r="B34" s="322"/>
      <c r="C34" s="322"/>
      <c r="D34" s="350"/>
      <c r="E34" s="322"/>
      <c r="F34" s="349"/>
      <c r="G34" s="322"/>
      <c r="H34" s="322"/>
      <c r="I34" s="322"/>
      <c r="J34" s="322"/>
      <c r="K34" s="322"/>
      <c r="L34" s="322"/>
      <c r="M34" s="322"/>
      <c r="N34" s="322"/>
      <c r="O34" s="322"/>
    </row>
    <row r="35" spans="1:15">
      <c r="A35" s="322"/>
      <c r="B35" s="322"/>
      <c r="C35" s="322"/>
      <c r="D35" s="350"/>
      <c r="E35" s="322"/>
      <c r="F35" s="349"/>
      <c r="G35" s="322"/>
      <c r="H35" s="322"/>
      <c r="I35" s="322"/>
      <c r="J35" s="322"/>
      <c r="K35" s="322"/>
      <c r="L35" s="322"/>
      <c r="M35" s="322"/>
      <c r="N35" s="322"/>
      <c r="O35" s="322"/>
    </row>
    <row r="36" spans="1:15">
      <c r="A36" s="322"/>
      <c r="B36" s="322"/>
      <c r="C36" s="322"/>
      <c r="D36" s="350"/>
      <c r="E36" s="322"/>
      <c r="F36" s="349"/>
      <c r="G36" s="322"/>
      <c r="H36" s="322"/>
      <c r="I36" s="322"/>
      <c r="J36" s="322"/>
      <c r="K36" s="322"/>
      <c r="L36" s="322"/>
      <c r="M36" s="322"/>
      <c r="N36" s="322"/>
      <c r="O36" s="322"/>
    </row>
    <row r="37" spans="1:15">
      <c r="A37" s="322"/>
      <c r="B37" s="322"/>
      <c r="C37" s="322"/>
      <c r="D37" s="350"/>
      <c r="E37" s="322"/>
      <c r="F37" s="349"/>
      <c r="G37" s="322"/>
      <c r="H37" s="322"/>
      <c r="I37" s="322"/>
      <c r="J37" s="322"/>
      <c r="K37" s="322"/>
      <c r="L37" s="322"/>
      <c r="M37" s="322"/>
      <c r="N37" s="322"/>
      <c r="O37" s="322"/>
    </row>
    <row r="38" spans="1:15">
      <c r="A38" s="322"/>
      <c r="B38" s="322"/>
      <c r="C38" s="322"/>
      <c r="D38" s="350"/>
      <c r="E38" s="322"/>
      <c r="F38" s="349"/>
      <c r="G38" s="322"/>
      <c r="H38" s="322"/>
      <c r="I38" s="322"/>
      <c r="J38" s="322"/>
      <c r="K38" s="322"/>
      <c r="L38" s="322"/>
      <c r="M38" s="322"/>
      <c r="N38" s="322"/>
      <c r="O38" s="322"/>
    </row>
    <row r="39" spans="1:15">
      <c r="A39" s="322"/>
      <c r="B39" s="322"/>
      <c r="C39" s="322"/>
      <c r="D39" s="350"/>
      <c r="E39" s="322"/>
      <c r="F39" s="349"/>
      <c r="G39" s="322"/>
      <c r="H39" s="322"/>
      <c r="I39" s="322"/>
      <c r="J39" s="322"/>
      <c r="K39" s="322"/>
      <c r="L39" s="322"/>
      <c r="M39" s="322"/>
      <c r="N39" s="322"/>
      <c r="O39" s="322"/>
    </row>
    <row r="40" spans="1:15">
      <c r="A40" s="322"/>
      <c r="B40" s="322"/>
      <c r="C40" s="322"/>
      <c r="D40" s="350"/>
      <c r="E40" s="322"/>
      <c r="F40" s="349"/>
      <c r="G40" s="322"/>
      <c r="H40" s="322"/>
      <c r="I40" s="322"/>
      <c r="J40" s="322"/>
      <c r="K40" s="322"/>
      <c r="L40" s="322"/>
      <c r="M40" s="322"/>
      <c r="N40" s="322"/>
      <c r="O40" s="322"/>
    </row>
    <row r="41" spans="1:15">
      <c r="A41" s="322"/>
      <c r="B41" s="322"/>
      <c r="C41" s="322"/>
      <c r="D41" s="350"/>
      <c r="E41" s="322"/>
      <c r="F41" s="349"/>
      <c r="G41" s="322"/>
      <c r="H41" s="322"/>
      <c r="I41" s="322"/>
      <c r="J41" s="322"/>
      <c r="K41" s="322"/>
      <c r="L41" s="322"/>
      <c r="M41" s="322"/>
      <c r="N41" s="322"/>
      <c r="O41" s="322"/>
    </row>
    <row r="42" spans="1:15">
      <c r="A42" s="322"/>
      <c r="B42" s="322"/>
      <c r="C42" s="322"/>
      <c r="D42" s="350"/>
      <c r="E42" s="322"/>
      <c r="F42" s="349"/>
      <c r="G42" s="322"/>
      <c r="H42" s="322"/>
      <c r="I42" s="322"/>
      <c r="J42" s="322"/>
      <c r="K42" s="322"/>
      <c r="L42" s="322"/>
      <c r="M42" s="322"/>
      <c r="N42" s="322"/>
      <c r="O42" s="322"/>
    </row>
    <row r="43" spans="1:15">
      <c r="A43" s="322"/>
      <c r="B43" s="322"/>
      <c r="C43" s="322"/>
      <c r="D43" s="350"/>
      <c r="E43" s="322"/>
      <c r="F43" s="349"/>
      <c r="G43" s="322"/>
      <c r="H43" s="322"/>
      <c r="I43" s="322"/>
      <c r="J43" s="322"/>
      <c r="K43" s="322"/>
      <c r="L43" s="322"/>
      <c r="M43" s="322"/>
      <c r="N43" s="322"/>
      <c r="O43" s="322"/>
    </row>
    <row r="44" spans="1:15">
      <c r="A44" s="322"/>
      <c r="B44" s="322"/>
      <c r="C44" s="322"/>
      <c r="D44" s="350"/>
      <c r="E44" s="322"/>
      <c r="F44" s="349"/>
      <c r="G44" s="322"/>
      <c r="H44" s="322"/>
      <c r="I44" s="322"/>
      <c r="J44" s="322"/>
      <c r="K44" s="322"/>
      <c r="L44" s="322"/>
      <c r="M44" s="322"/>
      <c r="N44" s="322"/>
      <c r="O44" s="322"/>
    </row>
    <row r="45" spans="1:15">
      <c r="A45" s="322"/>
      <c r="B45" s="322"/>
      <c r="C45" s="322"/>
      <c r="D45" s="350"/>
      <c r="E45" s="322"/>
      <c r="F45" s="322"/>
      <c r="G45" s="322"/>
      <c r="H45" s="322"/>
      <c r="I45" s="322"/>
      <c r="J45" s="322"/>
      <c r="K45" s="322"/>
      <c r="L45" s="322"/>
      <c r="M45" s="322"/>
      <c r="N45" s="322"/>
      <c r="O45" s="322"/>
    </row>
    <row r="46" spans="1:15">
      <c r="A46" s="322"/>
      <c r="B46" s="322"/>
      <c r="C46" s="322"/>
      <c r="D46" s="350"/>
      <c r="E46" s="322"/>
      <c r="F46" s="322"/>
      <c r="G46" s="322"/>
      <c r="H46" s="322"/>
      <c r="I46" s="322"/>
      <c r="J46" s="322"/>
      <c r="K46" s="322"/>
      <c r="L46" s="322"/>
      <c r="M46" s="322"/>
      <c r="N46" s="322"/>
      <c r="O46" s="322"/>
    </row>
    <row r="47" spans="1:15">
      <c r="A47" s="322"/>
      <c r="B47" s="322"/>
      <c r="C47" s="322"/>
      <c r="D47" s="350"/>
      <c r="E47" s="322"/>
      <c r="F47" s="322"/>
      <c r="G47" s="322"/>
      <c r="H47" s="322"/>
      <c r="I47" s="322"/>
      <c r="J47" s="322"/>
      <c r="K47" s="322"/>
      <c r="L47" s="322"/>
      <c r="M47" s="322"/>
      <c r="N47" s="322"/>
      <c r="O47" s="322"/>
    </row>
    <row r="48" spans="1:15">
      <c r="A48" s="322"/>
      <c r="B48" s="322"/>
      <c r="C48" s="322"/>
      <c r="D48" s="350"/>
      <c r="E48" s="322"/>
      <c r="F48" s="322"/>
      <c r="G48" s="322"/>
      <c r="H48" s="322"/>
      <c r="I48" s="322"/>
      <c r="J48" s="322"/>
      <c r="K48" s="322"/>
      <c r="L48" s="322"/>
      <c r="M48" s="322"/>
      <c r="N48" s="322"/>
      <c r="O48" s="322"/>
    </row>
    <row r="49" spans="1:15">
      <c r="A49" s="322"/>
      <c r="B49" s="322"/>
      <c r="C49" s="322"/>
      <c r="D49" s="350"/>
      <c r="E49" s="322"/>
      <c r="F49" s="322"/>
      <c r="G49" s="322"/>
      <c r="H49" s="322"/>
      <c r="I49" s="322"/>
      <c r="J49" s="322"/>
      <c r="K49" s="322"/>
      <c r="L49" s="322"/>
      <c r="M49" s="322"/>
      <c r="N49" s="322"/>
      <c r="O49" s="322"/>
    </row>
    <row r="50" spans="1:15">
      <c r="A50" s="322"/>
      <c r="B50" s="322"/>
      <c r="C50" s="322"/>
      <c r="D50" s="350"/>
      <c r="E50" s="322"/>
      <c r="F50" s="322"/>
      <c r="G50" s="322"/>
      <c r="H50" s="322"/>
      <c r="I50" s="322"/>
      <c r="J50" s="322"/>
      <c r="K50" s="322"/>
      <c r="L50" s="322"/>
      <c r="M50" s="322"/>
      <c r="N50" s="322"/>
      <c r="O50" s="322"/>
    </row>
    <row r="51" spans="1:15">
      <c r="A51" s="322"/>
      <c r="B51" s="322"/>
      <c r="C51" s="322"/>
      <c r="D51" s="350"/>
      <c r="E51" s="322"/>
      <c r="F51" s="322"/>
      <c r="G51" s="322"/>
      <c r="H51" s="322"/>
      <c r="I51" s="322"/>
      <c r="J51" s="322"/>
      <c r="K51" s="322"/>
      <c r="L51" s="322"/>
      <c r="M51" s="322"/>
      <c r="N51" s="322"/>
      <c r="O51" s="322"/>
    </row>
    <row r="52" spans="1:15">
      <c r="A52" s="322"/>
      <c r="B52" s="322"/>
      <c r="C52" s="322"/>
      <c r="D52" s="350"/>
      <c r="E52" s="322"/>
      <c r="F52" s="322"/>
      <c r="G52" s="322"/>
      <c r="H52" s="322"/>
      <c r="I52" s="322"/>
      <c r="J52" s="322"/>
      <c r="K52" s="322"/>
      <c r="L52" s="322"/>
      <c r="M52" s="322"/>
      <c r="N52" s="322"/>
      <c r="O52" s="322"/>
    </row>
    <row r="53" spans="1:15">
      <c r="A53" s="322"/>
      <c r="B53" s="322"/>
      <c r="C53" s="322"/>
      <c r="D53" s="350"/>
      <c r="E53" s="322"/>
      <c r="F53" s="349"/>
      <c r="G53" s="322"/>
      <c r="H53" s="322"/>
      <c r="I53" s="322"/>
      <c r="J53" s="322"/>
      <c r="K53" s="322"/>
      <c r="L53" s="322"/>
      <c r="M53" s="322"/>
      <c r="N53" s="322"/>
      <c r="O53" s="322"/>
    </row>
    <row r="54" spans="1:15">
      <c r="A54" s="322"/>
      <c r="B54" s="322"/>
      <c r="C54" s="322"/>
      <c r="D54" s="350"/>
      <c r="E54" s="322"/>
      <c r="F54" s="349"/>
      <c r="G54" s="322"/>
      <c r="H54" s="322"/>
      <c r="I54" s="322"/>
      <c r="J54" s="322"/>
      <c r="K54" s="322"/>
      <c r="L54" s="322"/>
      <c r="M54" s="322"/>
      <c r="N54" s="322"/>
      <c r="O54" s="322"/>
    </row>
    <row r="55" spans="1:15">
      <c r="A55" s="322"/>
      <c r="B55" s="322"/>
      <c r="C55" s="322"/>
      <c r="D55" s="350"/>
      <c r="E55" s="322"/>
      <c r="F55" s="349"/>
      <c r="G55" s="322"/>
      <c r="H55" s="322"/>
      <c r="I55" s="322"/>
      <c r="J55" s="322"/>
      <c r="K55" s="322"/>
      <c r="L55" s="322"/>
      <c r="M55" s="322"/>
      <c r="N55" s="322"/>
      <c r="O55" s="322"/>
    </row>
    <row r="56" spans="1:15">
      <c r="A56" s="322"/>
      <c r="B56" s="322"/>
      <c r="C56" s="322"/>
      <c r="D56" s="350"/>
      <c r="E56" s="322"/>
      <c r="F56" s="349"/>
      <c r="G56" s="322"/>
      <c r="H56" s="322"/>
      <c r="I56" s="322"/>
      <c r="J56" s="322"/>
      <c r="K56" s="322"/>
      <c r="L56" s="322"/>
      <c r="M56" s="322"/>
      <c r="N56" s="322"/>
      <c r="O56" s="322"/>
    </row>
    <row r="57" spans="1:15">
      <c r="A57" s="322"/>
      <c r="B57" s="322"/>
      <c r="C57" s="322"/>
      <c r="D57" s="350"/>
      <c r="E57" s="322"/>
      <c r="F57" s="349"/>
      <c r="G57" s="322"/>
      <c r="H57" s="322"/>
      <c r="I57" s="322"/>
      <c r="J57" s="322"/>
      <c r="K57" s="322"/>
      <c r="L57" s="322"/>
      <c r="M57" s="322"/>
      <c r="N57" s="322"/>
      <c r="O57" s="322"/>
    </row>
    <row r="58" spans="1:15">
      <c r="A58" s="322"/>
      <c r="B58" s="322"/>
      <c r="C58" s="322"/>
      <c r="D58" s="350"/>
      <c r="E58" s="322"/>
      <c r="F58" s="349"/>
      <c r="G58" s="322"/>
      <c r="H58" s="322"/>
      <c r="I58" s="322"/>
      <c r="J58" s="322"/>
      <c r="K58" s="322"/>
      <c r="L58" s="322"/>
      <c r="M58" s="322"/>
      <c r="N58" s="322"/>
      <c r="O58" s="322"/>
    </row>
    <row r="59" spans="1:15">
      <c r="A59" s="322"/>
      <c r="B59" s="322"/>
      <c r="C59" s="322"/>
      <c r="D59" s="350"/>
      <c r="E59" s="322"/>
      <c r="F59" s="349"/>
      <c r="G59" s="322"/>
      <c r="H59" s="322"/>
      <c r="I59" s="322"/>
      <c r="J59" s="322"/>
      <c r="K59" s="322"/>
      <c r="L59" s="322"/>
      <c r="M59" s="322"/>
      <c r="N59" s="322"/>
      <c r="O59" s="322"/>
    </row>
    <row r="60" spans="1:15">
      <c r="A60" s="322"/>
      <c r="B60" s="322"/>
      <c r="C60" s="322"/>
      <c r="D60" s="350"/>
      <c r="E60" s="322"/>
      <c r="F60" s="349"/>
      <c r="G60" s="322"/>
      <c r="H60" s="322"/>
      <c r="I60" s="322"/>
      <c r="J60" s="322"/>
      <c r="K60" s="322"/>
      <c r="L60" s="322"/>
      <c r="M60" s="322"/>
      <c r="N60" s="322"/>
      <c r="O60" s="322"/>
    </row>
    <row r="61" spans="1:15">
      <c r="A61" s="322"/>
      <c r="B61" s="322"/>
      <c r="C61" s="322"/>
      <c r="D61" s="350"/>
      <c r="E61" s="322"/>
      <c r="F61" s="349"/>
      <c r="G61" s="322"/>
      <c r="H61" s="322"/>
      <c r="I61" s="322"/>
      <c r="J61" s="322"/>
      <c r="K61" s="322"/>
      <c r="L61" s="322"/>
      <c r="M61" s="322"/>
      <c r="N61" s="322"/>
      <c r="O61" s="322"/>
    </row>
    <row r="62" spans="1:15">
      <c r="A62" s="322"/>
      <c r="B62" s="322"/>
      <c r="C62" s="322"/>
      <c r="D62" s="350"/>
      <c r="E62" s="322"/>
      <c r="F62" s="349"/>
      <c r="G62" s="322"/>
      <c r="H62" s="322"/>
      <c r="I62" s="322"/>
      <c r="J62" s="322"/>
      <c r="K62" s="322"/>
      <c r="L62" s="322"/>
      <c r="M62" s="322"/>
      <c r="N62" s="322"/>
      <c r="O62" s="322"/>
    </row>
    <row r="63" spans="1:15">
      <c r="A63" s="322"/>
      <c r="B63" s="322"/>
      <c r="C63" s="322"/>
      <c r="D63" s="350"/>
      <c r="E63" s="322"/>
      <c r="F63" s="349"/>
      <c r="G63" s="322"/>
      <c r="H63" s="322"/>
      <c r="I63" s="322"/>
      <c r="J63" s="322"/>
      <c r="K63" s="322"/>
      <c r="L63" s="322"/>
      <c r="M63" s="322"/>
      <c r="N63" s="322"/>
      <c r="O63" s="322"/>
    </row>
    <row r="64" spans="1:15">
      <c r="A64" s="322"/>
      <c r="B64" s="322"/>
      <c r="C64" s="322"/>
      <c r="D64" s="350"/>
      <c r="E64" s="322"/>
      <c r="F64" s="349"/>
      <c r="G64" s="322"/>
      <c r="H64" s="322"/>
      <c r="I64" s="322"/>
      <c r="J64" s="322"/>
      <c r="K64" s="322"/>
      <c r="L64" s="322"/>
      <c r="M64" s="322"/>
      <c r="N64" s="322"/>
      <c r="O64" s="322"/>
    </row>
    <row r="65" spans="1:15">
      <c r="A65" s="322"/>
      <c r="B65" s="322"/>
      <c r="C65" s="322"/>
      <c r="D65" s="350"/>
      <c r="E65" s="322"/>
      <c r="F65" s="349"/>
      <c r="G65" s="322"/>
      <c r="H65" s="322"/>
      <c r="I65" s="322"/>
      <c r="J65" s="322"/>
      <c r="K65" s="322"/>
      <c r="L65" s="322"/>
      <c r="M65" s="322"/>
      <c r="N65" s="322"/>
      <c r="O65" s="322"/>
    </row>
    <row r="66" spans="1:15">
      <c r="A66" s="322"/>
      <c r="B66" s="322"/>
      <c r="C66" s="322"/>
      <c r="D66" s="350"/>
      <c r="E66" s="322"/>
      <c r="F66" s="349"/>
      <c r="G66" s="322"/>
      <c r="H66" s="322"/>
      <c r="I66" s="322"/>
      <c r="J66" s="322"/>
      <c r="K66" s="322"/>
      <c r="L66" s="322"/>
      <c r="M66" s="322"/>
      <c r="N66" s="322"/>
      <c r="O66" s="322"/>
    </row>
    <row r="67" spans="1:15">
      <c r="A67" s="322"/>
      <c r="B67" s="322"/>
      <c r="C67" s="322"/>
      <c r="D67" s="350"/>
      <c r="E67" s="322"/>
      <c r="F67" s="349"/>
      <c r="G67" s="322"/>
      <c r="H67" s="322"/>
      <c r="I67" s="322"/>
      <c r="J67" s="322"/>
      <c r="K67" s="322"/>
      <c r="L67" s="322"/>
      <c r="M67" s="322"/>
      <c r="N67" s="322"/>
      <c r="O67" s="322"/>
    </row>
    <row r="68" spans="1:15">
      <c r="A68" s="322"/>
      <c r="B68" s="322"/>
      <c r="C68" s="322"/>
      <c r="D68" s="350"/>
      <c r="E68" s="322"/>
      <c r="F68" s="349"/>
      <c r="G68" s="322"/>
      <c r="H68" s="322"/>
      <c r="I68" s="322"/>
      <c r="J68" s="322"/>
      <c r="K68" s="322"/>
      <c r="L68" s="322"/>
      <c r="M68" s="322"/>
      <c r="N68" s="322"/>
      <c r="O68" s="322"/>
    </row>
    <row r="69" spans="1:15">
      <c r="A69" s="322"/>
      <c r="B69" s="322"/>
      <c r="C69" s="322"/>
      <c r="D69" s="350"/>
      <c r="E69" s="322"/>
      <c r="F69" s="322"/>
      <c r="G69" s="322"/>
      <c r="H69" s="322"/>
      <c r="I69" s="322"/>
      <c r="J69" s="322"/>
      <c r="K69" s="322"/>
      <c r="L69" s="322"/>
      <c r="M69" s="322"/>
      <c r="N69" s="322"/>
      <c r="O69" s="322"/>
    </row>
    <row r="70" spans="1:15">
      <c r="A70" s="322"/>
      <c r="B70" s="322"/>
      <c r="C70" s="322"/>
      <c r="D70" s="350"/>
      <c r="E70" s="322"/>
      <c r="F70" s="322"/>
      <c r="G70" s="322"/>
      <c r="H70" s="322"/>
      <c r="I70" s="322"/>
      <c r="J70" s="322"/>
      <c r="K70" s="322"/>
      <c r="L70" s="322"/>
      <c r="M70" s="322"/>
      <c r="N70" s="322"/>
      <c r="O70" s="322"/>
    </row>
    <row r="71" spans="1:15">
      <c r="A71" s="322"/>
      <c r="B71" s="322"/>
      <c r="C71" s="322"/>
      <c r="D71" s="350"/>
      <c r="E71" s="322"/>
      <c r="F71" s="322"/>
      <c r="G71" s="322"/>
      <c r="H71" s="322"/>
      <c r="I71" s="322"/>
      <c r="J71" s="322"/>
      <c r="K71" s="322"/>
      <c r="L71" s="322"/>
      <c r="M71" s="322"/>
      <c r="N71" s="322"/>
      <c r="O71" s="322"/>
    </row>
    <row r="72" spans="1:15">
      <c r="A72" s="322"/>
      <c r="B72" s="322"/>
      <c r="C72" s="322"/>
      <c r="D72" s="350"/>
      <c r="E72" s="322"/>
      <c r="F72" s="322"/>
      <c r="G72" s="322"/>
      <c r="H72" s="322"/>
      <c r="I72" s="322"/>
      <c r="J72" s="322"/>
      <c r="K72" s="322"/>
      <c r="L72" s="322"/>
      <c r="M72" s="322"/>
      <c r="N72" s="322"/>
      <c r="O72" s="322"/>
    </row>
    <row r="73" spans="1:15">
      <c r="A73" s="322"/>
      <c r="B73" s="322"/>
      <c r="C73" s="322"/>
      <c r="D73" s="350"/>
      <c r="E73" s="322"/>
      <c r="F73" s="322"/>
      <c r="G73" s="322"/>
      <c r="H73" s="322"/>
      <c r="I73" s="322"/>
      <c r="J73" s="322"/>
      <c r="K73" s="322"/>
      <c r="L73" s="322"/>
      <c r="M73" s="322"/>
      <c r="N73" s="322"/>
      <c r="O73" s="322"/>
    </row>
    <row r="74" spans="1:15">
      <c r="A74" s="322"/>
      <c r="B74" s="322"/>
      <c r="C74" s="322"/>
      <c r="D74" s="350"/>
      <c r="E74" s="322"/>
      <c r="F74" s="322"/>
      <c r="G74" s="322"/>
      <c r="H74" s="322"/>
      <c r="I74" s="322"/>
      <c r="J74" s="322"/>
      <c r="K74" s="322"/>
      <c r="L74" s="322"/>
      <c r="M74" s="322"/>
      <c r="N74" s="322"/>
      <c r="O74" s="322"/>
    </row>
    <row r="75" spans="1:15">
      <c r="A75" s="322"/>
      <c r="B75" s="322"/>
      <c r="C75" s="322"/>
      <c r="D75" s="350"/>
      <c r="E75" s="322"/>
      <c r="F75" s="322"/>
      <c r="G75" s="322"/>
      <c r="H75" s="322"/>
      <c r="I75" s="322"/>
      <c r="J75" s="322"/>
      <c r="K75" s="322"/>
      <c r="L75" s="322"/>
      <c r="M75" s="322"/>
      <c r="N75" s="322"/>
      <c r="O75" s="322"/>
    </row>
    <row r="76" spans="1:15">
      <c r="A76" s="322"/>
      <c r="B76" s="322"/>
      <c r="C76" s="322"/>
      <c r="D76" s="350"/>
      <c r="E76" s="322"/>
      <c r="F76" s="322"/>
      <c r="G76" s="322"/>
      <c r="H76" s="322"/>
      <c r="I76" s="322"/>
      <c r="J76" s="322"/>
      <c r="K76" s="322"/>
      <c r="L76" s="322"/>
      <c r="M76" s="322"/>
      <c r="N76" s="322"/>
      <c r="O76" s="322"/>
    </row>
    <row r="77" spans="1:15">
      <c r="A77" s="322"/>
      <c r="B77" s="322"/>
      <c r="C77" s="322"/>
      <c r="D77" s="350"/>
      <c r="E77" s="322"/>
      <c r="F77" s="322"/>
      <c r="G77" s="322"/>
      <c r="H77" s="322"/>
      <c r="I77" s="322"/>
      <c r="J77" s="322"/>
      <c r="K77" s="322"/>
      <c r="L77" s="322"/>
      <c r="M77" s="322"/>
      <c r="N77" s="322"/>
      <c r="O77" s="322"/>
    </row>
    <row r="78" spans="1:15">
      <c r="A78" s="322"/>
      <c r="B78" s="322"/>
      <c r="C78" s="322"/>
      <c r="D78" s="350"/>
      <c r="E78" s="322"/>
      <c r="F78" s="322"/>
      <c r="G78" s="322"/>
      <c r="H78" s="322"/>
      <c r="I78" s="322"/>
      <c r="J78" s="322"/>
      <c r="K78" s="322"/>
      <c r="L78" s="322"/>
      <c r="M78" s="322"/>
      <c r="N78" s="322"/>
      <c r="O78" s="322"/>
    </row>
    <row r="79" spans="1:15">
      <c r="A79" s="322"/>
      <c r="B79" s="322"/>
      <c r="C79" s="322"/>
      <c r="D79" s="350"/>
      <c r="E79" s="322"/>
      <c r="F79" s="322"/>
      <c r="G79" s="322"/>
      <c r="H79" s="322"/>
      <c r="I79" s="322"/>
      <c r="J79" s="322"/>
      <c r="K79" s="322"/>
      <c r="L79" s="322"/>
      <c r="M79" s="322"/>
      <c r="N79" s="322"/>
      <c r="O79" s="322"/>
    </row>
    <row r="80" spans="1:15">
      <c r="A80" s="322"/>
      <c r="B80" s="322"/>
      <c r="C80" s="322"/>
      <c r="D80" s="350"/>
      <c r="E80" s="322"/>
      <c r="F80" s="322"/>
      <c r="G80" s="322"/>
      <c r="H80" s="322"/>
      <c r="I80" s="322"/>
      <c r="J80" s="322"/>
      <c r="K80" s="322"/>
      <c r="L80" s="322"/>
      <c r="M80" s="322"/>
      <c r="N80" s="322"/>
      <c r="O80" s="322"/>
    </row>
    <row r="81" spans="1:15">
      <c r="A81" s="322"/>
      <c r="B81" s="322"/>
      <c r="C81" s="322"/>
      <c r="D81" s="350"/>
      <c r="E81" s="322"/>
      <c r="F81" s="322"/>
      <c r="G81" s="322"/>
      <c r="H81" s="322"/>
      <c r="I81" s="322"/>
      <c r="J81" s="322"/>
      <c r="K81" s="322"/>
      <c r="L81" s="322"/>
      <c r="M81" s="322"/>
      <c r="N81" s="322"/>
      <c r="O81" s="322"/>
    </row>
    <row r="82" spans="1:15">
      <c r="A82" s="322"/>
      <c r="B82" s="322"/>
      <c r="C82" s="322"/>
      <c r="D82" s="350"/>
      <c r="E82" s="322"/>
      <c r="F82" s="322"/>
      <c r="G82" s="322"/>
      <c r="H82" s="322"/>
      <c r="I82" s="322"/>
      <c r="J82" s="322"/>
      <c r="K82" s="322"/>
      <c r="L82" s="322"/>
      <c r="M82" s="322"/>
      <c r="N82" s="322"/>
      <c r="O82" s="322"/>
    </row>
    <row r="83" spans="1:15">
      <c r="A83" s="322"/>
      <c r="B83" s="322"/>
      <c r="C83" s="322"/>
      <c r="D83" s="350"/>
      <c r="E83" s="322"/>
      <c r="F83" s="322"/>
      <c r="G83" s="322"/>
      <c r="H83" s="322"/>
      <c r="I83" s="322"/>
      <c r="J83" s="322"/>
      <c r="K83" s="322"/>
      <c r="L83" s="322"/>
      <c r="M83" s="322"/>
      <c r="N83" s="322"/>
      <c r="O83" s="322"/>
    </row>
    <row r="84" spans="1:15">
      <c r="A84" s="322"/>
      <c r="B84" s="322"/>
      <c r="C84" s="322"/>
      <c r="D84" s="350"/>
      <c r="E84" s="322"/>
      <c r="F84" s="322"/>
      <c r="G84" s="322"/>
      <c r="H84" s="322"/>
      <c r="I84" s="322"/>
      <c r="J84" s="322"/>
      <c r="K84" s="322"/>
      <c r="L84" s="322"/>
      <c r="M84" s="322"/>
      <c r="N84" s="322"/>
      <c r="O84" s="322"/>
    </row>
    <row r="85" spans="1:15">
      <c r="A85" s="322"/>
      <c r="B85" s="322"/>
      <c r="C85" s="322"/>
      <c r="D85" s="350"/>
      <c r="E85" s="322"/>
      <c r="F85" s="322"/>
      <c r="G85" s="322"/>
      <c r="H85" s="322"/>
      <c r="I85" s="322"/>
      <c r="J85" s="322"/>
      <c r="K85" s="322"/>
      <c r="L85" s="322"/>
      <c r="M85" s="322"/>
      <c r="N85" s="322"/>
      <c r="O85" s="322"/>
    </row>
    <row r="86" spans="1:15">
      <c r="A86" s="322"/>
      <c r="B86" s="322"/>
      <c r="C86" s="322"/>
      <c r="D86" s="350"/>
      <c r="E86" s="322"/>
      <c r="F86" s="322"/>
      <c r="G86" s="322"/>
      <c r="H86" s="322"/>
      <c r="I86" s="322"/>
      <c r="J86" s="322"/>
      <c r="K86" s="322"/>
      <c r="L86" s="322"/>
      <c r="M86" s="322"/>
      <c r="N86" s="322"/>
      <c r="O86" s="322"/>
    </row>
    <row r="87" spans="1:15">
      <c r="A87" s="322"/>
      <c r="B87" s="322"/>
      <c r="C87" s="322"/>
      <c r="D87" s="350"/>
      <c r="E87" s="322"/>
      <c r="F87" s="322"/>
      <c r="G87" s="322"/>
      <c r="H87" s="322"/>
      <c r="I87" s="322"/>
      <c r="J87" s="322"/>
      <c r="K87" s="322"/>
      <c r="L87" s="322"/>
      <c r="M87" s="322"/>
      <c r="N87" s="322"/>
      <c r="O87" s="322"/>
    </row>
    <row r="88" spans="1:15">
      <c r="A88" s="322"/>
      <c r="B88" s="322"/>
      <c r="C88" s="322"/>
      <c r="D88" s="350"/>
      <c r="E88" s="322"/>
      <c r="F88" s="322"/>
      <c r="G88" s="322"/>
      <c r="H88" s="322"/>
      <c r="I88" s="322"/>
      <c r="J88" s="322"/>
      <c r="K88" s="322"/>
      <c r="L88" s="322"/>
      <c r="M88" s="322"/>
      <c r="N88" s="322"/>
      <c r="O88" s="322"/>
    </row>
    <row r="89" spans="1:15">
      <c r="A89" s="322"/>
      <c r="B89" s="322"/>
      <c r="C89" s="322"/>
      <c r="D89" s="350"/>
      <c r="E89" s="322"/>
      <c r="F89" s="322"/>
      <c r="G89" s="322"/>
      <c r="H89" s="322"/>
      <c r="I89" s="322"/>
      <c r="J89" s="322"/>
      <c r="K89" s="322"/>
      <c r="L89" s="322"/>
      <c r="M89" s="322"/>
      <c r="N89" s="322"/>
      <c r="O89" s="322"/>
    </row>
    <row r="90" spans="1:15">
      <c r="A90" s="322"/>
      <c r="B90" s="322"/>
      <c r="C90" s="322"/>
      <c r="D90" s="350"/>
      <c r="E90" s="322"/>
      <c r="F90" s="322"/>
      <c r="G90" s="322"/>
      <c r="H90" s="322"/>
      <c r="I90" s="322"/>
      <c r="J90" s="322"/>
      <c r="K90" s="322"/>
      <c r="L90" s="322"/>
      <c r="M90" s="322"/>
      <c r="N90" s="322"/>
      <c r="O90" s="322"/>
    </row>
    <row r="91" spans="1:15">
      <c r="A91" s="322"/>
      <c r="B91" s="322"/>
      <c r="C91" s="322"/>
      <c r="D91" s="350"/>
      <c r="E91" s="322"/>
      <c r="F91" s="322"/>
      <c r="G91" s="322"/>
      <c r="H91" s="322"/>
      <c r="I91" s="322"/>
      <c r="J91" s="322"/>
      <c r="K91" s="322"/>
      <c r="L91" s="322"/>
      <c r="M91" s="322"/>
      <c r="N91" s="322"/>
      <c r="O91" s="322"/>
    </row>
    <row r="92" spans="1:15">
      <c r="A92" s="322"/>
      <c r="B92" s="322"/>
      <c r="C92" s="322"/>
      <c r="D92" s="350"/>
      <c r="E92" s="322"/>
      <c r="F92" s="322"/>
      <c r="G92" s="322"/>
      <c r="H92" s="322"/>
      <c r="I92" s="322"/>
      <c r="J92" s="322"/>
      <c r="K92" s="322"/>
      <c r="L92" s="322"/>
      <c r="M92" s="322"/>
      <c r="N92" s="322"/>
      <c r="O92" s="322"/>
    </row>
    <row r="93" spans="1:15">
      <c r="A93" s="322"/>
      <c r="B93" s="322"/>
      <c r="C93" s="322"/>
      <c r="D93" s="350"/>
      <c r="E93" s="322"/>
      <c r="F93" s="322"/>
      <c r="G93" s="322"/>
      <c r="H93" s="322"/>
      <c r="I93" s="322"/>
      <c r="J93" s="322"/>
      <c r="K93" s="322"/>
      <c r="L93" s="322"/>
      <c r="M93" s="322"/>
      <c r="N93" s="322"/>
      <c r="O93" s="322"/>
    </row>
    <row r="94" spans="1:15">
      <c r="A94" s="322"/>
      <c r="B94" s="322"/>
      <c r="C94" s="322"/>
      <c r="D94" s="350"/>
      <c r="E94" s="322"/>
      <c r="F94" s="322"/>
      <c r="G94" s="322"/>
      <c r="H94" s="322"/>
      <c r="I94" s="322"/>
      <c r="J94" s="322"/>
      <c r="K94" s="322"/>
      <c r="L94" s="322"/>
      <c r="M94" s="322"/>
      <c r="N94" s="322"/>
      <c r="O94" s="322"/>
    </row>
    <row r="95" spans="1:15">
      <c r="A95" s="322"/>
      <c r="B95" s="322"/>
      <c r="C95" s="322"/>
      <c r="D95" s="350"/>
      <c r="E95" s="322"/>
      <c r="F95" s="322"/>
      <c r="G95" s="322"/>
      <c r="H95" s="322"/>
      <c r="I95" s="322"/>
      <c r="J95" s="322"/>
      <c r="K95" s="322"/>
      <c r="L95" s="322"/>
      <c r="M95" s="322"/>
      <c r="N95" s="322"/>
      <c r="O95" s="322"/>
    </row>
    <row r="96" spans="1:15">
      <c r="A96" s="322"/>
      <c r="B96" s="322"/>
      <c r="C96" s="322"/>
      <c r="D96" s="350"/>
      <c r="E96" s="322"/>
      <c r="F96" s="322"/>
      <c r="G96" s="322"/>
      <c r="H96" s="322"/>
      <c r="I96" s="322"/>
      <c r="J96" s="322"/>
      <c r="K96" s="322"/>
      <c r="L96" s="322"/>
      <c r="M96" s="322"/>
      <c r="N96" s="322"/>
      <c r="O96" s="322"/>
    </row>
    <row r="97" spans="1:15">
      <c r="A97" s="322"/>
      <c r="B97" s="322"/>
      <c r="C97" s="322"/>
      <c r="D97" s="350"/>
      <c r="E97" s="322"/>
      <c r="F97" s="322"/>
      <c r="G97" s="322"/>
      <c r="H97" s="322"/>
      <c r="I97" s="322"/>
      <c r="J97" s="322"/>
      <c r="K97" s="322"/>
      <c r="L97" s="322"/>
      <c r="M97" s="322"/>
      <c r="N97" s="322"/>
      <c r="O97" s="322"/>
    </row>
    <row r="98" spans="1:15">
      <c r="A98" s="322"/>
      <c r="B98" s="322"/>
      <c r="C98" s="322"/>
      <c r="D98" s="350"/>
      <c r="E98" s="322"/>
      <c r="F98" s="322"/>
      <c r="G98" s="322"/>
      <c r="H98" s="322"/>
      <c r="I98" s="322"/>
      <c r="J98" s="322"/>
      <c r="K98" s="322"/>
      <c r="L98" s="322"/>
      <c r="M98" s="322"/>
      <c r="N98" s="322"/>
      <c r="O98" s="322"/>
    </row>
    <row r="99" spans="1:15">
      <c r="A99" s="322"/>
      <c r="B99" s="322"/>
      <c r="C99" s="322"/>
      <c r="D99" s="350"/>
      <c r="E99" s="322"/>
      <c r="F99" s="322"/>
      <c r="G99" s="322"/>
      <c r="H99" s="322"/>
      <c r="I99" s="322"/>
      <c r="J99" s="322"/>
      <c r="K99" s="322"/>
      <c r="L99" s="322"/>
      <c r="M99" s="322"/>
      <c r="N99" s="322"/>
      <c r="O99" s="322"/>
    </row>
    <row r="100" spans="1:15">
      <c r="A100" s="322"/>
      <c r="B100" s="322"/>
      <c r="C100" s="322"/>
      <c r="D100" s="350"/>
      <c r="E100" s="322"/>
      <c r="F100" s="322"/>
      <c r="G100" s="322"/>
      <c r="H100" s="322"/>
      <c r="I100" s="322"/>
      <c r="J100" s="322"/>
      <c r="K100" s="322"/>
      <c r="L100" s="322"/>
      <c r="M100" s="322"/>
      <c r="N100" s="322"/>
      <c r="O100" s="322"/>
    </row>
    <row r="101" spans="1:15">
      <c r="A101" s="322"/>
      <c r="B101" s="322"/>
      <c r="C101" s="322"/>
      <c r="D101" s="350"/>
      <c r="E101" s="322"/>
      <c r="F101" s="322"/>
      <c r="G101" s="322"/>
      <c r="H101" s="322"/>
      <c r="I101" s="322"/>
      <c r="J101" s="322"/>
      <c r="K101" s="322"/>
      <c r="L101" s="322"/>
      <c r="M101" s="322"/>
      <c r="N101" s="322"/>
      <c r="O101" s="322"/>
    </row>
    <row r="102" spans="1:15">
      <c r="A102" s="322"/>
      <c r="B102" s="322"/>
      <c r="C102" s="322"/>
      <c r="D102" s="350"/>
      <c r="E102" s="322"/>
      <c r="F102" s="322"/>
      <c r="G102" s="322"/>
      <c r="H102" s="322"/>
      <c r="I102" s="322"/>
      <c r="J102" s="322"/>
      <c r="K102" s="322"/>
      <c r="L102" s="322"/>
      <c r="M102" s="322"/>
      <c r="N102" s="322"/>
      <c r="O102" s="322"/>
    </row>
    <row r="103" spans="1:15">
      <c r="A103" s="322"/>
      <c r="B103" s="322"/>
      <c r="C103" s="322"/>
      <c r="D103" s="350"/>
      <c r="E103" s="322"/>
      <c r="F103" s="322"/>
      <c r="G103" s="322"/>
      <c r="H103" s="322"/>
      <c r="I103" s="322"/>
      <c r="J103" s="322"/>
      <c r="K103" s="322"/>
      <c r="L103" s="322"/>
      <c r="M103" s="322"/>
      <c r="N103" s="322"/>
      <c r="O103" s="322"/>
    </row>
    <row r="104" spans="1:15">
      <c r="A104" s="322"/>
      <c r="B104" s="322"/>
      <c r="C104" s="322"/>
      <c r="D104" s="350"/>
      <c r="E104" s="322"/>
      <c r="F104" s="322"/>
      <c r="G104" s="322"/>
      <c r="H104" s="322"/>
      <c r="I104" s="322"/>
      <c r="J104" s="322"/>
      <c r="K104" s="322"/>
      <c r="L104" s="322"/>
      <c r="M104" s="322"/>
      <c r="N104" s="322"/>
      <c r="O104" s="322"/>
    </row>
    <row r="105" spans="1:15">
      <c r="A105" s="322"/>
      <c r="B105" s="322"/>
      <c r="C105" s="322"/>
      <c r="D105" s="350"/>
      <c r="E105" s="322"/>
      <c r="F105" s="322"/>
      <c r="G105" s="322"/>
      <c r="H105" s="322"/>
      <c r="I105" s="322"/>
      <c r="J105" s="322"/>
      <c r="K105" s="322"/>
      <c r="L105" s="322"/>
      <c r="M105" s="322"/>
      <c r="N105" s="322"/>
      <c r="O105" s="322"/>
    </row>
    <row r="106" spans="1:15">
      <c r="A106" s="322"/>
      <c r="B106" s="322"/>
      <c r="C106" s="322"/>
      <c r="D106" s="350"/>
      <c r="E106" s="322"/>
      <c r="F106" s="322"/>
      <c r="G106" s="322"/>
      <c r="H106" s="322"/>
      <c r="I106" s="322"/>
      <c r="J106" s="322"/>
      <c r="K106" s="322"/>
      <c r="L106" s="322"/>
      <c r="M106" s="322"/>
      <c r="N106" s="322"/>
      <c r="O106" s="322"/>
    </row>
    <row r="107" spans="1:15">
      <c r="A107" s="322"/>
      <c r="B107" s="322"/>
      <c r="C107" s="322"/>
      <c r="D107" s="350"/>
      <c r="E107" s="322"/>
      <c r="F107" s="322"/>
      <c r="G107" s="322"/>
      <c r="H107" s="322"/>
      <c r="I107" s="322"/>
      <c r="J107" s="322"/>
      <c r="K107" s="322"/>
      <c r="L107" s="322"/>
      <c r="M107" s="322"/>
      <c r="N107" s="322"/>
      <c r="O107" s="322"/>
    </row>
    <row r="108" spans="1:15">
      <c r="A108" s="322"/>
      <c r="B108" s="322"/>
      <c r="C108" s="322"/>
      <c r="D108" s="350"/>
      <c r="E108" s="322"/>
      <c r="F108" s="322"/>
      <c r="G108" s="322"/>
      <c r="H108" s="322"/>
      <c r="I108" s="322"/>
      <c r="J108" s="322"/>
      <c r="K108" s="322"/>
      <c r="L108" s="322"/>
      <c r="M108" s="322"/>
      <c r="N108" s="322"/>
      <c r="O108" s="322"/>
    </row>
    <row r="109" spans="1:15">
      <c r="A109" s="322"/>
      <c r="B109" s="322"/>
      <c r="C109" s="322"/>
      <c r="D109" s="350"/>
      <c r="E109" s="322"/>
      <c r="F109" s="322"/>
      <c r="G109" s="322"/>
      <c r="H109" s="322"/>
      <c r="I109" s="322"/>
      <c r="J109" s="322"/>
      <c r="K109" s="322"/>
      <c r="L109" s="322"/>
      <c r="M109" s="322"/>
      <c r="N109" s="322"/>
      <c r="O109" s="322"/>
    </row>
    <row r="110" spans="1:15">
      <c r="A110" s="322"/>
      <c r="B110" s="322"/>
      <c r="C110" s="322"/>
      <c r="D110" s="350"/>
      <c r="E110" s="322"/>
      <c r="F110" s="322"/>
      <c r="G110" s="322"/>
      <c r="H110" s="322"/>
      <c r="I110" s="322"/>
      <c r="J110" s="322"/>
      <c r="K110" s="322"/>
      <c r="L110" s="322"/>
      <c r="M110" s="322"/>
      <c r="N110" s="322"/>
      <c r="O110" s="322"/>
    </row>
    <row r="111" spans="1:15">
      <c r="A111" s="322"/>
      <c r="B111" s="322"/>
      <c r="C111" s="322"/>
      <c r="D111" s="350"/>
      <c r="E111" s="322"/>
      <c r="F111" s="322"/>
      <c r="G111" s="322"/>
      <c r="H111" s="322"/>
      <c r="I111" s="322"/>
      <c r="J111" s="322"/>
      <c r="K111" s="322"/>
      <c r="L111" s="322"/>
      <c r="M111" s="322"/>
      <c r="N111" s="322"/>
      <c r="O111" s="322"/>
    </row>
    <row r="112" spans="1:15">
      <c r="A112" s="322"/>
      <c r="B112" s="322"/>
      <c r="C112" s="322"/>
      <c r="D112" s="350"/>
      <c r="E112" s="322"/>
      <c r="F112" s="322"/>
      <c r="G112" s="322"/>
      <c r="H112" s="322"/>
      <c r="I112" s="322"/>
      <c r="J112" s="322"/>
      <c r="K112" s="322"/>
      <c r="L112" s="322"/>
      <c r="M112" s="322"/>
      <c r="N112" s="322"/>
      <c r="O112" s="322"/>
    </row>
    <row r="113" spans="1:15">
      <c r="A113" s="322"/>
      <c r="B113" s="322"/>
      <c r="C113" s="322"/>
      <c r="D113" s="350"/>
      <c r="E113" s="322"/>
      <c r="F113" s="322"/>
      <c r="G113" s="322"/>
      <c r="H113" s="322"/>
      <c r="I113" s="322"/>
      <c r="J113" s="322"/>
      <c r="K113" s="322"/>
      <c r="L113" s="322"/>
      <c r="M113" s="322"/>
      <c r="N113" s="322"/>
      <c r="O113" s="322"/>
    </row>
    <row r="114" spans="1:15">
      <c r="A114" s="322"/>
      <c r="B114" s="322"/>
      <c r="C114" s="322"/>
      <c r="D114" s="350"/>
      <c r="E114" s="322"/>
      <c r="F114" s="322"/>
      <c r="G114" s="322"/>
      <c r="H114" s="322"/>
      <c r="I114" s="322"/>
      <c r="J114" s="322"/>
      <c r="K114" s="322"/>
      <c r="L114" s="322"/>
      <c r="M114" s="322"/>
      <c r="N114" s="322"/>
      <c r="O114" s="322"/>
    </row>
    <row r="115" spans="1:15">
      <c r="A115" s="322"/>
      <c r="B115" s="322"/>
      <c r="C115" s="322"/>
      <c r="D115" s="350"/>
      <c r="E115" s="322"/>
      <c r="F115" s="322"/>
      <c r="G115" s="322"/>
      <c r="H115" s="322"/>
      <c r="I115" s="322"/>
      <c r="J115" s="322"/>
      <c r="K115" s="322"/>
      <c r="L115" s="322"/>
      <c r="M115" s="322"/>
      <c r="N115" s="322"/>
      <c r="O115" s="322"/>
    </row>
    <row r="116" spans="1:15">
      <c r="A116" s="322"/>
      <c r="B116" s="322"/>
      <c r="C116" s="322"/>
      <c r="D116" s="350"/>
      <c r="E116" s="322"/>
      <c r="F116" s="322"/>
      <c r="G116" s="322"/>
      <c r="H116" s="322"/>
      <c r="I116" s="322"/>
      <c r="J116" s="322"/>
      <c r="K116" s="322"/>
      <c r="L116" s="322"/>
      <c r="M116" s="322"/>
      <c r="N116" s="322"/>
      <c r="O116" s="322"/>
    </row>
    <row r="117" spans="1:15">
      <c r="A117" s="322"/>
      <c r="B117" s="322"/>
      <c r="C117" s="322"/>
      <c r="D117" s="350"/>
      <c r="E117" s="322"/>
      <c r="F117" s="322"/>
      <c r="G117" s="322"/>
      <c r="H117" s="322"/>
      <c r="I117" s="322"/>
      <c r="J117" s="322"/>
      <c r="K117" s="322"/>
      <c r="L117" s="322"/>
      <c r="M117" s="322"/>
      <c r="N117" s="322"/>
      <c r="O117" s="322"/>
    </row>
    <row r="118" spans="1:15">
      <c r="A118" s="322"/>
      <c r="B118" s="322"/>
      <c r="C118" s="322"/>
      <c r="D118" s="350"/>
      <c r="E118" s="322"/>
      <c r="F118" s="322"/>
      <c r="G118" s="322"/>
      <c r="H118" s="322"/>
      <c r="I118" s="322"/>
      <c r="J118" s="322"/>
      <c r="K118" s="322"/>
      <c r="L118" s="322"/>
      <c r="M118" s="322"/>
      <c r="N118" s="322"/>
      <c r="O118" s="322"/>
    </row>
    <row r="119" spans="1:15">
      <c r="A119" s="322"/>
      <c r="B119" s="322"/>
      <c r="C119" s="322"/>
      <c r="D119" s="350"/>
      <c r="E119" s="322"/>
      <c r="F119" s="322"/>
      <c r="G119" s="322"/>
      <c r="H119" s="322"/>
      <c r="I119" s="322"/>
      <c r="J119" s="322"/>
      <c r="K119" s="322"/>
      <c r="L119" s="322"/>
      <c r="M119" s="322"/>
      <c r="N119" s="322"/>
      <c r="O119" s="322"/>
    </row>
    <row r="120" spans="1:15">
      <c r="A120" s="322"/>
      <c r="B120" s="322"/>
      <c r="C120" s="322"/>
      <c r="D120" s="350"/>
      <c r="E120" s="322"/>
      <c r="F120" s="322"/>
      <c r="G120" s="322"/>
      <c r="H120" s="322"/>
      <c r="I120" s="322"/>
      <c r="J120" s="322"/>
      <c r="K120" s="322"/>
      <c r="L120" s="322"/>
      <c r="M120" s="322"/>
      <c r="N120" s="322"/>
      <c r="O120" s="322"/>
    </row>
    <row r="121" spans="1:15">
      <c r="A121" s="322"/>
      <c r="B121" s="322"/>
      <c r="C121" s="322"/>
      <c r="D121" s="350"/>
      <c r="E121" s="322"/>
      <c r="F121" s="322"/>
      <c r="G121" s="322"/>
      <c r="H121" s="322"/>
      <c r="I121" s="322"/>
      <c r="J121" s="322"/>
      <c r="K121" s="322"/>
      <c r="L121" s="322"/>
      <c r="M121" s="322"/>
      <c r="N121" s="322"/>
      <c r="O121" s="322"/>
    </row>
    <row r="122" spans="1:15">
      <c r="A122" s="322"/>
      <c r="B122" s="322"/>
      <c r="C122" s="322"/>
      <c r="D122" s="350"/>
      <c r="E122" s="322"/>
      <c r="F122" s="322"/>
      <c r="G122" s="322"/>
      <c r="H122" s="322"/>
      <c r="I122" s="322"/>
      <c r="J122" s="322"/>
      <c r="K122" s="322"/>
      <c r="L122" s="322"/>
      <c r="M122" s="322"/>
      <c r="N122" s="322"/>
      <c r="O122" s="322"/>
    </row>
    <row r="123" spans="1:15">
      <c r="A123" s="322"/>
      <c r="B123" s="322"/>
      <c r="C123" s="322"/>
      <c r="D123" s="350"/>
      <c r="E123" s="322"/>
      <c r="F123" s="322"/>
      <c r="G123" s="322"/>
      <c r="H123" s="322"/>
      <c r="I123" s="322"/>
      <c r="J123" s="322"/>
      <c r="K123" s="322"/>
      <c r="L123" s="322"/>
      <c r="M123" s="322"/>
      <c r="N123" s="322"/>
      <c r="O123" s="322"/>
    </row>
    <row r="124" spans="1:15">
      <c r="A124" s="322"/>
      <c r="B124" s="322"/>
      <c r="C124" s="322"/>
      <c r="D124" s="350"/>
      <c r="E124" s="322"/>
      <c r="F124" s="322"/>
      <c r="G124" s="322"/>
      <c r="H124" s="322"/>
      <c r="I124" s="322"/>
      <c r="J124" s="322"/>
      <c r="K124" s="322"/>
      <c r="L124" s="322"/>
      <c r="M124" s="322"/>
      <c r="N124" s="322"/>
      <c r="O124" s="322"/>
    </row>
    <row r="125" spans="1:15">
      <c r="A125" s="322"/>
      <c r="B125" s="322"/>
      <c r="C125" s="322"/>
      <c r="D125" s="350"/>
      <c r="E125" s="322"/>
      <c r="F125" s="322"/>
      <c r="G125" s="322"/>
      <c r="H125" s="322"/>
      <c r="I125" s="322"/>
      <c r="J125" s="322"/>
      <c r="K125" s="322"/>
      <c r="L125" s="322"/>
      <c r="M125" s="322"/>
      <c r="N125" s="322"/>
      <c r="O125" s="322"/>
    </row>
    <row r="126" spans="1:15">
      <c r="A126" s="322"/>
      <c r="B126" s="322"/>
      <c r="C126" s="322"/>
      <c r="D126" s="350"/>
      <c r="E126" s="322"/>
      <c r="F126" s="322"/>
      <c r="G126" s="322"/>
      <c r="H126" s="322"/>
      <c r="I126" s="322"/>
      <c r="J126" s="322"/>
      <c r="K126" s="322"/>
      <c r="L126" s="322"/>
      <c r="M126" s="322"/>
      <c r="N126" s="322"/>
      <c r="O126" s="322"/>
    </row>
    <row r="127" spans="1:15">
      <c r="A127" s="322"/>
      <c r="B127" s="322"/>
      <c r="C127" s="322"/>
      <c r="D127" s="350"/>
      <c r="E127" s="322"/>
      <c r="F127" s="322"/>
      <c r="G127" s="322"/>
      <c r="H127" s="322"/>
      <c r="I127" s="322"/>
      <c r="J127" s="322"/>
      <c r="K127" s="322"/>
      <c r="L127" s="322"/>
      <c r="M127" s="322"/>
      <c r="N127" s="322"/>
      <c r="O127" s="322"/>
    </row>
    <row r="128" spans="1:15">
      <c r="A128" s="322"/>
      <c r="B128" s="322"/>
      <c r="C128" s="322"/>
      <c r="D128" s="350"/>
      <c r="E128" s="322"/>
      <c r="F128" s="322"/>
      <c r="G128" s="322"/>
      <c r="H128" s="322"/>
      <c r="I128" s="322"/>
      <c r="J128" s="322"/>
      <c r="K128" s="322"/>
      <c r="L128" s="322"/>
      <c r="M128" s="322"/>
      <c r="N128" s="322"/>
      <c r="O128" s="322"/>
    </row>
    <row r="129" spans="1:15">
      <c r="A129" s="322"/>
      <c r="B129" s="322"/>
      <c r="C129" s="322"/>
      <c r="D129" s="350"/>
      <c r="E129" s="322"/>
      <c r="F129" s="322"/>
      <c r="G129" s="322"/>
      <c r="H129" s="322"/>
      <c r="I129" s="322"/>
      <c r="J129" s="322"/>
      <c r="K129" s="322"/>
      <c r="L129" s="322"/>
      <c r="M129" s="322"/>
      <c r="N129" s="322"/>
      <c r="O129" s="322"/>
    </row>
    <row r="130" spans="1:15">
      <c r="A130" s="322"/>
      <c r="B130" s="322"/>
      <c r="C130" s="322"/>
      <c r="D130" s="350"/>
      <c r="E130" s="322"/>
      <c r="F130" s="322"/>
      <c r="G130" s="322"/>
      <c r="H130" s="322"/>
      <c r="I130" s="322"/>
      <c r="J130" s="322"/>
      <c r="K130" s="322"/>
      <c r="L130" s="322"/>
      <c r="M130" s="322"/>
      <c r="N130" s="322"/>
      <c r="O130" s="322"/>
    </row>
    <row r="131" spans="1:15">
      <c r="A131" s="322"/>
      <c r="B131" s="322"/>
      <c r="C131" s="322"/>
      <c r="D131" s="350"/>
      <c r="E131" s="322"/>
      <c r="F131" s="322"/>
      <c r="G131" s="322"/>
      <c r="H131" s="322"/>
      <c r="I131" s="322"/>
      <c r="J131" s="322"/>
      <c r="K131" s="322"/>
      <c r="L131" s="322"/>
      <c r="M131" s="322"/>
      <c r="N131" s="322"/>
      <c r="O131" s="322"/>
    </row>
    <row r="132" spans="1:15">
      <c r="A132" s="322"/>
      <c r="B132" s="322"/>
      <c r="C132" s="322"/>
      <c r="D132" s="350"/>
      <c r="E132" s="322"/>
      <c r="F132" s="322"/>
      <c r="G132" s="322"/>
      <c r="H132" s="322"/>
      <c r="I132" s="322"/>
      <c r="J132" s="322"/>
      <c r="K132" s="322"/>
      <c r="L132" s="322"/>
      <c r="M132" s="322"/>
      <c r="N132" s="322"/>
      <c r="O132" s="322"/>
    </row>
    <row r="133" spans="1:15">
      <c r="A133" s="322"/>
      <c r="B133" s="322"/>
      <c r="C133" s="322"/>
      <c r="D133" s="350"/>
      <c r="E133" s="322"/>
      <c r="F133" s="322"/>
      <c r="G133" s="322"/>
      <c r="H133" s="322"/>
      <c r="I133" s="322"/>
      <c r="J133" s="322"/>
      <c r="K133" s="322"/>
      <c r="L133" s="322"/>
      <c r="M133" s="322"/>
      <c r="N133" s="322"/>
      <c r="O133" s="322"/>
    </row>
    <row r="134" spans="1:15">
      <c r="A134" s="322"/>
      <c r="B134" s="322"/>
      <c r="C134" s="322"/>
      <c r="D134" s="350"/>
      <c r="E134" s="322"/>
      <c r="F134" s="322"/>
      <c r="G134" s="322"/>
      <c r="H134" s="322"/>
      <c r="I134" s="322"/>
      <c r="J134" s="322"/>
      <c r="K134" s="322"/>
      <c r="L134" s="322"/>
      <c r="M134" s="322"/>
      <c r="N134" s="322"/>
      <c r="O134" s="322"/>
    </row>
    <row r="135" spans="1:15">
      <c r="A135" s="322"/>
      <c r="B135" s="322"/>
      <c r="C135" s="322"/>
      <c r="D135" s="350"/>
      <c r="E135" s="322"/>
      <c r="F135" s="322"/>
      <c r="G135" s="322"/>
      <c r="H135" s="322"/>
      <c r="I135" s="322"/>
      <c r="J135" s="322"/>
      <c r="K135" s="322"/>
      <c r="L135" s="322"/>
      <c r="M135" s="322"/>
      <c r="N135" s="322"/>
      <c r="O135" s="322"/>
    </row>
    <row r="136" spans="1:15">
      <c r="A136" s="322"/>
      <c r="B136" s="322"/>
      <c r="C136" s="322"/>
      <c r="D136" s="350"/>
      <c r="E136" s="322"/>
      <c r="F136" s="322"/>
      <c r="G136" s="322"/>
      <c r="H136" s="322"/>
      <c r="I136" s="322"/>
      <c r="J136" s="322"/>
      <c r="K136" s="322"/>
      <c r="L136" s="322"/>
      <c r="M136" s="322"/>
      <c r="N136" s="322"/>
      <c r="O136" s="322"/>
    </row>
    <row r="137" spans="1:15">
      <c r="A137" s="322"/>
      <c r="B137" s="322"/>
      <c r="C137" s="322"/>
      <c r="D137" s="350"/>
      <c r="E137" s="322"/>
      <c r="F137" s="322"/>
      <c r="G137" s="322"/>
      <c r="H137" s="322"/>
      <c r="I137" s="322"/>
      <c r="J137" s="322"/>
      <c r="K137" s="322"/>
      <c r="L137" s="322"/>
      <c r="M137" s="322"/>
      <c r="N137" s="322"/>
      <c r="O137" s="322"/>
    </row>
    <row r="138" spans="1:15">
      <c r="A138" s="322"/>
      <c r="B138" s="322"/>
      <c r="C138" s="322"/>
      <c r="D138" s="350"/>
      <c r="E138" s="322"/>
      <c r="F138" s="322"/>
      <c r="G138" s="322"/>
      <c r="H138" s="322"/>
      <c r="I138" s="322"/>
      <c r="J138" s="322"/>
      <c r="K138" s="322"/>
      <c r="L138" s="322"/>
      <c r="M138" s="322"/>
      <c r="N138" s="322"/>
      <c r="O138" s="322"/>
    </row>
    <row r="139" spans="1:15">
      <c r="A139" s="322"/>
      <c r="B139" s="322"/>
      <c r="C139" s="322"/>
      <c r="D139" s="350"/>
      <c r="E139" s="322"/>
      <c r="F139" s="322"/>
      <c r="G139" s="322"/>
      <c r="H139" s="322"/>
      <c r="I139" s="322"/>
      <c r="J139" s="322"/>
      <c r="K139" s="322"/>
      <c r="L139" s="322"/>
      <c r="M139" s="322"/>
      <c r="N139" s="322"/>
      <c r="O139" s="322"/>
    </row>
    <row r="140" spans="1:15">
      <c r="A140" s="322"/>
      <c r="B140" s="322"/>
      <c r="C140" s="322"/>
      <c r="D140" s="350"/>
      <c r="E140" s="322"/>
      <c r="F140" s="322"/>
      <c r="G140" s="322"/>
      <c r="H140" s="322"/>
      <c r="I140" s="322"/>
      <c r="J140" s="322"/>
      <c r="K140" s="322"/>
      <c r="L140" s="322"/>
      <c r="M140" s="322"/>
      <c r="N140" s="322"/>
      <c r="O140" s="322"/>
    </row>
    <row r="141" spans="1:15">
      <c r="A141" s="322"/>
      <c r="B141" s="322"/>
      <c r="C141" s="322"/>
      <c r="D141" s="350"/>
      <c r="E141" s="322"/>
      <c r="F141" s="322"/>
      <c r="G141" s="322"/>
      <c r="H141" s="322"/>
      <c r="I141" s="322"/>
      <c r="J141" s="322"/>
      <c r="K141" s="322"/>
      <c r="L141" s="322"/>
      <c r="M141" s="322"/>
      <c r="N141" s="322"/>
      <c r="O141" s="322"/>
    </row>
    <row r="142" spans="1:15">
      <c r="A142" s="322"/>
      <c r="B142" s="322"/>
      <c r="C142" s="322"/>
      <c r="D142" s="350"/>
      <c r="E142" s="322"/>
      <c r="F142" s="322"/>
      <c r="G142" s="322"/>
      <c r="H142" s="322"/>
      <c r="I142" s="322"/>
      <c r="J142" s="322"/>
      <c r="K142" s="322"/>
      <c r="L142" s="322"/>
      <c r="M142" s="322"/>
      <c r="N142" s="322"/>
      <c r="O142" s="322"/>
    </row>
    <row r="143" spans="1:15">
      <c r="A143" s="322"/>
      <c r="B143" s="322"/>
      <c r="C143" s="322"/>
      <c r="D143" s="350"/>
      <c r="E143" s="322"/>
      <c r="F143" s="322"/>
      <c r="G143" s="322"/>
      <c r="H143" s="322"/>
      <c r="I143" s="322"/>
      <c r="J143" s="322"/>
      <c r="K143" s="322"/>
      <c r="L143" s="322"/>
      <c r="M143" s="322"/>
      <c r="N143" s="322"/>
      <c r="O143" s="322"/>
    </row>
    <row r="144" spans="1:15">
      <c r="A144" s="322"/>
      <c r="B144" s="322"/>
      <c r="C144" s="322"/>
      <c r="D144" s="350"/>
      <c r="E144" s="322"/>
      <c r="F144" s="322"/>
      <c r="G144" s="322"/>
      <c r="H144" s="322"/>
      <c r="I144" s="322"/>
      <c r="J144" s="322"/>
      <c r="K144" s="322"/>
      <c r="L144" s="322"/>
      <c r="M144" s="322"/>
      <c r="N144" s="322"/>
      <c r="O144" s="322"/>
    </row>
    <row r="145" spans="1:15">
      <c r="A145" s="322"/>
      <c r="B145" s="322"/>
      <c r="C145" s="322"/>
      <c r="D145" s="350"/>
      <c r="E145" s="322"/>
      <c r="F145" s="322"/>
      <c r="G145" s="322"/>
      <c r="H145" s="322"/>
      <c r="I145" s="322"/>
      <c r="J145" s="322"/>
      <c r="K145" s="322"/>
      <c r="L145" s="322"/>
      <c r="M145" s="322"/>
      <c r="N145" s="322"/>
      <c r="O145" s="322"/>
    </row>
    <row r="146" spans="1:15">
      <c r="A146" s="322"/>
      <c r="B146" s="322"/>
      <c r="C146" s="322"/>
      <c r="D146" s="350"/>
      <c r="E146" s="322"/>
      <c r="F146" s="322"/>
      <c r="G146" s="322"/>
      <c r="H146" s="322"/>
      <c r="I146" s="322"/>
      <c r="J146" s="322"/>
      <c r="K146" s="322"/>
      <c r="L146" s="322"/>
      <c r="M146" s="322"/>
      <c r="N146" s="322"/>
      <c r="O146" s="322"/>
    </row>
    <row r="147" spans="1:15">
      <c r="A147" s="322"/>
      <c r="B147" s="322"/>
      <c r="C147" s="322"/>
      <c r="D147" s="350"/>
      <c r="E147" s="322"/>
      <c r="F147" s="322"/>
      <c r="G147" s="322"/>
      <c r="H147" s="322"/>
      <c r="I147" s="322"/>
      <c r="J147" s="322"/>
      <c r="K147" s="322"/>
      <c r="L147" s="322"/>
      <c r="M147" s="322"/>
      <c r="N147" s="322"/>
      <c r="O147" s="322"/>
    </row>
    <row r="148" spans="1:15">
      <c r="A148" s="322"/>
      <c r="B148" s="322"/>
      <c r="C148" s="322"/>
      <c r="D148" s="350"/>
      <c r="E148" s="322"/>
      <c r="F148" s="322"/>
      <c r="G148" s="322"/>
      <c r="H148" s="322"/>
      <c r="I148" s="322"/>
      <c r="J148" s="322"/>
      <c r="K148" s="322"/>
      <c r="L148" s="322"/>
      <c r="M148" s="322"/>
      <c r="N148" s="322"/>
      <c r="O148" s="322"/>
    </row>
    <row r="149" spans="1:15">
      <c r="A149" s="322"/>
      <c r="B149" s="322"/>
      <c r="C149" s="322"/>
      <c r="D149" s="350"/>
      <c r="E149" s="322"/>
      <c r="F149" s="322"/>
      <c r="G149" s="322"/>
      <c r="H149" s="322"/>
      <c r="I149" s="322"/>
      <c r="J149" s="322"/>
      <c r="K149" s="322"/>
      <c r="L149" s="322"/>
      <c r="M149" s="322"/>
      <c r="N149" s="322"/>
      <c r="O149" s="322"/>
    </row>
    <row r="150" spans="1:15">
      <c r="A150" s="322"/>
      <c r="B150" s="322"/>
      <c r="C150" s="322"/>
      <c r="D150" s="350"/>
      <c r="E150" s="322"/>
      <c r="F150" s="322"/>
      <c r="G150" s="322"/>
      <c r="H150" s="322"/>
      <c r="I150" s="322"/>
      <c r="J150" s="322"/>
      <c r="K150" s="322"/>
      <c r="L150" s="322"/>
      <c r="M150" s="322"/>
      <c r="N150" s="322"/>
      <c r="O150" s="322"/>
    </row>
    <row r="151" spans="1:15">
      <c r="A151" s="322"/>
      <c r="B151" s="322"/>
      <c r="C151" s="322"/>
      <c r="D151" s="350"/>
      <c r="E151" s="322"/>
      <c r="F151" s="322"/>
      <c r="G151" s="322"/>
      <c r="H151" s="322"/>
      <c r="I151" s="322"/>
      <c r="J151" s="322"/>
      <c r="K151" s="322"/>
      <c r="L151" s="322"/>
      <c r="M151" s="322"/>
      <c r="N151" s="322"/>
      <c r="O151" s="322"/>
    </row>
    <row r="152" spans="1:15">
      <c r="A152" s="322"/>
      <c r="B152" s="322"/>
      <c r="C152" s="322"/>
      <c r="D152" s="350"/>
      <c r="E152" s="322"/>
      <c r="F152" s="322"/>
      <c r="G152" s="322"/>
      <c r="H152" s="322"/>
      <c r="I152" s="322"/>
      <c r="J152" s="322"/>
      <c r="K152" s="322"/>
      <c r="L152" s="322"/>
      <c r="M152" s="322"/>
      <c r="N152" s="322"/>
      <c r="O152" s="322"/>
    </row>
    <row r="153" spans="1:15">
      <c r="A153" s="322"/>
      <c r="B153" s="322"/>
      <c r="C153" s="322"/>
      <c r="D153" s="350"/>
      <c r="E153" s="322"/>
      <c r="F153" s="322"/>
      <c r="G153" s="322"/>
      <c r="H153" s="322"/>
      <c r="I153" s="322"/>
      <c r="J153" s="322"/>
      <c r="K153" s="322"/>
      <c r="L153" s="322"/>
      <c r="M153" s="322"/>
      <c r="N153" s="322"/>
      <c r="O153" s="322"/>
    </row>
    <row r="154" spans="1:15">
      <c r="A154" s="322"/>
      <c r="B154" s="322"/>
      <c r="C154" s="322"/>
      <c r="D154" s="350"/>
      <c r="E154" s="322"/>
      <c r="F154" s="322"/>
      <c r="G154" s="322"/>
      <c r="H154" s="322"/>
      <c r="I154" s="322"/>
      <c r="J154" s="322"/>
      <c r="K154" s="322"/>
      <c r="L154" s="322"/>
      <c r="M154" s="322"/>
      <c r="N154" s="322"/>
      <c r="O154" s="322"/>
    </row>
    <row r="155" spans="1:15">
      <c r="A155" s="322"/>
      <c r="B155" s="322"/>
      <c r="C155" s="322"/>
      <c r="D155" s="350"/>
      <c r="E155" s="322"/>
      <c r="F155" s="322"/>
      <c r="G155" s="322"/>
      <c r="H155" s="322"/>
      <c r="I155" s="322"/>
      <c r="J155" s="322"/>
      <c r="K155" s="322"/>
      <c r="L155" s="322"/>
      <c r="M155" s="322"/>
      <c r="N155" s="322"/>
      <c r="O155" s="322"/>
    </row>
    <row r="156" spans="1:15">
      <c r="A156" s="322"/>
      <c r="B156" s="322"/>
      <c r="C156" s="322"/>
      <c r="D156" s="350"/>
      <c r="E156" s="322"/>
      <c r="F156" s="322"/>
      <c r="G156" s="322"/>
      <c r="H156" s="322"/>
      <c r="I156" s="322"/>
      <c r="J156" s="322"/>
      <c r="K156" s="322"/>
      <c r="L156" s="322"/>
      <c r="M156" s="322"/>
      <c r="N156" s="322"/>
      <c r="O156" s="322"/>
    </row>
    <row r="157" spans="1:15">
      <c r="A157" s="322"/>
      <c r="B157" s="322"/>
      <c r="C157" s="322"/>
      <c r="D157" s="350"/>
      <c r="E157" s="322"/>
      <c r="F157" s="322"/>
      <c r="G157" s="322"/>
      <c r="H157" s="322"/>
      <c r="I157" s="322"/>
      <c r="J157" s="322"/>
      <c r="K157" s="322"/>
      <c r="L157" s="322"/>
      <c r="M157" s="322"/>
      <c r="N157" s="322"/>
      <c r="O157" s="322"/>
    </row>
    <row r="158" spans="1:15">
      <c r="A158" s="322"/>
      <c r="B158" s="322"/>
      <c r="C158" s="322"/>
      <c r="D158" s="350"/>
      <c r="E158" s="322"/>
      <c r="F158" s="322"/>
      <c r="G158" s="322"/>
      <c r="H158" s="322"/>
      <c r="I158" s="322"/>
      <c r="J158" s="322"/>
      <c r="K158" s="322"/>
      <c r="L158" s="322"/>
      <c r="M158" s="322"/>
      <c r="N158" s="322"/>
      <c r="O158" s="322"/>
    </row>
    <row r="159" spans="1:15">
      <c r="A159" s="322"/>
      <c r="B159" s="322"/>
      <c r="C159" s="322"/>
      <c r="D159" s="350"/>
      <c r="E159" s="322"/>
      <c r="F159" s="322"/>
      <c r="G159" s="322"/>
      <c r="H159" s="322"/>
      <c r="I159" s="322"/>
      <c r="J159" s="322"/>
      <c r="K159" s="322"/>
      <c r="L159" s="322"/>
      <c r="M159" s="322"/>
      <c r="N159" s="322"/>
      <c r="O159" s="322"/>
    </row>
    <row r="160" spans="1:15">
      <c r="A160" s="322"/>
      <c r="B160" s="322"/>
      <c r="C160" s="322"/>
      <c r="D160" s="350"/>
      <c r="E160" s="322"/>
      <c r="F160" s="322"/>
      <c r="G160" s="322"/>
      <c r="H160" s="322"/>
      <c r="I160" s="322"/>
      <c r="J160" s="322"/>
      <c r="K160" s="322"/>
      <c r="L160" s="322"/>
      <c r="M160" s="322"/>
      <c r="N160" s="322"/>
      <c r="O160" s="322"/>
    </row>
    <row r="161" spans="1:15">
      <c r="A161" s="322"/>
      <c r="B161" s="322"/>
      <c r="C161" s="322"/>
      <c r="D161" s="350"/>
      <c r="E161" s="322"/>
      <c r="F161" s="322"/>
      <c r="G161" s="322"/>
      <c r="H161" s="322"/>
      <c r="I161" s="322"/>
      <c r="J161" s="322"/>
      <c r="K161" s="322"/>
      <c r="L161" s="322"/>
      <c r="M161" s="322"/>
      <c r="N161" s="322"/>
      <c r="O161" s="322"/>
    </row>
    <row r="162" spans="1:15">
      <c r="A162" s="322"/>
      <c r="B162" s="322"/>
      <c r="C162" s="322"/>
      <c r="D162" s="350"/>
      <c r="E162" s="322"/>
      <c r="F162" s="322"/>
      <c r="G162" s="322"/>
      <c r="H162" s="322"/>
      <c r="I162" s="322"/>
      <c r="J162" s="322"/>
      <c r="K162" s="322"/>
      <c r="L162" s="322"/>
      <c r="M162" s="322"/>
      <c r="N162" s="322"/>
      <c r="O162" s="322"/>
    </row>
    <row r="163" spans="1:15">
      <c r="A163" s="322"/>
      <c r="B163" s="322"/>
      <c r="C163" s="322"/>
      <c r="D163" s="350"/>
      <c r="E163" s="322"/>
      <c r="F163" s="322"/>
      <c r="G163" s="322"/>
      <c r="H163" s="322"/>
      <c r="I163" s="322"/>
      <c r="J163" s="322"/>
      <c r="K163" s="322"/>
      <c r="L163" s="322"/>
      <c r="M163" s="322"/>
      <c r="N163" s="322"/>
      <c r="O163" s="322"/>
    </row>
    <row r="164" spans="1:15">
      <c r="A164" s="322"/>
      <c r="B164" s="322"/>
      <c r="C164" s="322"/>
      <c r="D164" s="350"/>
      <c r="E164" s="322"/>
      <c r="F164" s="322"/>
      <c r="G164" s="322"/>
      <c r="H164" s="322"/>
      <c r="I164" s="322"/>
      <c r="J164" s="322"/>
      <c r="K164" s="322"/>
      <c r="L164" s="322"/>
      <c r="M164" s="322"/>
      <c r="N164" s="322"/>
      <c r="O164" s="322"/>
    </row>
    <row r="165" spans="1:15">
      <c r="A165" s="322"/>
      <c r="B165" s="322"/>
      <c r="C165" s="322"/>
      <c r="D165" s="350"/>
      <c r="E165" s="322"/>
      <c r="F165" s="322"/>
      <c r="G165" s="322"/>
      <c r="H165" s="322"/>
      <c r="I165" s="322"/>
      <c r="J165" s="322"/>
      <c r="K165" s="322"/>
      <c r="L165" s="322"/>
      <c r="M165" s="322"/>
      <c r="N165" s="322"/>
      <c r="O165" s="322"/>
    </row>
    <row r="166" spans="1:15">
      <c r="A166" s="322"/>
      <c r="B166" s="322"/>
      <c r="C166" s="322"/>
      <c r="D166" s="350"/>
      <c r="E166" s="322"/>
      <c r="F166" s="322"/>
      <c r="G166" s="322"/>
      <c r="H166" s="322"/>
      <c r="I166" s="322"/>
      <c r="J166" s="322"/>
      <c r="K166" s="322"/>
      <c r="L166" s="322"/>
      <c r="M166" s="322"/>
      <c r="N166" s="322"/>
      <c r="O166" s="322"/>
    </row>
    <row r="167" spans="1:15">
      <c r="A167" s="322"/>
      <c r="B167" s="322"/>
      <c r="C167" s="322"/>
      <c r="D167" s="350"/>
      <c r="E167" s="322"/>
      <c r="F167" s="322"/>
      <c r="G167" s="322"/>
      <c r="H167" s="322"/>
      <c r="I167" s="322"/>
      <c r="J167" s="322"/>
      <c r="K167" s="322"/>
      <c r="L167" s="322"/>
      <c r="M167" s="322"/>
      <c r="N167" s="322"/>
      <c r="O167" s="322"/>
    </row>
    <row r="168" spans="1:15">
      <c r="A168" s="322"/>
      <c r="B168" s="322"/>
      <c r="C168" s="322"/>
      <c r="D168" s="350"/>
      <c r="E168" s="322"/>
      <c r="F168" s="322"/>
      <c r="G168" s="322"/>
      <c r="H168" s="322"/>
      <c r="I168" s="322"/>
      <c r="J168" s="322"/>
      <c r="K168" s="322"/>
      <c r="L168" s="322"/>
      <c r="M168" s="322"/>
      <c r="N168" s="322"/>
      <c r="O168" s="322"/>
    </row>
    <row r="169" spans="1:15">
      <c r="A169" s="322"/>
      <c r="B169" s="322"/>
      <c r="C169" s="322"/>
      <c r="D169" s="350"/>
      <c r="E169" s="322"/>
      <c r="F169" s="322"/>
      <c r="G169" s="322"/>
      <c r="H169" s="322"/>
      <c r="I169" s="322"/>
      <c r="J169" s="322"/>
      <c r="K169" s="322"/>
      <c r="L169" s="322"/>
      <c r="M169" s="322"/>
      <c r="N169" s="322"/>
      <c r="O169" s="322"/>
    </row>
    <row r="170" spans="1:15">
      <c r="A170" s="322"/>
      <c r="B170" s="322"/>
      <c r="C170" s="322"/>
      <c r="D170" s="350"/>
      <c r="E170" s="322"/>
      <c r="F170" s="322"/>
      <c r="G170" s="322"/>
      <c r="H170" s="322"/>
      <c r="I170" s="322"/>
      <c r="J170" s="322"/>
      <c r="K170" s="322"/>
      <c r="L170" s="322"/>
      <c r="M170" s="322"/>
      <c r="N170" s="322"/>
      <c r="O170" s="322"/>
    </row>
    <row r="171" spans="1:15">
      <c r="A171" s="322"/>
      <c r="B171" s="322"/>
      <c r="C171" s="322"/>
      <c r="D171" s="350"/>
      <c r="E171" s="322"/>
      <c r="F171" s="322"/>
      <c r="G171" s="322"/>
      <c r="H171" s="322"/>
      <c r="I171" s="322"/>
      <c r="J171" s="322"/>
      <c r="K171" s="322"/>
      <c r="L171" s="322"/>
      <c r="M171" s="322"/>
      <c r="N171" s="322"/>
      <c r="O171" s="322"/>
    </row>
    <row r="172" spans="1:15">
      <c r="A172" s="322"/>
      <c r="B172" s="322"/>
      <c r="C172" s="322"/>
      <c r="D172" s="350"/>
      <c r="E172" s="322"/>
      <c r="F172" s="322"/>
      <c r="G172" s="322"/>
      <c r="H172" s="322"/>
      <c r="I172" s="322"/>
      <c r="J172" s="322"/>
      <c r="K172" s="322"/>
      <c r="L172" s="322"/>
      <c r="M172" s="322"/>
      <c r="N172" s="322"/>
      <c r="O172" s="322"/>
    </row>
    <row r="173" spans="1:15">
      <c r="A173" s="322"/>
      <c r="B173" s="322"/>
      <c r="C173" s="322"/>
      <c r="D173" s="350"/>
      <c r="E173" s="322"/>
      <c r="F173" s="322"/>
      <c r="G173" s="322"/>
      <c r="H173" s="322"/>
      <c r="I173" s="322"/>
      <c r="J173" s="322"/>
      <c r="K173" s="322"/>
      <c r="L173" s="322"/>
      <c r="M173" s="322"/>
      <c r="N173" s="322"/>
      <c r="O173" s="322"/>
    </row>
    <row r="174" spans="1:15">
      <c r="A174" s="322"/>
      <c r="B174" s="322"/>
      <c r="C174" s="322"/>
      <c r="D174" s="350"/>
      <c r="E174" s="322"/>
      <c r="F174" s="322"/>
      <c r="G174" s="322"/>
      <c r="H174" s="322"/>
      <c r="I174" s="322"/>
      <c r="J174" s="322"/>
      <c r="K174" s="322"/>
      <c r="L174" s="322"/>
      <c r="M174" s="322"/>
      <c r="N174" s="322"/>
      <c r="O174" s="322"/>
    </row>
    <row r="175" spans="1:15">
      <c r="A175" s="322"/>
      <c r="B175" s="322"/>
      <c r="C175" s="322"/>
      <c r="D175" s="350"/>
      <c r="E175" s="322"/>
      <c r="F175" s="322"/>
      <c r="G175" s="322"/>
      <c r="H175" s="322"/>
      <c r="I175" s="322"/>
      <c r="J175" s="322"/>
      <c r="K175" s="322"/>
      <c r="L175" s="322"/>
      <c r="M175" s="322"/>
      <c r="N175" s="322"/>
      <c r="O175" s="322"/>
    </row>
    <row r="176" spans="1:15">
      <c r="A176" s="322"/>
      <c r="B176" s="322"/>
      <c r="C176" s="322"/>
      <c r="D176" s="350"/>
      <c r="E176" s="322"/>
      <c r="F176" s="322"/>
      <c r="G176" s="322"/>
      <c r="H176" s="322"/>
      <c r="I176" s="322"/>
      <c r="J176" s="322"/>
      <c r="K176" s="322"/>
      <c r="L176" s="322"/>
      <c r="M176" s="322"/>
      <c r="N176" s="322"/>
      <c r="O176" s="322"/>
    </row>
    <row r="177" spans="1:15">
      <c r="A177" s="322"/>
      <c r="B177" s="322"/>
      <c r="C177" s="322"/>
      <c r="D177" s="350"/>
      <c r="E177" s="322"/>
      <c r="F177" s="322"/>
      <c r="G177" s="322"/>
      <c r="H177" s="322"/>
      <c r="I177" s="322"/>
      <c r="J177" s="322"/>
      <c r="K177" s="322"/>
      <c r="L177" s="322"/>
      <c r="M177" s="322"/>
      <c r="N177" s="322"/>
      <c r="O177" s="322"/>
    </row>
    <row r="178" spans="1:15">
      <c r="A178" s="322"/>
      <c r="B178" s="322"/>
      <c r="C178" s="322"/>
      <c r="D178" s="350"/>
      <c r="E178" s="322"/>
      <c r="F178" s="322"/>
      <c r="G178" s="322"/>
      <c r="H178" s="322"/>
      <c r="I178" s="322"/>
      <c r="J178" s="322"/>
      <c r="K178" s="322"/>
      <c r="L178" s="322"/>
      <c r="M178" s="322"/>
      <c r="N178" s="322"/>
      <c r="O178" s="322"/>
    </row>
    <row r="179" spans="1:15">
      <c r="A179" s="322"/>
      <c r="B179" s="322"/>
      <c r="C179" s="322"/>
      <c r="D179" s="350"/>
      <c r="E179" s="322"/>
      <c r="F179" s="322"/>
      <c r="G179" s="322"/>
      <c r="H179" s="322"/>
      <c r="I179" s="322"/>
      <c r="J179" s="322"/>
      <c r="K179" s="322"/>
      <c r="L179" s="322"/>
      <c r="M179" s="322"/>
      <c r="N179" s="322"/>
      <c r="O179" s="322"/>
    </row>
    <row r="180" spans="1:15">
      <c r="A180" s="322"/>
      <c r="B180" s="322"/>
      <c r="C180" s="322"/>
      <c r="D180" s="350"/>
      <c r="E180" s="322"/>
      <c r="F180" s="322"/>
      <c r="G180" s="322"/>
      <c r="H180" s="322"/>
      <c r="I180" s="322"/>
      <c r="J180" s="322"/>
      <c r="K180" s="322"/>
      <c r="L180" s="322"/>
      <c r="M180" s="322"/>
      <c r="N180" s="322"/>
      <c r="O180" s="322"/>
    </row>
    <row r="181" spans="1:15">
      <c r="A181" s="322"/>
      <c r="B181" s="322"/>
      <c r="C181" s="322"/>
      <c r="D181" s="350"/>
      <c r="E181" s="322"/>
      <c r="F181" s="322"/>
      <c r="G181" s="322"/>
      <c r="H181" s="322"/>
      <c r="I181" s="322"/>
      <c r="J181" s="322"/>
      <c r="K181" s="322"/>
      <c r="L181" s="322"/>
      <c r="M181" s="322"/>
      <c r="N181" s="322"/>
      <c r="O181" s="322"/>
    </row>
    <row r="182" spans="1:15">
      <c r="A182" s="322"/>
      <c r="B182" s="322"/>
      <c r="C182" s="322"/>
      <c r="D182" s="350"/>
      <c r="E182" s="322"/>
      <c r="F182" s="322"/>
      <c r="G182" s="322"/>
      <c r="H182" s="322"/>
      <c r="I182" s="322"/>
      <c r="J182" s="322"/>
      <c r="K182" s="322"/>
      <c r="L182" s="322"/>
      <c r="M182" s="322"/>
      <c r="N182" s="322"/>
      <c r="O182" s="322"/>
    </row>
    <row r="183" spans="1:15">
      <c r="A183" s="322"/>
      <c r="B183" s="322"/>
      <c r="C183" s="322"/>
      <c r="D183" s="350"/>
      <c r="E183" s="322"/>
      <c r="F183" s="322"/>
      <c r="G183" s="322"/>
      <c r="H183" s="322"/>
      <c r="I183" s="322"/>
      <c r="J183" s="322"/>
      <c r="K183" s="322"/>
      <c r="L183" s="322"/>
      <c r="M183" s="322"/>
      <c r="N183" s="322"/>
      <c r="O183" s="322"/>
    </row>
    <row r="184" spans="1:15">
      <c r="A184" s="322"/>
      <c r="B184" s="322"/>
      <c r="C184" s="322"/>
      <c r="D184" s="350"/>
      <c r="E184" s="322"/>
      <c r="F184" s="322"/>
      <c r="G184" s="322"/>
      <c r="H184" s="322"/>
      <c r="I184" s="322"/>
      <c r="J184" s="322"/>
      <c r="K184" s="322"/>
      <c r="L184" s="322"/>
      <c r="M184" s="322"/>
      <c r="N184" s="322"/>
      <c r="O184" s="322"/>
    </row>
    <row r="185" spans="1:15">
      <c r="A185" s="322"/>
      <c r="B185" s="322"/>
      <c r="C185" s="322"/>
      <c r="D185" s="350"/>
      <c r="E185" s="322"/>
      <c r="F185" s="322"/>
      <c r="G185" s="322"/>
      <c r="H185" s="322"/>
      <c r="I185" s="322"/>
      <c r="J185" s="322"/>
      <c r="K185" s="322"/>
      <c r="L185" s="322"/>
      <c r="M185" s="322"/>
      <c r="N185" s="322"/>
      <c r="O185" s="322"/>
    </row>
    <row r="186" spans="1:15">
      <c r="A186" s="322"/>
      <c r="B186" s="322"/>
      <c r="C186" s="322"/>
      <c r="D186" s="350"/>
      <c r="E186" s="322"/>
      <c r="F186" s="322"/>
      <c r="G186" s="322"/>
      <c r="H186" s="322"/>
      <c r="I186" s="322"/>
      <c r="J186" s="322"/>
      <c r="K186" s="322"/>
      <c r="L186" s="322"/>
      <c r="M186" s="322"/>
      <c r="N186" s="322"/>
      <c r="O186" s="322"/>
    </row>
    <row r="187" spans="1:15">
      <c r="A187" s="322"/>
      <c r="B187" s="322"/>
      <c r="C187" s="322"/>
      <c r="D187" s="350"/>
      <c r="E187" s="322"/>
      <c r="F187" s="322"/>
      <c r="G187" s="322"/>
      <c r="H187" s="322"/>
      <c r="I187" s="322"/>
      <c r="J187" s="322"/>
      <c r="K187" s="322"/>
      <c r="L187" s="322"/>
      <c r="M187" s="322"/>
      <c r="N187" s="322"/>
      <c r="O187" s="322"/>
    </row>
    <row r="188" spans="1:15">
      <c r="A188" s="322"/>
      <c r="B188" s="322"/>
      <c r="C188" s="322"/>
      <c r="D188" s="350"/>
      <c r="E188" s="322"/>
      <c r="F188" s="322"/>
      <c r="G188" s="322"/>
      <c r="H188" s="322"/>
      <c r="I188" s="322"/>
      <c r="J188" s="322"/>
      <c r="K188" s="322"/>
      <c r="L188" s="322"/>
      <c r="M188" s="322"/>
      <c r="N188" s="322"/>
      <c r="O188" s="322"/>
    </row>
    <row r="189" spans="1:15">
      <c r="A189" s="322"/>
      <c r="B189" s="322"/>
      <c r="C189" s="322"/>
      <c r="D189" s="350"/>
      <c r="E189" s="322"/>
      <c r="F189" s="322"/>
      <c r="G189" s="322"/>
      <c r="H189" s="322"/>
      <c r="I189" s="322"/>
      <c r="J189" s="322"/>
      <c r="K189" s="322"/>
      <c r="L189" s="322"/>
      <c r="M189" s="322"/>
      <c r="N189" s="322"/>
      <c r="O189" s="322"/>
    </row>
    <row r="190" spans="1:15">
      <c r="A190" s="322"/>
      <c r="B190" s="322"/>
      <c r="C190" s="322"/>
      <c r="D190" s="350"/>
      <c r="E190" s="322"/>
      <c r="F190" s="322"/>
      <c r="G190" s="322"/>
      <c r="H190" s="322"/>
      <c r="I190" s="322"/>
      <c r="J190" s="322"/>
      <c r="K190" s="322"/>
      <c r="L190" s="322"/>
      <c r="M190" s="322"/>
      <c r="N190" s="322"/>
      <c r="O190" s="322"/>
    </row>
    <row r="191" spans="1:15">
      <c r="A191" s="322"/>
      <c r="B191" s="322"/>
      <c r="C191" s="322"/>
      <c r="D191" s="350"/>
      <c r="E191" s="322"/>
      <c r="F191" s="322"/>
      <c r="G191" s="322"/>
      <c r="H191" s="322"/>
      <c r="I191" s="322"/>
      <c r="J191" s="322"/>
      <c r="K191" s="322"/>
      <c r="L191" s="322"/>
      <c r="M191" s="322"/>
      <c r="N191" s="322"/>
      <c r="O191" s="322"/>
    </row>
    <row r="192" spans="1:15">
      <c r="A192" s="322"/>
      <c r="B192" s="322"/>
      <c r="C192" s="322"/>
      <c r="D192" s="350"/>
      <c r="E192" s="322"/>
      <c r="F192" s="322"/>
      <c r="G192" s="322"/>
      <c r="H192" s="322"/>
      <c r="I192" s="322"/>
      <c r="J192" s="322"/>
      <c r="K192" s="322"/>
      <c r="L192" s="322"/>
      <c r="M192" s="322"/>
      <c r="N192" s="322"/>
      <c r="O192" s="322"/>
    </row>
    <row r="193" spans="1:15">
      <c r="A193" s="322"/>
      <c r="B193" s="322"/>
      <c r="C193" s="322"/>
      <c r="D193" s="350"/>
      <c r="E193" s="322"/>
      <c r="F193" s="322"/>
      <c r="G193" s="322"/>
      <c r="H193" s="322"/>
      <c r="I193" s="322"/>
      <c r="J193" s="322"/>
      <c r="K193" s="322"/>
      <c r="L193" s="322"/>
      <c r="M193" s="322"/>
      <c r="N193" s="322"/>
      <c r="O193" s="322"/>
    </row>
    <row r="194" spans="1:15">
      <c r="A194" s="322"/>
      <c r="B194" s="322"/>
      <c r="C194" s="322"/>
      <c r="D194" s="350"/>
      <c r="E194" s="322"/>
      <c r="F194" s="322"/>
      <c r="G194" s="322"/>
      <c r="H194" s="322"/>
      <c r="I194" s="322"/>
      <c r="J194" s="322"/>
      <c r="K194" s="322"/>
      <c r="L194" s="322"/>
      <c r="M194" s="322"/>
      <c r="N194" s="322"/>
      <c r="O194" s="322"/>
    </row>
    <row r="195" spans="1:15">
      <c r="A195" s="322"/>
      <c r="B195" s="322"/>
      <c r="C195" s="322"/>
      <c r="D195" s="350"/>
      <c r="E195" s="322"/>
      <c r="F195" s="322"/>
      <c r="G195" s="322"/>
      <c r="H195" s="322"/>
      <c r="I195" s="322"/>
      <c r="J195" s="322"/>
      <c r="K195" s="322"/>
      <c r="L195" s="322"/>
      <c r="M195" s="322"/>
      <c r="N195" s="322"/>
      <c r="O195" s="322"/>
    </row>
    <row r="196" spans="1:15">
      <c r="A196" s="322"/>
      <c r="B196" s="322"/>
      <c r="C196" s="322"/>
      <c r="D196" s="350"/>
      <c r="E196" s="322"/>
      <c r="F196" s="322"/>
      <c r="G196" s="322"/>
      <c r="H196" s="322"/>
      <c r="I196" s="322"/>
      <c r="J196" s="322"/>
      <c r="K196" s="322"/>
      <c r="L196" s="322"/>
      <c r="M196" s="322"/>
      <c r="N196" s="322"/>
      <c r="O196" s="322"/>
    </row>
    <row r="197" spans="1:15">
      <c r="A197" s="322"/>
      <c r="B197" s="322"/>
      <c r="C197" s="322"/>
      <c r="D197" s="350"/>
      <c r="E197" s="322"/>
      <c r="F197" s="322"/>
      <c r="G197" s="322"/>
      <c r="H197" s="322"/>
      <c r="I197" s="322"/>
      <c r="J197" s="322"/>
      <c r="K197" s="322"/>
      <c r="L197" s="322"/>
      <c r="M197" s="322"/>
      <c r="N197" s="322"/>
      <c r="O197" s="322"/>
    </row>
    <row r="198" spans="1:15">
      <c r="A198" s="322"/>
      <c r="B198" s="322"/>
      <c r="C198" s="322"/>
      <c r="D198" s="350"/>
      <c r="E198" s="322"/>
      <c r="F198" s="322"/>
      <c r="G198" s="322"/>
      <c r="H198" s="322"/>
      <c r="I198" s="322"/>
      <c r="J198" s="322"/>
      <c r="K198" s="322"/>
      <c r="L198" s="322"/>
      <c r="M198" s="322"/>
      <c r="N198" s="322"/>
      <c r="O198" s="322"/>
    </row>
    <row r="199" spans="1:15">
      <c r="A199" s="322"/>
      <c r="B199" s="322"/>
      <c r="C199" s="322"/>
      <c r="D199" s="350"/>
      <c r="E199" s="322"/>
      <c r="F199" s="322"/>
      <c r="G199" s="322"/>
      <c r="H199" s="322"/>
      <c r="I199" s="322"/>
      <c r="J199" s="322"/>
      <c r="K199" s="322"/>
      <c r="L199" s="322"/>
      <c r="M199" s="322"/>
      <c r="N199" s="322"/>
      <c r="O199" s="322"/>
    </row>
    <row r="200" spans="1:15">
      <c r="A200" s="322"/>
      <c r="B200" s="322"/>
      <c r="C200" s="322"/>
      <c r="D200" s="350"/>
      <c r="E200" s="322"/>
      <c r="F200" s="322"/>
      <c r="G200" s="322"/>
      <c r="H200" s="322"/>
      <c r="I200" s="322"/>
      <c r="J200" s="322"/>
      <c r="K200" s="322"/>
      <c r="L200" s="322"/>
      <c r="M200" s="322"/>
      <c r="N200" s="322"/>
      <c r="O200" s="322"/>
    </row>
    <row r="201" spans="1:15">
      <c r="A201" s="322"/>
      <c r="B201" s="322"/>
      <c r="C201" s="322"/>
      <c r="D201" s="350"/>
      <c r="E201" s="322"/>
      <c r="F201" s="322"/>
      <c r="G201" s="322"/>
      <c r="H201" s="322"/>
      <c r="I201" s="322"/>
      <c r="J201" s="322"/>
      <c r="K201" s="322"/>
      <c r="L201" s="322"/>
      <c r="M201" s="322"/>
      <c r="N201" s="322"/>
      <c r="O201" s="322"/>
    </row>
    <row r="202" spans="1:15">
      <c r="A202" s="322"/>
      <c r="B202" s="322"/>
      <c r="C202" s="322"/>
      <c r="D202" s="350"/>
      <c r="E202" s="322"/>
      <c r="F202" s="322"/>
      <c r="G202" s="322"/>
      <c r="H202" s="322"/>
      <c r="I202" s="322"/>
      <c r="J202" s="322"/>
      <c r="K202" s="322"/>
      <c r="L202" s="322"/>
      <c r="M202" s="322"/>
      <c r="N202" s="322"/>
      <c r="O202" s="322"/>
    </row>
    <row r="203" spans="1:15">
      <c r="A203" s="322"/>
      <c r="B203" s="322"/>
      <c r="C203" s="322"/>
      <c r="D203" s="350"/>
      <c r="E203" s="322"/>
      <c r="F203" s="322"/>
      <c r="G203" s="322"/>
      <c r="H203" s="322"/>
      <c r="I203" s="322"/>
      <c r="J203" s="322"/>
      <c r="K203" s="322"/>
      <c r="L203" s="322"/>
      <c r="M203" s="322"/>
      <c r="N203" s="322"/>
      <c r="O203" s="322"/>
    </row>
    <row r="204" spans="1:15">
      <c r="A204" s="322"/>
      <c r="B204" s="322"/>
      <c r="C204" s="322"/>
      <c r="D204" s="350"/>
      <c r="E204" s="322"/>
      <c r="F204" s="322"/>
      <c r="G204" s="322"/>
      <c r="H204" s="322"/>
      <c r="I204" s="322"/>
      <c r="J204" s="322"/>
      <c r="K204" s="322"/>
      <c r="L204" s="322"/>
      <c r="M204" s="322"/>
      <c r="N204" s="322"/>
      <c r="O204" s="322"/>
    </row>
    <row r="205" spans="1:15">
      <c r="A205" s="322"/>
      <c r="B205" s="322"/>
      <c r="C205" s="322"/>
      <c r="D205" s="350"/>
      <c r="E205" s="322"/>
      <c r="F205" s="322"/>
      <c r="G205" s="322"/>
      <c r="H205" s="322"/>
      <c r="I205" s="322"/>
      <c r="J205" s="322"/>
      <c r="K205" s="322"/>
      <c r="L205" s="322"/>
      <c r="M205" s="322"/>
      <c r="N205" s="322"/>
      <c r="O205" s="322"/>
    </row>
    <row r="206" spans="1:15">
      <c r="A206" s="322"/>
      <c r="B206" s="322"/>
      <c r="C206" s="322"/>
      <c r="D206" s="350"/>
      <c r="E206" s="322"/>
      <c r="F206" s="322"/>
      <c r="G206" s="322"/>
      <c r="H206" s="322"/>
      <c r="I206" s="322"/>
      <c r="J206" s="322"/>
      <c r="K206" s="322"/>
      <c r="L206" s="322"/>
      <c r="M206" s="322"/>
      <c r="N206" s="322"/>
      <c r="O206" s="322"/>
    </row>
    <row r="207" spans="1:15">
      <c r="A207" s="322"/>
      <c r="B207" s="322"/>
      <c r="C207" s="322"/>
      <c r="D207" s="350"/>
      <c r="E207" s="322"/>
      <c r="F207" s="322"/>
      <c r="G207" s="322"/>
      <c r="H207" s="322"/>
      <c r="I207" s="322"/>
      <c r="J207" s="322"/>
      <c r="K207" s="322"/>
      <c r="L207" s="322"/>
      <c r="M207" s="322"/>
      <c r="N207" s="322"/>
      <c r="O207" s="322"/>
    </row>
    <row r="208" spans="1:15">
      <c r="A208" s="322"/>
      <c r="B208" s="322"/>
      <c r="C208" s="322"/>
      <c r="D208" s="350"/>
      <c r="E208" s="322"/>
      <c r="F208" s="322"/>
      <c r="G208" s="322"/>
      <c r="H208" s="322"/>
      <c r="I208" s="322"/>
      <c r="J208" s="322"/>
      <c r="K208" s="322"/>
      <c r="L208" s="322"/>
      <c r="M208" s="322"/>
      <c r="N208" s="322"/>
      <c r="O208" s="322"/>
    </row>
    <row r="209" spans="1:15">
      <c r="A209" s="322"/>
      <c r="B209" s="322"/>
      <c r="C209" s="322"/>
      <c r="D209" s="350"/>
      <c r="E209" s="322"/>
      <c r="F209" s="322"/>
      <c r="G209" s="322"/>
      <c r="H209" s="322"/>
      <c r="I209" s="322"/>
      <c r="J209" s="322"/>
      <c r="K209" s="322"/>
      <c r="L209" s="322"/>
      <c r="M209" s="322"/>
      <c r="N209" s="322"/>
      <c r="O209" s="322"/>
    </row>
    <row r="210" spans="1:15">
      <c r="A210" s="322"/>
      <c r="B210" s="322"/>
      <c r="C210" s="322"/>
      <c r="D210" s="350"/>
      <c r="E210" s="322"/>
      <c r="F210" s="322"/>
      <c r="G210" s="322"/>
      <c r="H210" s="322"/>
      <c r="I210" s="322"/>
      <c r="J210" s="322"/>
      <c r="K210" s="322"/>
      <c r="L210" s="322"/>
      <c r="M210" s="322"/>
      <c r="N210" s="322"/>
      <c r="O210" s="322"/>
    </row>
    <row r="211" spans="1:15">
      <c r="A211" s="322"/>
      <c r="B211" s="322"/>
      <c r="C211" s="322"/>
      <c r="D211" s="350"/>
      <c r="E211" s="322"/>
      <c r="F211" s="322"/>
      <c r="G211" s="322"/>
      <c r="H211" s="322"/>
      <c r="I211" s="322"/>
      <c r="J211" s="322"/>
      <c r="K211" s="322"/>
      <c r="L211" s="322"/>
      <c r="M211" s="322"/>
      <c r="N211" s="322"/>
      <c r="O211" s="322"/>
    </row>
    <row r="212" spans="1:15">
      <c r="A212" s="322"/>
      <c r="B212" s="322"/>
      <c r="C212" s="322"/>
      <c r="D212" s="350"/>
      <c r="E212" s="322"/>
      <c r="F212" s="322"/>
      <c r="G212" s="322"/>
      <c r="H212" s="322"/>
      <c r="I212" s="322"/>
      <c r="J212" s="322"/>
      <c r="K212" s="322"/>
      <c r="L212" s="322"/>
      <c r="M212" s="322"/>
      <c r="N212" s="322"/>
      <c r="O212" s="322"/>
    </row>
    <row r="213" spans="1:15">
      <c r="A213" s="322"/>
      <c r="B213" s="322"/>
      <c r="C213" s="322"/>
      <c r="D213" s="350"/>
      <c r="E213" s="322"/>
      <c r="F213" s="322"/>
      <c r="G213" s="322"/>
      <c r="H213" s="322"/>
      <c r="I213" s="322"/>
      <c r="J213" s="322"/>
      <c r="K213" s="322"/>
      <c r="L213" s="322"/>
      <c r="M213" s="322"/>
      <c r="N213" s="322"/>
      <c r="O213" s="322"/>
    </row>
    <row r="214" spans="1:15">
      <c r="A214" s="322"/>
      <c r="B214" s="322"/>
      <c r="C214" s="322"/>
      <c r="D214" s="350"/>
      <c r="E214" s="322"/>
      <c r="F214" s="322"/>
      <c r="G214" s="322"/>
      <c r="H214" s="322"/>
      <c r="I214" s="322"/>
      <c r="J214" s="322"/>
      <c r="K214" s="322"/>
      <c r="L214" s="322"/>
      <c r="M214" s="322"/>
      <c r="N214" s="322"/>
      <c r="O214" s="322"/>
    </row>
    <row r="215" spans="1:15">
      <c r="A215" s="322"/>
      <c r="B215" s="322"/>
      <c r="C215" s="322"/>
      <c r="D215" s="350"/>
      <c r="E215" s="322"/>
      <c r="F215" s="322"/>
      <c r="G215" s="322"/>
      <c r="H215" s="322"/>
      <c r="I215" s="322"/>
      <c r="J215" s="322"/>
      <c r="K215" s="322"/>
      <c r="L215" s="322"/>
      <c r="M215" s="322"/>
      <c r="N215" s="322"/>
      <c r="O215" s="322"/>
    </row>
    <row r="216" spans="1:15">
      <c r="A216" s="322"/>
      <c r="B216" s="322"/>
      <c r="C216" s="322"/>
      <c r="D216" s="350"/>
      <c r="E216" s="322"/>
      <c r="F216" s="322"/>
      <c r="G216" s="322"/>
      <c r="H216" s="322"/>
      <c r="I216" s="322"/>
      <c r="J216" s="322"/>
      <c r="K216" s="322"/>
      <c r="L216" s="322"/>
      <c r="M216" s="322"/>
      <c r="N216" s="322"/>
      <c r="O216" s="322"/>
    </row>
    <row r="217" spans="1:15">
      <c r="A217" s="322"/>
      <c r="B217" s="322"/>
      <c r="C217" s="322"/>
      <c r="D217" s="350"/>
      <c r="E217" s="322"/>
      <c r="F217" s="322"/>
      <c r="G217" s="322"/>
      <c r="H217" s="322"/>
      <c r="I217" s="322"/>
      <c r="J217" s="322"/>
      <c r="K217" s="322"/>
      <c r="L217" s="322"/>
      <c r="M217" s="322"/>
      <c r="N217" s="322"/>
      <c r="O217" s="322"/>
    </row>
    <row r="218" spans="1:15">
      <c r="A218" s="322"/>
      <c r="B218" s="322"/>
      <c r="C218" s="322"/>
      <c r="D218" s="350"/>
      <c r="E218" s="322"/>
      <c r="F218" s="322"/>
      <c r="G218" s="322"/>
      <c r="H218" s="322"/>
      <c r="I218" s="322"/>
      <c r="J218" s="322"/>
      <c r="K218" s="322"/>
      <c r="L218" s="322"/>
      <c r="M218" s="322"/>
      <c r="N218" s="322"/>
      <c r="O218" s="322"/>
    </row>
    <row r="219" spans="1:15">
      <c r="A219" s="322"/>
      <c r="B219" s="322"/>
      <c r="C219" s="322"/>
      <c r="D219" s="350"/>
      <c r="E219" s="322"/>
      <c r="F219" s="322"/>
      <c r="G219" s="322"/>
      <c r="H219" s="322"/>
      <c r="I219" s="322"/>
      <c r="J219" s="322"/>
      <c r="K219" s="322"/>
      <c r="L219" s="322"/>
      <c r="M219" s="322"/>
      <c r="N219" s="322"/>
      <c r="O219" s="322"/>
    </row>
    <row r="220" spans="1:15">
      <c r="A220" s="322"/>
      <c r="B220" s="322"/>
      <c r="C220" s="322"/>
      <c r="D220" s="350"/>
      <c r="E220" s="322"/>
      <c r="F220" s="322"/>
      <c r="G220" s="322"/>
      <c r="H220" s="322"/>
      <c r="I220" s="322"/>
      <c r="J220" s="322"/>
      <c r="K220" s="322"/>
      <c r="L220" s="322"/>
      <c r="M220" s="322"/>
      <c r="N220" s="322"/>
      <c r="O220" s="322"/>
    </row>
    <row r="221" spans="1:15">
      <c r="A221" s="322"/>
      <c r="B221" s="322"/>
      <c r="C221" s="322"/>
      <c r="D221" s="350"/>
      <c r="E221" s="322"/>
      <c r="F221" s="322"/>
      <c r="G221" s="322"/>
      <c r="H221" s="322"/>
      <c r="I221" s="322"/>
      <c r="J221" s="322"/>
      <c r="K221" s="322"/>
      <c r="L221" s="322"/>
      <c r="M221" s="322"/>
      <c r="N221" s="322"/>
      <c r="O221" s="322"/>
    </row>
    <row r="222" spans="1:15">
      <c r="A222" s="322"/>
      <c r="B222" s="322"/>
      <c r="C222" s="322"/>
      <c r="D222" s="350"/>
      <c r="E222" s="322"/>
      <c r="F222" s="322"/>
      <c r="G222" s="322"/>
      <c r="H222" s="322"/>
      <c r="I222" s="322"/>
      <c r="J222" s="322"/>
      <c r="K222" s="322"/>
      <c r="L222" s="322"/>
      <c r="M222" s="322"/>
      <c r="N222" s="322"/>
      <c r="O222" s="322"/>
    </row>
    <row r="223" spans="1:15">
      <c r="A223" s="322"/>
      <c r="B223" s="322"/>
      <c r="C223" s="322"/>
      <c r="D223" s="350"/>
      <c r="E223" s="322"/>
      <c r="F223" s="322"/>
      <c r="G223" s="322"/>
      <c r="H223" s="322"/>
      <c r="I223" s="322"/>
      <c r="J223" s="322"/>
      <c r="K223" s="322"/>
      <c r="L223" s="322"/>
      <c r="M223" s="322"/>
      <c r="N223" s="322"/>
      <c r="O223" s="322"/>
    </row>
    <row r="224" spans="1:15">
      <c r="A224" s="322"/>
      <c r="B224" s="322"/>
      <c r="C224" s="322"/>
      <c r="D224" s="350"/>
      <c r="E224" s="322"/>
      <c r="F224" s="322"/>
      <c r="G224" s="322"/>
      <c r="H224" s="322"/>
      <c r="I224" s="322"/>
      <c r="J224" s="322"/>
      <c r="K224" s="322"/>
      <c r="L224" s="322"/>
      <c r="M224" s="322"/>
      <c r="N224" s="322"/>
      <c r="O224" s="322"/>
    </row>
    <row r="225" spans="1:15">
      <c r="A225" s="322"/>
      <c r="B225" s="322"/>
      <c r="C225" s="322"/>
      <c r="D225" s="350"/>
      <c r="E225" s="322"/>
      <c r="F225" s="322"/>
      <c r="G225" s="322"/>
      <c r="H225" s="322"/>
      <c r="I225" s="322"/>
      <c r="J225" s="322"/>
      <c r="K225" s="322"/>
      <c r="L225" s="322"/>
      <c r="M225" s="322"/>
      <c r="N225" s="322"/>
      <c r="O225" s="322"/>
    </row>
    <row r="226" spans="1:15">
      <c r="A226" s="322"/>
      <c r="B226" s="322"/>
      <c r="C226" s="322"/>
      <c r="D226" s="350"/>
      <c r="E226" s="322"/>
      <c r="F226" s="322"/>
      <c r="G226" s="322"/>
      <c r="H226" s="322"/>
      <c r="I226" s="322"/>
      <c r="J226" s="322"/>
      <c r="K226" s="322"/>
      <c r="L226" s="322"/>
      <c r="M226" s="322"/>
      <c r="N226" s="322"/>
      <c r="O226" s="322"/>
    </row>
    <row r="227" spans="1:15">
      <c r="A227" s="322"/>
      <c r="B227" s="322"/>
      <c r="C227" s="322"/>
      <c r="D227" s="350"/>
      <c r="E227" s="322"/>
      <c r="F227" s="322"/>
      <c r="G227" s="322"/>
      <c r="H227" s="322"/>
      <c r="I227" s="322"/>
      <c r="J227" s="322"/>
      <c r="K227" s="322"/>
      <c r="L227" s="322"/>
      <c r="M227" s="322"/>
      <c r="N227" s="322"/>
      <c r="O227" s="322"/>
    </row>
    <row r="228" spans="1:15">
      <c r="A228" s="322"/>
      <c r="B228" s="322"/>
      <c r="C228" s="322"/>
      <c r="D228" s="350"/>
      <c r="E228" s="322"/>
      <c r="F228" s="322"/>
      <c r="G228" s="322"/>
      <c r="H228" s="322"/>
      <c r="I228" s="322"/>
      <c r="J228" s="322"/>
      <c r="K228" s="322"/>
      <c r="L228" s="322"/>
      <c r="M228" s="322"/>
      <c r="N228" s="322"/>
      <c r="O228" s="322"/>
    </row>
    <row r="229" spans="1:15">
      <c r="A229" s="322"/>
      <c r="B229" s="322"/>
      <c r="C229" s="322"/>
      <c r="D229" s="350"/>
      <c r="E229" s="322"/>
      <c r="F229" s="322"/>
      <c r="G229" s="322"/>
      <c r="H229" s="322"/>
      <c r="I229" s="322"/>
      <c r="J229" s="322"/>
      <c r="K229" s="322"/>
      <c r="L229" s="322"/>
      <c r="M229" s="322"/>
      <c r="N229" s="322"/>
      <c r="O229" s="322"/>
    </row>
    <row r="230" spans="1:15">
      <c r="A230" s="322"/>
      <c r="B230" s="322"/>
      <c r="C230" s="322"/>
      <c r="D230" s="350"/>
      <c r="E230" s="322"/>
      <c r="F230" s="322"/>
      <c r="G230" s="322"/>
      <c r="H230" s="322"/>
      <c r="I230" s="322"/>
      <c r="J230" s="322"/>
      <c r="K230" s="322"/>
      <c r="L230" s="322"/>
      <c r="M230" s="322"/>
      <c r="N230" s="322"/>
      <c r="O230" s="322"/>
    </row>
    <row r="231" spans="1:15">
      <c r="A231" s="322"/>
      <c r="B231" s="322"/>
      <c r="C231" s="322"/>
      <c r="D231" s="350"/>
      <c r="E231" s="322"/>
      <c r="F231" s="322"/>
      <c r="G231" s="322"/>
      <c r="H231" s="322"/>
      <c r="I231" s="322"/>
      <c r="J231" s="322"/>
      <c r="K231" s="322"/>
      <c r="L231" s="322"/>
      <c r="M231" s="322"/>
      <c r="N231" s="322"/>
      <c r="O231" s="322"/>
    </row>
    <row r="232" spans="1:15">
      <c r="A232" s="322"/>
      <c r="B232" s="322"/>
      <c r="C232" s="322"/>
      <c r="D232" s="350"/>
      <c r="E232" s="322"/>
      <c r="F232" s="322"/>
      <c r="G232" s="322"/>
      <c r="H232" s="322"/>
      <c r="I232" s="322"/>
      <c r="J232" s="322"/>
      <c r="K232" s="322"/>
      <c r="L232" s="322"/>
      <c r="M232" s="322"/>
      <c r="N232" s="322"/>
      <c r="O232" s="322"/>
    </row>
    <row r="233" spans="1:15">
      <c r="A233" s="322"/>
      <c r="B233" s="322"/>
      <c r="C233" s="322"/>
      <c r="D233" s="350"/>
      <c r="E233" s="322"/>
      <c r="F233" s="322"/>
      <c r="G233" s="322"/>
      <c r="H233" s="322"/>
      <c r="I233" s="322"/>
      <c r="J233" s="322"/>
      <c r="K233" s="322"/>
      <c r="L233" s="322"/>
      <c r="M233" s="322"/>
      <c r="N233" s="322"/>
      <c r="O233" s="322"/>
    </row>
    <row r="234" spans="1:15">
      <c r="A234" s="322"/>
      <c r="B234" s="322"/>
      <c r="C234" s="322"/>
      <c r="D234" s="350"/>
      <c r="E234" s="322"/>
      <c r="F234" s="322"/>
      <c r="G234" s="322"/>
      <c r="H234" s="322"/>
      <c r="I234" s="322"/>
      <c r="J234" s="322"/>
      <c r="K234" s="322"/>
      <c r="L234" s="322"/>
      <c r="M234" s="322"/>
      <c r="N234" s="322"/>
      <c r="O234" s="322"/>
    </row>
    <row r="235" spans="1:15">
      <c r="A235" s="322"/>
      <c r="B235" s="322"/>
      <c r="C235" s="322"/>
      <c r="D235" s="350"/>
      <c r="E235" s="322"/>
      <c r="F235" s="322"/>
      <c r="G235" s="322"/>
      <c r="H235" s="322"/>
      <c r="I235" s="322"/>
      <c r="J235" s="322"/>
      <c r="K235" s="322"/>
      <c r="L235" s="322"/>
      <c r="M235" s="322"/>
      <c r="N235" s="322"/>
      <c r="O235" s="322"/>
    </row>
    <row r="236" spans="1:15">
      <c r="A236" s="322"/>
      <c r="B236" s="322"/>
      <c r="C236" s="322"/>
      <c r="D236" s="350"/>
      <c r="E236" s="322"/>
      <c r="F236" s="322"/>
      <c r="G236" s="322"/>
      <c r="H236" s="322"/>
      <c r="I236" s="322"/>
      <c r="J236" s="322"/>
      <c r="K236" s="322"/>
      <c r="L236" s="322"/>
      <c r="M236" s="322"/>
      <c r="N236" s="322"/>
      <c r="O236" s="322"/>
    </row>
    <row r="237" spans="1:15">
      <c r="A237" s="322"/>
      <c r="B237" s="322"/>
      <c r="C237" s="322"/>
      <c r="D237" s="350"/>
      <c r="E237" s="322"/>
      <c r="F237" s="322"/>
      <c r="G237" s="322"/>
      <c r="H237" s="322"/>
      <c r="I237" s="322"/>
      <c r="J237" s="322"/>
      <c r="K237" s="322"/>
      <c r="L237" s="322"/>
      <c r="M237" s="322"/>
      <c r="N237" s="322"/>
      <c r="O237" s="322"/>
    </row>
    <row r="238" spans="1:15">
      <c r="A238" s="322"/>
      <c r="B238" s="322"/>
      <c r="C238" s="322"/>
      <c r="D238" s="350"/>
      <c r="E238" s="322"/>
      <c r="F238" s="322"/>
      <c r="G238" s="322"/>
      <c r="H238" s="322"/>
      <c r="I238" s="322"/>
      <c r="J238" s="322"/>
      <c r="K238" s="322"/>
      <c r="L238" s="322"/>
      <c r="M238" s="322"/>
      <c r="N238" s="322"/>
      <c r="O238" s="322"/>
    </row>
    <row r="239" spans="1:15">
      <c r="A239" s="322"/>
      <c r="B239" s="322"/>
      <c r="C239" s="322"/>
      <c r="D239" s="350"/>
      <c r="E239" s="322"/>
      <c r="F239" s="322"/>
      <c r="G239" s="322"/>
      <c r="H239" s="322"/>
      <c r="I239" s="322"/>
      <c r="J239" s="322"/>
      <c r="K239" s="322"/>
      <c r="L239" s="322"/>
      <c r="M239" s="322"/>
      <c r="N239" s="322"/>
      <c r="O239" s="322"/>
    </row>
    <row r="240" spans="1:15">
      <c r="A240" s="322"/>
      <c r="B240" s="322"/>
      <c r="C240" s="322"/>
      <c r="D240" s="350"/>
      <c r="E240" s="322"/>
      <c r="F240" s="322"/>
      <c r="G240" s="322"/>
      <c r="H240" s="322"/>
      <c r="I240" s="322"/>
      <c r="J240" s="322"/>
      <c r="K240" s="322"/>
      <c r="L240" s="322"/>
      <c r="M240" s="322"/>
      <c r="N240" s="322"/>
      <c r="O240" s="322"/>
    </row>
    <row r="241" spans="1:15">
      <c r="A241" s="322"/>
      <c r="B241" s="322"/>
      <c r="C241" s="322"/>
      <c r="D241" s="350"/>
      <c r="E241" s="322"/>
      <c r="F241" s="322"/>
      <c r="G241" s="322"/>
      <c r="H241" s="322"/>
      <c r="I241" s="322"/>
      <c r="J241" s="322"/>
      <c r="K241" s="322"/>
      <c r="L241" s="322"/>
      <c r="M241" s="322"/>
      <c r="N241" s="322"/>
      <c r="O241" s="322"/>
    </row>
    <row r="242" spans="1:15">
      <c r="A242" s="322"/>
      <c r="B242" s="322"/>
      <c r="C242" s="322"/>
      <c r="D242" s="350"/>
      <c r="E242" s="322"/>
      <c r="F242" s="322"/>
      <c r="G242" s="322"/>
      <c r="H242" s="322"/>
      <c r="I242" s="322"/>
      <c r="J242" s="322"/>
      <c r="K242" s="322"/>
      <c r="L242" s="322"/>
      <c r="M242" s="322"/>
      <c r="N242" s="322"/>
      <c r="O242" s="322"/>
    </row>
    <row r="243" spans="1:15">
      <c r="A243" s="322"/>
      <c r="B243" s="322"/>
      <c r="C243" s="322"/>
      <c r="D243" s="350"/>
      <c r="E243" s="322"/>
      <c r="F243" s="322"/>
      <c r="G243" s="322"/>
      <c r="H243" s="322"/>
      <c r="I243" s="322"/>
      <c r="J243" s="322"/>
      <c r="K243" s="322"/>
      <c r="L243" s="322"/>
      <c r="M243" s="322"/>
      <c r="N243" s="322"/>
      <c r="O243" s="322"/>
    </row>
    <row r="244" spans="1:15">
      <c r="A244" s="322"/>
      <c r="B244" s="322"/>
      <c r="C244" s="322"/>
      <c r="D244" s="350"/>
      <c r="E244" s="322"/>
      <c r="F244" s="322"/>
      <c r="G244" s="322"/>
      <c r="H244" s="322"/>
      <c r="I244" s="322"/>
      <c r="J244" s="322"/>
      <c r="K244" s="322"/>
      <c r="L244" s="322"/>
      <c r="M244" s="322"/>
      <c r="N244" s="322"/>
      <c r="O244" s="322"/>
    </row>
    <row r="245" spans="1:15">
      <c r="A245" s="322"/>
      <c r="B245" s="322"/>
      <c r="C245" s="322"/>
      <c r="D245" s="350"/>
      <c r="E245" s="322"/>
      <c r="F245" s="322"/>
      <c r="G245" s="322"/>
      <c r="H245" s="322"/>
      <c r="I245" s="322"/>
      <c r="J245" s="322"/>
      <c r="K245" s="322"/>
      <c r="L245" s="322"/>
      <c r="M245" s="322"/>
      <c r="N245" s="322"/>
      <c r="O245" s="322"/>
    </row>
    <row r="246" spans="1:15">
      <c r="A246" s="322"/>
      <c r="B246" s="322"/>
      <c r="C246" s="322"/>
      <c r="D246" s="350"/>
      <c r="E246" s="322"/>
      <c r="F246" s="322"/>
      <c r="G246" s="322"/>
      <c r="H246" s="322"/>
      <c r="I246" s="322"/>
      <c r="J246" s="322"/>
      <c r="K246" s="322"/>
      <c r="L246" s="322"/>
      <c r="M246" s="322"/>
      <c r="N246" s="322"/>
      <c r="O246" s="322"/>
    </row>
    <row r="247" spans="1:15">
      <c r="A247" s="322"/>
      <c r="B247" s="322"/>
      <c r="C247" s="322"/>
      <c r="D247" s="350"/>
      <c r="E247" s="322"/>
      <c r="F247" s="322"/>
      <c r="G247" s="322"/>
      <c r="H247" s="322"/>
      <c r="I247" s="322"/>
      <c r="J247" s="322"/>
      <c r="K247" s="322"/>
      <c r="L247" s="322"/>
      <c r="M247" s="322"/>
      <c r="N247" s="322"/>
      <c r="O247" s="322"/>
    </row>
    <row r="248" spans="1:15">
      <c r="A248" s="322"/>
      <c r="B248" s="322"/>
      <c r="C248" s="322"/>
      <c r="D248" s="350"/>
      <c r="E248" s="322"/>
      <c r="F248" s="322"/>
      <c r="G248" s="322"/>
      <c r="H248" s="322"/>
      <c r="I248" s="322"/>
      <c r="J248" s="322"/>
      <c r="K248" s="322"/>
      <c r="L248" s="322"/>
      <c r="M248" s="322"/>
      <c r="N248" s="322"/>
      <c r="O248" s="322"/>
    </row>
    <row r="249" spans="1:15">
      <c r="A249" s="322"/>
      <c r="B249" s="322"/>
      <c r="C249" s="322"/>
      <c r="D249" s="350"/>
      <c r="E249" s="322"/>
      <c r="F249" s="322"/>
      <c r="G249" s="322"/>
      <c r="H249" s="322"/>
      <c r="I249" s="322"/>
      <c r="J249" s="322"/>
      <c r="K249" s="322"/>
      <c r="L249" s="322"/>
      <c r="M249" s="322"/>
      <c r="N249" s="322"/>
      <c r="O249" s="322"/>
    </row>
    <row r="250" spans="1:15">
      <c r="A250" s="322"/>
      <c r="B250" s="322"/>
      <c r="C250" s="322"/>
      <c r="D250" s="350"/>
      <c r="E250" s="322"/>
      <c r="F250" s="322"/>
      <c r="G250" s="322"/>
      <c r="H250" s="322"/>
      <c r="I250" s="322"/>
      <c r="J250" s="322"/>
      <c r="K250" s="322"/>
      <c r="L250" s="322"/>
      <c r="M250" s="322"/>
      <c r="N250" s="322"/>
      <c r="O250" s="322"/>
    </row>
    <row r="251" spans="1:15">
      <c r="A251" s="322"/>
      <c r="B251" s="322"/>
      <c r="C251" s="322"/>
      <c r="D251" s="350"/>
      <c r="E251" s="322"/>
      <c r="F251" s="322"/>
      <c r="G251" s="322"/>
      <c r="H251" s="322"/>
      <c r="I251" s="322"/>
      <c r="J251" s="322"/>
      <c r="K251" s="322"/>
      <c r="L251" s="322"/>
      <c r="M251" s="322"/>
      <c r="N251" s="322"/>
      <c r="O251" s="322"/>
    </row>
    <row r="252" spans="1:15">
      <c r="A252" s="322"/>
      <c r="B252" s="322"/>
      <c r="C252" s="322"/>
      <c r="D252" s="350"/>
      <c r="E252" s="322"/>
      <c r="F252" s="322"/>
      <c r="G252" s="322"/>
      <c r="H252" s="322"/>
      <c r="I252" s="322"/>
      <c r="J252" s="322"/>
      <c r="K252" s="322"/>
      <c r="L252" s="322"/>
      <c r="M252" s="322"/>
      <c r="N252" s="322"/>
      <c r="O252" s="322"/>
    </row>
    <row r="253" spans="1:15">
      <c r="A253" s="322"/>
      <c r="B253" s="322"/>
      <c r="C253" s="322"/>
      <c r="D253" s="350"/>
      <c r="E253" s="322"/>
      <c r="F253" s="322"/>
      <c r="G253" s="322"/>
      <c r="H253" s="322"/>
      <c r="I253" s="322"/>
      <c r="J253" s="322"/>
      <c r="K253" s="322"/>
      <c r="L253" s="322"/>
      <c r="M253" s="322"/>
      <c r="N253" s="322"/>
      <c r="O253" s="322"/>
    </row>
    <row r="254" spans="1:15">
      <c r="A254" s="322"/>
      <c r="B254" s="322"/>
      <c r="C254" s="322"/>
      <c r="D254" s="350"/>
      <c r="E254" s="322"/>
      <c r="F254" s="322"/>
      <c r="G254" s="322"/>
      <c r="H254" s="322"/>
      <c r="I254" s="322"/>
      <c r="J254" s="322"/>
      <c r="K254" s="322"/>
      <c r="L254" s="322"/>
      <c r="M254" s="322"/>
      <c r="N254" s="322"/>
      <c r="O254" s="322"/>
    </row>
    <row r="255" spans="1:15">
      <c r="A255" s="322"/>
      <c r="B255" s="322"/>
      <c r="C255" s="322"/>
      <c r="D255" s="350"/>
      <c r="E255" s="322"/>
      <c r="F255" s="322"/>
      <c r="G255" s="322"/>
      <c r="H255" s="322"/>
      <c r="I255" s="322"/>
      <c r="J255" s="322"/>
      <c r="K255" s="322"/>
      <c r="L255" s="322"/>
      <c r="M255" s="322"/>
      <c r="N255" s="322"/>
      <c r="O255" s="322"/>
    </row>
    <row r="256" spans="1:15">
      <c r="A256" s="322"/>
      <c r="B256" s="322"/>
      <c r="C256" s="322"/>
      <c r="D256" s="350"/>
      <c r="E256" s="322"/>
      <c r="F256" s="322"/>
      <c r="G256" s="322"/>
      <c r="H256" s="322"/>
      <c r="I256" s="322"/>
      <c r="J256" s="322"/>
      <c r="K256" s="322"/>
      <c r="L256" s="322"/>
      <c r="M256" s="322"/>
      <c r="N256" s="322"/>
      <c r="O256" s="322"/>
    </row>
    <row r="257" spans="1:15">
      <c r="A257" s="322"/>
      <c r="B257" s="322"/>
      <c r="C257" s="322"/>
      <c r="D257" s="350"/>
      <c r="E257" s="322"/>
      <c r="F257" s="322"/>
      <c r="G257" s="322"/>
      <c r="H257" s="322"/>
      <c r="I257" s="322"/>
      <c r="J257" s="322"/>
      <c r="K257" s="322"/>
      <c r="L257" s="322"/>
      <c r="M257" s="322"/>
      <c r="N257" s="322"/>
      <c r="O257" s="322"/>
    </row>
    <row r="258" spans="1:15">
      <c r="A258" s="322"/>
      <c r="B258" s="322"/>
      <c r="C258" s="322"/>
      <c r="D258" s="350"/>
      <c r="E258" s="322"/>
      <c r="F258" s="322"/>
      <c r="G258" s="322"/>
      <c r="H258" s="322"/>
      <c r="I258" s="322"/>
      <c r="J258" s="322"/>
      <c r="K258" s="322"/>
      <c r="L258" s="322"/>
      <c r="M258" s="322"/>
      <c r="N258" s="322"/>
      <c r="O258" s="322"/>
    </row>
    <row r="259" spans="1:15">
      <c r="A259" s="322"/>
      <c r="B259" s="322"/>
      <c r="C259" s="322"/>
      <c r="D259" s="350"/>
      <c r="E259" s="322"/>
      <c r="F259" s="322"/>
      <c r="G259" s="322"/>
      <c r="H259" s="322"/>
      <c r="I259" s="322"/>
      <c r="J259" s="322"/>
      <c r="K259" s="322"/>
      <c r="L259" s="322"/>
      <c r="M259" s="322"/>
      <c r="N259" s="322"/>
      <c r="O259" s="322"/>
    </row>
    <row r="260" spans="1:15">
      <c r="A260" s="322"/>
      <c r="B260" s="322"/>
      <c r="C260" s="322"/>
      <c r="D260" s="350"/>
      <c r="E260" s="322"/>
      <c r="F260" s="322"/>
      <c r="G260" s="322"/>
      <c r="H260" s="322"/>
      <c r="I260" s="322"/>
      <c r="J260" s="322"/>
      <c r="K260" s="322"/>
      <c r="L260" s="322"/>
      <c r="M260" s="322"/>
      <c r="N260" s="322"/>
      <c r="O260" s="322"/>
    </row>
    <row r="261" spans="1:15">
      <c r="A261" s="322"/>
      <c r="B261" s="322"/>
      <c r="C261" s="322"/>
      <c r="D261" s="350"/>
      <c r="E261" s="322"/>
      <c r="F261" s="322"/>
      <c r="G261" s="322"/>
      <c r="H261" s="322"/>
      <c r="I261" s="322"/>
      <c r="J261" s="322"/>
      <c r="K261" s="322"/>
      <c r="L261" s="322"/>
      <c r="M261" s="322"/>
      <c r="N261" s="322"/>
      <c r="O261" s="322"/>
    </row>
    <row r="262" spans="1:15">
      <c r="A262" s="322"/>
      <c r="B262" s="322"/>
      <c r="C262" s="322"/>
      <c r="D262" s="350"/>
      <c r="E262" s="322"/>
      <c r="F262" s="322"/>
      <c r="G262" s="322"/>
      <c r="H262" s="322"/>
      <c r="I262" s="322"/>
      <c r="J262" s="322"/>
      <c r="K262" s="322"/>
      <c r="L262" s="322"/>
      <c r="M262" s="322"/>
      <c r="N262" s="322"/>
      <c r="O262" s="322"/>
    </row>
    <row r="263" spans="1:15">
      <c r="A263" s="322"/>
      <c r="B263" s="322"/>
      <c r="C263" s="322"/>
      <c r="D263" s="350"/>
      <c r="E263" s="322"/>
      <c r="F263" s="322"/>
      <c r="G263" s="322"/>
      <c r="H263" s="322"/>
      <c r="I263" s="322"/>
      <c r="J263" s="322"/>
      <c r="K263" s="322"/>
      <c r="L263" s="322"/>
      <c r="M263" s="322"/>
      <c r="N263" s="322"/>
      <c r="O263" s="322"/>
    </row>
    <row r="264" spans="1:15">
      <c r="A264" s="322"/>
      <c r="B264" s="322"/>
      <c r="C264" s="322"/>
      <c r="D264" s="350"/>
      <c r="E264" s="322"/>
      <c r="F264" s="322"/>
      <c r="G264" s="322"/>
      <c r="H264" s="322"/>
      <c r="I264" s="322"/>
      <c r="J264" s="322"/>
      <c r="K264" s="322"/>
      <c r="L264" s="322"/>
      <c r="M264" s="322"/>
      <c r="N264" s="322"/>
      <c r="O264" s="322"/>
    </row>
    <row r="265" spans="1:15">
      <c r="A265" s="322"/>
      <c r="B265" s="322"/>
      <c r="C265" s="322"/>
      <c r="D265" s="350"/>
      <c r="E265" s="322"/>
      <c r="F265" s="322"/>
      <c r="G265" s="322"/>
      <c r="H265" s="322"/>
      <c r="I265" s="322"/>
      <c r="J265" s="322"/>
      <c r="K265" s="322"/>
      <c r="L265" s="322"/>
      <c r="M265" s="322"/>
      <c r="N265" s="322"/>
      <c r="O265" s="322"/>
    </row>
    <row r="266" spans="1:15">
      <c r="A266" s="322"/>
      <c r="B266" s="322"/>
      <c r="C266" s="322"/>
      <c r="D266" s="350"/>
      <c r="E266" s="322"/>
      <c r="F266" s="322"/>
      <c r="G266" s="322"/>
      <c r="H266" s="322"/>
      <c r="I266" s="322"/>
      <c r="J266" s="322"/>
      <c r="K266" s="322"/>
      <c r="L266" s="322"/>
      <c r="M266" s="322"/>
      <c r="N266" s="322"/>
      <c r="O266" s="322"/>
    </row>
    <row r="267" spans="1:15">
      <c r="A267" s="322"/>
      <c r="B267" s="322"/>
      <c r="C267" s="322"/>
      <c r="D267" s="350"/>
      <c r="E267" s="322"/>
      <c r="F267" s="322"/>
      <c r="G267" s="322"/>
      <c r="H267" s="322"/>
      <c r="I267" s="322"/>
      <c r="J267" s="322"/>
      <c r="K267" s="322"/>
      <c r="L267" s="322"/>
      <c r="M267" s="322"/>
      <c r="N267" s="322"/>
      <c r="O267" s="322"/>
    </row>
    <row r="268" spans="1:15">
      <c r="A268" s="322"/>
      <c r="B268" s="322"/>
      <c r="C268" s="322"/>
      <c r="D268" s="350"/>
      <c r="E268" s="322"/>
      <c r="F268" s="322"/>
      <c r="G268" s="322"/>
      <c r="H268" s="322"/>
      <c r="I268" s="322"/>
      <c r="J268" s="322"/>
      <c r="K268" s="322"/>
      <c r="L268" s="322"/>
      <c r="M268" s="322"/>
      <c r="N268" s="322"/>
      <c r="O268" s="322"/>
    </row>
    <row r="269" spans="1:15">
      <c r="A269" s="322"/>
      <c r="B269" s="322"/>
      <c r="C269" s="322"/>
      <c r="D269" s="350"/>
      <c r="E269" s="322"/>
      <c r="F269" s="322"/>
      <c r="G269" s="322"/>
      <c r="H269" s="322"/>
      <c r="I269" s="322"/>
      <c r="J269" s="322"/>
      <c r="K269" s="322"/>
      <c r="L269" s="322"/>
      <c r="M269" s="322"/>
      <c r="N269" s="322"/>
      <c r="O269" s="322"/>
    </row>
    <row r="270" spans="1:15">
      <c r="A270" s="322"/>
      <c r="B270" s="322"/>
      <c r="C270" s="322"/>
      <c r="D270" s="350"/>
      <c r="E270" s="322"/>
      <c r="F270" s="322"/>
      <c r="G270" s="322"/>
      <c r="H270" s="322"/>
      <c r="I270" s="322"/>
      <c r="J270" s="322"/>
      <c r="K270" s="322"/>
      <c r="L270" s="322"/>
      <c r="M270" s="322"/>
      <c r="N270" s="322"/>
      <c r="O270" s="322"/>
    </row>
    <row r="271" spans="1:15">
      <c r="A271" s="322"/>
      <c r="B271" s="322"/>
      <c r="C271" s="322"/>
      <c r="D271" s="350"/>
      <c r="E271" s="322"/>
      <c r="F271" s="322"/>
      <c r="G271" s="322"/>
      <c r="H271" s="322"/>
      <c r="I271" s="322"/>
      <c r="J271" s="322"/>
      <c r="K271" s="322"/>
      <c r="L271" s="322"/>
      <c r="M271" s="322"/>
      <c r="N271" s="322"/>
      <c r="O271" s="322"/>
    </row>
    <row r="272" spans="1:15">
      <c r="A272" s="322"/>
      <c r="B272" s="322"/>
      <c r="C272" s="322"/>
      <c r="D272" s="350"/>
      <c r="E272" s="322"/>
      <c r="F272" s="322"/>
      <c r="G272" s="322"/>
      <c r="H272" s="322"/>
      <c r="I272" s="322"/>
      <c r="J272" s="322"/>
      <c r="K272" s="322"/>
      <c r="L272" s="322"/>
      <c r="M272" s="322"/>
      <c r="N272" s="322"/>
      <c r="O272" s="322"/>
    </row>
    <row r="273" spans="1:15">
      <c r="A273" s="322"/>
      <c r="B273" s="322"/>
      <c r="C273" s="322"/>
      <c r="D273" s="350"/>
      <c r="E273" s="322"/>
      <c r="F273" s="322"/>
      <c r="G273" s="322"/>
      <c r="H273" s="322"/>
      <c r="I273" s="322"/>
      <c r="J273" s="322"/>
      <c r="K273" s="322"/>
      <c r="L273" s="322"/>
      <c r="M273" s="322"/>
      <c r="N273" s="322"/>
      <c r="O273" s="322"/>
    </row>
    <row r="274" spans="1:15">
      <c r="A274" s="322"/>
      <c r="B274" s="322"/>
      <c r="C274" s="322"/>
      <c r="D274" s="350"/>
      <c r="E274" s="322"/>
      <c r="F274" s="322"/>
      <c r="G274" s="322"/>
      <c r="H274" s="322"/>
      <c r="I274" s="322"/>
      <c r="J274" s="322"/>
      <c r="K274" s="322"/>
      <c r="L274" s="322"/>
      <c r="M274" s="322"/>
      <c r="N274" s="322"/>
      <c r="O274" s="322"/>
    </row>
    <row r="275" spans="1:15">
      <c r="A275" s="322"/>
      <c r="B275" s="322"/>
      <c r="C275" s="322"/>
      <c r="D275" s="350"/>
      <c r="E275" s="322"/>
      <c r="F275" s="322"/>
      <c r="G275" s="322"/>
      <c r="H275" s="322"/>
      <c r="I275" s="322"/>
      <c r="J275" s="322"/>
      <c r="K275" s="322"/>
      <c r="L275" s="322"/>
      <c r="M275" s="322"/>
      <c r="N275" s="322"/>
      <c r="O275" s="322"/>
    </row>
    <row r="276" spans="1:15">
      <c r="A276" s="322"/>
      <c r="B276" s="322"/>
      <c r="C276" s="322"/>
      <c r="D276" s="350"/>
      <c r="E276" s="322"/>
      <c r="F276" s="322"/>
      <c r="G276" s="322"/>
      <c r="H276" s="322"/>
      <c r="I276" s="322"/>
      <c r="J276" s="322"/>
      <c r="K276" s="322"/>
      <c r="L276" s="322"/>
      <c r="M276" s="322"/>
      <c r="N276" s="322"/>
      <c r="O276" s="322"/>
    </row>
    <row r="277" spans="1:15">
      <c r="A277" s="322"/>
      <c r="B277" s="322"/>
      <c r="C277" s="322"/>
      <c r="D277" s="350"/>
      <c r="E277" s="322"/>
      <c r="F277" s="322"/>
      <c r="G277" s="322"/>
      <c r="H277" s="322"/>
      <c r="I277" s="322"/>
      <c r="J277" s="322"/>
      <c r="K277" s="322"/>
      <c r="L277" s="322"/>
      <c r="M277" s="322"/>
      <c r="N277" s="322"/>
      <c r="O277" s="322"/>
    </row>
    <row r="278" spans="1:15">
      <c r="A278" s="322"/>
      <c r="B278" s="322"/>
      <c r="C278" s="322"/>
      <c r="D278" s="350"/>
      <c r="E278" s="322"/>
      <c r="F278" s="322"/>
      <c r="G278" s="322"/>
      <c r="H278" s="322"/>
      <c r="I278" s="322"/>
      <c r="J278" s="322"/>
      <c r="K278" s="322"/>
      <c r="L278" s="322"/>
      <c r="M278" s="322"/>
      <c r="N278" s="322"/>
      <c r="O278" s="322"/>
    </row>
    <row r="279" spans="1:15">
      <c r="A279" s="322"/>
      <c r="B279" s="322"/>
      <c r="C279" s="322"/>
      <c r="D279" s="350"/>
      <c r="E279" s="322"/>
      <c r="F279" s="322"/>
      <c r="G279" s="322"/>
      <c r="H279" s="322"/>
      <c r="I279" s="322"/>
      <c r="J279" s="322"/>
      <c r="K279" s="322"/>
      <c r="L279" s="322"/>
      <c r="M279" s="322"/>
      <c r="N279" s="322"/>
      <c r="O279" s="322"/>
    </row>
    <row r="280" spans="1:15">
      <c r="A280" s="322"/>
      <c r="B280" s="322"/>
      <c r="C280" s="322"/>
      <c r="D280" s="350"/>
      <c r="E280" s="322"/>
      <c r="F280" s="322"/>
      <c r="G280" s="322"/>
      <c r="H280" s="322"/>
      <c r="I280" s="322"/>
      <c r="J280" s="322"/>
      <c r="K280" s="322"/>
      <c r="L280" s="322"/>
      <c r="M280" s="322"/>
      <c r="N280" s="322"/>
      <c r="O280" s="322"/>
    </row>
    <row r="281" spans="1:15">
      <c r="A281" s="322"/>
      <c r="B281" s="322"/>
      <c r="C281" s="322"/>
      <c r="D281" s="350"/>
      <c r="E281" s="322"/>
      <c r="F281" s="322"/>
      <c r="G281" s="322"/>
      <c r="H281" s="322"/>
      <c r="I281" s="322"/>
      <c r="J281" s="322"/>
      <c r="K281" s="322"/>
      <c r="L281" s="322"/>
      <c r="M281" s="322"/>
      <c r="N281" s="322"/>
      <c r="O281" s="322"/>
    </row>
    <row r="282" spans="1:15">
      <c r="A282" s="322"/>
      <c r="B282" s="322"/>
      <c r="C282" s="322"/>
      <c r="D282" s="350"/>
      <c r="E282" s="322"/>
      <c r="F282" s="322"/>
      <c r="G282" s="322"/>
      <c r="H282" s="322"/>
      <c r="I282" s="322"/>
      <c r="J282" s="322"/>
      <c r="K282" s="322"/>
      <c r="L282" s="322"/>
      <c r="M282" s="322"/>
      <c r="N282" s="322"/>
      <c r="O282" s="322"/>
    </row>
    <row r="283" spans="1:15">
      <c r="A283" s="322"/>
      <c r="B283" s="322"/>
      <c r="C283" s="322"/>
      <c r="D283" s="350"/>
      <c r="E283" s="322"/>
      <c r="F283" s="322"/>
      <c r="G283" s="322"/>
      <c r="H283" s="322"/>
      <c r="I283" s="322"/>
      <c r="J283" s="322"/>
      <c r="K283" s="322"/>
      <c r="L283" s="322"/>
      <c r="M283" s="322"/>
      <c r="N283" s="322"/>
      <c r="O283" s="322"/>
    </row>
    <row r="284" spans="1:15">
      <c r="A284" s="322"/>
      <c r="B284" s="322"/>
      <c r="C284" s="322"/>
      <c r="D284" s="350"/>
      <c r="E284" s="322"/>
      <c r="F284" s="322"/>
      <c r="G284" s="322"/>
      <c r="H284" s="322"/>
      <c r="I284" s="322"/>
      <c r="J284" s="322"/>
      <c r="K284" s="322"/>
      <c r="L284" s="322"/>
      <c r="M284" s="322"/>
      <c r="N284" s="322"/>
      <c r="O284" s="322"/>
    </row>
    <row r="285" spans="1:15">
      <c r="A285" s="322"/>
      <c r="B285" s="322"/>
      <c r="C285" s="322"/>
      <c r="D285" s="350"/>
      <c r="E285" s="322"/>
      <c r="F285" s="322"/>
      <c r="G285" s="322"/>
      <c r="H285" s="322"/>
      <c r="I285" s="322"/>
      <c r="J285" s="322"/>
      <c r="K285" s="322"/>
      <c r="L285" s="322"/>
      <c r="M285" s="322"/>
      <c r="N285" s="322"/>
      <c r="O285" s="322"/>
    </row>
    <row r="286" spans="1:15">
      <c r="A286" s="322"/>
      <c r="B286" s="322"/>
      <c r="C286" s="322"/>
      <c r="D286" s="350"/>
      <c r="E286" s="322"/>
      <c r="F286" s="322"/>
      <c r="G286" s="322"/>
      <c r="H286" s="322"/>
      <c r="I286" s="322"/>
      <c r="J286" s="322"/>
      <c r="K286" s="322"/>
      <c r="L286" s="322"/>
      <c r="M286" s="322"/>
      <c r="N286" s="322"/>
      <c r="O286" s="322"/>
    </row>
    <row r="287" spans="1:15">
      <c r="A287" s="322"/>
      <c r="B287" s="322"/>
      <c r="C287" s="322"/>
      <c r="D287" s="350"/>
      <c r="E287" s="322"/>
      <c r="F287" s="322"/>
      <c r="G287" s="322"/>
      <c r="H287" s="322"/>
      <c r="I287" s="322"/>
      <c r="J287" s="322"/>
      <c r="K287" s="322"/>
      <c r="L287" s="322"/>
      <c r="M287" s="322"/>
      <c r="N287" s="322"/>
      <c r="O287" s="322"/>
    </row>
    <row r="288" spans="1:15">
      <c r="A288" s="322"/>
      <c r="B288" s="322"/>
      <c r="C288" s="322"/>
      <c r="D288" s="350"/>
      <c r="E288" s="322"/>
      <c r="F288" s="322"/>
      <c r="G288" s="322"/>
      <c r="H288" s="322"/>
      <c r="I288" s="322"/>
      <c r="J288" s="322"/>
      <c r="K288" s="322"/>
      <c r="L288" s="322"/>
      <c r="M288" s="322"/>
      <c r="N288" s="322"/>
      <c r="O288" s="322"/>
    </row>
    <row r="289" spans="1:15">
      <c r="A289" s="322"/>
      <c r="B289" s="322"/>
      <c r="C289" s="322"/>
      <c r="D289" s="350"/>
      <c r="E289" s="322"/>
      <c r="F289" s="322"/>
      <c r="G289" s="322"/>
      <c r="H289" s="322"/>
      <c r="I289" s="322"/>
      <c r="J289" s="322"/>
      <c r="K289" s="322"/>
      <c r="L289" s="322"/>
      <c r="M289" s="322"/>
      <c r="N289" s="322"/>
      <c r="O289" s="322"/>
    </row>
    <row r="290" spans="1:15">
      <c r="A290" s="322"/>
      <c r="B290" s="322"/>
      <c r="C290" s="322"/>
      <c r="D290" s="350"/>
      <c r="E290" s="322"/>
      <c r="F290" s="322"/>
      <c r="G290" s="322"/>
      <c r="H290" s="322"/>
      <c r="I290" s="322"/>
      <c r="J290" s="322"/>
      <c r="K290" s="322"/>
      <c r="L290" s="322"/>
      <c r="M290" s="322"/>
      <c r="N290" s="322"/>
      <c r="O290" s="322"/>
    </row>
    <row r="291" spans="1:15">
      <c r="A291" s="322"/>
      <c r="B291" s="322"/>
      <c r="C291" s="322"/>
      <c r="D291" s="350"/>
      <c r="E291" s="322"/>
      <c r="F291" s="322"/>
      <c r="G291" s="322"/>
      <c r="H291" s="322"/>
      <c r="I291" s="322"/>
      <c r="J291" s="322"/>
      <c r="K291" s="322"/>
      <c r="L291" s="322"/>
      <c r="M291" s="322"/>
      <c r="N291" s="322"/>
      <c r="O291" s="322"/>
    </row>
    <row r="292" spans="1:15">
      <c r="A292" s="322"/>
      <c r="B292" s="322"/>
      <c r="C292" s="322"/>
      <c r="D292" s="350"/>
      <c r="E292" s="322"/>
      <c r="F292" s="322"/>
      <c r="G292" s="322"/>
      <c r="H292" s="322"/>
      <c r="I292" s="322"/>
      <c r="J292" s="322"/>
      <c r="K292" s="322"/>
      <c r="L292" s="322"/>
      <c r="M292" s="322"/>
      <c r="N292" s="322"/>
      <c r="O292" s="322"/>
    </row>
    <row r="293" spans="1:15">
      <c r="A293" s="322"/>
      <c r="B293" s="322"/>
      <c r="C293" s="322"/>
      <c r="D293" s="350"/>
      <c r="E293" s="322"/>
      <c r="F293" s="322"/>
      <c r="G293" s="322"/>
      <c r="H293" s="322"/>
      <c r="I293" s="322"/>
      <c r="J293" s="322"/>
      <c r="K293" s="322"/>
      <c r="L293" s="322"/>
      <c r="M293" s="322"/>
      <c r="N293" s="322"/>
      <c r="O293" s="322"/>
    </row>
    <row r="294" spans="1:15">
      <c r="A294" s="322"/>
      <c r="B294" s="322"/>
      <c r="C294" s="322"/>
      <c r="D294" s="350"/>
      <c r="E294" s="322"/>
      <c r="F294" s="322"/>
      <c r="G294" s="322"/>
      <c r="H294" s="322"/>
      <c r="I294" s="322"/>
      <c r="J294" s="322"/>
      <c r="K294" s="322"/>
      <c r="L294" s="322"/>
      <c r="M294" s="322"/>
      <c r="N294" s="322"/>
      <c r="O294" s="322"/>
    </row>
    <row r="295" spans="1:15">
      <c r="A295" s="322"/>
      <c r="B295" s="322"/>
      <c r="C295" s="322"/>
      <c r="D295" s="350"/>
      <c r="E295" s="322"/>
      <c r="F295" s="322"/>
      <c r="G295" s="322"/>
      <c r="H295" s="322"/>
      <c r="I295" s="322"/>
      <c r="J295" s="322"/>
      <c r="K295" s="322"/>
      <c r="L295" s="322"/>
      <c r="M295" s="322"/>
      <c r="N295" s="322"/>
      <c r="O295" s="322"/>
    </row>
    <row r="296" spans="1:15">
      <c r="A296" s="322"/>
      <c r="B296" s="322"/>
      <c r="C296" s="322"/>
      <c r="D296" s="350"/>
      <c r="E296" s="322"/>
      <c r="F296" s="322"/>
      <c r="G296" s="322"/>
      <c r="H296" s="322"/>
      <c r="I296" s="322"/>
      <c r="J296" s="322"/>
      <c r="K296" s="322"/>
      <c r="L296" s="322"/>
      <c r="M296" s="322"/>
      <c r="N296" s="322"/>
      <c r="O296" s="322"/>
    </row>
    <row r="297" spans="1:15">
      <c r="A297" s="322"/>
      <c r="B297" s="322"/>
      <c r="C297" s="322"/>
      <c r="D297" s="350"/>
      <c r="E297" s="322"/>
      <c r="F297" s="322"/>
      <c r="G297" s="322"/>
      <c r="H297" s="322"/>
      <c r="I297" s="322"/>
      <c r="J297" s="322"/>
      <c r="K297" s="322"/>
      <c r="L297" s="322"/>
      <c r="M297" s="322"/>
      <c r="N297" s="322"/>
      <c r="O297" s="322"/>
    </row>
    <row r="298" spans="1:15">
      <c r="A298" s="322"/>
      <c r="B298" s="322"/>
      <c r="C298" s="322"/>
      <c r="D298" s="350"/>
      <c r="E298" s="322"/>
      <c r="F298" s="322"/>
      <c r="G298" s="322"/>
      <c r="H298" s="322"/>
      <c r="I298" s="322"/>
      <c r="J298" s="322"/>
      <c r="K298" s="322"/>
      <c r="L298" s="322"/>
      <c r="M298" s="322"/>
      <c r="N298" s="322"/>
      <c r="O298" s="322"/>
    </row>
    <row r="299" spans="1:15">
      <c r="A299" s="322"/>
      <c r="B299" s="322"/>
      <c r="C299" s="322"/>
      <c r="D299" s="350"/>
      <c r="E299" s="322"/>
      <c r="F299" s="322"/>
      <c r="G299" s="322"/>
      <c r="H299" s="322"/>
      <c r="I299" s="322"/>
      <c r="J299" s="322"/>
      <c r="K299" s="322"/>
      <c r="L299" s="322"/>
      <c r="M299" s="322"/>
      <c r="N299" s="322"/>
      <c r="O299" s="322"/>
    </row>
    <row r="300" spans="1:15">
      <c r="A300" s="322"/>
      <c r="B300" s="322"/>
      <c r="C300" s="322"/>
      <c r="D300" s="350"/>
      <c r="E300" s="322"/>
      <c r="F300" s="322"/>
      <c r="G300" s="322"/>
      <c r="H300" s="322"/>
      <c r="I300" s="322"/>
      <c r="J300" s="322"/>
      <c r="K300" s="322"/>
      <c r="L300" s="322"/>
      <c r="M300" s="322"/>
      <c r="N300" s="322"/>
      <c r="O300" s="322"/>
    </row>
    <row r="301" spans="1:15">
      <c r="A301" s="322"/>
      <c r="B301" s="322"/>
      <c r="C301" s="322"/>
      <c r="D301" s="350"/>
      <c r="E301" s="322"/>
      <c r="F301" s="322"/>
      <c r="G301" s="322"/>
      <c r="H301" s="322"/>
      <c r="I301" s="322"/>
      <c r="J301" s="322"/>
      <c r="K301" s="322"/>
      <c r="L301" s="322"/>
      <c r="M301" s="322"/>
      <c r="N301" s="322"/>
      <c r="O301" s="322"/>
    </row>
    <row r="302" spans="1:15">
      <c r="A302" s="322"/>
      <c r="B302" s="322"/>
      <c r="C302" s="322"/>
      <c r="D302" s="350"/>
      <c r="E302" s="322"/>
      <c r="F302" s="322"/>
      <c r="G302" s="322"/>
      <c r="H302" s="322"/>
      <c r="I302" s="322"/>
      <c r="J302" s="322"/>
      <c r="K302" s="322"/>
      <c r="L302" s="322"/>
      <c r="M302" s="322"/>
      <c r="N302" s="322"/>
      <c r="O302" s="322"/>
    </row>
    <row r="303" spans="1:15">
      <c r="A303" s="322"/>
      <c r="B303" s="322"/>
      <c r="C303" s="322"/>
      <c r="D303" s="350"/>
      <c r="E303" s="322"/>
      <c r="F303" s="322"/>
      <c r="G303" s="322"/>
      <c r="H303" s="322"/>
      <c r="I303" s="322"/>
      <c r="J303" s="322"/>
      <c r="K303" s="322"/>
      <c r="L303" s="322"/>
      <c r="M303" s="322"/>
      <c r="N303" s="322"/>
      <c r="O303" s="322"/>
    </row>
    <row r="304" spans="1:15">
      <c r="A304" s="322"/>
      <c r="B304" s="322"/>
      <c r="C304" s="322"/>
      <c r="D304" s="350"/>
      <c r="E304" s="322"/>
      <c r="F304" s="322"/>
      <c r="G304" s="322"/>
      <c r="H304" s="322"/>
      <c r="I304" s="322"/>
      <c r="J304" s="322"/>
      <c r="K304" s="322"/>
      <c r="L304" s="322"/>
      <c r="M304" s="322"/>
      <c r="N304" s="322"/>
      <c r="O304" s="322"/>
    </row>
    <row r="305" spans="1:15">
      <c r="A305" s="322"/>
      <c r="B305" s="322"/>
      <c r="C305" s="322"/>
      <c r="D305" s="350"/>
      <c r="E305" s="322"/>
      <c r="F305" s="322"/>
      <c r="G305" s="322"/>
      <c r="H305" s="322"/>
      <c r="I305" s="322"/>
      <c r="J305" s="322"/>
      <c r="K305" s="322"/>
      <c r="L305" s="322"/>
      <c r="M305" s="322"/>
      <c r="N305" s="322"/>
      <c r="O305" s="322"/>
    </row>
    <row r="306" spans="1:15">
      <c r="A306" s="322"/>
      <c r="B306" s="322"/>
      <c r="C306" s="322"/>
      <c r="D306" s="350"/>
      <c r="E306" s="322"/>
      <c r="F306" s="322"/>
      <c r="G306" s="322"/>
      <c r="H306" s="322"/>
      <c r="I306" s="322"/>
      <c r="J306" s="322"/>
      <c r="K306" s="322"/>
      <c r="L306" s="322"/>
      <c r="M306" s="322"/>
      <c r="N306" s="322"/>
      <c r="O306" s="322"/>
    </row>
    <row r="307" spans="1:15">
      <c r="A307" s="322"/>
      <c r="B307" s="322"/>
      <c r="C307" s="322"/>
      <c r="D307" s="350"/>
      <c r="E307" s="322"/>
      <c r="F307" s="322"/>
      <c r="G307" s="322"/>
      <c r="H307" s="322"/>
      <c r="I307" s="322"/>
      <c r="J307" s="322"/>
      <c r="K307" s="322"/>
      <c r="L307" s="322"/>
      <c r="M307" s="322"/>
      <c r="N307" s="322"/>
      <c r="O307" s="322"/>
    </row>
    <row r="308" spans="1:15">
      <c r="A308" s="322"/>
      <c r="B308" s="322"/>
      <c r="C308" s="322"/>
      <c r="D308" s="350"/>
      <c r="E308" s="322"/>
      <c r="F308" s="322"/>
      <c r="G308" s="322"/>
      <c r="H308" s="322"/>
      <c r="I308" s="322"/>
      <c r="J308" s="322"/>
      <c r="K308" s="322"/>
      <c r="L308" s="322"/>
      <c r="M308" s="322"/>
      <c r="N308" s="322"/>
      <c r="O308" s="322"/>
    </row>
    <row r="309" spans="1:15">
      <c r="A309" s="322"/>
      <c r="B309" s="322"/>
      <c r="C309" s="322"/>
      <c r="D309" s="350"/>
      <c r="E309" s="322"/>
      <c r="F309" s="322"/>
      <c r="G309" s="322"/>
      <c r="H309" s="322"/>
      <c r="I309" s="322"/>
      <c r="J309" s="322"/>
      <c r="K309" s="322"/>
      <c r="L309" s="322"/>
      <c r="M309" s="322"/>
      <c r="N309" s="322"/>
      <c r="O309" s="322"/>
    </row>
    <row r="310" spans="1:15">
      <c r="A310" s="322"/>
      <c r="B310" s="322"/>
      <c r="C310" s="322"/>
      <c r="D310" s="350"/>
      <c r="E310" s="322"/>
      <c r="F310" s="322"/>
      <c r="G310" s="322"/>
      <c r="H310" s="322"/>
      <c r="I310" s="322"/>
      <c r="J310" s="322"/>
      <c r="K310" s="322"/>
      <c r="L310" s="322"/>
      <c r="M310" s="322"/>
      <c r="N310" s="322"/>
      <c r="O310" s="322"/>
    </row>
    <row r="311" spans="1:15">
      <c r="A311" s="322"/>
      <c r="B311" s="322"/>
      <c r="C311" s="322"/>
      <c r="D311" s="350"/>
      <c r="E311" s="322"/>
      <c r="F311" s="322"/>
      <c r="G311" s="322"/>
      <c r="H311" s="322"/>
      <c r="I311" s="322"/>
      <c r="J311" s="322"/>
      <c r="K311" s="322"/>
      <c r="L311" s="322"/>
      <c r="M311" s="322"/>
      <c r="N311" s="322"/>
      <c r="O311" s="322"/>
    </row>
    <row r="312" spans="1:15">
      <c r="A312" s="322"/>
      <c r="B312" s="322"/>
      <c r="C312" s="322"/>
      <c r="D312" s="350"/>
      <c r="E312" s="322"/>
      <c r="F312" s="322"/>
      <c r="G312" s="322"/>
      <c r="H312" s="322"/>
      <c r="I312" s="322"/>
      <c r="J312" s="322"/>
      <c r="K312" s="322"/>
      <c r="L312" s="322"/>
      <c r="M312" s="322"/>
      <c r="N312" s="322"/>
      <c r="O312" s="322"/>
    </row>
    <row r="313" spans="1:15">
      <c r="A313" s="322"/>
      <c r="B313" s="322"/>
      <c r="C313" s="322"/>
      <c r="D313" s="350"/>
      <c r="E313" s="322"/>
      <c r="F313" s="322"/>
      <c r="G313" s="322"/>
      <c r="H313" s="322"/>
      <c r="I313" s="322"/>
      <c r="J313" s="322"/>
      <c r="K313" s="322"/>
      <c r="L313" s="322"/>
      <c r="M313" s="322"/>
      <c r="N313" s="322"/>
      <c r="O313" s="322"/>
    </row>
    <row r="314" spans="1:15">
      <c r="A314" s="322"/>
      <c r="B314" s="322"/>
      <c r="C314" s="322"/>
      <c r="D314" s="350"/>
      <c r="E314" s="322"/>
      <c r="F314" s="322"/>
      <c r="G314" s="322"/>
      <c r="H314" s="322"/>
      <c r="I314" s="322"/>
      <c r="J314" s="322"/>
      <c r="K314" s="322"/>
      <c r="L314" s="322"/>
      <c r="M314" s="322"/>
      <c r="N314" s="322"/>
      <c r="O314" s="322"/>
    </row>
    <row r="315" spans="1:15">
      <c r="A315" s="322"/>
      <c r="B315" s="322"/>
      <c r="C315" s="322"/>
      <c r="D315" s="350"/>
      <c r="E315" s="322"/>
      <c r="F315" s="322"/>
      <c r="G315" s="322"/>
      <c r="H315" s="322"/>
      <c r="I315" s="322"/>
      <c r="J315" s="322"/>
      <c r="K315" s="322"/>
      <c r="L315" s="322"/>
      <c r="M315" s="322"/>
      <c r="N315" s="322"/>
      <c r="O315" s="322"/>
    </row>
    <row r="316" spans="1:15">
      <c r="A316" s="322"/>
      <c r="B316" s="322"/>
      <c r="C316" s="322"/>
      <c r="D316" s="350"/>
      <c r="E316" s="322"/>
      <c r="F316" s="322"/>
      <c r="G316" s="322"/>
      <c r="H316" s="322"/>
      <c r="I316" s="322"/>
      <c r="J316" s="322"/>
      <c r="K316" s="322"/>
      <c r="L316" s="322"/>
      <c r="M316" s="322"/>
      <c r="N316" s="322"/>
      <c r="O316" s="322"/>
    </row>
    <row r="317" spans="1:15">
      <c r="A317" s="322"/>
      <c r="B317" s="322"/>
      <c r="C317" s="322"/>
      <c r="D317" s="350"/>
      <c r="E317" s="322"/>
      <c r="F317" s="322"/>
      <c r="G317" s="322"/>
      <c r="H317" s="322"/>
      <c r="I317" s="322"/>
      <c r="J317" s="322"/>
      <c r="K317" s="322"/>
      <c r="L317" s="322"/>
      <c r="M317" s="322"/>
      <c r="N317" s="322"/>
      <c r="O317" s="322"/>
    </row>
    <row r="318" spans="1:15">
      <c r="A318" s="322"/>
      <c r="B318" s="322"/>
      <c r="C318" s="322"/>
      <c r="D318" s="350"/>
      <c r="E318" s="322"/>
      <c r="F318" s="322"/>
      <c r="G318" s="322"/>
      <c r="H318" s="322"/>
      <c r="I318" s="322"/>
      <c r="J318" s="322"/>
      <c r="K318" s="322"/>
      <c r="L318" s="322"/>
      <c r="M318" s="322"/>
      <c r="N318" s="322"/>
      <c r="O318" s="322"/>
    </row>
    <row r="319" spans="1:15">
      <c r="A319" s="322"/>
      <c r="B319" s="322"/>
      <c r="C319" s="322"/>
      <c r="D319" s="350"/>
      <c r="E319" s="322"/>
      <c r="F319" s="322"/>
      <c r="G319" s="322"/>
      <c r="H319" s="322"/>
      <c r="I319" s="322"/>
      <c r="J319" s="322"/>
      <c r="K319" s="322"/>
      <c r="L319" s="322"/>
      <c r="M319" s="322"/>
      <c r="N319" s="322"/>
      <c r="O319" s="322"/>
    </row>
    <row r="320" spans="1:15">
      <c r="A320" s="322"/>
      <c r="B320" s="322"/>
      <c r="C320" s="322"/>
      <c r="D320" s="350"/>
      <c r="E320" s="322"/>
      <c r="F320" s="322"/>
      <c r="G320" s="322"/>
      <c r="H320" s="322"/>
      <c r="I320" s="322"/>
      <c r="J320" s="322"/>
      <c r="K320" s="322"/>
      <c r="L320" s="322"/>
      <c r="M320" s="322"/>
      <c r="N320" s="322"/>
      <c r="O320" s="322"/>
    </row>
    <row r="321" spans="1:15">
      <c r="A321" s="322"/>
      <c r="B321" s="322"/>
      <c r="C321" s="322"/>
      <c r="D321" s="350"/>
      <c r="E321" s="322"/>
      <c r="F321" s="322"/>
      <c r="G321" s="322"/>
      <c r="H321" s="322"/>
      <c r="I321" s="322"/>
      <c r="J321" s="322"/>
      <c r="K321" s="322"/>
      <c r="L321" s="322"/>
      <c r="M321" s="322"/>
      <c r="N321" s="322"/>
      <c r="O321" s="322"/>
    </row>
    <row r="322" spans="1:15">
      <c r="A322" s="322"/>
      <c r="B322" s="322"/>
      <c r="C322" s="322"/>
      <c r="D322" s="350"/>
      <c r="E322" s="322"/>
      <c r="F322" s="322"/>
      <c r="G322" s="322"/>
      <c r="H322" s="322"/>
      <c r="I322" s="322"/>
      <c r="J322" s="322"/>
      <c r="K322" s="322"/>
      <c r="L322" s="322"/>
      <c r="M322" s="322"/>
      <c r="N322" s="322"/>
      <c r="O322" s="322"/>
    </row>
    <row r="323" spans="1:15">
      <c r="A323" s="322"/>
      <c r="B323" s="322"/>
      <c r="C323" s="322"/>
      <c r="D323" s="350"/>
      <c r="E323" s="322"/>
      <c r="F323" s="322"/>
      <c r="G323" s="322"/>
      <c r="H323" s="322"/>
      <c r="I323" s="322"/>
      <c r="J323" s="322"/>
      <c r="K323" s="322"/>
      <c r="L323" s="322"/>
      <c r="M323" s="322"/>
      <c r="N323" s="322"/>
      <c r="O323" s="322"/>
    </row>
    <row r="324" spans="1:15">
      <c r="A324" s="322"/>
      <c r="B324" s="322"/>
      <c r="C324" s="322"/>
      <c r="D324" s="350"/>
      <c r="E324" s="322"/>
      <c r="F324" s="322"/>
      <c r="G324" s="322"/>
      <c r="H324" s="322"/>
      <c r="I324" s="322"/>
      <c r="J324" s="322"/>
      <c r="K324" s="322"/>
      <c r="L324" s="322"/>
      <c r="M324" s="322"/>
      <c r="N324" s="322"/>
      <c r="O324" s="322"/>
    </row>
    <row r="325" spans="1:15">
      <c r="A325" s="322"/>
      <c r="B325" s="322"/>
      <c r="C325" s="322"/>
      <c r="D325" s="350"/>
      <c r="E325" s="322"/>
      <c r="F325" s="322"/>
      <c r="G325" s="322"/>
      <c r="H325" s="322"/>
      <c r="I325" s="322"/>
      <c r="J325" s="322"/>
      <c r="K325" s="322"/>
      <c r="L325" s="322"/>
      <c r="M325" s="322"/>
      <c r="N325" s="322"/>
      <c r="O325" s="322"/>
    </row>
    <row r="326" spans="1:15">
      <c r="A326" s="322"/>
      <c r="B326" s="322"/>
      <c r="C326" s="322"/>
      <c r="D326" s="350"/>
      <c r="E326" s="322"/>
      <c r="F326" s="322"/>
      <c r="G326" s="322"/>
      <c r="H326" s="322"/>
      <c r="I326" s="322"/>
      <c r="J326" s="322"/>
      <c r="K326" s="322"/>
      <c r="L326" s="322"/>
      <c r="M326" s="322"/>
      <c r="N326" s="322"/>
      <c r="O326" s="322"/>
    </row>
    <row r="327" spans="1:15">
      <c r="A327" s="322"/>
      <c r="B327" s="322"/>
      <c r="C327" s="322"/>
      <c r="D327" s="350"/>
      <c r="E327" s="322"/>
      <c r="F327" s="322"/>
      <c r="G327" s="322"/>
      <c r="H327" s="322"/>
      <c r="I327" s="322"/>
      <c r="J327" s="322"/>
      <c r="K327" s="322"/>
      <c r="L327" s="322"/>
      <c r="M327" s="322"/>
      <c r="N327" s="322"/>
      <c r="O327" s="322"/>
    </row>
    <row r="328" spans="1:15">
      <c r="A328" s="322"/>
      <c r="B328" s="322"/>
      <c r="C328" s="322"/>
      <c r="D328" s="350"/>
      <c r="E328" s="322"/>
      <c r="F328" s="322"/>
      <c r="G328" s="322"/>
      <c r="H328" s="322"/>
      <c r="I328" s="322"/>
      <c r="J328" s="322"/>
      <c r="K328" s="322"/>
      <c r="L328" s="322"/>
      <c r="M328" s="322"/>
      <c r="N328" s="322"/>
      <c r="O328" s="322"/>
    </row>
    <row r="329" spans="1:15">
      <c r="A329" s="322"/>
      <c r="B329" s="322"/>
      <c r="C329" s="322"/>
      <c r="D329" s="350"/>
      <c r="E329" s="322"/>
      <c r="F329" s="322"/>
      <c r="G329" s="322"/>
      <c r="H329" s="322"/>
      <c r="I329" s="322"/>
      <c r="J329" s="322"/>
      <c r="K329" s="322"/>
      <c r="L329" s="322"/>
      <c r="M329" s="322"/>
      <c r="N329" s="322"/>
      <c r="O329" s="322"/>
    </row>
    <row r="330" spans="1:15">
      <c r="A330" s="322"/>
      <c r="B330" s="322"/>
      <c r="C330" s="322"/>
      <c r="D330" s="350"/>
      <c r="E330" s="322"/>
      <c r="F330" s="322"/>
      <c r="G330" s="322"/>
      <c r="H330" s="322"/>
      <c r="I330" s="322"/>
      <c r="J330" s="322"/>
      <c r="K330" s="322"/>
      <c r="L330" s="322"/>
      <c r="M330" s="322"/>
      <c r="N330" s="322"/>
      <c r="O330" s="322"/>
    </row>
    <row r="331" spans="1:15">
      <c r="A331" s="322"/>
      <c r="B331" s="322"/>
      <c r="C331" s="322"/>
      <c r="D331" s="350"/>
      <c r="E331" s="322"/>
      <c r="F331" s="322"/>
      <c r="G331" s="322"/>
      <c r="H331" s="322"/>
      <c r="I331" s="322"/>
      <c r="J331" s="322"/>
      <c r="K331" s="322"/>
      <c r="L331" s="322"/>
      <c r="M331" s="322"/>
      <c r="N331" s="322"/>
      <c r="O331" s="322"/>
    </row>
    <row r="332" spans="1:15">
      <c r="A332" s="322"/>
      <c r="B332" s="322"/>
      <c r="C332" s="322"/>
      <c r="D332" s="350"/>
      <c r="E332" s="322"/>
      <c r="F332" s="322"/>
      <c r="G332" s="322"/>
      <c r="H332" s="322"/>
      <c r="I332" s="322"/>
      <c r="J332" s="322"/>
      <c r="K332" s="322"/>
      <c r="L332" s="322"/>
      <c r="M332" s="322"/>
      <c r="N332" s="322"/>
      <c r="O332" s="322"/>
    </row>
    <row r="333" spans="1:15">
      <c r="A333" s="322"/>
      <c r="B333" s="322"/>
      <c r="C333" s="322"/>
      <c r="D333" s="350"/>
      <c r="E333" s="322"/>
      <c r="F333" s="322"/>
      <c r="G333" s="322"/>
      <c r="H333" s="322"/>
      <c r="I333" s="322"/>
      <c r="J333" s="322"/>
      <c r="K333" s="322"/>
      <c r="L333" s="322"/>
      <c r="M333" s="322"/>
      <c r="N333" s="322"/>
      <c r="O333" s="322"/>
    </row>
    <row r="334" spans="1:15">
      <c r="A334" s="322"/>
      <c r="B334" s="322"/>
      <c r="C334" s="322"/>
      <c r="D334" s="350"/>
      <c r="E334" s="322"/>
      <c r="F334" s="322"/>
      <c r="G334" s="322"/>
      <c r="H334" s="322"/>
      <c r="I334" s="322"/>
      <c r="J334" s="322"/>
      <c r="K334" s="322"/>
      <c r="L334" s="322"/>
      <c r="M334" s="322"/>
      <c r="N334" s="322"/>
      <c r="O334" s="322"/>
    </row>
    <row r="335" spans="1:15">
      <c r="A335" s="322"/>
      <c r="B335" s="322"/>
      <c r="C335" s="322"/>
      <c r="D335" s="350"/>
      <c r="E335" s="322"/>
      <c r="F335" s="322"/>
      <c r="G335" s="322"/>
      <c r="H335" s="322"/>
      <c r="I335" s="322"/>
      <c r="J335" s="322"/>
      <c r="K335" s="322"/>
      <c r="L335" s="322"/>
      <c r="M335" s="322"/>
      <c r="N335" s="322"/>
      <c r="O335" s="322"/>
    </row>
    <row r="336" spans="1:15">
      <c r="A336" s="322"/>
      <c r="B336" s="322"/>
      <c r="C336" s="322"/>
      <c r="D336" s="350"/>
      <c r="E336" s="322"/>
      <c r="F336" s="322"/>
      <c r="G336" s="322"/>
      <c r="H336" s="322"/>
      <c r="I336" s="322"/>
      <c r="J336" s="322"/>
      <c r="K336" s="322"/>
      <c r="L336" s="322"/>
      <c r="M336" s="322"/>
      <c r="N336" s="322"/>
      <c r="O336" s="322"/>
    </row>
    <row r="337" spans="1:15">
      <c r="A337" s="322"/>
      <c r="B337" s="322"/>
      <c r="C337" s="322"/>
      <c r="D337" s="350"/>
      <c r="E337" s="322"/>
      <c r="F337" s="322"/>
      <c r="G337" s="322"/>
      <c r="H337" s="322"/>
      <c r="I337" s="322"/>
      <c r="J337" s="322"/>
      <c r="K337" s="322"/>
      <c r="L337" s="322"/>
      <c r="M337" s="322"/>
      <c r="N337" s="322"/>
      <c r="O337" s="322"/>
    </row>
    <row r="338" spans="1:15">
      <c r="A338" s="322"/>
      <c r="B338" s="322"/>
      <c r="C338" s="322"/>
      <c r="D338" s="350"/>
      <c r="E338" s="322"/>
      <c r="F338" s="322"/>
      <c r="G338" s="322"/>
      <c r="H338" s="322"/>
      <c r="I338" s="322"/>
      <c r="J338" s="322"/>
      <c r="K338" s="322"/>
      <c r="L338" s="322"/>
      <c r="M338" s="322"/>
      <c r="N338" s="322"/>
      <c r="O338" s="322"/>
    </row>
    <row r="339" spans="1:15">
      <c r="A339" s="322"/>
      <c r="B339" s="322"/>
      <c r="C339" s="322"/>
      <c r="D339" s="350"/>
      <c r="E339" s="322"/>
      <c r="F339" s="322"/>
      <c r="G339" s="322"/>
      <c r="H339" s="322"/>
      <c r="I339" s="322"/>
      <c r="J339" s="322"/>
      <c r="K339" s="322"/>
      <c r="L339" s="322"/>
      <c r="M339" s="322"/>
      <c r="N339" s="322"/>
      <c r="O339" s="322"/>
    </row>
    <row r="340" spans="1:15">
      <c r="A340" s="322"/>
      <c r="B340" s="322"/>
      <c r="C340" s="322"/>
      <c r="D340" s="350"/>
      <c r="E340" s="322"/>
      <c r="F340" s="322"/>
      <c r="G340" s="322"/>
      <c r="H340" s="322"/>
      <c r="I340" s="322"/>
      <c r="J340" s="322"/>
      <c r="K340" s="322"/>
      <c r="L340" s="322"/>
      <c r="M340" s="322"/>
      <c r="N340" s="322"/>
      <c r="O340" s="322"/>
    </row>
    <row r="341" spans="1:15">
      <c r="A341" s="322"/>
      <c r="B341" s="322"/>
      <c r="C341" s="322"/>
      <c r="D341" s="350"/>
      <c r="E341" s="322"/>
      <c r="F341" s="322"/>
      <c r="G341" s="322"/>
      <c r="H341" s="322"/>
      <c r="I341" s="322"/>
      <c r="J341" s="322"/>
      <c r="K341" s="322"/>
      <c r="L341" s="322"/>
      <c r="M341" s="322"/>
      <c r="N341" s="322"/>
      <c r="O341" s="322"/>
    </row>
    <row r="342" spans="1:15">
      <c r="A342" s="322"/>
      <c r="B342" s="322"/>
      <c r="C342" s="322"/>
      <c r="D342" s="350"/>
      <c r="E342" s="322"/>
      <c r="F342" s="322"/>
      <c r="G342" s="322"/>
      <c r="H342" s="322"/>
      <c r="I342" s="322"/>
      <c r="J342" s="322"/>
      <c r="K342" s="322"/>
      <c r="L342" s="322"/>
      <c r="M342" s="322"/>
      <c r="N342" s="322"/>
      <c r="O342" s="322"/>
    </row>
    <row r="343" spans="1:15">
      <c r="A343" s="322"/>
      <c r="B343" s="322"/>
      <c r="C343" s="322"/>
      <c r="D343" s="350"/>
      <c r="E343" s="322"/>
      <c r="F343" s="322"/>
      <c r="G343" s="322"/>
      <c r="H343" s="322"/>
      <c r="I343" s="322"/>
      <c r="J343" s="322"/>
      <c r="K343" s="322"/>
      <c r="L343" s="322"/>
      <c r="M343" s="322"/>
      <c r="N343" s="322"/>
      <c r="O343" s="322"/>
    </row>
    <row r="344" spans="1:15">
      <c r="A344" s="322"/>
      <c r="B344" s="322"/>
      <c r="C344" s="322"/>
      <c r="D344" s="350"/>
      <c r="E344" s="322"/>
      <c r="F344" s="322"/>
      <c r="G344" s="322"/>
      <c r="H344" s="322"/>
      <c r="I344" s="322"/>
      <c r="J344" s="322"/>
      <c r="K344" s="322"/>
      <c r="L344" s="322"/>
      <c r="M344" s="322"/>
      <c r="N344" s="322"/>
      <c r="O344" s="322"/>
    </row>
    <row r="345" spans="1:15">
      <c r="A345" s="322"/>
      <c r="B345" s="322"/>
      <c r="C345" s="322"/>
      <c r="D345" s="350"/>
      <c r="E345" s="322"/>
      <c r="F345" s="322"/>
      <c r="G345" s="322"/>
      <c r="H345" s="322"/>
      <c r="I345" s="322"/>
      <c r="J345" s="322"/>
      <c r="K345" s="322"/>
      <c r="L345" s="322"/>
      <c r="M345" s="322"/>
      <c r="N345" s="322"/>
      <c r="O345" s="322"/>
    </row>
    <row r="346" spans="1:15">
      <c r="A346" s="322"/>
      <c r="B346" s="322"/>
      <c r="C346" s="322"/>
      <c r="D346" s="350"/>
      <c r="E346" s="322"/>
      <c r="F346" s="322"/>
      <c r="G346" s="322"/>
      <c r="H346" s="322"/>
      <c r="I346" s="322"/>
      <c r="J346" s="322"/>
      <c r="K346" s="322"/>
      <c r="L346" s="322"/>
      <c r="M346" s="322"/>
      <c r="N346" s="322"/>
      <c r="O346" s="322"/>
    </row>
    <row r="347" spans="1:15">
      <c r="A347" s="322"/>
      <c r="B347" s="322"/>
      <c r="C347" s="322"/>
      <c r="D347" s="350"/>
      <c r="E347" s="322"/>
      <c r="F347" s="322"/>
      <c r="G347" s="322"/>
      <c r="H347" s="322"/>
      <c r="I347" s="322"/>
      <c r="J347" s="322"/>
      <c r="K347" s="322"/>
      <c r="L347" s="322"/>
      <c r="M347" s="322"/>
      <c r="N347" s="322"/>
      <c r="O347" s="322"/>
    </row>
    <row r="348" spans="1:15">
      <c r="A348" s="322"/>
      <c r="B348" s="322"/>
      <c r="C348" s="322"/>
      <c r="D348" s="350"/>
      <c r="E348" s="322"/>
      <c r="F348" s="322"/>
      <c r="G348" s="322"/>
      <c r="H348" s="322"/>
      <c r="I348" s="322"/>
      <c r="J348" s="322"/>
      <c r="K348" s="322"/>
      <c r="L348" s="322"/>
      <c r="M348" s="322"/>
      <c r="N348" s="322"/>
      <c r="O348" s="322"/>
    </row>
    <row r="349" spans="1:15">
      <c r="A349" s="322"/>
      <c r="B349" s="322"/>
      <c r="C349" s="322"/>
      <c r="D349" s="350"/>
      <c r="E349" s="322"/>
      <c r="F349" s="322"/>
      <c r="G349" s="322"/>
      <c r="H349" s="322"/>
      <c r="I349" s="322"/>
      <c r="J349" s="322"/>
      <c r="K349" s="322"/>
      <c r="L349" s="322"/>
      <c r="M349" s="322"/>
      <c r="N349" s="322"/>
      <c r="O349" s="322"/>
    </row>
    <row r="350" spans="1:15">
      <c r="A350" s="322"/>
      <c r="B350" s="322"/>
      <c r="C350" s="322"/>
      <c r="D350" s="350"/>
      <c r="E350" s="322"/>
      <c r="F350" s="322"/>
      <c r="G350" s="322"/>
      <c r="H350" s="322"/>
      <c r="I350" s="322"/>
      <c r="J350" s="322"/>
      <c r="K350" s="322"/>
      <c r="L350" s="322"/>
      <c r="M350" s="322"/>
      <c r="N350" s="322"/>
      <c r="O350" s="322"/>
    </row>
    <row r="351" spans="1:15">
      <c r="A351" s="322"/>
      <c r="B351" s="322"/>
      <c r="C351" s="322"/>
      <c r="D351" s="350"/>
      <c r="E351" s="322"/>
      <c r="F351" s="322"/>
      <c r="G351" s="322"/>
      <c r="H351" s="322"/>
      <c r="I351" s="322"/>
      <c r="J351" s="322"/>
      <c r="K351" s="322"/>
      <c r="L351" s="322"/>
      <c r="M351" s="322"/>
      <c r="N351" s="322"/>
      <c r="O351" s="322"/>
    </row>
    <row r="352" spans="1:15">
      <c r="A352" s="322"/>
      <c r="B352" s="322"/>
      <c r="C352" s="322"/>
      <c r="D352" s="350"/>
      <c r="E352" s="322"/>
      <c r="F352" s="322"/>
      <c r="G352" s="322"/>
      <c r="H352" s="322"/>
      <c r="I352" s="322"/>
      <c r="J352" s="322"/>
      <c r="K352" s="322"/>
      <c r="L352" s="322"/>
      <c r="M352" s="322"/>
      <c r="N352" s="322"/>
      <c r="O352" s="322"/>
    </row>
    <row r="353" spans="1:15">
      <c r="A353" s="322"/>
      <c r="B353" s="322"/>
      <c r="C353" s="322"/>
      <c r="D353" s="350"/>
      <c r="E353" s="322"/>
      <c r="F353" s="322"/>
      <c r="G353" s="322"/>
      <c r="H353" s="322"/>
      <c r="I353" s="322"/>
      <c r="J353" s="322"/>
      <c r="K353" s="322"/>
      <c r="L353" s="322"/>
      <c r="M353" s="322"/>
      <c r="N353" s="322"/>
      <c r="O353" s="322"/>
    </row>
    <row r="354" spans="1:15">
      <c r="A354" s="322"/>
      <c r="B354" s="322"/>
      <c r="C354" s="322"/>
      <c r="D354" s="350"/>
      <c r="E354" s="322"/>
      <c r="F354" s="322"/>
      <c r="G354" s="322"/>
      <c r="H354" s="322"/>
      <c r="I354" s="322"/>
      <c r="J354" s="322"/>
      <c r="K354" s="322"/>
      <c r="L354" s="322"/>
      <c r="M354" s="322"/>
      <c r="N354" s="322"/>
      <c r="O354" s="322"/>
    </row>
    <row r="355" spans="1:15">
      <c r="A355" s="322"/>
      <c r="B355" s="322"/>
      <c r="C355" s="322"/>
      <c r="D355" s="350"/>
      <c r="E355" s="322"/>
      <c r="F355" s="322"/>
      <c r="G355" s="322"/>
      <c r="H355" s="322"/>
      <c r="I355" s="322"/>
      <c r="J355" s="322"/>
      <c r="K355" s="322"/>
      <c r="L355" s="322"/>
      <c r="M355" s="322"/>
      <c r="N355" s="322"/>
      <c r="O355" s="322"/>
    </row>
    <row r="356" spans="1:15">
      <c r="A356" s="322"/>
      <c r="B356" s="322"/>
      <c r="C356" s="322"/>
      <c r="D356" s="350"/>
      <c r="E356" s="322"/>
      <c r="F356" s="322"/>
      <c r="G356" s="322"/>
      <c r="H356" s="322"/>
      <c r="I356" s="322"/>
      <c r="J356" s="322"/>
      <c r="K356" s="322"/>
      <c r="L356" s="322"/>
      <c r="M356" s="322"/>
      <c r="N356" s="322"/>
      <c r="O356" s="322"/>
    </row>
    <row r="357" spans="1:15">
      <c r="A357" s="322"/>
      <c r="B357" s="322"/>
      <c r="C357" s="322"/>
      <c r="D357" s="350"/>
      <c r="E357" s="322"/>
      <c r="F357" s="322"/>
      <c r="G357" s="322"/>
      <c r="H357" s="322"/>
      <c r="I357" s="322"/>
      <c r="J357" s="322"/>
      <c r="K357" s="322"/>
      <c r="L357" s="322"/>
      <c r="M357" s="322"/>
      <c r="N357" s="322"/>
      <c r="O357" s="322"/>
    </row>
    <row r="358" spans="1:15">
      <c r="A358" s="322"/>
      <c r="B358" s="322"/>
      <c r="C358" s="322"/>
      <c r="D358" s="350"/>
      <c r="E358" s="322"/>
      <c r="F358" s="322"/>
      <c r="G358" s="322"/>
      <c r="H358" s="322"/>
      <c r="I358" s="322"/>
      <c r="J358" s="322"/>
      <c r="K358" s="322"/>
      <c r="L358" s="322"/>
      <c r="M358" s="322"/>
      <c r="N358" s="322"/>
      <c r="O358" s="322"/>
    </row>
    <row r="359" spans="1:15">
      <c r="A359" s="322"/>
      <c r="B359" s="322"/>
      <c r="C359" s="322"/>
      <c r="D359" s="350"/>
      <c r="E359" s="322"/>
      <c r="F359" s="322"/>
      <c r="G359" s="322"/>
      <c r="H359" s="322"/>
      <c r="I359" s="322"/>
      <c r="J359" s="322"/>
      <c r="K359" s="322"/>
      <c r="L359" s="322"/>
      <c r="M359" s="322"/>
      <c r="N359" s="322"/>
      <c r="O359" s="322"/>
    </row>
    <row r="360" spans="1:15">
      <c r="A360" s="322"/>
      <c r="B360" s="322"/>
      <c r="C360" s="322"/>
      <c r="D360" s="350"/>
      <c r="E360" s="322"/>
      <c r="F360" s="322"/>
      <c r="G360" s="322"/>
      <c r="H360" s="322"/>
      <c r="I360" s="322"/>
      <c r="J360" s="322"/>
      <c r="K360" s="322"/>
      <c r="L360" s="322"/>
      <c r="M360" s="322"/>
      <c r="N360" s="322"/>
      <c r="O360" s="322"/>
    </row>
    <row r="361" spans="1:15">
      <c r="A361" s="322"/>
      <c r="B361" s="322"/>
      <c r="C361" s="322"/>
      <c r="D361" s="350"/>
      <c r="E361" s="322"/>
      <c r="F361" s="322"/>
      <c r="G361" s="322"/>
      <c r="H361" s="322"/>
      <c r="I361" s="322"/>
      <c r="J361" s="322"/>
      <c r="K361" s="322"/>
      <c r="L361" s="322"/>
      <c r="M361" s="322"/>
      <c r="N361" s="322"/>
      <c r="O361" s="322"/>
    </row>
    <row r="362" spans="1:15">
      <c r="A362" s="322"/>
      <c r="B362" s="322"/>
      <c r="C362" s="322"/>
      <c r="D362" s="350"/>
      <c r="E362" s="322"/>
      <c r="F362" s="322"/>
      <c r="G362" s="322"/>
      <c r="H362" s="322"/>
      <c r="I362" s="322"/>
      <c r="J362" s="322"/>
      <c r="K362" s="322"/>
      <c r="L362" s="322"/>
      <c r="M362" s="322"/>
      <c r="N362" s="322"/>
      <c r="O362" s="322"/>
    </row>
    <row r="363" spans="1:15">
      <c r="A363" s="322"/>
      <c r="B363" s="322"/>
      <c r="C363" s="322"/>
      <c r="D363" s="350"/>
      <c r="E363" s="322"/>
      <c r="F363" s="322"/>
      <c r="G363" s="322"/>
      <c r="H363" s="322"/>
      <c r="I363" s="322"/>
      <c r="J363" s="322"/>
      <c r="K363" s="322"/>
      <c r="L363" s="322"/>
      <c r="M363" s="322"/>
      <c r="N363" s="322"/>
      <c r="O363" s="322"/>
    </row>
    <row r="364" spans="1:15">
      <c r="A364" s="322"/>
      <c r="B364" s="322"/>
      <c r="C364" s="322"/>
      <c r="D364" s="350"/>
      <c r="E364" s="322"/>
      <c r="F364" s="322"/>
      <c r="G364" s="322"/>
      <c r="H364" s="322"/>
      <c r="I364" s="322"/>
      <c r="J364" s="322"/>
      <c r="K364" s="322"/>
      <c r="L364" s="322"/>
      <c r="M364" s="322"/>
      <c r="N364" s="322"/>
      <c r="O364" s="322"/>
    </row>
    <row r="365" spans="1:15">
      <c r="A365" s="322"/>
      <c r="B365" s="322"/>
      <c r="C365" s="322"/>
      <c r="D365" s="350"/>
      <c r="E365" s="322"/>
      <c r="F365" s="322"/>
      <c r="G365" s="322"/>
      <c r="H365" s="322"/>
      <c r="I365" s="322"/>
      <c r="J365" s="322"/>
      <c r="K365" s="322"/>
      <c r="L365" s="322"/>
      <c r="M365" s="322"/>
      <c r="N365" s="322"/>
      <c r="O365" s="322"/>
    </row>
    <row r="366" spans="1:15">
      <c r="A366" s="322"/>
      <c r="B366" s="322"/>
      <c r="C366" s="322"/>
      <c r="D366" s="350"/>
      <c r="E366" s="322"/>
      <c r="F366" s="322"/>
      <c r="G366" s="322"/>
      <c r="H366" s="322"/>
      <c r="I366" s="322"/>
      <c r="J366" s="322"/>
      <c r="K366" s="322"/>
      <c r="L366" s="322"/>
      <c r="M366" s="322"/>
      <c r="N366" s="322"/>
      <c r="O366" s="322"/>
    </row>
    <row r="367" spans="1:15">
      <c r="A367" s="322"/>
      <c r="B367" s="322"/>
      <c r="C367" s="322"/>
      <c r="D367" s="350"/>
      <c r="E367" s="322"/>
      <c r="F367" s="322"/>
      <c r="G367" s="322"/>
      <c r="H367" s="322"/>
      <c r="I367" s="322"/>
      <c r="J367" s="322"/>
      <c r="K367" s="322"/>
      <c r="L367" s="322"/>
      <c r="M367" s="322"/>
      <c r="N367" s="322"/>
      <c r="O367" s="322"/>
    </row>
    <row r="368" spans="1:15">
      <c r="A368" s="322"/>
      <c r="B368" s="322"/>
      <c r="C368" s="322"/>
      <c r="D368" s="350"/>
      <c r="E368" s="322"/>
      <c r="F368" s="322"/>
      <c r="G368" s="322"/>
      <c r="H368" s="322"/>
      <c r="I368" s="322"/>
      <c r="J368" s="322"/>
      <c r="K368" s="322"/>
      <c r="L368" s="322"/>
      <c r="M368" s="322"/>
      <c r="N368" s="322"/>
      <c r="O368" s="322"/>
    </row>
    <row r="369" spans="1:15">
      <c r="A369" s="322"/>
      <c r="B369" s="322"/>
      <c r="C369" s="322"/>
      <c r="D369" s="350"/>
      <c r="E369" s="322"/>
      <c r="F369" s="322"/>
      <c r="G369" s="322"/>
      <c r="H369" s="322"/>
      <c r="I369" s="322"/>
      <c r="J369" s="322"/>
      <c r="K369" s="322"/>
      <c r="L369" s="322"/>
      <c r="M369" s="322"/>
      <c r="N369" s="322"/>
      <c r="O369" s="322"/>
    </row>
    <row r="370" spans="1:15">
      <c r="A370" s="322"/>
      <c r="B370" s="322"/>
      <c r="C370" s="322"/>
      <c r="D370" s="350"/>
      <c r="E370" s="322"/>
      <c r="F370" s="322"/>
      <c r="G370" s="322"/>
      <c r="H370" s="322"/>
      <c r="I370" s="322"/>
      <c r="J370" s="322"/>
      <c r="K370" s="322"/>
      <c r="L370" s="322"/>
      <c r="M370" s="322"/>
      <c r="N370" s="322"/>
      <c r="O370" s="322"/>
    </row>
    <row r="371" spans="1:15">
      <c r="A371" s="322"/>
      <c r="B371" s="322"/>
      <c r="C371" s="322"/>
      <c r="D371" s="350"/>
      <c r="E371" s="322"/>
      <c r="F371" s="322"/>
      <c r="G371" s="322"/>
      <c r="H371" s="322"/>
      <c r="I371" s="322"/>
      <c r="J371" s="322"/>
      <c r="K371" s="322"/>
      <c r="L371" s="322"/>
      <c r="M371" s="322"/>
      <c r="N371" s="322"/>
      <c r="O371" s="322"/>
    </row>
    <row r="372" spans="1:15">
      <c r="A372" s="322"/>
      <c r="B372" s="322"/>
      <c r="C372" s="322"/>
      <c r="D372" s="350"/>
      <c r="E372" s="322"/>
      <c r="F372" s="322"/>
      <c r="G372" s="322"/>
      <c r="H372" s="322"/>
      <c r="I372" s="322"/>
      <c r="J372" s="322"/>
      <c r="K372" s="322"/>
      <c r="L372" s="322"/>
      <c r="M372" s="322"/>
      <c r="N372" s="322"/>
      <c r="O372" s="322"/>
    </row>
    <row r="373" spans="1:15">
      <c r="A373" s="322"/>
      <c r="B373" s="322"/>
      <c r="C373" s="322"/>
      <c r="D373" s="350"/>
      <c r="E373" s="322"/>
      <c r="F373" s="322"/>
      <c r="G373" s="322"/>
      <c r="H373" s="322"/>
      <c r="I373" s="322"/>
      <c r="J373" s="322"/>
      <c r="K373" s="322"/>
      <c r="L373" s="322"/>
      <c r="M373" s="322"/>
      <c r="N373" s="322"/>
      <c r="O373" s="322"/>
    </row>
    <row r="374" spans="1:15">
      <c r="A374" s="322"/>
      <c r="B374" s="322"/>
      <c r="C374" s="322"/>
      <c r="D374" s="350"/>
      <c r="E374" s="322"/>
      <c r="F374" s="322"/>
      <c r="G374" s="322"/>
      <c r="H374" s="322"/>
      <c r="I374" s="322"/>
      <c r="J374" s="322"/>
      <c r="K374" s="322"/>
      <c r="L374" s="322"/>
      <c r="M374" s="322"/>
      <c r="N374" s="322"/>
      <c r="O374" s="322"/>
    </row>
    <row r="375" spans="1:15">
      <c r="A375" s="322"/>
      <c r="B375" s="322"/>
      <c r="C375" s="322"/>
      <c r="D375" s="350"/>
      <c r="E375" s="322"/>
      <c r="F375" s="322"/>
      <c r="G375" s="322"/>
      <c r="H375" s="322"/>
      <c r="I375" s="322"/>
      <c r="J375" s="322"/>
      <c r="K375" s="322"/>
      <c r="L375" s="322"/>
      <c r="M375" s="322"/>
      <c r="N375" s="322"/>
      <c r="O375" s="322"/>
    </row>
    <row r="376" spans="1:15">
      <c r="A376" s="322"/>
      <c r="B376" s="322"/>
      <c r="C376" s="322"/>
      <c r="D376" s="350"/>
      <c r="E376" s="322"/>
      <c r="F376" s="322"/>
      <c r="G376" s="322"/>
      <c r="H376" s="322"/>
      <c r="I376" s="322"/>
      <c r="J376" s="322"/>
      <c r="K376" s="322"/>
      <c r="L376" s="322"/>
      <c r="M376" s="322"/>
      <c r="N376" s="322"/>
      <c r="O376" s="322"/>
    </row>
    <row r="377" spans="1:15">
      <c r="A377" s="322"/>
      <c r="B377" s="322"/>
      <c r="C377" s="322"/>
      <c r="D377" s="350"/>
      <c r="E377" s="322"/>
      <c r="F377" s="322"/>
      <c r="G377" s="322"/>
      <c r="H377" s="322"/>
      <c r="I377" s="322"/>
      <c r="J377" s="322"/>
      <c r="K377" s="322"/>
      <c r="L377" s="322"/>
      <c r="M377" s="322"/>
      <c r="N377" s="322"/>
      <c r="O377" s="322"/>
    </row>
    <row r="378" spans="1:15">
      <c r="A378" s="322"/>
      <c r="B378" s="322"/>
      <c r="C378" s="322"/>
      <c r="D378" s="350"/>
      <c r="E378" s="322"/>
      <c r="F378" s="322"/>
      <c r="G378" s="322"/>
      <c r="H378" s="322"/>
      <c r="I378" s="322"/>
      <c r="J378" s="322"/>
      <c r="K378" s="322"/>
      <c r="L378" s="322"/>
      <c r="M378" s="322"/>
      <c r="N378" s="322"/>
      <c r="O378" s="322"/>
    </row>
    <row r="379" spans="1:15">
      <c r="A379" s="322"/>
      <c r="B379" s="322"/>
      <c r="C379" s="322"/>
      <c r="D379" s="350"/>
      <c r="E379" s="322"/>
      <c r="F379" s="322"/>
      <c r="G379" s="322"/>
      <c r="H379" s="322"/>
      <c r="I379" s="322"/>
      <c r="J379" s="322"/>
      <c r="K379" s="322"/>
      <c r="L379" s="322"/>
      <c r="M379" s="322"/>
      <c r="N379" s="322"/>
      <c r="O379" s="322"/>
    </row>
    <row r="380" spans="1:15">
      <c r="A380" s="322"/>
      <c r="B380" s="322"/>
      <c r="C380" s="322"/>
      <c r="D380" s="350"/>
      <c r="E380" s="322"/>
      <c r="F380" s="322"/>
      <c r="G380" s="322"/>
      <c r="H380" s="322"/>
      <c r="I380" s="322"/>
      <c r="J380" s="322"/>
      <c r="K380" s="322"/>
      <c r="L380" s="322"/>
      <c r="M380" s="322"/>
      <c r="N380" s="322"/>
      <c r="O380" s="322"/>
    </row>
    <row r="381" spans="1:15">
      <c r="A381" s="322"/>
      <c r="B381" s="322"/>
      <c r="C381" s="322"/>
      <c r="D381" s="350"/>
      <c r="E381" s="322"/>
      <c r="F381" s="322"/>
      <c r="G381" s="322"/>
      <c r="H381" s="322"/>
      <c r="I381" s="322"/>
      <c r="J381" s="322"/>
      <c r="K381" s="322"/>
      <c r="L381" s="322"/>
      <c r="M381" s="322"/>
      <c r="N381" s="322"/>
      <c r="O381" s="322"/>
    </row>
    <row r="382" spans="1:15">
      <c r="A382" s="322"/>
      <c r="B382" s="322"/>
      <c r="C382" s="322"/>
      <c r="D382" s="350"/>
      <c r="E382" s="322"/>
      <c r="F382" s="322"/>
      <c r="G382" s="322"/>
      <c r="H382" s="322"/>
      <c r="I382" s="322"/>
      <c r="J382" s="322"/>
      <c r="K382" s="322"/>
      <c r="L382" s="322"/>
      <c r="M382" s="322"/>
      <c r="N382" s="322"/>
      <c r="O382" s="322"/>
    </row>
    <row r="383" spans="1:15">
      <c r="A383" s="322"/>
      <c r="B383" s="322"/>
      <c r="C383" s="322"/>
      <c r="D383" s="350"/>
      <c r="E383" s="322"/>
      <c r="F383" s="322"/>
      <c r="G383" s="322"/>
      <c r="H383" s="322"/>
      <c r="I383" s="322"/>
      <c r="J383" s="322"/>
      <c r="K383" s="322"/>
      <c r="L383" s="322"/>
      <c r="M383" s="322"/>
      <c r="N383" s="322"/>
      <c r="O383" s="322"/>
    </row>
    <row r="384" spans="1:15">
      <c r="A384" s="322"/>
      <c r="B384" s="322"/>
      <c r="C384" s="322"/>
      <c r="D384" s="350"/>
      <c r="E384" s="322"/>
      <c r="F384" s="322"/>
      <c r="G384" s="322"/>
      <c r="H384" s="322"/>
      <c r="I384" s="322"/>
      <c r="J384" s="322"/>
      <c r="K384" s="322"/>
      <c r="L384" s="322"/>
      <c r="M384" s="322"/>
      <c r="N384" s="322"/>
      <c r="O384" s="322"/>
    </row>
    <row r="385" spans="1:15">
      <c r="A385" s="322"/>
      <c r="B385" s="322"/>
      <c r="C385" s="322"/>
      <c r="D385" s="350"/>
      <c r="E385" s="322"/>
      <c r="F385" s="322"/>
      <c r="G385" s="322"/>
      <c r="H385" s="322"/>
      <c r="I385" s="322"/>
      <c r="J385" s="322"/>
      <c r="K385" s="322"/>
      <c r="L385" s="322"/>
      <c r="M385" s="322"/>
      <c r="N385" s="322"/>
      <c r="O385" s="322"/>
    </row>
    <row r="386" spans="1:15">
      <c r="A386" s="322"/>
      <c r="B386" s="322"/>
      <c r="C386" s="322"/>
      <c r="D386" s="350"/>
      <c r="E386" s="322"/>
      <c r="F386" s="322"/>
      <c r="G386" s="322"/>
      <c r="H386" s="322"/>
      <c r="I386" s="322"/>
      <c r="J386" s="322"/>
      <c r="K386" s="322"/>
      <c r="L386" s="322"/>
      <c r="M386" s="322"/>
      <c r="N386" s="322"/>
      <c r="O386" s="322"/>
    </row>
    <row r="387" spans="1:15">
      <c r="A387" s="322"/>
      <c r="B387" s="322"/>
      <c r="C387" s="322"/>
      <c r="D387" s="350"/>
      <c r="E387" s="322"/>
      <c r="F387" s="322"/>
      <c r="G387" s="322"/>
      <c r="H387" s="322"/>
      <c r="I387" s="322"/>
      <c r="J387" s="322"/>
      <c r="K387" s="322"/>
      <c r="L387" s="322"/>
      <c r="M387" s="322"/>
      <c r="N387" s="322"/>
      <c r="O387" s="322"/>
    </row>
    <row r="388" spans="1:15">
      <c r="A388" s="322"/>
      <c r="B388" s="322"/>
      <c r="C388" s="322"/>
      <c r="D388" s="350"/>
      <c r="E388" s="322"/>
      <c r="F388" s="322"/>
      <c r="G388" s="322"/>
      <c r="H388" s="322"/>
      <c r="I388" s="322"/>
      <c r="J388" s="322"/>
      <c r="K388" s="322"/>
      <c r="L388" s="322"/>
      <c r="M388" s="322"/>
      <c r="N388" s="322"/>
      <c r="O388" s="322"/>
    </row>
    <row r="389" spans="1:15">
      <c r="A389" s="322"/>
      <c r="B389" s="322"/>
      <c r="C389" s="322"/>
      <c r="D389" s="350"/>
      <c r="E389" s="322"/>
      <c r="F389" s="322"/>
      <c r="G389" s="322"/>
      <c r="H389" s="322"/>
      <c r="I389" s="322"/>
      <c r="J389" s="322"/>
      <c r="K389" s="322"/>
      <c r="L389" s="322"/>
      <c r="M389" s="322"/>
      <c r="N389" s="322"/>
      <c r="O389" s="322"/>
    </row>
    <row r="390" spans="1:15">
      <c r="A390" s="322"/>
      <c r="B390" s="322"/>
      <c r="C390" s="322"/>
      <c r="D390" s="350"/>
      <c r="E390" s="322"/>
      <c r="F390" s="322"/>
      <c r="G390" s="322"/>
      <c r="H390" s="322"/>
      <c r="I390" s="322"/>
      <c r="J390" s="322"/>
      <c r="K390" s="322"/>
      <c r="L390" s="322"/>
      <c r="M390" s="322"/>
      <c r="N390" s="322"/>
      <c r="O390" s="322"/>
    </row>
    <row r="391" spans="1:15">
      <c r="A391" s="322"/>
      <c r="B391" s="322"/>
      <c r="C391" s="322"/>
      <c r="D391" s="350"/>
      <c r="E391" s="322"/>
      <c r="F391" s="322"/>
      <c r="G391" s="322"/>
      <c r="H391" s="322"/>
      <c r="I391" s="322"/>
      <c r="J391" s="322"/>
      <c r="K391" s="322"/>
      <c r="L391" s="322"/>
      <c r="M391" s="322"/>
      <c r="N391" s="322"/>
      <c r="O391" s="322"/>
    </row>
    <row r="392" spans="1:15">
      <c r="A392" s="322"/>
      <c r="B392" s="322"/>
      <c r="C392" s="322"/>
      <c r="D392" s="350"/>
      <c r="E392" s="322"/>
      <c r="F392" s="322"/>
      <c r="G392" s="322"/>
      <c r="H392" s="322"/>
      <c r="I392" s="322"/>
      <c r="J392" s="322"/>
      <c r="K392" s="322"/>
      <c r="L392" s="322"/>
      <c r="M392" s="322"/>
      <c r="N392" s="322"/>
      <c r="O392" s="322"/>
    </row>
    <row r="393" spans="1:15">
      <c r="A393" s="322"/>
      <c r="B393" s="322"/>
      <c r="C393" s="322"/>
      <c r="D393" s="350"/>
      <c r="E393" s="322"/>
      <c r="F393" s="322"/>
      <c r="G393" s="322"/>
      <c r="H393" s="322"/>
      <c r="I393" s="322"/>
      <c r="J393" s="322"/>
      <c r="K393" s="322"/>
      <c r="L393" s="322"/>
      <c r="M393" s="322"/>
      <c r="N393" s="322"/>
      <c r="O393" s="322"/>
    </row>
    <row r="394" spans="1:15">
      <c r="A394" s="322"/>
      <c r="B394" s="322"/>
      <c r="C394" s="322"/>
      <c r="D394" s="350"/>
      <c r="E394" s="322"/>
      <c r="F394" s="322"/>
      <c r="G394" s="322"/>
      <c r="H394" s="322"/>
      <c r="I394" s="322"/>
      <c r="J394" s="322"/>
      <c r="K394" s="322"/>
      <c r="L394" s="322"/>
      <c r="M394" s="322"/>
      <c r="N394" s="322"/>
      <c r="O394" s="322"/>
    </row>
    <row r="395" spans="1:15">
      <c r="A395" s="322"/>
      <c r="B395" s="322"/>
      <c r="C395" s="322"/>
      <c r="D395" s="350"/>
      <c r="E395" s="322"/>
      <c r="F395" s="322"/>
      <c r="G395" s="322"/>
      <c r="H395" s="322"/>
      <c r="I395" s="322"/>
      <c r="J395" s="322"/>
      <c r="K395" s="322"/>
      <c r="L395" s="322"/>
      <c r="M395" s="322"/>
      <c r="N395" s="322"/>
      <c r="O395" s="322"/>
    </row>
    <row r="396" spans="1:15">
      <c r="A396" s="322"/>
      <c r="B396" s="322"/>
      <c r="C396" s="322"/>
      <c r="D396" s="350"/>
      <c r="E396" s="322"/>
      <c r="F396" s="322"/>
      <c r="G396" s="322"/>
      <c r="H396" s="322"/>
      <c r="I396" s="322"/>
      <c r="J396" s="322"/>
      <c r="K396" s="322"/>
      <c r="L396" s="322"/>
      <c r="M396" s="322"/>
      <c r="N396" s="322"/>
      <c r="O396" s="322"/>
    </row>
    <row r="397" spans="1:15">
      <c r="A397" s="322"/>
      <c r="B397" s="322"/>
      <c r="C397" s="322"/>
      <c r="D397" s="350"/>
      <c r="E397" s="322"/>
      <c r="F397" s="322"/>
      <c r="G397" s="322"/>
      <c r="H397" s="322"/>
      <c r="I397" s="322"/>
      <c r="J397" s="322"/>
      <c r="K397" s="322"/>
      <c r="L397" s="322"/>
      <c r="M397" s="322"/>
      <c r="N397" s="322"/>
      <c r="O397" s="322"/>
    </row>
    <row r="398" spans="1:15">
      <c r="A398" s="322"/>
      <c r="B398" s="322"/>
      <c r="C398" s="322"/>
      <c r="D398" s="350"/>
      <c r="E398" s="322"/>
      <c r="F398" s="322"/>
      <c r="G398" s="322"/>
      <c r="H398" s="322"/>
      <c r="I398" s="322"/>
      <c r="J398" s="322"/>
      <c r="K398" s="322"/>
      <c r="L398" s="322"/>
      <c r="M398" s="322"/>
      <c r="N398" s="322"/>
      <c r="O398" s="322"/>
    </row>
    <row r="399" spans="1:15">
      <c r="A399" s="322"/>
      <c r="B399" s="322"/>
      <c r="C399" s="322"/>
      <c r="D399" s="350"/>
      <c r="E399" s="322"/>
      <c r="F399" s="322"/>
      <c r="G399" s="322"/>
      <c r="H399" s="322"/>
      <c r="I399" s="322"/>
      <c r="J399" s="322"/>
      <c r="K399" s="322"/>
      <c r="L399" s="322"/>
      <c r="M399" s="322"/>
      <c r="N399" s="322"/>
      <c r="O399" s="322"/>
    </row>
    <row r="400" spans="1:15">
      <c r="A400" s="322"/>
      <c r="B400" s="322"/>
      <c r="C400" s="322"/>
      <c r="D400" s="350"/>
      <c r="E400" s="322"/>
      <c r="F400" s="322"/>
      <c r="G400" s="322"/>
      <c r="H400" s="322"/>
      <c r="I400" s="322"/>
      <c r="J400" s="322"/>
      <c r="K400" s="322"/>
      <c r="L400" s="322"/>
      <c r="M400" s="322"/>
      <c r="N400" s="322"/>
      <c r="O400" s="322"/>
    </row>
    <row r="401" spans="1:15">
      <c r="A401" s="322"/>
      <c r="B401" s="322"/>
      <c r="C401" s="322"/>
      <c r="D401" s="350"/>
      <c r="E401" s="322"/>
      <c r="F401" s="322"/>
      <c r="G401" s="322"/>
      <c r="H401" s="322"/>
      <c r="I401" s="322"/>
      <c r="J401" s="322"/>
      <c r="K401" s="322"/>
      <c r="L401" s="322"/>
      <c r="M401" s="322"/>
      <c r="N401" s="322"/>
      <c r="O401" s="322"/>
    </row>
    <row r="402" spans="1:15">
      <c r="A402" s="322"/>
      <c r="B402" s="322"/>
      <c r="C402" s="322"/>
      <c r="D402" s="350"/>
      <c r="E402" s="322"/>
      <c r="F402" s="322"/>
      <c r="G402" s="322"/>
      <c r="H402" s="322"/>
      <c r="I402" s="322"/>
      <c r="J402" s="322"/>
      <c r="K402" s="322"/>
      <c r="L402" s="322"/>
      <c r="M402" s="322"/>
      <c r="N402" s="322"/>
      <c r="O402" s="322"/>
    </row>
    <row r="403" spans="1:15">
      <c r="A403" s="322"/>
      <c r="B403" s="322"/>
      <c r="C403" s="322"/>
      <c r="D403" s="350"/>
      <c r="E403" s="322"/>
      <c r="F403" s="322"/>
      <c r="G403" s="322"/>
      <c r="H403" s="322"/>
      <c r="I403" s="322"/>
      <c r="J403" s="322"/>
      <c r="K403" s="322"/>
      <c r="L403" s="322"/>
      <c r="M403" s="322"/>
      <c r="N403" s="322"/>
      <c r="O403" s="322"/>
    </row>
    <row r="404" spans="1:15">
      <c r="A404" s="322"/>
      <c r="B404" s="322"/>
      <c r="C404" s="322"/>
      <c r="D404" s="350"/>
      <c r="E404" s="322"/>
      <c r="F404" s="322"/>
      <c r="G404" s="322"/>
      <c r="H404" s="322"/>
      <c r="I404" s="322"/>
      <c r="J404" s="322"/>
      <c r="K404" s="322"/>
      <c r="L404" s="322"/>
      <c r="M404" s="322"/>
      <c r="N404" s="322"/>
      <c r="O404" s="322"/>
    </row>
    <row r="405" spans="1:15">
      <c r="A405" s="322"/>
      <c r="B405" s="322"/>
      <c r="C405" s="322"/>
      <c r="D405" s="350"/>
      <c r="E405" s="322"/>
      <c r="F405" s="322"/>
      <c r="G405" s="322"/>
      <c r="H405" s="322"/>
      <c r="I405" s="322"/>
      <c r="J405" s="322"/>
      <c r="K405" s="322"/>
      <c r="L405" s="322"/>
      <c r="M405" s="322"/>
      <c r="N405" s="322"/>
      <c r="O405" s="322"/>
    </row>
    <row r="406" spans="1:15">
      <c r="A406" s="322"/>
      <c r="B406" s="322"/>
      <c r="C406" s="322"/>
      <c r="D406" s="350"/>
      <c r="E406" s="322"/>
      <c r="F406" s="322"/>
      <c r="G406" s="322"/>
      <c r="H406" s="322"/>
      <c r="I406" s="322"/>
      <c r="J406" s="322"/>
      <c r="K406" s="322"/>
      <c r="L406" s="322"/>
      <c r="M406" s="322"/>
      <c r="N406" s="322"/>
      <c r="O406" s="322"/>
    </row>
    <row r="407" spans="1:15">
      <c r="A407" s="322"/>
      <c r="B407" s="322"/>
      <c r="C407" s="322"/>
      <c r="D407" s="350"/>
      <c r="E407" s="322"/>
      <c r="F407" s="322"/>
      <c r="G407" s="322"/>
      <c r="H407" s="322"/>
      <c r="I407" s="322"/>
      <c r="J407" s="322"/>
      <c r="K407" s="322"/>
      <c r="L407" s="322"/>
      <c r="M407" s="322"/>
      <c r="N407" s="322"/>
      <c r="O407" s="322"/>
    </row>
    <row r="408" spans="1:15">
      <c r="A408" s="322"/>
      <c r="B408" s="322"/>
      <c r="C408" s="322"/>
      <c r="D408" s="350"/>
      <c r="E408" s="322"/>
      <c r="F408" s="322"/>
      <c r="G408" s="322"/>
      <c r="H408" s="322"/>
      <c r="I408" s="322"/>
      <c r="J408" s="322"/>
      <c r="K408" s="322"/>
      <c r="L408" s="322"/>
      <c r="M408" s="322"/>
      <c r="N408" s="322"/>
      <c r="O408" s="322"/>
    </row>
    <row r="409" spans="1:15">
      <c r="A409" s="322"/>
      <c r="B409" s="322"/>
      <c r="C409" s="322"/>
      <c r="D409" s="350"/>
      <c r="E409" s="322"/>
      <c r="F409" s="322"/>
      <c r="G409" s="322"/>
      <c r="H409" s="322"/>
      <c r="I409" s="322"/>
      <c r="J409" s="322"/>
      <c r="K409" s="322"/>
      <c r="L409" s="322"/>
      <c r="M409" s="322"/>
      <c r="N409" s="322"/>
      <c r="O409" s="322"/>
    </row>
    <row r="410" spans="1:15">
      <c r="A410" s="322"/>
      <c r="B410" s="322"/>
      <c r="C410" s="322"/>
      <c r="D410" s="350"/>
      <c r="E410" s="322"/>
      <c r="F410" s="322"/>
      <c r="G410" s="322"/>
      <c r="H410" s="322"/>
      <c r="I410" s="322"/>
      <c r="J410" s="322"/>
      <c r="K410" s="322"/>
      <c r="L410" s="322"/>
      <c r="M410" s="322"/>
      <c r="N410" s="322"/>
      <c r="O410" s="322"/>
    </row>
    <row r="411" spans="1:15">
      <c r="A411" s="322"/>
      <c r="B411" s="322"/>
      <c r="C411" s="322"/>
      <c r="D411" s="350"/>
      <c r="E411" s="322"/>
      <c r="F411" s="322"/>
      <c r="G411" s="322"/>
      <c r="H411" s="322"/>
      <c r="I411" s="322"/>
      <c r="J411" s="322"/>
      <c r="K411" s="322"/>
      <c r="L411" s="322"/>
      <c r="M411" s="322"/>
      <c r="N411" s="322"/>
      <c r="O411" s="322"/>
    </row>
    <row r="412" spans="1:15">
      <c r="A412" s="322"/>
      <c r="B412" s="322"/>
      <c r="C412" s="322"/>
      <c r="D412" s="350"/>
      <c r="E412" s="322"/>
      <c r="F412" s="322"/>
      <c r="G412" s="322"/>
      <c r="H412" s="322"/>
      <c r="I412" s="322"/>
      <c r="J412" s="322"/>
      <c r="K412" s="322"/>
      <c r="L412" s="322"/>
      <c r="M412" s="322"/>
      <c r="N412" s="322"/>
      <c r="O412" s="322"/>
    </row>
    <row r="413" spans="1:15">
      <c r="A413" s="322"/>
      <c r="B413" s="322"/>
      <c r="C413" s="322"/>
      <c r="D413" s="350"/>
      <c r="E413" s="322"/>
      <c r="F413" s="322"/>
      <c r="G413" s="322"/>
      <c r="H413" s="322"/>
      <c r="I413" s="322"/>
      <c r="J413" s="322"/>
      <c r="K413" s="322"/>
      <c r="L413" s="322"/>
      <c r="M413" s="322"/>
      <c r="N413" s="322"/>
      <c r="O413" s="322"/>
    </row>
    <row r="414" spans="1:15">
      <c r="A414" s="322"/>
      <c r="B414" s="322"/>
      <c r="C414" s="322"/>
      <c r="D414" s="350"/>
      <c r="E414" s="322"/>
      <c r="F414" s="322"/>
      <c r="G414" s="322"/>
      <c r="H414" s="322"/>
      <c r="I414" s="322"/>
      <c r="J414" s="322"/>
      <c r="K414" s="322"/>
      <c r="L414" s="322"/>
      <c r="M414" s="322"/>
      <c r="N414" s="322"/>
      <c r="O414" s="322"/>
    </row>
    <row r="415" spans="1:15">
      <c r="A415" s="322"/>
      <c r="B415" s="322"/>
      <c r="C415" s="322"/>
      <c r="D415" s="350"/>
      <c r="E415" s="322"/>
      <c r="F415" s="322"/>
      <c r="G415" s="322"/>
      <c r="H415" s="322"/>
      <c r="I415" s="322"/>
      <c r="J415" s="322"/>
      <c r="K415" s="322"/>
      <c r="L415" s="322"/>
      <c r="M415" s="322"/>
      <c r="N415" s="322"/>
      <c r="O415" s="322"/>
    </row>
    <row r="416" spans="1:15">
      <c r="A416" s="322"/>
      <c r="B416" s="322"/>
      <c r="C416" s="322"/>
      <c r="D416" s="350"/>
      <c r="E416" s="322"/>
      <c r="F416" s="322"/>
      <c r="G416" s="322"/>
      <c r="H416" s="322"/>
      <c r="I416" s="322"/>
      <c r="J416" s="322"/>
      <c r="K416" s="322"/>
      <c r="L416" s="322"/>
      <c r="M416" s="322"/>
      <c r="N416" s="322"/>
      <c r="O416" s="322"/>
    </row>
    <row r="417" spans="1:15">
      <c r="A417" s="322"/>
      <c r="B417" s="322"/>
      <c r="C417" s="322"/>
      <c r="D417" s="350"/>
      <c r="E417" s="322"/>
      <c r="F417" s="322"/>
      <c r="G417" s="322"/>
      <c r="H417" s="322"/>
      <c r="I417" s="322"/>
      <c r="J417" s="322"/>
      <c r="K417" s="322"/>
      <c r="L417" s="322"/>
      <c r="M417" s="322"/>
      <c r="N417" s="322"/>
      <c r="O417" s="322"/>
    </row>
    <row r="418" spans="1:15">
      <c r="A418" s="322"/>
      <c r="B418" s="322"/>
      <c r="C418" s="322"/>
      <c r="D418" s="350"/>
      <c r="E418" s="322"/>
      <c r="F418" s="322"/>
      <c r="G418" s="322"/>
      <c r="H418" s="322"/>
      <c r="I418" s="322"/>
      <c r="J418" s="322"/>
      <c r="K418" s="322"/>
      <c r="L418" s="322"/>
      <c r="M418" s="322"/>
      <c r="N418" s="322"/>
      <c r="O418" s="322"/>
    </row>
    <row r="419" spans="1:15">
      <c r="A419" s="322"/>
      <c r="B419" s="322"/>
      <c r="C419" s="322"/>
      <c r="D419" s="350"/>
      <c r="E419" s="322"/>
      <c r="F419" s="322"/>
      <c r="G419" s="322"/>
      <c r="H419" s="322"/>
      <c r="I419" s="322"/>
      <c r="J419" s="322"/>
      <c r="K419" s="322"/>
      <c r="L419" s="322"/>
      <c r="M419" s="322"/>
      <c r="N419" s="322"/>
      <c r="O419" s="322"/>
    </row>
    <row r="420" spans="1:15">
      <c r="A420" s="322"/>
      <c r="B420" s="322"/>
      <c r="C420" s="322"/>
      <c r="D420" s="350"/>
      <c r="E420" s="322"/>
      <c r="F420" s="322"/>
      <c r="G420" s="322"/>
      <c r="H420" s="322"/>
      <c r="I420" s="322"/>
      <c r="J420" s="322"/>
      <c r="K420" s="322"/>
      <c r="L420" s="322"/>
      <c r="M420" s="322"/>
      <c r="N420" s="322"/>
      <c r="O420" s="322"/>
    </row>
    <row r="421" spans="1:15">
      <c r="A421" s="322"/>
      <c r="B421" s="322"/>
      <c r="C421" s="322"/>
      <c r="D421" s="350"/>
      <c r="E421" s="322"/>
      <c r="F421" s="322"/>
      <c r="G421" s="322"/>
      <c r="H421" s="322"/>
      <c r="I421" s="322"/>
      <c r="J421" s="322"/>
      <c r="K421" s="322"/>
      <c r="L421" s="322"/>
      <c r="M421" s="322"/>
      <c r="N421" s="322"/>
      <c r="O421" s="322"/>
    </row>
    <row r="422" spans="1:15">
      <c r="A422" s="322"/>
      <c r="B422" s="322"/>
      <c r="C422" s="322"/>
      <c r="D422" s="350"/>
      <c r="E422" s="322"/>
      <c r="F422" s="322"/>
      <c r="G422" s="322"/>
      <c r="H422" s="322"/>
      <c r="I422" s="322"/>
      <c r="J422" s="322"/>
      <c r="K422" s="322"/>
      <c r="L422" s="322"/>
      <c r="M422" s="322"/>
      <c r="N422" s="322"/>
      <c r="O422" s="322"/>
    </row>
    <row r="423" spans="1:15">
      <c r="A423" s="322"/>
      <c r="B423" s="322"/>
      <c r="C423" s="322"/>
      <c r="D423" s="350"/>
      <c r="E423" s="322"/>
      <c r="F423" s="322"/>
      <c r="G423" s="322"/>
      <c r="H423" s="322"/>
      <c r="I423" s="322"/>
      <c r="J423" s="322"/>
      <c r="K423" s="322"/>
      <c r="L423" s="322"/>
      <c r="M423" s="322"/>
      <c r="N423" s="322"/>
      <c r="O423" s="322"/>
    </row>
    <row r="424" spans="1:15">
      <c r="A424" s="322"/>
      <c r="B424" s="322"/>
      <c r="C424" s="322"/>
      <c r="D424" s="350"/>
      <c r="E424" s="322"/>
      <c r="F424" s="322"/>
      <c r="G424" s="322"/>
      <c r="H424" s="322"/>
      <c r="I424" s="322"/>
      <c r="J424" s="322"/>
      <c r="K424" s="322"/>
      <c r="L424" s="322"/>
      <c r="M424" s="322"/>
      <c r="N424" s="322"/>
      <c r="O424" s="322"/>
    </row>
    <row r="425" spans="1:15">
      <c r="A425" s="322"/>
      <c r="B425" s="322"/>
      <c r="C425" s="322"/>
      <c r="D425" s="350"/>
      <c r="E425" s="322"/>
      <c r="F425" s="322"/>
      <c r="G425" s="322"/>
      <c r="H425" s="322"/>
      <c r="I425" s="322"/>
      <c r="J425" s="322"/>
      <c r="K425" s="322"/>
      <c r="L425" s="322"/>
      <c r="M425" s="322"/>
      <c r="N425" s="322"/>
      <c r="O425" s="322"/>
    </row>
    <row r="426" spans="1:15">
      <c r="A426" s="322"/>
      <c r="B426" s="322"/>
      <c r="C426" s="322"/>
      <c r="D426" s="350"/>
      <c r="E426" s="322"/>
      <c r="F426" s="322"/>
      <c r="G426" s="322"/>
      <c r="H426" s="322"/>
      <c r="I426" s="322"/>
      <c r="J426" s="322"/>
      <c r="K426" s="322"/>
      <c r="L426" s="322"/>
      <c r="M426" s="322"/>
      <c r="N426" s="322"/>
      <c r="O426" s="322"/>
    </row>
    <row r="427" spans="1:15">
      <c r="A427" s="322"/>
      <c r="B427" s="322"/>
      <c r="C427" s="322"/>
      <c r="D427" s="350"/>
      <c r="E427" s="322"/>
      <c r="F427" s="322"/>
      <c r="G427" s="322"/>
      <c r="H427" s="322"/>
      <c r="I427" s="322"/>
      <c r="J427" s="322"/>
      <c r="K427" s="322"/>
      <c r="L427" s="322"/>
      <c r="M427" s="322"/>
      <c r="N427" s="322"/>
      <c r="O427" s="322"/>
    </row>
    <row r="428" spans="1:15">
      <c r="A428" s="322"/>
      <c r="B428" s="322"/>
      <c r="C428" s="322"/>
      <c r="D428" s="350"/>
      <c r="E428" s="322"/>
      <c r="F428" s="322"/>
      <c r="G428" s="322"/>
      <c r="H428" s="322"/>
      <c r="I428" s="322"/>
      <c r="J428" s="322"/>
      <c r="K428" s="322"/>
      <c r="L428" s="322"/>
      <c r="M428" s="322"/>
      <c r="N428" s="322"/>
      <c r="O428" s="322"/>
    </row>
    <row r="429" spans="1:15">
      <c r="A429" s="322"/>
      <c r="B429" s="322"/>
      <c r="C429" s="322"/>
      <c r="D429" s="350"/>
      <c r="E429" s="322"/>
      <c r="F429" s="322"/>
      <c r="G429" s="322"/>
      <c r="H429" s="322"/>
      <c r="I429" s="322"/>
      <c r="J429" s="322"/>
      <c r="K429" s="322"/>
      <c r="L429" s="322"/>
      <c r="M429" s="322"/>
      <c r="N429" s="322"/>
      <c r="O429" s="322"/>
    </row>
    <row r="430" spans="1:15">
      <c r="A430" s="322"/>
      <c r="B430" s="322"/>
      <c r="C430" s="322"/>
      <c r="D430" s="350"/>
      <c r="E430" s="322"/>
      <c r="F430" s="322"/>
      <c r="G430" s="322"/>
      <c r="H430" s="322"/>
      <c r="I430" s="322"/>
      <c r="J430" s="322"/>
      <c r="K430" s="322"/>
      <c r="L430" s="322"/>
      <c r="M430" s="322"/>
      <c r="N430" s="322"/>
      <c r="O430" s="322"/>
    </row>
    <row r="431" spans="1:15">
      <c r="A431" s="322"/>
      <c r="B431" s="322"/>
      <c r="C431" s="322"/>
      <c r="D431" s="350"/>
      <c r="E431" s="322"/>
      <c r="F431" s="322"/>
      <c r="G431" s="322"/>
      <c r="H431" s="322"/>
      <c r="I431" s="322"/>
      <c r="J431" s="322"/>
      <c r="K431" s="322"/>
      <c r="L431" s="322"/>
      <c r="M431" s="322"/>
      <c r="N431" s="322"/>
      <c r="O431" s="322"/>
    </row>
    <row r="432" spans="1:15">
      <c r="A432" s="322"/>
      <c r="B432" s="322"/>
      <c r="C432" s="322"/>
      <c r="D432" s="350"/>
      <c r="E432" s="322"/>
      <c r="F432" s="322"/>
      <c r="G432" s="322"/>
      <c r="H432" s="322"/>
      <c r="I432" s="322"/>
      <c r="J432" s="322"/>
      <c r="K432" s="322"/>
      <c r="L432" s="322"/>
      <c r="M432" s="322"/>
      <c r="N432" s="322"/>
      <c r="O432" s="322"/>
    </row>
    <row r="433" spans="1:15">
      <c r="A433" s="322"/>
      <c r="B433" s="322"/>
      <c r="C433" s="322"/>
      <c r="D433" s="350"/>
      <c r="E433" s="322"/>
      <c r="F433" s="322"/>
      <c r="G433" s="322"/>
      <c r="H433" s="322"/>
      <c r="I433" s="322"/>
      <c r="J433" s="322"/>
      <c r="K433" s="322"/>
      <c r="L433" s="322"/>
      <c r="M433" s="322"/>
      <c r="N433" s="322"/>
      <c r="O433" s="322"/>
    </row>
    <row r="434" spans="1:15">
      <c r="A434" s="322"/>
      <c r="B434" s="322"/>
      <c r="C434" s="322"/>
      <c r="D434" s="350"/>
      <c r="E434" s="322"/>
      <c r="F434" s="322"/>
      <c r="G434" s="322"/>
      <c r="H434" s="322"/>
      <c r="I434" s="322"/>
      <c r="J434" s="322"/>
      <c r="K434" s="322"/>
      <c r="L434" s="322"/>
      <c r="M434" s="322"/>
      <c r="N434" s="322"/>
      <c r="O434" s="322"/>
    </row>
    <row r="435" spans="1:15">
      <c r="A435" s="322"/>
      <c r="B435" s="322"/>
      <c r="C435" s="322"/>
      <c r="D435" s="350"/>
      <c r="E435" s="322"/>
      <c r="F435" s="322"/>
      <c r="G435" s="322"/>
      <c r="H435" s="322"/>
      <c r="I435" s="322"/>
      <c r="J435" s="322"/>
      <c r="K435" s="322"/>
      <c r="L435" s="322"/>
      <c r="M435" s="322"/>
      <c r="N435" s="322"/>
      <c r="O435" s="322"/>
    </row>
    <row r="436" spans="1:15">
      <c r="A436" s="322"/>
      <c r="B436" s="322"/>
      <c r="C436" s="322"/>
      <c r="D436" s="350"/>
      <c r="E436" s="322"/>
      <c r="F436" s="322"/>
      <c r="G436" s="322"/>
      <c r="H436" s="322"/>
      <c r="I436" s="322"/>
      <c r="J436" s="322"/>
      <c r="K436" s="322"/>
      <c r="L436" s="322"/>
      <c r="M436" s="322"/>
      <c r="N436" s="322"/>
      <c r="O436" s="322"/>
    </row>
    <row r="437" spans="1:15">
      <c r="A437" s="322"/>
      <c r="B437" s="322"/>
      <c r="C437" s="322"/>
      <c r="D437" s="350"/>
      <c r="E437" s="322"/>
      <c r="F437" s="322"/>
      <c r="G437" s="322"/>
      <c r="H437" s="322"/>
      <c r="I437" s="322"/>
      <c r="J437" s="322"/>
      <c r="K437" s="322"/>
      <c r="L437" s="322"/>
      <c r="M437" s="322"/>
      <c r="N437" s="322"/>
      <c r="O437" s="322"/>
    </row>
    <row r="438" spans="1:15">
      <c r="A438" s="322"/>
      <c r="B438" s="322"/>
      <c r="C438" s="322"/>
      <c r="D438" s="350"/>
      <c r="E438" s="322"/>
      <c r="F438" s="322"/>
      <c r="G438" s="322"/>
      <c r="H438" s="322"/>
      <c r="I438" s="322"/>
      <c r="J438" s="322"/>
      <c r="K438" s="322"/>
      <c r="L438" s="322"/>
      <c r="M438" s="322"/>
      <c r="N438" s="322"/>
      <c r="O438" s="322"/>
    </row>
    <row r="439" spans="1:15">
      <c r="A439" s="322"/>
      <c r="B439" s="322"/>
      <c r="C439" s="322"/>
      <c r="D439" s="350"/>
      <c r="E439" s="322"/>
      <c r="F439" s="322"/>
      <c r="G439" s="322"/>
      <c r="H439" s="322"/>
      <c r="I439" s="322"/>
      <c r="J439" s="322"/>
      <c r="K439" s="322"/>
      <c r="L439" s="322"/>
      <c r="M439" s="322"/>
      <c r="N439" s="322"/>
      <c r="O439" s="322"/>
    </row>
    <row r="440" spans="1:15">
      <c r="A440" s="322"/>
      <c r="B440" s="322"/>
      <c r="C440" s="322"/>
      <c r="D440" s="350"/>
      <c r="E440" s="322"/>
      <c r="F440" s="322"/>
      <c r="G440" s="322"/>
      <c r="H440" s="322"/>
      <c r="I440" s="322"/>
      <c r="J440" s="322"/>
      <c r="K440" s="322"/>
      <c r="L440" s="322"/>
      <c r="M440" s="322"/>
      <c r="N440" s="322"/>
      <c r="O440" s="322"/>
    </row>
    <row r="441" spans="1:15">
      <c r="A441" s="322"/>
      <c r="B441" s="322"/>
      <c r="C441" s="322"/>
      <c r="D441" s="350"/>
      <c r="E441" s="322"/>
      <c r="F441" s="322"/>
      <c r="G441" s="322"/>
      <c r="H441" s="322"/>
      <c r="I441" s="322"/>
      <c r="J441" s="322"/>
      <c r="K441" s="322"/>
      <c r="L441" s="322"/>
      <c r="M441" s="322"/>
      <c r="N441" s="322"/>
      <c r="O441" s="322"/>
    </row>
    <row r="442" spans="1:15">
      <c r="A442" s="322"/>
      <c r="B442" s="322"/>
      <c r="C442" s="322"/>
      <c r="D442" s="350"/>
      <c r="E442" s="322"/>
      <c r="F442" s="322"/>
      <c r="G442" s="322"/>
      <c r="H442" s="322"/>
      <c r="I442" s="322"/>
      <c r="J442" s="322"/>
      <c r="K442" s="322"/>
      <c r="L442" s="322"/>
      <c r="M442" s="322"/>
      <c r="N442" s="322"/>
      <c r="O442" s="322"/>
    </row>
    <row r="443" spans="1:15">
      <c r="A443" s="322"/>
      <c r="B443" s="322"/>
      <c r="C443" s="322"/>
      <c r="D443" s="350"/>
      <c r="E443" s="322"/>
      <c r="F443" s="322"/>
      <c r="G443" s="322"/>
      <c r="H443" s="322"/>
      <c r="I443" s="322"/>
      <c r="J443" s="322"/>
      <c r="K443" s="322"/>
      <c r="L443" s="322"/>
      <c r="M443" s="322"/>
      <c r="N443" s="322"/>
      <c r="O443" s="322"/>
    </row>
    <row r="444" spans="1:15">
      <c r="A444" s="322"/>
      <c r="B444" s="322"/>
      <c r="C444" s="322"/>
      <c r="D444" s="350"/>
      <c r="E444" s="322"/>
      <c r="F444" s="322"/>
      <c r="G444" s="322"/>
      <c r="H444" s="322"/>
      <c r="I444" s="322"/>
      <c r="J444" s="322"/>
      <c r="K444" s="322"/>
      <c r="L444" s="322"/>
      <c r="M444" s="322"/>
      <c r="N444" s="322"/>
      <c r="O444" s="322"/>
    </row>
    <row r="445" spans="1:15">
      <c r="A445" s="322"/>
      <c r="B445" s="322"/>
      <c r="C445" s="322"/>
      <c r="D445" s="350"/>
      <c r="E445" s="322"/>
      <c r="F445" s="322"/>
      <c r="G445" s="322"/>
      <c r="H445" s="322"/>
      <c r="I445" s="322"/>
      <c r="J445" s="322"/>
      <c r="K445" s="322"/>
      <c r="L445" s="322"/>
      <c r="M445" s="322"/>
      <c r="N445" s="322"/>
      <c r="O445" s="322"/>
    </row>
    <row r="446" spans="1:15">
      <c r="A446" s="322"/>
      <c r="B446" s="322"/>
      <c r="C446" s="322"/>
      <c r="D446" s="350"/>
      <c r="E446" s="322"/>
      <c r="F446" s="322"/>
      <c r="G446" s="322"/>
      <c r="H446" s="322"/>
      <c r="I446" s="322"/>
      <c r="J446" s="322"/>
      <c r="K446" s="322"/>
      <c r="L446" s="322"/>
      <c r="M446" s="322"/>
      <c r="N446" s="322"/>
      <c r="O446" s="322"/>
    </row>
    <row r="447" spans="1:15">
      <c r="A447" s="322"/>
      <c r="B447" s="322"/>
      <c r="C447" s="322"/>
      <c r="D447" s="350"/>
      <c r="E447" s="322"/>
      <c r="F447" s="322"/>
      <c r="G447" s="322"/>
      <c r="H447" s="322"/>
      <c r="I447" s="322"/>
      <c r="J447" s="322"/>
      <c r="K447" s="322"/>
      <c r="L447" s="322"/>
      <c r="M447" s="322"/>
      <c r="N447" s="322"/>
      <c r="O447" s="322"/>
    </row>
    <row r="448" spans="1:15">
      <c r="A448" s="322"/>
      <c r="B448" s="322"/>
      <c r="C448" s="322"/>
      <c r="D448" s="350"/>
      <c r="E448" s="322"/>
      <c r="F448" s="322"/>
      <c r="G448" s="322"/>
      <c r="H448" s="322"/>
      <c r="I448" s="322"/>
      <c r="J448" s="322"/>
      <c r="K448" s="322"/>
      <c r="L448" s="322"/>
      <c r="M448" s="322"/>
      <c r="N448" s="322"/>
      <c r="O448" s="322"/>
    </row>
    <row r="449" spans="1:15">
      <c r="A449" s="322"/>
      <c r="B449" s="322"/>
      <c r="C449" s="322"/>
      <c r="D449" s="350"/>
      <c r="E449" s="322"/>
      <c r="F449" s="322"/>
      <c r="G449" s="322"/>
      <c r="H449" s="322"/>
      <c r="I449" s="322"/>
      <c r="J449" s="322"/>
      <c r="K449" s="322"/>
      <c r="L449" s="322"/>
      <c r="M449" s="322"/>
      <c r="N449" s="322"/>
      <c r="O449" s="322"/>
    </row>
    <row r="450" spans="1:15">
      <c r="A450" s="322"/>
      <c r="B450" s="322"/>
      <c r="C450" s="322"/>
      <c r="D450" s="350"/>
      <c r="E450" s="322"/>
      <c r="F450" s="322"/>
      <c r="G450" s="322"/>
      <c r="H450" s="322"/>
      <c r="I450" s="322"/>
      <c r="J450" s="322"/>
      <c r="K450" s="322"/>
      <c r="L450" s="322"/>
      <c r="M450" s="322"/>
      <c r="N450" s="322"/>
      <c r="O450" s="322"/>
    </row>
    <row r="451" spans="1:15">
      <c r="A451" s="322"/>
      <c r="B451" s="322"/>
      <c r="C451" s="322"/>
      <c r="D451" s="350"/>
      <c r="E451" s="322"/>
      <c r="F451" s="322"/>
      <c r="G451" s="322"/>
      <c r="H451" s="322"/>
      <c r="I451" s="322"/>
      <c r="J451" s="322"/>
      <c r="K451" s="322"/>
      <c r="L451" s="322"/>
      <c r="M451" s="322"/>
      <c r="N451" s="322"/>
      <c r="O451" s="322"/>
    </row>
    <row r="452" spans="1:15">
      <c r="A452" s="322"/>
      <c r="B452" s="322"/>
      <c r="C452" s="322"/>
      <c r="D452" s="350"/>
      <c r="E452" s="322"/>
      <c r="F452" s="322"/>
      <c r="G452" s="322"/>
      <c r="H452" s="322"/>
      <c r="I452" s="322"/>
      <c r="J452" s="322"/>
      <c r="K452" s="322"/>
      <c r="L452" s="322"/>
      <c r="M452" s="322"/>
      <c r="N452" s="322"/>
      <c r="O452" s="322"/>
    </row>
    <row r="453" spans="1:15">
      <c r="A453" s="322"/>
      <c r="B453" s="322"/>
      <c r="C453" s="322"/>
      <c r="D453" s="350"/>
      <c r="E453" s="322"/>
      <c r="F453" s="322"/>
      <c r="G453" s="322"/>
      <c r="H453" s="322"/>
      <c r="I453" s="322"/>
      <c r="J453" s="322"/>
      <c r="K453" s="322"/>
      <c r="L453" s="322"/>
      <c r="M453" s="322"/>
      <c r="N453" s="322"/>
      <c r="O453" s="322"/>
    </row>
    <row r="454" spans="1:15">
      <c r="A454" s="322"/>
      <c r="B454" s="322"/>
      <c r="C454" s="322"/>
      <c r="D454" s="350"/>
      <c r="E454" s="322"/>
      <c r="F454" s="322"/>
      <c r="G454" s="322"/>
      <c r="H454" s="322"/>
      <c r="I454" s="322"/>
      <c r="J454" s="322"/>
      <c r="K454" s="322"/>
      <c r="L454" s="322"/>
      <c r="M454" s="322"/>
      <c r="N454" s="322"/>
      <c r="O454" s="322"/>
    </row>
    <row r="455" spans="1:15">
      <c r="A455" s="322"/>
      <c r="B455" s="322"/>
      <c r="C455" s="322"/>
      <c r="D455" s="350"/>
      <c r="E455" s="322"/>
      <c r="F455" s="322"/>
      <c r="G455" s="322"/>
      <c r="H455" s="322"/>
      <c r="I455" s="322"/>
      <c r="J455" s="322"/>
      <c r="K455" s="322"/>
      <c r="L455" s="322"/>
      <c r="M455" s="322"/>
      <c r="N455" s="322"/>
      <c r="O455" s="322"/>
    </row>
    <row r="456" spans="1:15">
      <c r="A456" s="322"/>
      <c r="B456" s="322"/>
      <c r="C456" s="322"/>
      <c r="D456" s="350"/>
      <c r="E456" s="322"/>
      <c r="F456" s="322"/>
      <c r="G456" s="322"/>
      <c r="H456" s="322"/>
      <c r="I456" s="322"/>
      <c r="J456" s="322"/>
      <c r="K456" s="322"/>
      <c r="L456" s="322"/>
      <c r="M456" s="322"/>
      <c r="N456" s="322"/>
      <c r="O456" s="322"/>
    </row>
    <row r="457" spans="1:15">
      <c r="A457" s="322"/>
      <c r="B457" s="322"/>
      <c r="C457" s="322"/>
      <c r="D457" s="350"/>
      <c r="E457" s="322"/>
      <c r="F457" s="322"/>
      <c r="G457" s="322"/>
      <c r="H457" s="322"/>
      <c r="I457" s="322"/>
      <c r="J457" s="322"/>
      <c r="K457" s="322"/>
      <c r="L457" s="322"/>
      <c r="M457" s="322"/>
      <c r="N457" s="322"/>
      <c r="O457" s="322"/>
    </row>
    <row r="458" spans="1:15">
      <c r="A458" s="322"/>
      <c r="B458" s="322"/>
      <c r="C458" s="322"/>
      <c r="D458" s="350"/>
      <c r="E458" s="322"/>
      <c r="F458" s="322"/>
      <c r="G458" s="322"/>
      <c r="H458" s="322"/>
      <c r="I458" s="322"/>
      <c r="J458" s="322"/>
      <c r="K458" s="322"/>
      <c r="L458" s="322"/>
      <c r="M458" s="322"/>
      <c r="N458" s="322"/>
      <c r="O458" s="322"/>
    </row>
    <row r="459" spans="1:15">
      <c r="A459" s="322"/>
      <c r="B459" s="322"/>
      <c r="C459" s="322"/>
      <c r="D459" s="350"/>
      <c r="E459" s="322"/>
      <c r="F459" s="322"/>
      <c r="G459" s="322"/>
      <c r="H459" s="322"/>
      <c r="I459" s="322"/>
      <c r="J459" s="322"/>
      <c r="K459" s="322"/>
      <c r="L459" s="322"/>
      <c r="M459" s="322"/>
      <c r="N459" s="322"/>
      <c r="O459" s="322"/>
    </row>
    <row r="460" spans="1:15">
      <c r="A460" s="322"/>
      <c r="B460" s="322"/>
      <c r="C460" s="322"/>
      <c r="D460" s="350"/>
      <c r="E460" s="322"/>
      <c r="F460" s="322"/>
      <c r="G460" s="322"/>
      <c r="H460" s="322"/>
      <c r="I460" s="322"/>
      <c r="J460" s="322"/>
      <c r="K460" s="322"/>
      <c r="L460" s="322"/>
      <c r="M460" s="322"/>
      <c r="N460" s="322"/>
      <c r="O460" s="322"/>
    </row>
    <row r="461" spans="1:15">
      <c r="A461" s="322"/>
      <c r="B461" s="322"/>
      <c r="C461" s="322"/>
      <c r="D461" s="350"/>
      <c r="E461" s="322"/>
      <c r="F461" s="322"/>
      <c r="G461" s="322"/>
      <c r="H461" s="322"/>
      <c r="I461" s="322"/>
      <c r="J461" s="322"/>
      <c r="K461" s="322"/>
      <c r="L461" s="322"/>
      <c r="M461" s="322"/>
      <c r="N461" s="322"/>
      <c r="O461" s="322"/>
    </row>
    <row r="462" spans="1:15">
      <c r="A462" s="322"/>
      <c r="B462" s="322"/>
      <c r="C462" s="322"/>
      <c r="D462" s="350"/>
      <c r="E462" s="322"/>
      <c r="F462" s="322"/>
      <c r="G462" s="322"/>
      <c r="H462" s="322"/>
      <c r="I462" s="322"/>
      <c r="J462" s="322"/>
      <c r="K462" s="322"/>
      <c r="L462" s="322"/>
      <c r="M462" s="322"/>
      <c r="N462" s="322"/>
      <c r="O462" s="322"/>
    </row>
    <row r="463" spans="1:15">
      <c r="A463" s="322"/>
      <c r="B463" s="322"/>
      <c r="C463" s="322"/>
      <c r="D463" s="350"/>
      <c r="E463" s="322"/>
      <c r="F463" s="322"/>
      <c r="G463" s="322"/>
      <c r="H463" s="322"/>
      <c r="I463" s="322"/>
      <c r="J463" s="322"/>
      <c r="K463" s="322"/>
      <c r="L463" s="322"/>
      <c r="M463" s="322"/>
      <c r="N463" s="322"/>
      <c r="O463" s="322"/>
    </row>
    <row r="464" spans="1:15">
      <c r="A464" s="322"/>
      <c r="B464" s="322"/>
      <c r="C464" s="322"/>
      <c r="D464" s="350"/>
      <c r="E464" s="322"/>
      <c r="F464" s="322"/>
      <c r="G464" s="322"/>
      <c r="H464" s="322"/>
      <c r="I464" s="322"/>
      <c r="J464" s="322"/>
      <c r="K464" s="322"/>
      <c r="L464" s="322"/>
      <c r="M464" s="322"/>
      <c r="N464" s="322"/>
      <c r="O464" s="322"/>
    </row>
    <row r="465" spans="1:15">
      <c r="A465" s="322"/>
      <c r="B465" s="322"/>
      <c r="C465" s="322"/>
      <c r="D465" s="350"/>
      <c r="E465" s="322"/>
      <c r="F465" s="322"/>
      <c r="G465" s="322"/>
      <c r="H465" s="322"/>
      <c r="I465" s="322"/>
      <c r="J465" s="322"/>
      <c r="K465" s="322"/>
      <c r="L465" s="322"/>
      <c r="M465" s="322"/>
      <c r="N465" s="322"/>
      <c r="O465" s="322"/>
    </row>
    <row r="466" spans="1:15">
      <c r="A466" s="322"/>
      <c r="B466" s="322"/>
      <c r="C466" s="322"/>
      <c r="D466" s="350"/>
      <c r="E466" s="322"/>
      <c r="F466" s="322"/>
      <c r="G466" s="322"/>
      <c r="H466" s="322"/>
      <c r="I466" s="322"/>
      <c r="J466" s="322"/>
      <c r="K466" s="322"/>
      <c r="L466" s="322"/>
      <c r="M466" s="322"/>
      <c r="N466" s="322"/>
      <c r="O466" s="322"/>
    </row>
    <row r="467" spans="1:15">
      <c r="A467" s="322"/>
      <c r="B467" s="322"/>
      <c r="C467" s="322"/>
      <c r="D467" s="350"/>
      <c r="E467" s="322"/>
      <c r="F467" s="322"/>
      <c r="G467" s="322"/>
      <c r="H467" s="322"/>
      <c r="I467" s="322"/>
      <c r="J467" s="322"/>
      <c r="K467" s="322"/>
      <c r="L467" s="322"/>
      <c r="M467" s="322"/>
      <c r="N467" s="322"/>
      <c r="O467" s="322"/>
    </row>
    <row r="468" spans="1:15">
      <c r="A468" s="322"/>
      <c r="B468" s="322"/>
      <c r="C468" s="322"/>
      <c r="D468" s="350"/>
      <c r="E468" s="322"/>
      <c r="F468" s="322"/>
      <c r="G468" s="322"/>
      <c r="H468" s="322"/>
      <c r="I468" s="322"/>
      <c r="J468" s="322"/>
      <c r="K468" s="322"/>
      <c r="L468" s="322"/>
      <c r="M468" s="322"/>
      <c r="N468" s="322"/>
      <c r="O468" s="322"/>
    </row>
    <row r="469" spans="1:15">
      <c r="A469" s="322"/>
      <c r="B469" s="322"/>
      <c r="C469" s="322"/>
      <c r="D469" s="350"/>
      <c r="E469" s="322"/>
      <c r="F469" s="322"/>
      <c r="G469" s="322"/>
      <c r="H469" s="322"/>
      <c r="I469" s="322"/>
      <c r="J469" s="322"/>
      <c r="K469" s="322"/>
      <c r="L469" s="322"/>
      <c r="M469" s="322"/>
      <c r="N469" s="322"/>
      <c r="O469" s="322"/>
    </row>
    <row r="470" spans="1:15">
      <c r="A470" s="322"/>
      <c r="B470" s="322"/>
      <c r="C470" s="322"/>
      <c r="D470" s="350"/>
      <c r="E470" s="322"/>
      <c r="F470" s="322"/>
      <c r="G470" s="322"/>
      <c r="H470" s="322"/>
      <c r="I470" s="322"/>
      <c r="J470" s="322"/>
      <c r="K470" s="322"/>
      <c r="L470" s="322"/>
      <c r="M470" s="322"/>
      <c r="N470" s="322"/>
      <c r="O470" s="322"/>
    </row>
    <row r="471" spans="1:15">
      <c r="A471" s="322"/>
      <c r="B471" s="322"/>
      <c r="C471" s="322"/>
      <c r="D471" s="350"/>
      <c r="E471" s="322"/>
      <c r="F471" s="322"/>
      <c r="G471" s="322"/>
      <c r="H471" s="322"/>
      <c r="I471" s="322"/>
      <c r="J471" s="322"/>
      <c r="K471" s="322"/>
      <c r="L471" s="322"/>
      <c r="M471" s="322"/>
      <c r="N471" s="322"/>
      <c r="O471" s="322"/>
    </row>
    <row r="472" spans="1:15">
      <c r="A472" s="322"/>
      <c r="B472" s="322"/>
      <c r="C472" s="322"/>
      <c r="D472" s="350"/>
      <c r="E472" s="322"/>
      <c r="F472" s="322"/>
      <c r="G472" s="322"/>
      <c r="H472" s="322"/>
      <c r="I472" s="322"/>
      <c r="J472" s="322"/>
      <c r="K472" s="322"/>
      <c r="L472" s="322"/>
      <c r="M472" s="322"/>
      <c r="N472" s="322"/>
      <c r="O472" s="322"/>
    </row>
    <row r="473" spans="1:15">
      <c r="A473" s="322"/>
      <c r="B473" s="322"/>
      <c r="C473" s="322"/>
      <c r="D473" s="350"/>
      <c r="E473" s="322"/>
      <c r="F473" s="322"/>
      <c r="G473" s="322"/>
      <c r="H473" s="322"/>
      <c r="I473" s="322"/>
      <c r="J473" s="322"/>
      <c r="K473" s="322"/>
      <c r="L473" s="322"/>
      <c r="M473" s="322"/>
      <c r="N473" s="322"/>
      <c r="O473" s="322"/>
    </row>
    <row r="474" spans="1:15">
      <c r="A474" s="322"/>
      <c r="B474" s="322"/>
      <c r="C474" s="322"/>
      <c r="D474" s="350"/>
      <c r="E474" s="322"/>
      <c r="F474" s="322"/>
      <c r="G474" s="322"/>
      <c r="H474" s="322"/>
      <c r="I474" s="322"/>
      <c r="J474" s="322"/>
      <c r="K474" s="322"/>
      <c r="L474" s="322"/>
      <c r="M474" s="322"/>
      <c r="N474" s="322"/>
      <c r="O474" s="322"/>
    </row>
    <row r="475" spans="1:15">
      <c r="A475" s="322"/>
      <c r="B475" s="322"/>
      <c r="C475" s="322"/>
      <c r="D475" s="350"/>
      <c r="E475" s="322"/>
      <c r="F475" s="322"/>
      <c r="G475" s="322"/>
      <c r="H475" s="322"/>
      <c r="I475" s="322"/>
      <c r="J475" s="322"/>
      <c r="K475" s="322"/>
      <c r="L475" s="322"/>
      <c r="M475" s="322"/>
      <c r="N475" s="322"/>
      <c r="O475" s="322"/>
    </row>
    <row r="476" spans="1:15">
      <c r="A476" s="322"/>
      <c r="B476" s="322"/>
      <c r="C476" s="322"/>
      <c r="D476" s="350"/>
      <c r="E476" s="322"/>
      <c r="F476" s="322"/>
      <c r="G476" s="322"/>
      <c r="H476" s="322"/>
      <c r="I476" s="322"/>
      <c r="J476" s="322"/>
      <c r="K476" s="322"/>
      <c r="L476" s="322"/>
      <c r="M476" s="322"/>
      <c r="N476" s="322"/>
      <c r="O476" s="322"/>
    </row>
    <row r="477" spans="1:15">
      <c r="A477" s="322"/>
      <c r="B477" s="322"/>
      <c r="C477" s="322"/>
      <c r="D477" s="350"/>
      <c r="E477" s="322"/>
      <c r="F477" s="322"/>
      <c r="G477" s="322"/>
      <c r="H477" s="322"/>
      <c r="I477" s="322"/>
      <c r="J477" s="322"/>
      <c r="K477" s="322"/>
      <c r="L477" s="322"/>
      <c r="M477" s="322"/>
      <c r="N477" s="322"/>
      <c r="O477" s="322"/>
    </row>
    <row r="478" spans="1:15">
      <c r="A478" s="322"/>
      <c r="B478" s="322"/>
      <c r="C478" s="322"/>
      <c r="D478" s="350"/>
      <c r="E478" s="322"/>
      <c r="F478" s="322"/>
      <c r="G478" s="322"/>
      <c r="H478" s="322"/>
      <c r="I478" s="322"/>
      <c r="J478" s="322"/>
      <c r="K478" s="322"/>
      <c r="L478" s="322"/>
      <c r="M478" s="322"/>
      <c r="N478" s="322"/>
      <c r="O478" s="322"/>
    </row>
    <row r="479" spans="1:15">
      <c r="A479" s="322"/>
      <c r="B479" s="322"/>
      <c r="C479" s="322"/>
      <c r="D479" s="350"/>
      <c r="E479" s="322"/>
      <c r="F479" s="322"/>
      <c r="G479" s="322"/>
      <c r="H479" s="322"/>
      <c r="I479" s="322"/>
      <c r="J479" s="322"/>
      <c r="K479" s="322"/>
      <c r="L479" s="322"/>
      <c r="M479" s="322"/>
      <c r="N479" s="322"/>
      <c r="O479" s="322"/>
    </row>
    <row r="480" spans="1:15">
      <c r="A480" s="322"/>
      <c r="B480" s="322"/>
      <c r="C480" s="322"/>
      <c r="D480" s="350"/>
      <c r="E480" s="322"/>
      <c r="F480" s="322"/>
      <c r="G480" s="322"/>
      <c r="H480" s="322"/>
      <c r="I480" s="322"/>
      <c r="J480" s="322"/>
      <c r="K480" s="322"/>
      <c r="L480" s="322"/>
      <c r="M480" s="322"/>
      <c r="N480" s="322"/>
      <c r="O480" s="322"/>
    </row>
    <row r="481" spans="1:15">
      <c r="A481" s="322"/>
      <c r="B481" s="322"/>
      <c r="C481" s="322"/>
      <c r="D481" s="350"/>
      <c r="E481" s="322"/>
      <c r="F481" s="322"/>
      <c r="G481" s="322"/>
      <c r="H481" s="322"/>
      <c r="I481" s="322"/>
      <c r="J481" s="322"/>
      <c r="K481" s="322"/>
      <c r="L481" s="322"/>
      <c r="M481" s="322"/>
      <c r="N481" s="322"/>
      <c r="O481" s="322"/>
    </row>
    <row r="482" spans="1:15">
      <c r="A482" s="322"/>
      <c r="B482" s="322"/>
      <c r="C482" s="322"/>
      <c r="D482" s="350"/>
      <c r="E482" s="322"/>
      <c r="F482" s="322"/>
      <c r="G482" s="322"/>
      <c r="H482" s="322"/>
      <c r="I482" s="322"/>
      <c r="J482" s="322"/>
      <c r="K482" s="322"/>
      <c r="L482" s="322"/>
      <c r="M482" s="322"/>
      <c r="N482" s="322"/>
      <c r="O482" s="322"/>
    </row>
    <row r="483" spans="1:15">
      <c r="A483" s="322"/>
      <c r="B483" s="322"/>
      <c r="C483" s="322"/>
      <c r="D483" s="350"/>
      <c r="E483" s="322"/>
      <c r="F483" s="322"/>
      <c r="G483" s="322"/>
      <c r="H483" s="322"/>
      <c r="I483" s="322"/>
      <c r="J483" s="322"/>
      <c r="K483" s="322"/>
      <c r="L483" s="322"/>
      <c r="M483" s="322"/>
      <c r="N483" s="322"/>
      <c r="O483" s="322"/>
    </row>
    <row r="484" spans="1:15">
      <c r="A484" s="322"/>
      <c r="B484" s="322"/>
      <c r="C484" s="322"/>
      <c r="D484" s="350"/>
      <c r="E484" s="322"/>
      <c r="F484" s="322"/>
      <c r="G484" s="322"/>
      <c r="H484" s="322"/>
      <c r="I484" s="322"/>
      <c r="J484" s="322"/>
      <c r="K484" s="322"/>
      <c r="L484" s="322"/>
      <c r="M484" s="322"/>
      <c r="N484" s="322"/>
      <c r="O484" s="322"/>
    </row>
    <row r="485" spans="1:15">
      <c r="A485" s="322"/>
      <c r="B485" s="322"/>
      <c r="C485" s="322"/>
      <c r="D485" s="350"/>
      <c r="E485" s="322"/>
      <c r="F485" s="322"/>
      <c r="G485" s="322"/>
      <c r="H485" s="322"/>
      <c r="I485" s="322"/>
      <c r="J485" s="322"/>
      <c r="K485" s="322"/>
      <c r="L485" s="322"/>
      <c r="M485" s="322"/>
      <c r="N485" s="322"/>
      <c r="O485" s="322"/>
    </row>
    <row r="486" spans="1:15">
      <c r="A486" s="322"/>
      <c r="B486" s="322"/>
      <c r="C486" s="322"/>
      <c r="D486" s="350"/>
      <c r="E486" s="322"/>
      <c r="F486" s="322"/>
      <c r="G486" s="322"/>
      <c r="H486" s="322"/>
      <c r="I486" s="322"/>
      <c r="J486" s="322"/>
      <c r="K486" s="322"/>
      <c r="L486" s="322"/>
      <c r="M486" s="322"/>
      <c r="N486" s="322"/>
      <c r="O486" s="322"/>
    </row>
    <row r="487" spans="1:15">
      <c r="A487" s="322"/>
      <c r="B487" s="322"/>
      <c r="C487" s="322"/>
      <c r="D487" s="350"/>
      <c r="E487" s="322"/>
      <c r="F487" s="322"/>
      <c r="G487" s="322"/>
      <c r="H487" s="322"/>
      <c r="I487" s="322"/>
      <c r="J487" s="322"/>
      <c r="K487" s="322"/>
      <c r="L487" s="322"/>
      <c r="M487" s="322"/>
      <c r="N487" s="322"/>
      <c r="O487" s="322"/>
    </row>
    <row r="488" spans="1:15">
      <c r="A488" s="322"/>
      <c r="B488" s="322"/>
      <c r="C488" s="322"/>
      <c r="D488" s="350"/>
      <c r="E488" s="322"/>
      <c r="F488" s="322"/>
      <c r="G488" s="322"/>
      <c r="H488" s="322"/>
      <c r="I488" s="322"/>
      <c r="J488" s="322"/>
      <c r="K488" s="322"/>
      <c r="L488" s="322"/>
      <c r="M488" s="322"/>
      <c r="N488" s="322"/>
      <c r="O488" s="322"/>
    </row>
    <row r="489" spans="1:15">
      <c r="A489" s="322"/>
      <c r="B489" s="322"/>
      <c r="C489" s="322"/>
      <c r="D489" s="350"/>
      <c r="E489" s="322"/>
      <c r="F489" s="322"/>
      <c r="G489" s="322"/>
      <c r="H489" s="322"/>
      <c r="I489" s="322"/>
      <c r="J489" s="322"/>
      <c r="K489" s="322"/>
      <c r="L489" s="322"/>
      <c r="M489" s="322"/>
      <c r="N489" s="322"/>
      <c r="O489" s="322"/>
    </row>
    <row r="490" spans="1:15">
      <c r="A490" s="322"/>
      <c r="B490" s="322"/>
      <c r="C490" s="322"/>
      <c r="D490" s="350"/>
      <c r="E490" s="322"/>
      <c r="F490" s="322"/>
      <c r="G490" s="322"/>
      <c r="H490" s="322"/>
      <c r="I490" s="322"/>
      <c r="J490" s="322"/>
      <c r="K490" s="322"/>
      <c r="L490" s="322"/>
      <c r="M490" s="322"/>
      <c r="N490" s="322"/>
      <c r="O490" s="322"/>
    </row>
    <row r="491" spans="1:15">
      <c r="A491" s="322"/>
      <c r="B491" s="322"/>
      <c r="C491" s="322"/>
      <c r="D491" s="350"/>
      <c r="E491" s="322"/>
      <c r="F491" s="322"/>
      <c r="G491" s="322"/>
      <c r="H491" s="322"/>
      <c r="I491" s="322"/>
      <c r="J491" s="322"/>
      <c r="K491" s="322"/>
      <c r="L491" s="322"/>
      <c r="M491" s="322"/>
      <c r="N491" s="322"/>
      <c r="O491" s="322"/>
    </row>
    <row r="492" spans="1:15">
      <c r="A492" s="322"/>
      <c r="B492" s="322"/>
      <c r="C492" s="322"/>
      <c r="D492" s="350"/>
      <c r="E492" s="322"/>
      <c r="F492" s="322"/>
      <c r="G492" s="322"/>
      <c r="H492" s="322"/>
      <c r="I492" s="322"/>
      <c r="J492" s="322"/>
      <c r="K492" s="322"/>
      <c r="L492" s="322"/>
      <c r="M492" s="322"/>
      <c r="N492" s="322"/>
      <c r="O492" s="322"/>
    </row>
    <row r="493" spans="1:15">
      <c r="A493" s="322"/>
      <c r="B493" s="322"/>
      <c r="C493" s="322"/>
      <c r="D493" s="350"/>
      <c r="E493" s="322"/>
      <c r="F493" s="322"/>
      <c r="G493" s="322"/>
      <c r="H493" s="322"/>
      <c r="I493" s="322"/>
      <c r="J493" s="322"/>
      <c r="K493" s="322"/>
      <c r="L493" s="322"/>
      <c r="M493" s="322"/>
      <c r="N493" s="322"/>
      <c r="O493" s="322"/>
    </row>
    <row r="494" spans="1:15">
      <c r="A494" s="322"/>
      <c r="B494" s="322"/>
      <c r="C494" s="322"/>
      <c r="D494" s="350"/>
      <c r="E494" s="322"/>
      <c r="F494" s="322"/>
      <c r="G494" s="322"/>
      <c r="H494" s="322"/>
      <c r="I494" s="322"/>
      <c r="J494" s="322"/>
      <c r="K494" s="322"/>
      <c r="L494" s="322"/>
      <c r="M494" s="322"/>
      <c r="N494" s="322"/>
      <c r="O494" s="322"/>
    </row>
    <row r="495" spans="1:15">
      <c r="A495" s="322"/>
      <c r="B495" s="322"/>
      <c r="C495" s="322"/>
      <c r="D495" s="350"/>
      <c r="E495" s="322"/>
      <c r="F495" s="322"/>
      <c r="G495" s="322"/>
      <c r="H495" s="322"/>
      <c r="I495" s="322"/>
      <c r="J495" s="322"/>
      <c r="K495" s="322"/>
      <c r="L495" s="322"/>
      <c r="M495" s="322"/>
      <c r="N495" s="322"/>
      <c r="O495" s="322"/>
    </row>
    <row r="496" spans="1:15">
      <c r="A496" s="322"/>
      <c r="B496" s="322"/>
      <c r="C496" s="322"/>
      <c r="D496" s="350"/>
      <c r="E496" s="322"/>
      <c r="F496" s="322"/>
      <c r="G496" s="322"/>
      <c r="H496" s="322"/>
      <c r="I496" s="322"/>
      <c r="J496" s="322"/>
      <c r="K496" s="322"/>
      <c r="L496" s="322"/>
      <c r="M496" s="322"/>
      <c r="N496" s="322"/>
      <c r="O496" s="322"/>
    </row>
    <row r="497" spans="1:15">
      <c r="A497" s="322"/>
      <c r="B497" s="322"/>
      <c r="C497" s="322"/>
      <c r="D497" s="350"/>
      <c r="E497" s="322"/>
      <c r="F497" s="322"/>
      <c r="G497" s="322"/>
      <c r="H497" s="322"/>
      <c r="I497" s="322"/>
      <c r="J497" s="322"/>
      <c r="K497" s="322"/>
      <c r="L497" s="322"/>
      <c r="M497" s="322"/>
      <c r="N497" s="322"/>
      <c r="O497" s="322"/>
    </row>
    <row r="498" spans="1:15">
      <c r="A498" s="322"/>
      <c r="B498" s="322"/>
      <c r="C498" s="322"/>
      <c r="D498" s="350"/>
      <c r="E498" s="322"/>
      <c r="F498" s="322"/>
      <c r="G498" s="322"/>
      <c r="H498" s="322"/>
      <c r="I498" s="322"/>
      <c r="J498" s="322"/>
      <c r="K498" s="322"/>
      <c r="L498" s="322"/>
      <c r="M498" s="322"/>
      <c r="N498" s="322"/>
      <c r="O498" s="322"/>
    </row>
    <row r="499" spans="1:15">
      <c r="A499" s="322"/>
      <c r="B499" s="322"/>
      <c r="C499" s="322"/>
      <c r="D499" s="350"/>
      <c r="E499" s="322"/>
      <c r="F499" s="322"/>
      <c r="G499" s="322"/>
      <c r="H499" s="322"/>
      <c r="I499" s="322"/>
      <c r="J499" s="322"/>
      <c r="K499" s="322"/>
      <c r="L499" s="322"/>
      <c r="M499" s="322"/>
      <c r="N499" s="322"/>
      <c r="O499" s="322"/>
    </row>
    <row r="500" spans="1:15">
      <c r="A500" s="322"/>
      <c r="B500" s="322"/>
      <c r="C500" s="322"/>
      <c r="D500" s="350"/>
      <c r="E500" s="322"/>
      <c r="F500" s="322"/>
      <c r="G500" s="322"/>
      <c r="H500" s="322"/>
      <c r="I500" s="322"/>
      <c r="J500" s="322"/>
      <c r="K500" s="322"/>
      <c r="L500" s="322"/>
      <c r="M500" s="322"/>
      <c r="N500" s="322"/>
      <c r="O500" s="322"/>
    </row>
    <row r="501" spans="1:15">
      <c r="A501" s="322"/>
      <c r="B501" s="322"/>
      <c r="C501" s="322"/>
      <c r="D501" s="350"/>
      <c r="E501" s="322"/>
      <c r="F501" s="322"/>
      <c r="G501" s="322"/>
      <c r="H501" s="322"/>
      <c r="I501" s="322"/>
      <c r="J501" s="322"/>
      <c r="K501" s="322"/>
      <c r="L501" s="322"/>
      <c r="M501" s="322"/>
      <c r="N501" s="322"/>
      <c r="O501" s="322"/>
    </row>
    <row r="502" spans="1:15">
      <c r="A502" s="322"/>
      <c r="B502" s="322"/>
      <c r="C502" s="322"/>
      <c r="D502" s="350"/>
      <c r="E502" s="322"/>
      <c r="F502" s="322"/>
      <c r="G502" s="322"/>
      <c r="H502" s="322"/>
      <c r="I502" s="322"/>
      <c r="J502" s="322"/>
      <c r="K502" s="322"/>
      <c r="L502" s="322"/>
      <c r="M502" s="322"/>
      <c r="N502" s="322"/>
      <c r="O502" s="322"/>
    </row>
    <row r="503" spans="1:15">
      <c r="A503" s="322"/>
      <c r="B503" s="322"/>
      <c r="C503" s="322"/>
      <c r="D503" s="350"/>
      <c r="E503" s="322"/>
      <c r="F503" s="322"/>
      <c r="G503" s="322"/>
      <c r="H503" s="322"/>
      <c r="I503" s="322"/>
      <c r="J503" s="322"/>
      <c r="K503" s="322"/>
      <c r="L503" s="322"/>
      <c r="M503" s="322"/>
      <c r="N503" s="322"/>
      <c r="O503" s="322"/>
    </row>
    <row r="504" spans="1:15">
      <c r="A504" s="322"/>
      <c r="B504" s="322"/>
      <c r="C504" s="322"/>
      <c r="D504" s="350"/>
      <c r="E504" s="322"/>
      <c r="F504" s="322"/>
      <c r="G504" s="322"/>
      <c r="H504" s="322"/>
      <c r="I504" s="322"/>
      <c r="J504" s="322"/>
      <c r="K504" s="322"/>
      <c r="L504" s="322"/>
      <c r="M504" s="322"/>
      <c r="N504" s="322"/>
      <c r="O504" s="322"/>
    </row>
    <row r="505" spans="1:15">
      <c r="A505" s="322"/>
      <c r="B505" s="322"/>
      <c r="C505" s="322"/>
      <c r="D505" s="350"/>
      <c r="E505" s="322"/>
      <c r="F505" s="322"/>
      <c r="G505" s="322"/>
      <c r="H505" s="322"/>
      <c r="I505" s="322"/>
      <c r="J505" s="322"/>
      <c r="K505" s="322"/>
      <c r="L505" s="322"/>
      <c r="M505" s="322"/>
      <c r="N505" s="322"/>
      <c r="O505" s="322"/>
    </row>
    <row r="506" spans="1:15">
      <c r="A506" s="322"/>
      <c r="B506" s="322"/>
      <c r="C506" s="322"/>
      <c r="D506" s="350"/>
      <c r="E506" s="322"/>
      <c r="F506" s="322"/>
      <c r="G506" s="322"/>
      <c r="H506" s="322"/>
      <c r="I506" s="322"/>
      <c r="J506" s="322"/>
      <c r="K506" s="322"/>
      <c r="L506" s="322"/>
      <c r="M506" s="322"/>
      <c r="N506" s="322"/>
      <c r="O506" s="322"/>
    </row>
    <row r="507" spans="1:15">
      <c r="A507" s="322"/>
      <c r="B507" s="322"/>
      <c r="C507" s="322"/>
      <c r="D507" s="350"/>
      <c r="E507" s="322"/>
      <c r="F507" s="322"/>
      <c r="G507" s="322"/>
      <c r="H507" s="322"/>
      <c r="I507" s="322"/>
      <c r="J507" s="322"/>
      <c r="K507" s="322"/>
      <c r="L507" s="322"/>
      <c r="M507" s="322"/>
      <c r="N507" s="322"/>
      <c r="O507" s="322"/>
    </row>
    <row r="508" spans="1:15">
      <c r="A508" s="322"/>
      <c r="B508" s="322"/>
      <c r="C508" s="322"/>
      <c r="D508" s="350"/>
      <c r="E508" s="322"/>
      <c r="F508" s="322"/>
      <c r="G508" s="322"/>
      <c r="H508" s="322"/>
      <c r="I508" s="322"/>
      <c r="J508" s="322"/>
      <c r="K508" s="322"/>
      <c r="L508" s="322"/>
      <c r="M508" s="322"/>
      <c r="N508" s="322"/>
      <c r="O508" s="322"/>
    </row>
    <row r="509" spans="1:15">
      <c r="A509" s="322"/>
      <c r="B509" s="322"/>
      <c r="C509" s="322"/>
      <c r="D509" s="350"/>
      <c r="E509" s="322"/>
      <c r="F509" s="322"/>
      <c r="G509" s="322"/>
      <c r="H509" s="322"/>
      <c r="I509" s="322"/>
      <c r="J509" s="322"/>
      <c r="K509" s="322"/>
      <c r="L509" s="322"/>
      <c r="M509" s="322"/>
      <c r="N509" s="322"/>
      <c r="O509" s="322"/>
    </row>
    <row r="510" spans="1:15">
      <c r="A510" s="322"/>
      <c r="B510" s="322"/>
      <c r="C510" s="322"/>
      <c r="D510" s="350"/>
      <c r="E510" s="322"/>
      <c r="F510" s="322"/>
      <c r="G510" s="322"/>
      <c r="H510" s="322"/>
      <c r="I510" s="322"/>
      <c r="J510" s="322"/>
      <c r="K510" s="322"/>
      <c r="L510" s="322"/>
      <c r="M510" s="322"/>
      <c r="N510" s="322"/>
      <c r="O510" s="322"/>
    </row>
    <row r="511" spans="1:15">
      <c r="A511" s="322"/>
      <c r="B511" s="322"/>
      <c r="C511" s="322"/>
      <c r="D511" s="350"/>
      <c r="E511" s="322"/>
      <c r="F511" s="322"/>
      <c r="G511" s="322"/>
      <c r="H511" s="322"/>
      <c r="I511" s="322"/>
      <c r="J511" s="322"/>
      <c r="K511" s="322"/>
      <c r="L511" s="322"/>
      <c r="M511" s="322"/>
      <c r="N511" s="322"/>
      <c r="O511" s="322"/>
    </row>
    <row r="512" spans="1:15">
      <c r="A512" s="322"/>
      <c r="B512" s="322"/>
      <c r="C512" s="322"/>
      <c r="D512" s="350"/>
      <c r="E512" s="322"/>
      <c r="F512" s="322"/>
      <c r="G512" s="322"/>
      <c r="H512" s="322"/>
      <c r="I512" s="322"/>
      <c r="J512" s="322"/>
      <c r="K512" s="322"/>
      <c r="L512" s="322"/>
      <c r="M512" s="322"/>
      <c r="N512" s="322"/>
      <c r="O512" s="322"/>
    </row>
    <row r="513" spans="1:15">
      <c r="A513" s="322"/>
      <c r="B513" s="322"/>
      <c r="C513" s="322"/>
      <c r="D513" s="350"/>
      <c r="E513" s="322"/>
      <c r="F513" s="322"/>
      <c r="G513" s="322"/>
      <c r="H513" s="322"/>
      <c r="I513" s="322"/>
      <c r="J513" s="322"/>
      <c r="K513" s="322"/>
      <c r="L513" s="322"/>
      <c r="M513" s="322"/>
      <c r="N513" s="322"/>
      <c r="O513" s="322"/>
    </row>
    <row r="514" spans="1:15">
      <c r="A514" s="322"/>
      <c r="B514" s="322"/>
      <c r="C514" s="322"/>
      <c r="D514" s="350"/>
      <c r="E514" s="322"/>
      <c r="F514" s="322"/>
      <c r="G514" s="322"/>
      <c r="H514" s="322"/>
      <c r="I514" s="322"/>
      <c r="J514" s="322"/>
      <c r="K514" s="322"/>
      <c r="L514" s="322"/>
      <c r="M514" s="322"/>
      <c r="N514" s="322"/>
      <c r="O514" s="322"/>
    </row>
    <row r="515" spans="1:15">
      <c r="A515" s="322"/>
      <c r="B515" s="322"/>
      <c r="C515" s="322"/>
      <c r="D515" s="350"/>
      <c r="E515" s="322"/>
      <c r="F515" s="322"/>
      <c r="G515" s="322"/>
      <c r="H515" s="322"/>
      <c r="I515" s="322"/>
      <c r="J515" s="322"/>
      <c r="K515" s="322"/>
      <c r="L515" s="322"/>
      <c r="M515" s="322"/>
      <c r="N515" s="322"/>
      <c r="O515" s="322"/>
    </row>
    <row r="516" spans="1:15">
      <c r="A516" s="322"/>
      <c r="B516" s="322"/>
      <c r="C516" s="322"/>
      <c r="D516" s="350"/>
      <c r="E516" s="322"/>
      <c r="F516" s="322"/>
      <c r="G516" s="322"/>
      <c r="H516" s="322"/>
      <c r="I516" s="322"/>
      <c r="J516" s="322"/>
      <c r="K516" s="322"/>
      <c r="L516" s="322"/>
      <c r="M516" s="322"/>
      <c r="N516" s="322"/>
      <c r="O516" s="322"/>
    </row>
    <row r="517" spans="1:15">
      <c r="A517" s="322"/>
      <c r="B517" s="322"/>
      <c r="C517" s="322"/>
      <c r="D517" s="350"/>
      <c r="E517" s="322"/>
      <c r="F517" s="322"/>
      <c r="G517" s="322"/>
      <c r="H517" s="322"/>
      <c r="I517" s="322"/>
      <c r="J517" s="322"/>
      <c r="K517" s="322"/>
      <c r="L517" s="322"/>
      <c r="M517" s="322"/>
      <c r="N517" s="322"/>
      <c r="O517" s="322"/>
    </row>
    <row r="518" spans="1:15">
      <c r="A518" s="322"/>
      <c r="B518" s="322"/>
      <c r="C518" s="322"/>
      <c r="D518" s="350"/>
      <c r="E518" s="322"/>
      <c r="F518" s="322"/>
      <c r="G518" s="322"/>
      <c r="H518" s="322"/>
      <c r="I518" s="322"/>
      <c r="J518" s="322"/>
      <c r="K518" s="322"/>
      <c r="L518" s="322"/>
      <c r="M518" s="322"/>
      <c r="N518" s="322"/>
      <c r="O518" s="322"/>
    </row>
    <row r="519" spans="1:15">
      <c r="A519" s="322"/>
      <c r="B519" s="322"/>
      <c r="C519" s="322"/>
      <c r="D519" s="350"/>
      <c r="E519" s="322"/>
      <c r="F519" s="322"/>
      <c r="G519" s="322"/>
      <c r="H519" s="322"/>
      <c r="I519" s="322"/>
      <c r="J519" s="322"/>
      <c r="K519" s="322"/>
      <c r="L519" s="322"/>
      <c r="M519" s="322"/>
      <c r="N519" s="322"/>
      <c r="O519" s="322"/>
    </row>
    <row r="520" spans="1:15">
      <c r="A520" s="322"/>
      <c r="B520" s="322"/>
      <c r="C520" s="322"/>
      <c r="D520" s="350"/>
      <c r="E520" s="322"/>
      <c r="F520" s="322"/>
      <c r="G520" s="322"/>
      <c r="H520" s="322"/>
      <c r="I520" s="322"/>
      <c r="J520" s="322"/>
      <c r="K520" s="322"/>
      <c r="L520" s="322"/>
      <c r="M520" s="322"/>
      <c r="N520" s="322"/>
      <c r="O520" s="322"/>
    </row>
    <row r="521" spans="1:15">
      <c r="A521" s="322"/>
      <c r="B521" s="322"/>
      <c r="C521" s="322"/>
      <c r="D521" s="350"/>
      <c r="E521" s="322"/>
      <c r="F521" s="322"/>
      <c r="G521" s="322"/>
      <c r="H521" s="322"/>
      <c r="I521" s="322"/>
      <c r="J521" s="322"/>
      <c r="K521" s="322"/>
      <c r="L521" s="322"/>
      <c r="M521" s="322"/>
      <c r="N521" s="322"/>
      <c r="O521" s="322"/>
    </row>
    <row r="522" spans="1:15">
      <c r="A522" s="322"/>
      <c r="B522" s="322"/>
      <c r="C522" s="322"/>
      <c r="D522" s="350"/>
      <c r="E522" s="322"/>
      <c r="F522" s="322"/>
      <c r="G522" s="322"/>
      <c r="H522" s="322"/>
      <c r="I522" s="322"/>
      <c r="J522" s="322"/>
      <c r="K522" s="322"/>
      <c r="L522" s="322"/>
      <c r="M522" s="322"/>
      <c r="N522" s="322"/>
      <c r="O522" s="322"/>
    </row>
    <row r="523" spans="1:15">
      <c r="A523" s="322"/>
      <c r="B523" s="322"/>
      <c r="C523" s="322"/>
      <c r="D523" s="350"/>
      <c r="E523" s="322"/>
      <c r="F523" s="322"/>
      <c r="G523" s="322"/>
      <c r="H523" s="322"/>
      <c r="I523" s="322"/>
      <c r="J523" s="322"/>
      <c r="K523" s="322"/>
      <c r="L523" s="322"/>
      <c r="M523" s="322"/>
      <c r="N523" s="322"/>
      <c r="O523" s="322"/>
    </row>
    <row r="524" spans="1:15">
      <c r="A524" s="322"/>
      <c r="B524" s="322"/>
      <c r="C524" s="322"/>
      <c r="D524" s="350"/>
      <c r="E524" s="322"/>
      <c r="F524" s="322"/>
      <c r="G524" s="322"/>
      <c r="H524" s="322"/>
      <c r="I524" s="322"/>
      <c r="J524" s="322"/>
      <c r="K524" s="322"/>
      <c r="L524" s="322"/>
      <c r="M524" s="322"/>
      <c r="N524" s="322"/>
      <c r="O524" s="322"/>
    </row>
    <row r="525" spans="1:15">
      <c r="A525" s="322"/>
      <c r="B525" s="322"/>
      <c r="C525" s="322"/>
      <c r="D525" s="350"/>
      <c r="E525" s="322"/>
      <c r="F525" s="322"/>
      <c r="G525" s="322"/>
      <c r="H525" s="322"/>
      <c r="I525" s="322"/>
      <c r="J525" s="322"/>
      <c r="K525" s="322"/>
      <c r="L525" s="322"/>
      <c r="M525" s="322"/>
      <c r="N525" s="322"/>
      <c r="O525" s="322"/>
    </row>
    <row r="526" spans="1:15">
      <c r="A526" s="322"/>
      <c r="B526" s="322"/>
      <c r="C526" s="322"/>
      <c r="D526" s="350"/>
      <c r="E526" s="322"/>
      <c r="F526" s="322"/>
      <c r="G526" s="322"/>
      <c r="H526" s="322"/>
      <c r="I526" s="322"/>
      <c r="J526" s="322"/>
      <c r="K526" s="322"/>
      <c r="L526" s="322"/>
      <c r="M526" s="322"/>
      <c r="N526" s="322"/>
      <c r="O526" s="322"/>
    </row>
    <row r="527" spans="1:15">
      <c r="A527" s="322"/>
      <c r="B527" s="322"/>
      <c r="C527" s="322"/>
      <c r="D527" s="350"/>
      <c r="E527" s="322"/>
      <c r="F527" s="322"/>
      <c r="G527" s="322"/>
      <c r="H527" s="322"/>
      <c r="I527" s="322"/>
      <c r="J527" s="322"/>
      <c r="K527" s="322"/>
      <c r="L527" s="322"/>
      <c r="M527" s="322"/>
      <c r="N527" s="322"/>
      <c r="O527" s="322"/>
    </row>
    <row r="528" spans="1:15">
      <c r="A528" s="322"/>
      <c r="B528" s="322"/>
      <c r="C528" s="322"/>
      <c r="D528" s="350"/>
      <c r="E528" s="322"/>
      <c r="F528" s="322"/>
      <c r="G528" s="322"/>
      <c r="H528" s="322"/>
      <c r="I528" s="322"/>
      <c r="J528" s="322"/>
      <c r="K528" s="322"/>
      <c r="L528" s="322"/>
      <c r="M528" s="322"/>
      <c r="N528" s="322"/>
      <c r="O528" s="322"/>
    </row>
    <row r="529" spans="1:15">
      <c r="A529" s="322"/>
      <c r="B529" s="322"/>
      <c r="C529" s="322"/>
      <c r="D529" s="350"/>
      <c r="E529" s="322"/>
      <c r="F529" s="322"/>
      <c r="G529" s="322"/>
      <c r="H529" s="322"/>
      <c r="I529" s="322"/>
      <c r="J529" s="322"/>
      <c r="K529" s="322"/>
      <c r="L529" s="322"/>
      <c r="M529" s="322"/>
      <c r="N529" s="322"/>
      <c r="O529" s="322"/>
    </row>
    <row r="530" spans="1:15">
      <c r="A530" s="322"/>
      <c r="B530" s="322"/>
      <c r="C530" s="322"/>
      <c r="D530" s="350"/>
      <c r="E530" s="322"/>
      <c r="F530" s="322"/>
      <c r="G530" s="322"/>
      <c r="H530" s="322"/>
      <c r="I530" s="322"/>
      <c r="J530" s="322"/>
      <c r="K530" s="322"/>
      <c r="L530" s="322"/>
      <c r="M530" s="322"/>
      <c r="N530" s="322"/>
      <c r="O530" s="322"/>
    </row>
    <row r="531" spans="1:15">
      <c r="A531" s="322"/>
      <c r="B531" s="322"/>
      <c r="C531" s="322"/>
      <c r="D531" s="350"/>
      <c r="E531" s="322"/>
      <c r="F531" s="322"/>
      <c r="G531" s="322"/>
      <c r="H531" s="322"/>
      <c r="I531" s="322"/>
      <c r="J531" s="322"/>
      <c r="K531" s="322"/>
      <c r="L531" s="322"/>
      <c r="M531" s="322"/>
      <c r="N531" s="322"/>
      <c r="O531" s="322"/>
    </row>
    <row r="532" spans="1:15">
      <c r="A532" s="322"/>
      <c r="B532" s="322"/>
      <c r="C532" s="322"/>
      <c r="D532" s="350"/>
      <c r="E532" s="322"/>
      <c r="F532" s="322"/>
      <c r="G532" s="322"/>
      <c r="H532" s="322"/>
      <c r="I532" s="322"/>
      <c r="J532" s="322"/>
      <c r="K532" s="322"/>
      <c r="L532" s="322"/>
      <c r="M532" s="322"/>
      <c r="N532" s="322"/>
      <c r="O532" s="322"/>
    </row>
    <row r="533" spans="1:15">
      <c r="A533" s="322"/>
      <c r="B533" s="322"/>
      <c r="C533" s="322"/>
      <c r="D533" s="350"/>
      <c r="E533" s="322"/>
      <c r="F533" s="322"/>
      <c r="G533" s="322"/>
      <c r="H533" s="322"/>
      <c r="I533" s="322"/>
      <c r="J533" s="322"/>
      <c r="K533" s="322"/>
      <c r="L533" s="322"/>
      <c r="M533" s="322"/>
      <c r="N533" s="322"/>
      <c r="O533" s="322"/>
    </row>
    <row r="534" spans="1:15">
      <c r="A534" s="322"/>
      <c r="B534" s="322"/>
      <c r="C534" s="322"/>
      <c r="D534" s="350"/>
      <c r="E534" s="322"/>
      <c r="F534" s="322"/>
      <c r="G534" s="322"/>
      <c r="H534" s="322"/>
      <c r="I534" s="322"/>
      <c r="J534" s="322"/>
      <c r="K534" s="322"/>
      <c r="L534" s="322"/>
      <c r="M534" s="322"/>
      <c r="N534" s="322"/>
      <c r="O534" s="322"/>
    </row>
    <row r="535" spans="1:15">
      <c r="A535" s="322"/>
      <c r="B535" s="322"/>
      <c r="C535" s="322"/>
      <c r="D535" s="350"/>
      <c r="E535" s="322"/>
      <c r="F535" s="322"/>
      <c r="G535" s="322"/>
      <c r="H535" s="322"/>
      <c r="I535" s="322"/>
      <c r="J535" s="322"/>
      <c r="K535" s="322"/>
      <c r="L535" s="322"/>
      <c r="M535" s="322"/>
      <c r="N535" s="322"/>
      <c r="O535" s="322"/>
    </row>
    <row r="536" spans="1:15">
      <c r="A536" s="322"/>
      <c r="B536" s="322"/>
      <c r="C536" s="322"/>
      <c r="D536" s="350"/>
      <c r="E536" s="322"/>
      <c r="F536" s="322"/>
      <c r="G536" s="322"/>
      <c r="H536" s="322"/>
      <c r="I536" s="322"/>
      <c r="J536" s="322"/>
      <c r="K536" s="322"/>
      <c r="L536" s="322"/>
      <c r="M536" s="322"/>
      <c r="N536" s="322"/>
      <c r="O536" s="322"/>
    </row>
    <row r="537" spans="1:15">
      <c r="A537" s="322"/>
      <c r="B537" s="322"/>
      <c r="C537" s="322"/>
      <c r="D537" s="350"/>
      <c r="E537" s="322"/>
      <c r="F537" s="322"/>
      <c r="G537" s="322"/>
      <c r="H537" s="322"/>
      <c r="I537" s="322"/>
      <c r="J537" s="322"/>
      <c r="K537" s="322"/>
      <c r="L537" s="322"/>
      <c r="M537" s="322"/>
      <c r="N537" s="322"/>
      <c r="O537" s="322"/>
    </row>
    <row r="538" spans="1:15">
      <c r="A538" s="322"/>
      <c r="B538" s="322"/>
      <c r="C538" s="322"/>
      <c r="D538" s="350"/>
      <c r="E538" s="322"/>
      <c r="F538" s="322"/>
      <c r="G538" s="322"/>
      <c r="H538" s="322"/>
      <c r="I538" s="322"/>
      <c r="J538" s="322"/>
      <c r="K538" s="322"/>
      <c r="L538" s="322"/>
      <c r="M538" s="322"/>
      <c r="N538" s="322"/>
      <c r="O538" s="322"/>
    </row>
    <row r="539" spans="1:15">
      <c r="A539" s="322"/>
      <c r="B539" s="322"/>
      <c r="C539" s="322"/>
      <c r="D539" s="350"/>
      <c r="E539" s="322"/>
      <c r="F539" s="322"/>
      <c r="G539" s="322"/>
      <c r="H539" s="322"/>
      <c r="I539" s="322"/>
      <c r="J539" s="322"/>
      <c r="K539" s="322"/>
      <c r="L539" s="322"/>
      <c r="M539" s="322"/>
      <c r="N539" s="322"/>
      <c r="O539" s="322"/>
    </row>
    <row r="540" spans="1:15">
      <c r="A540" s="322"/>
      <c r="B540" s="322"/>
      <c r="C540" s="322"/>
      <c r="D540" s="350"/>
      <c r="E540" s="322"/>
      <c r="F540" s="322"/>
      <c r="G540" s="322"/>
      <c r="H540" s="322"/>
      <c r="I540" s="322"/>
      <c r="J540" s="322"/>
      <c r="K540" s="322"/>
      <c r="L540" s="322"/>
      <c r="M540" s="322"/>
      <c r="N540" s="322"/>
      <c r="O540" s="322"/>
    </row>
    <row r="541" spans="1:15">
      <c r="A541" s="322"/>
      <c r="B541" s="322"/>
      <c r="C541" s="322"/>
      <c r="D541" s="350"/>
      <c r="E541" s="322"/>
      <c r="F541" s="322"/>
      <c r="G541" s="322"/>
      <c r="H541" s="322"/>
      <c r="I541" s="322"/>
      <c r="J541" s="322"/>
      <c r="K541" s="322"/>
      <c r="L541" s="322"/>
      <c r="M541" s="322"/>
      <c r="N541" s="322"/>
      <c r="O541" s="322"/>
    </row>
    <row r="542" spans="1:15">
      <c r="A542" s="322"/>
      <c r="B542" s="322"/>
      <c r="C542" s="322"/>
      <c r="D542" s="350"/>
      <c r="E542" s="322"/>
      <c r="F542" s="322"/>
      <c r="G542" s="322"/>
      <c r="H542" s="322"/>
      <c r="I542" s="322"/>
      <c r="J542" s="322"/>
      <c r="K542" s="322"/>
      <c r="L542" s="322"/>
      <c r="M542" s="322"/>
      <c r="N542" s="322"/>
      <c r="O542" s="322"/>
    </row>
    <row r="543" spans="1:15">
      <c r="A543" s="322"/>
      <c r="B543" s="322"/>
      <c r="C543" s="322"/>
      <c r="D543" s="350"/>
      <c r="E543" s="322"/>
      <c r="F543" s="322"/>
      <c r="G543" s="322"/>
      <c r="H543" s="322"/>
      <c r="I543" s="322"/>
      <c r="J543" s="322"/>
      <c r="K543" s="322"/>
      <c r="L543" s="322"/>
      <c r="M543" s="322"/>
      <c r="N543" s="322"/>
      <c r="O543" s="322"/>
    </row>
    <row r="544" spans="1:15">
      <c r="A544" s="322"/>
      <c r="B544" s="322"/>
      <c r="C544" s="322"/>
      <c r="D544" s="350"/>
      <c r="E544" s="322"/>
      <c r="F544" s="322"/>
      <c r="G544" s="322"/>
      <c r="H544" s="322"/>
      <c r="I544" s="322"/>
      <c r="J544" s="322"/>
      <c r="K544" s="322"/>
      <c r="L544" s="322"/>
      <c r="M544" s="322"/>
      <c r="N544" s="322"/>
      <c r="O544" s="322"/>
    </row>
    <row r="545" spans="1:15">
      <c r="A545" s="322"/>
      <c r="B545" s="322"/>
      <c r="C545" s="322"/>
      <c r="D545" s="350"/>
      <c r="E545" s="322"/>
      <c r="F545" s="322"/>
      <c r="G545" s="322"/>
      <c r="H545" s="322"/>
      <c r="I545" s="322"/>
      <c r="J545" s="322"/>
      <c r="K545" s="322"/>
      <c r="L545" s="322"/>
      <c r="M545" s="322"/>
      <c r="N545" s="322"/>
      <c r="O545" s="322"/>
    </row>
    <row r="546" spans="1:15">
      <c r="A546" s="322"/>
      <c r="B546" s="322"/>
      <c r="C546" s="322"/>
      <c r="D546" s="350"/>
      <c r="E546" s="322"/>
      <c r="F546" s="322"/>
      <c r="G546" s="322"/>
      <c r="H546" s="322"/>
      <c r="I546" s="322"/>
      <c r="J546" s="322"/>
      <c r="K546" s="322"/>
      <c r="L546" s="322"/>
      <c r="M546" s="322"/>
      <c r="N546" s="322"/>
      <c r="O546" s="322"/>
    </row>
    <row r="547" spans="1:15">
      <c r="A547" s="322"/>
      <c r="B547" s="322"/>
      <c r="C547" s="322"/>
      <c r="D547" s="350"/>
      <c r="E547" s="322"/>
      <c r="F547" s="322"/>
      <c r="G547" s="322"/>
      <c r="H547" s="322"/>
      <c r="I547" s="322"/>
      <c r="J547" s="322"/>
      <c r="K547" s="322"/>
      <c r="L547" s="322"/>
      <c r="M547" s="322"/>
      <c r="N547" s="322"/>
      <c r="O547" s="322"/>
    </row>
    <row r="548" spans="1:15">
      <c r="A548" s="322"/>
      <c r="B548" s="322"/>
      <c r="C548" s="322"/>
      <c r="D548" s="350"/>
      <c r="E548" s="322"/>
      <c r="F548" s="322"/>
      <c r="G548" s="322"/>
      <c r="H548" s="322"/>
      <c r="I548" s="322"/>
      <c r="J548" s="322"/>
      <c r="K548" s="322"/>
      <c r="L548" s="322"/>
      <c r="M548" s="322"/>
      <c r="N548" s="322"/>
      <c r="O548" s="322"/>
    </row>
    <row r="549" spans="1:15">
      <c r="A549" s="322"/>
      <c r="B549" s="322"/>
      <c r="C549" s="322"/>
      <c r="D549" s="350"/>
      <c r="E549" s="322"/>
      <c r="F549" s="322"/>
      <c r="G549" s="322"/>
      <c r="H549" s="322"/>
      <c r="I549" s="322"/>
      <c r="J549" s="322"/>
      <c r="K549" s="322"/>
      <c r="L549" s="322"/>
      <c r="M549" s="322"/>
      <c r="N549" s="322"/>
      <c r="O549" s="322"/>
    </row>
    <row r="550" spans="1:15">
      <c r="A550" s="322"/>
      <c r="B550" s="322"/>
      <c r="C550" s="322"/>
      <c r="D550" s="350"/>
      <c r="E550" s="322"/>
      <c r="F550" s="322"/>
      <c r="G550" s="322"/>
      <c r="H550" s="322"/>
      <c r="I550" s="322"/>
      <c r="J550" s="322"/>
      <c r="K550" s="322"/>
      <c r="L550" s="322"/>
      <c r="M550" s="322"/>
      <c r="N550" s="322"/>
      <c r="O550" s="322"/>
    </row>
    <row r="551" spans="1:15">
      <c r="A551" s="322"/>
      <c r="B551" s="322"/>
      <c r="C551" s="322"/>
      <c r="D551" s="350"/>
      <c r="E551" s="322"/>
      <c r="F551" s="322"/>
      <c r="G551" s="322"/>
      <c r="H551" s="322"/>
      <c r="I551" s="322"/>
      <c r="J551" s="322"/>
      <c r="K551" s="322"/>
      <c r="L551" s="322"/>
      <c r="M551" s="322"/>
      <c r="N551" s="322"/>
      <c r="O551" s="322"/>
    </row>
    <row r="552" spans="1:15">
      <c r="A552" s="322"/>
      <c r="B552" s="322"/>
      <c r="C552" s="322"/>
      <c r="D552" s="350"/>
      <c r="E552" s="322"/>
      <c r="F552" s="322"/>
      <c r="G552" s="322"/>
      <c r="H552" s="322"/>
      <c r="I552" s="322"/>
      <c r="J552" s="322"/>
      <c r="K552" s="322"/>
      <c r="L552" s="322"/>
      <c r="M552" s="322"/>
      <c r="N552" s="322"/>
      <c r="O552" s="322"/>
    </row>
    <row r="553" spans="1:15">
      <c r="A553" s="322"/>
      <c r="B553" s="322"/>
      <c r="C553" s="322"/>
      <c r="D553" s="350"/>
      <c r="E553" s="322"/>
      <c r="F553" s="322"/>
      <c r="G553" s="322"/>
      <c r="H553" s="322"/>
      <c r="I553" s="322"/>
      <c r="J553" s="322"/>
      <c r="K553" s="322"/>
      <c r="L553" s="322"/>
      <c r="M553" s="322"/>
      <c r="N553" s="322"/>
      <c r="O553" s="322"/>
    </row>
    <row r="554" spans="1:15">
      <c r="A554" s="322"/>
      <c r="B554" s="322"/>
      <c r="C554" s="322"/>
      <c r="D554" s="350"/>
      <c r="E554" s="322"/>
      <c r="F554" s="322"/>
      <c r="G554" s="322"/>
      <c r="H554" s="322"/>
      <c r="I554" s="322"/>
      <c r="J554" s="322"/>
      <c r="K554" s="322"/>
      <c r="L554" s="322"/>
      <c r="M554" s="322"/>
      <c r="N554" s="322"/>
      <c r="O554" s="322"/>
    </row>
    <row r="555" spans="1:15">
      <c r="A555" s="322"/>
      <c r="B555" s="322"/>
      <c r="C555" s="322"/>
      <c r="D555" s="350"/>
      <c r="E555" s="322"/>
      <c r="F555" s="322"/>
      <c r="G555" s="322"/>
      <c r="H555" s="322"/>
      <c r="I555" s="322"/>
      <c r="J555" s="322"/>
      <c r="K555" s="322"/>
      <c r="L555" s="322"/>
      <c r="M555" s="322"/>
      <c r="N555" s="322"/>
      <c r="O555" s="322"/>
    </row>
    <row r="556" spans="1:15">
      <c r="A556" s="322"/>
      <c r="B556" s="322"/>
      <c r="C556" s="322"/>
      <c r="D556" s="350"/>
      <c r="E556" s="322"/>
      <c r="F556" s="322"/>
      <c r="G556" s="322"/>
      <c r="H556" s="322"/>
      <c r="I556" s="322"/>
      <c r="J556" s="322"/>
      <c r="K556" s="322"/>
      <c r="L556" s="322"/>
      <c r="M556" s="322"/>
      <c r="N556" s="322"/>
      <c r="O556" s="322"/>
    </row>
    <row r="557" spans="1:15">
      <c r="A557" s="322"/>
      <c r="B557" s="322"/>
      <c r="C557" s="322"/>
      <c r="D557" s="350"/>
      <c r="E557" s="322"/>
      <c r="F557" s="322"/>
      <c r="G557" s="322"/>
      <c r="H557" s="322"/>
      <c r="I557" s="322"/>
      <c r="J557" s="322"/>
      <c r="K557" s="322"/>
      <c r="L557" s="322"/>
      <c r="M557" s="322"/>
      <c r="N557" s="322"/>
      <c r="O557" s="322"/>
    </row>
    <row r="558" spans="1:15">
      <c r="A558" s="322"/>
      <c r="B558" s="322"/>
      <c r="C558" s="322"/>
      <c r="D558" s="350"/>
      <c r="E558" s="322"/>
      <c r="F558" s="322"/>
      <c r="G558" s="322"/>
      <c r="H558" s="322"/>
      <c r="I558" s="322"/>
      <c r="J558" s="322"/>
      <c r="K558" s="322"/>
      <c r="L558" s="322"/>
      <c r="M558" s="322"/>
      <c r="N558" s="322"/>
      <c r="O558" s="322"/>
    </row>
    <row r="559" spans="1:15">
      <c r="A559" s="322"/>
      <c r="B559" s="322"/>
      <c r="C559" s="322"/>
      <c r="D559" s="350"/>
      <c r="E559" s="322"/>
      <c r="F559" s="322"/>
      <c r="G559" s="322"/>
      <c r="H559" s="322"/>
      <c r="I559" s="322"/>
      <c r="J559" s="322"/>
      <c r="K559" s="322"/>
      <c r="L559" s="322"/>
      <c r="M559" s="322"/>
      <c r="N559" s="322"/>
      <c r="O559" s="322"/>
    </row>
    <row r="560" spans="1:15">
      <c r="A560" s="322"/>
      <c r="B560" s="322"/>
      <c r="C560" s="322"/>
      <c r="D560" s="350"/>
      <c r="E560" s="322"/>
      <c r="F560" s="322"/>
      <c r="G560" s="322"/>
      <c r="H560" s="322"/>
      <c r="I560" s="322"/>
      <c r="J560" s="322"/>
      <c r="K560" s="322"/>
      <c r="L560" s="322"/>
      <c r="M560" s="322"/>
      <c r="N560" s="322"/>
      <c r="O560" s="322"/>
    </row>
    <row r="561" spans="1:15">
      <c r="A561" s="322"/>
      <c r="B561" s="322"/>
      <c r="C561" s="322"/>
      <c r="D561" s="350"/>
      <c r="E561" s="322"/>
      <c r="F561" s="322"/>
      <c r="G561" s="322"/>
      <c r="H561" s="322"/>
      <c r="I561" s="322"/>
      <c r="J561" s="322"/>
      <c r="K561" s="322"/>
      <c r="L561" s="322"/>
      <c r="M561" s="322"/>
      <c r="N561" s="322"/>
      <c r="O561" s="322"/>
    </row>
    <row r="562" spans="1:15">
      <c r="A562" s="322"/>
      <c r="B562" s="322"/>
      <c r="C562" s="322"/>
      <c r="D562" s="350"/>
      <c r="E562" s="322"/>
      <c r="F562" s="322"/>
      <c r="G562" s="322"/>
      <c r="H562" s="322"/>
      <c r="I562" s="322"/>
      <c r="J562" s="322"/>
      <c r="K562" s="322"/>
      <c r="L562" s="322"/>
      <c r="M562" s="322"/>
      <c r="N562" s="322"/>
      <c r="O562" s="322"/>
    </row>
    <row r="563" spans="1:15">
      <c r="A563" s="322"/>
      <c r="B563" s="322"/>
      <c r="C563" s="322"/>
      <c r="D563" s="350"/>
      <c r="E563" s="322"/>
      <c r="F563" s="322"/>
      <c r="G563" s="322"/>
      <c r="H563" s="322"/>
      <c r="I563" s="322"/>
      <c r="J563" s="322"/>
      <c r="K563" s="322"/>
      <c r="L563" s="322"/>
      <c r="M563" s="322"/>
      <c r="N563" s="322"/>
      <c r="O563" s="322"/>
    </row>
    <row r="564" spans="1:15">
      <c r="A564" s="322"/>
      <c r="B564" s="322"/>
      <c r="C564" s="322"/>
      <c r="D564" s="350"/>
      <c r="E564" s="322"/>
      <c r="F564" s="322"/>
      <c r="G564" s="322"/>
      <c r="H564" s="322"/>
      <c r="I564" s="322"/>
      <c r="J564" s="322"/>
      <c r="K564" s="322"/>
      <c r="L564" s="322"/>
      <c r="M564" s="322"/>
      <c r="N564" s="322"/>
      <c r="O564" s="322"/>
    </row>
    <row r="565" spans="1:15">
      <c r="A565" s="322"/>
      <c r="B565" s="322"/>
      <c r="C565" s="322"/>
      <c r="D565" s="350"/>
      <c r="E565" s="322"/>
      <c r="F565" s="322"/>
      <c r="G565" s="322"/>
      <c r="H565" s="322"/>
      <c r="I565" s="322"/>
      <c r="J565" s="322"/>
      <c r="K565" s="322"/>
      <c r="L565" s="322"/>
      <c r="M565" s="322"/>
      <c r="N565" s="322"/>
      <c r="O565" s="322"/>
    </row>
    <row r="566" spans="1:15">
      <c r="A566" s="322"/>
      <c r="B566" s="322"/>
      <c r="C566" s="322"/>
      <c r="D566" s="350"/>
      <c r="E566" s="322"/>
      <c r="F566" s="322"/>
      <c r="G566" s="322"/>
      <c r="H566" s="322"/>
      <c r="I566" s="322"/>
      <c r="J566" s="322"/>
      <c r="K566" s="322"/>
      <c r="L566" s="322"/>
      <c r="M566" s="322"/>
      <c r="N566" s="322"/>
      <c r="O566" s="322"/>
    </row>
    <row r="567" spans="1:15">
      <c r="A567" s="322"/>
      <c r="B567" s="322"/>
      <c r="C567" s="322"/>
      <c r="D567" s="350"/>
      <c r="E567" s="322"/>
      <c r="F567" s="322"/>
      <c r="G567" s="322"/>
      <c r="H567" s="322"/>
      <c r="I567" s="322"/>
      <c r="J567" s="322"/>
      <c r="K567" s="322"/>
      <c r="L567" s="322"/>
      <c r="M567" s="322"/>
      <c r="N567" s="322"/>
      <c r="O567" s="322"/>
    </row>
    <row r="568" spans="1:15">
      <c r="A568" s="322"/>
      <c r="B568" s="322"/>
      <c r="C568" s="322"/>
      <c r="D568" s="350"/>
      <c r="E568" s="322"/>
      <c r="F568" s="322"/>
      <c r="G568" s="322"/>
      <c r="H568" s="322"/>
      <c r="I568" s="322"/>
      <c r="J568" s="322"/>
      <c r="K568" s="322"/>
      <c r="L568" s="322"/>
      <c r="M568" s="322"/>
      <c r="N568" s="322"/>
      <c r="O568" s="322"/>
    </row>
    <row r="569" spans="1:15">
      <c r="A569" s="322"/>
      <c r="B569" s="322"/>
      <c r="C569" s="322"/>
      <c r="D569" s="350"/>
      <c r="E569" s="322"/>
      <c r="F569" s="322"/>
      <c r="G569" s="322"/>
      <c r="H569" s="322"/>
      <c r="I569" s="322"/>
      <c r="J569" s="322"/>
      <c r="K569" s="322"/>
      <c r="L569" s="322"/>
      <c r="M569" s="322"/>
      <c r="N569" s="322"/>
      <c r="O569" s="322"/>
    </row>
    <row r="570" spans="1:15">
      <c r="A570" s="322"/>
      <c r="B570" s="322"/>
      <c r="C570" s="322"/>
      <c r="D570" s="350"/>
      <c r="E570" s="322"/>
      <c r="F570" s="322"/>
      <c r="G570" s="322"/>
      <c r="H570" s="322"/>
      <c r="I570" s="322"/>
      <c r="J570" s="322"/>
      <c r="K570" s="322"/>
      <c r="L570" s="322"/>
      <c r="M570" s="322"/>
      <c r="N570" s="322"/>
      <c r="O570" s="322"/>
    </row>
    <row r="571" spans="1:15">
      <c r="A571" s="322"/>
      <c r="B571" s="322"/>
      <c r="C571" s="322"/>
      <c r="D571" s="350"/>
      <c r="E571" s="322"/>
      <c r="F571" s="322"/>
      <c r="G571" s="322"/>
      <c r="H571" s="322"/>
      <c r="I571" s="322"/>
      <c r="J571" s="322"/>
      <c r="K571" s="322"/>
      <c r="L571" s="322"/>
      <c r="M571" s="322"/>
      <c r="N571" s="322"/>
      <c r="O571" s="322"/>
    </row>
    <row r="572" spans="1:15">
      <c r="A572" s="322"/>
      <c r="B572" s="322"/>
      <c r="C572" s="322"/>
      <c r="D572" s="350"/>
      <c r="E572" s="322"/>
      <c r="F572" s="322"/>
      <c r="G572" s="322"/>
      <c r="H572" s="322"/>
      <c r="I572" s="322"/>
      <c r="J572" s="322"/>
      <c r="K572" s="322"/>
      <c r="L572" s="322"/>
      <c r="M572" s="322"/>
      <c r="N572" s="322"/>
      <c r="O572" s="322"/>
    </row>
    <row r="573" spans="1:15">
      <c r="A573" s="322"/>
      <c r="B573" s="322"/>
      <c r="C573" s="322"/>
      <c r="D573" s="350"/>
      <c r="E573" s="322"/>
      <c r="F573" s="322"/>
      <c r="G573" s="322"/>
      <c r="H573" s="322"/>
      <c r="I573" s="322"/>
      <c r="J573" s="322"/>
      <c r="K573" s="322"/>
      <c r="L573" s="322"/>
      <c r="M573" s="322"/>
      <c r="N573" s="322"/>
      <c r="O573" s="322"/>
    </row>
    <row r="574" spans="1:15">
      <c r="A574" s="322"/>
      <c r="B574" s="322"/>
      <c r="C574" s="322"/>
      <c r="D574" s="350"/>
      <c r="E574" s="322"/>
      <c r="F574" s="322"/>
      <c r="G574" s="322"/>
      <c r="H574" s="322"/>
      <c r="I574" s="322"/>
      <c r="J574" s="322"/>
      <c r="K574" s="322"/>
      <c r="L574" s="322"/>
      <c r="M574" s="322"/>
      <c r="N574" s="322"/>
      <c r="O574" s="322"/>
    </row>
    <row r="575" spans="1:15">
      <c r="A575" s="322"/>
      <c r="B575" s="322"/>
      <c r="C575" s="322"/>
      <c r="D575" s="350"/>
      <c r="E575" s="322"/>
      <c r="F575" s="322"/>
      <c r="G575" s="322"/>
      <c r="H575" s="322"/>
      <c r="I575" s="322"/>
      <c r="J575" s="322"/>
      <c r="K575" s="322"/>
      <c r="L575" s="322"/>
      <c r="M575" s="322"/>
      <c r="N575" s="322"/>
      <c r="O575" s="322"/>
    </row>
    <row r="576" spans="1:15">
      <c r="A576" s="322"/>
      <c r="B576" s="322"/>
      <c r="C576" s="322"/>
      <c r="D576" s="350"/>
      <c r="E576" s="322"/>
      <c r="F576" s="322"/>
      <c r="G576" s="322"/>
      <c r="H576" s="322"/>
      <c r="I576" s="322"/>
      <c r="J576" s="322"/>
      <c r="K576" s="322"/>
      <c r="L576" s="322"/>
      <c r="M576" s="322"/>
      <c r="N576" s="322"/>
      <c r="O576" s="322"/>
    </row>
    <row r="577" spans="1:15">
      <c r="A577" s="322"/>
      <c r="B577" s="322"/>
      <c r="C577" s="322"/>
      <c r="D577" s="350"/>
      <c r="E577" s="322"/>
      <c r="F577" s="322"/>
      <c r="G577" s="322"/>
      <c r="H577" s="322"/>
      <c r="I577" s="322"/>
      <c r="J577" s="322"/>
      <c r="K577" s="322"/>
      <c r="L577" s="322"/>
      <c r="M577" s="322"/>
      <c r="N577" s="322"/>
      <c r="O577" s="322"/>
    </row>
    <row r="578" spans="1:15">
      <c r="A578" s="322"/>
      <c r="B578" s="322"/>
      <c r="C578" s="322"/>
      <c r="D578" s="350"/>
      <c r="E578" s="322"/>
      <c r="F578" s="322"/>
      <c r="G578" s="322"/>
      <c r="H578" s="322"/>
      <c r="I578" s="322"/>
      <c r="J578" s="322"/>
      <c r="K578" s="322"/>
      <c r="L578" s="322"/>
      <c r="M578" s="322"/>
      <c r="N578" s="322"/>
      <c r="O578" s="322"/>
    </row>
    <row r="579" spans="1:15">
      <c r="A579" s="322"/>
      <c r="B579" s="322"/>
      <c r="C579" s="322"/>
      <c r="D579" s="350"/>
      <c r="E579" s="322"/>
      <c r="F579" s="322"/>
      <c r="G579" s="322"/>
      <c r="H579" s="322"/>
      <c r="I579" s="322"/>
      <c r="J579" s="322"/>
      <c r="K579" s="322"/>
      <c r="L579" s="322"/>
      <c r="M579" s="322"/>
      <c r="N579" s="322"/>
      <c r="O579" s="322"/>
    </row>
    <row r="580" spans="1:15">
      <c r="A580" s="322"/>
      <c r="B580" s="322"/>
      <c r="C580" s="322"/>
      <c r="D580" s="350"/>
      <c r="E580" s="322"/>
      <c r="F580" s="322"/>
      <c r="G580" s="322"/>
      <c r="H580" s="322"/>
      <c r="I580" s="322"/>
      <c r="J580" s="322"/>
      <c r="K580" s="322"/>
      <c r="L580" s="322"/>
      <c r="M580" s="322"/>
      <c r="N580" s="322"/>
      <c r="O580" s="322"/>
    </row>
    <row r="581" spans="1:15">
      <c r="A581" s="322"/>
      <c r="B581" s="322"/>
      <c r="C581" s="322"/>
      <c r="D581" s="350"/>
      <c r="E581" s="322"/>
      <c r="F581" s="322"/>
      <c r="G581" s="322"/>
      <c r="H581" s="322"/>
      <c r="I581" s="322"/>
      <c r="J581" s="322"/>
      <c r="K581" s="322"/>
      <c r="L581" s="322"/>
      <c r="M581" s="322"/>
      <c r="N581" s="322"/>
      <c r="O581" s="322"/>
    </row>
    <row r="582" spans="1:15">
      <c r="A582" s="322"/>
      <c r="B582" s="322"/>
      <c r="C582" s="322"/>
      <c r="D582" s="350"/>
      <c r="E582" s="322"/>
      <c r="F582" s="322"/>
      <c r="G582" s="322"/>
      <c r="H582" s="322"/>
      <c r="I582" s="322"/>
      <c r="J582" s="322"/>
      <c r="K582" s="322"/>
      <c r="L582" s="322"/>
      <c r="M582" s="322"/>
      <c r="N582" s="322"/>
      <c r="O582" s="322"/>
    </row>
    <row r="583" spans="1:15">
      <c r="A583" s="322"/>
      <c r="B583" s="322"/>
      <c r="C583" s="322"/>
      <c r="D583" s="350"/>
      <c r="E583" s="322"/>
      <c r="F583" s="322"/>
      <c r="G583" s="322"/>
      <c r="H583" s="322"/>
      <c r="I583" s="322"/>
      <c r="J583" s="322"/>
      <c r="K583" s="322"/>
      <c r="L583" s="322"/>
      <c r="M583" s="322"/>
      <c r="N583" s="322"/>
      <c r="O583" s="322"/>
    </row>
    <row r="584" spans="1:15">
      <c r="A584" s="322"/>
      <c r="B584" s="322"/>
      <c r="C584" s="322"/>
      <c r="D584" s="350"/>
      <c r="E584" s="322"/>
      <c r="F584" s="322"/>
      <c r="G584" s="322"/>
      <c r="H584" s="322"/>
      <c r="I584" s="322"/>
      <c r="J584" s="322"/>
      <c r="K584" s="322"/>
      <c r="L584" s="322"/>
      <c r="M584" s="322"/>
      <c r="N584" s="322"/>
      <c r="O584" s="322"/>
    </row>
    <row r="585" spans="1:15">
      <c r="A585" s="322"/>
      <c r="B585" s="322"/>
      <c r="C585" s="322"/>
      <c r="D585" s="350"/>
      <c r="E585" s="322"/>
      <c r="F585" s="322"/>
      <c r="G585" s="322"/>
      <c r="H585" s="322"/>
      <c r="I585" s="322"/>
      <c r="J585" s="322"/>
      <c r="K585" s="322"/>
      <c r="L585" s="322"/>
      <c r="M585" s="322"/>
      <c r="N585" s="322"/>
      <c r="O585" s="322"/>
    </row>
    <row r="586" spans="1:15">
      <c r="A586" s="322"/>
      <c r="B586" s="322"/>
      <c r="C586" s="322"/>
      <c r="D586" s="350"/>
      <c r="E586" s="322"/>
      <c r="F586" s="322"/>
      <c r="G586" s="322"/>
      <c r="H586" s="322"/>
      <c r="I586" s="322"/>
      <c r="J586" s="322"/>
      <c r="K586" s="322"/>
      <c r="L586" s="322"/>
      <c r="M586" s="322"/>
      <c r="N586" s="322"/>
      <c r="O586" s="322"/>
    </row>
    <row r="587" spans="1:15">
      <c r="A587" s="322"/>
      <c r="B587" s="322"/>
      <c r="C587" s="322"/>
      <c r="D587" s="350"/>
      <c r="E587" s="322"/>
      <c r="F587" s="322"/>
      <c r="G587" s="322"/>
      <c r="H587" s="322"/>
      <c r="I587" s="322"/>
      <c r="J587" s="322"/>
      <c r="K587" s="322"/>
      <c r="L587" s="322"/>
      <c r="M587" s="322"/>
      <c r="N587" s="322"/>
      <c r="O587" s="322"/>
    </row>
    <row r="588" spans="1:15">
      <c r="A588" s="322"/>
      <c r="B588" s="322"/>
      <c r="C588" s="322"/>
      <c r="D588" s="350"/>
      <c r="E588" s="322"/>
      <c r="F588" s="322"/>
      <c r="G588" s="322"/>
      <c r="H588" s="322"/>
      <c r="I588" s="322"/>
      <c r="J588" s="322"/>
      <c r="K588" s="322"/>
      <c r="L588" s="322"/>
      <c r="M588" s="322"/>
      <c r="N588" s="322"/>
      <c r="O588" s="322"/>
    </row>
    <row r="589" spans="1:15">
      <c r="A589" s="322"/>
      <c r="B589" s="322"/>
      <c r="C589" s="322"/>
      <c r="D589" s="350"/>
      <c r="E589" s="322"/>
      <c r="F589" s="322"/>
      <c r="G589" s="322"/>
      <c r="H589" s="322"/>
      <c r="I589" s="322"/>
      <c r="J589" s="322"/>
      <c r="K589" s="322"/>
      <c r="L589" s="322"/>
      <c r="M589" s="322"/>
      <c r="N589" s="322"/>
      <c r="O589" s="322"/>
    </row>
    <row r="590" spans="1:15">
      <c r="A590" s="322"/>
      <c r="B590" s="322"/>
      <c r="C590" s="322"/>
      <c r="D590" s="350"/>
      <c r="E590" s="322"/>
      <c r="F590" s="322"/>
      <c r="G590" s="322"/>
      <c r="H590" s="322"/>
      <c r="I590" s="322"/>
      <c r="J590" s="322"/>
      <c r="K590" s="322"/>
      <c r="L590" s="322"/>
      <c r="M590" s="322"/>
      <c r="N590" s="322"/>
      <c r="O590" s="322"/>
    </row>
    <row r="591" spans="1:15">
      <c r="A591" s="322"/>
      <c r="B591" s="322"/>
      <c r="C591" s="322"/>
      <c r="D591" s="350"/>
      <c r="E591" s="322"/>
      <c r="F591" s="322"/>
      <c r="G591" s="322"/>
      <c r="H591" s="322"/>
      <c r="I591" s="322"/>
      <c r="J591" s="322"/>
      <c r="K591" s="322"/>
      <c r="L591" s="322"/>
      <c r="M591" s="322"/>
      <c r="N591" s="322"/>
      <c r="O591" s="322"/>
    </row>
    <row r="592" spans="1:15">
      <c r="A592" s="322"/>
      <c r="B592" s="322"/>
      <c r="C592" s="322"/>
      <c r="D592" s="350"/>
      <c r="E592" s="322"/>
      <c r="F592" s="322"/>
      <c r="G592" s="322"/>
      <c r="H592" s="322"/>
      <c r="I592" s="322"/>
      <c r="J592" s="322"/>
      <c r="K592" s="322"/>
      <c r="L592" s="322"/>
      <c r="M592" s="322"/>
      <c r="N592" s="322"/>
      <c r="O592" s="322"/>
    </row>
    <row r="593" spans="1:15">
      <c r="A593" s="322"/>
      <c r="B593" s="322"/>
      <c r="C593" s="322"/>
      <c r="D593" s="350"/>
      <c r="E593" s="322"/>
      <c r="F593" s="322"/>
      <c r="G593" s="322"/>
      <c r="H593" s="322"/>
      <c r="I593" s="322"/>
      <c r="J593" s="322"/>
      <c r="K593" s="322"/>
      <c r="L593" s="322"/>
      <c r="M593" s="322"/>
      <c r="N593" s="322"/>
      <c r="O593" s="322"/>
    </row>
    <row r="594" spans="1:15">
      <c r="A594" s="322"/>
      <c r="B594" s="322"/>
      <c r="C594" s="322"/>
      <c r="D594" s="350"/>
      <c r="E594" s="322"/>
      <c r="F594" s="322"/>
      <c r="G594" s="322"/>
      <c r="H594" s="322"/>
      <c r="I594" s="322"/>
      <c r="J594" s="322"/>
      <c r="K594" s="322"/>
      <c r="L594" s="322"/>
      <c r="M594" s="322"/>
      <c r="N594" s="322"/>
      <c r="O594" s="322"/>
    </row>
    <row r="595" spans="1:15">
      <c r="A595" s="322"/>
      <c r="B595" s="322"/>
      <c r="C595" s="322"/>
      <c r="D595" s="350"/>
      <c r="E595" s="322"/>
      <c r="F595" s="322"/>
      <c r="G595" s="322"/>
      <c r="H595" s="322"/>
      <c r="I595" s="322"/>
      <c r="J595" s="322"/>
      <c r="K595" s="322"/>
      <c r="L595" s="322"/>
      <c r="M595" s="322"/>
      <c r="N595" s="322"/>
      <c r="O595" s="322"/>
    </row>
    <row r="596" spans="1:15">
      <c r="A596" s="322"/>
      <c r="B596" s="322"/>
      <c r="C596" s="322"/>
      <c r="D596" s="350"/>
      <c r="E596" s="322"/>
      <c r="F596" s="322"/>
      <c r="G596" s="322"/>
      <c r="H596" s="322"/>
      <c r="I596" s="322"/>
      <c r="J596" s="322"/>
      <c r="K596" s="322"/>
      <c r="L596" s="322"/>
      <c r="M596" s="322"/>
      <c r="N596" s="322"/>
      <c r="O596" s="322"/>
    </row>
    <row r="597" spans="1:15">
      <c r="A597" s="322"/>
      <c r="B597" s="322"/>
      <c r="C597" s="322"/>
      <c r="D597" s="350"/>
      <c r="E597" s="322"/>
      <c r="F597" s="322"/>
      <c r="G597" s="322"/>
      <c r="H597" s="322"/>
      <c r="I597" s="322"/>
      <c r="J597" s="322"/>
      <c r="K597" s="322"/>
      <c r="L597" s="322"/>
      <c r="M597" s="322"/>
      <c r="N597" s="322"/>
      <c r="O597" s="322"/>
    </row>
    <row r="598" spans="1:15">
      <c r="A598" s="322"/>
      <c r="B598" s="322"/>
      <c r="C598" s="322"/>
      <c r="D598" s="350"/>
      <c r="E598" s="322"/>
      <c r="F598" s="322"/>
      <c r="G598" s="322"/>
      <c r="H598" s="322"/>
      <c r="I598" s="322"/>
      <c r="J598" s="322"/>
      <c r="K598" s="322"/>
      <c r="L598" s="322"/>
      <c r="M598" s="322"/>
      <c r="N598" s="322"/>
      <c r="O598" s="322"/>
    </row>
    <row r="599" spans="1:15">
      <c r="A599" s="322"/>
      <c r="B599" s="322"/>
      <c r="C599" s="322"/>
      <c r="D599" s="350"/>
      <c r="E599" s="322"/>
      <c r="F599" s="322"/>
      <c r="G599" s="322"/>
      <c r="H599" s="322"/>
      <c r="I599" s="322"/>
      <c r="J599" s="322"/>
      <c r="K599" s="322"/>
      <c r="L599" s="322"/>
      <c r="M599" s="322"/>
      <c r="N599" s="322"/>
      <c r="O599" s="322"/>
    </row>
    <row r="600" spans="1:15">
      <c r="A600" s="322"/>
      <c r="B600" s="322"/>
      <c r="C600" s="322"/>
      <c r="D600" s="350"/>
      <c r="E600" s="322"/>
      <c r="F600" s="322"/>
      <c r="G600" s="322"/>
      <c r="H600" s="322"/>
      <c r="I600" s="322"/>
      <c r="J600" s="322"/>
      <c r="K600" s="322"/>
      <c r="L600" s="322"/>
      <c r="M600" s="322"/>
      <c r="N600" s="322"/>
      <c r="O600" s="322"/>
    </row>
    <row r="601" spans="1:15">
      <c r="A601" s="322"/>
      <c r="B601" s="322"/>
      <c r="C601" s="322"/>
      <c r="D601" s="350"/>
      <c r="E601" s="322"/>
      <c r="F601" s="322"/>
      <c r="G601" s="322"/>
      <c r="H601" s="322"/>
      <c r="I601" s="322"/>
      <c r="J601" s="322"/>
      <c r="K601" s="322"/>
      <c r="L601" s="322"/>
      <c r="M601" s="322"/>
      <c r="N601" s="322"/>
      <c r="O601" s="322"/>
    </row>
    <row r="602" spans="1:15">
      <c r="A602" s="322"/>
      <c r="B602" s="322"/>
      <c r="C602" s="322"/>
      <c r="D602" s="350"/>
      <c r="E602" s="322"/>
      <c r="F602" s="322"/>
      <c r="G602" s="322"/>
      <c r="H602" s="322"/>
      <c r="I602" s="322"/>
      <c r="J602" s="322"/>
      <c r="K602" s="322"/>
      <c r="L602" s="322"/>
      <c r="M602" s="322"/>
      <c r="N602" s="322"/>
      <c r="O602" s="322"/>
    </row>
    <row r="603" spans="1:15">
      <c r="A603" s="322"/>
      <c r="B603" s="322"/>
      <c r="C603" s="322"/>
      <c r="D603" s="350"/>
      <c r="E603" s="322"/>
      <c r="F603" s="322"/>
      <c r="G603" s="322"/>
      <c r="H603" s="322"/>
      <c r="I603" s="322"/>
      <c r="J603" s="322"/>
      <c r="K603" s="322"/>
      <c r="L603" s="322"/>
      <c r="M603" s="322"/>
      <c r="N603" s="322"/>
      <c r="O603" s="322"/>
    </row>
    <row r="604" spans="1:15">
      <c r="A604" s="322"/>
      <c r="B604" s="322"/>
      <c r="C604" s="322"/>
      <c r="D604" s="350"/>
      <c r="E604" s="322"/>
      <c r="F604" s="322"/>
      <c r="G604" s="322"/>
      <c r="H604" s="322"/>
      <c r="I604" s="322"/>
      <c r="J604" s="322"/>
      <c r="K604" s="322"/>
      <c r="L604" s="322"/>
      <c r="M604" s="322"/>
      <c r="N604" s="322"/>
      <c r="O604" s="322"/>
    </row>
    <row r="605" spans="1:15">
      <c r="A605" s="322"/>
      <c r="B605" s="322"/>
      <c r="C605" s="322"/>
      <c r="D605" s="350"/>
      <c r="E605" s="322"/>
      <c r="F605" s="322"/>
      <c r="G605" s="322"/>
      <c r="H605" s="322"/>
      <c r="I605" s="322"/>
      <c r="J605" s="322"/>
      <c r="K605" s="322"/>
      <c r="L605" s="322"/>
      <c r="M605" s="322"/>
      <c r="N605" s="322"/>
      <c r="O605" s="322"/>
    </row>
    <row r="606" spans="1:15">
      <c r="A606" s="322"/>
      <c r="B606" s="322"/>
      <c r="C606" s="322"/>
      <c r="D606" s="350"/>
      <c r="E606" s="322"/>
      <c r="F606" s="322"/>
      <c r="G606" s="322"/>
      <c r="H606" s="322"/>
      <c r="I606" s="322"/>
      <c r="J606" s="322"/>
      <c r="K606" s="322"/>
      <c r="L606" s="322"/>
      <c r="M606" s="322"/>
      <c r="N606" s="322"/>
      <c r="O606" s="322"/>
    </row>
    <row r="607" spans="1:15">
      <c r="A607" s="322"/>
      <c r="B607" s="322"/>
      <c r="C607" s="322"/>
      <c r="D607" s="350"/>
      <c r="E607" s="322"/>
      <c r="F607" s="322"/>
      <c r="G607" s="322"/>
      <c r="H607" s="322"/>
      <c r="I607" s="322"/>
      <c r="J607" s="322"/>
      <c r="K607" s="322"/>
      <c r="L607" s="322"/>
      <c r="M607" s="322"/>
      <c r="N607" s="322"/>
      <c r="O607" s="322"/>
    </row>
    <row r="608" spans="1:15">
      <c r="A608" s="322"/>
      <c r="B608" s="322"/>
      <c r="C608" s="322"/>
      <c r="D608" s="350"/>
      <c r="E608" s="322"/>
      <c r="F608" s="322"/>
      <c r="G608" s="322"/>
      <c r="H608" s="322"/>
      <c r="I608" s="322"/>
      <c r="J608" s="322"/>
      <c r="K608" s="322"/>
      <c r="L608" s="322"/>
      <c r="M608" s="322"/>
      <c r="N608" s="322"/>
      <c r="O608" s="322"/>
    </row>
    <row r="609" spans="1:15">
      <c r="A609" s="322"/>
      <c r="B609" s="322"/>
      <c r="C609" s="322"/>
      <c r="D609" s="350"/>
      <c r="E609" s="322"/>
      <c r="F609" s="322"/>
      <c r="G609" s="322"/>
      <c r="H609" s="322"/>
      <c r="I609" s="322"/>
      <c r="J609" s="322"/>
      <c r="K609" s="322"/>
      <c r="L609" s="322"/>
      <c r="M609" s="322"/>
      <c r="N609" s="322"/>
      <c r="O609" s="322"/>
    </row>
    <row r="610" spans="1:15">
      <c r="A610" s="322"/>
      <c r="B610" s="322"/>
      <c r="C610" s="322"/>
      <c r="D610" s="350"/>
      <c r="E610" s="322"/>
      <c r="F610" s="322"/>
      <c r="G610" s="322"/>
      <c r="H610" s="322"/>
      <c r="I610" s="322"/>
      <c r="J610" s="322"/>
      <c r="K610" s="322"/>
      <c r="L610" s="322"/>
      <c r="M610" s="322"/>
      <c r="N610" s="322"/>
      <c r="O610" s="322"/>
    </row>
    <row r="611" spans="1:15">
      <c r="A611" s="322"/>
      <c r="B611" s="322"/>
      <c r="C611" s="322"/>
      <c r="D611" s="350"/>
      <c r="E611" s="322"/>
      <c r="F611" s="322"/>
      <c r="G611" s="322"/>
      <c r="H611" s="322"/>
      <c r="I611" s="322"/>
      <c r="J611" s="322"/>
      <c r="K611" s="322"/>
      <c r="L611" s="322"/>
      <c r="M611" s="322"/>
      <c r="N611" s="322"/>
      <c r="O611" s="322"/>
    </row>
    <row r="612" spans="1:15">
      <c r="A612" s="322"/>
      <c r="B612" s="322"/>
      <c r="C612" s="322"/>
      <c r="D612" s="350"/>
      <c r="E612" s="322"/>
      <c r="F612" s="322"/>
      <c r="G612" s="322"/>
      <c r="H612" s="322"/>
      <c r="I612" s="322"/>
      <c r="J612" s="322"/>
      <c r="K612" s="322"/>
      <c r="L612" s="322"/>
      <c r="M612" s="322"/>
      <c r="N612" s="322"/>
      <c r="O612" s="322"/>
    </row>
    <row r="613" spans="1:15">
      <c r="A613" s="322"/>
      <c r="B613" s="322"/>
      <c r="C613" s="322"/>
      <c r="D613" s="350"/>
      <c r="E613" s="322"/>
      <c r="F613" s="322"/>
      <c r="G613" s="322"/>
      <c r="H613" s="322"/>
      <c r="I613" s="322"/>
      <c r="J613" s="322"/>
      <c r="K613" s="322"/>
      <c r="L613" s="322"/>
      <c r="M613" s="322"/>
      <c r="N613" s="322"/>
      <c r="O613" s="322"/>
    </row>
    <row r="614" spans="1:15">
      <c r="A614" s="322"/>
      <c r="B614" s="322"/>
      <c r="C614" s="322"/>
      <c r="D614" s="350"/>
      <c r="E614" s="322"/>
      <c r="F614" s="322"/>
      <c r="G614" s="322"/>
      <c r="H614" s="322"/>
      <c r="I614" s="322"/>
      <c r="J614" s="322"/>
      <c r="K614" s="322"/>
      <c r="L614" s="322"/>
      <c r="M614" s="322"/>
      <c r="N614" s="322"/>
      <c r="O614" s="322"/>
    </row>
    <row r="615" spans="1:15">
      <c r="A615" s="322"/>
      <c r="B615" s="322"/>
      <c r="C615" s="322"/>
      <c r="D615" s="350"/>
      <c r="E615" s="322"/>
      <c r="F615" s="322"/>
      <c r="G615" s="322"/>
      <c r="H615" s="322"/>
      <c r="I615" s="322"/>
      <c r="J615" s="322"/>
      <c r="K615" s="322"/>
      <c r="L615" s="322"/>
      <c r="M615" s="322"/>
      <c r="N615" s="322"/>
      <c r="O615" s="322"/>
    </row>
    <row r="616" spans="1:15">
      <c r="A616" s="322"/>
      <c r="B616" s="322"/>
      <c r="C616" s="322"/>
      <c r="D616" s="350"/>
      <c r="E616" s="322"/>
      <c r="F616" s="322"/>
      <c r="G616" s="322"/>
      <c r="H616" s="322"/>
      <c r="I616" s="322"/>
      <c r="J616" s="322"/>
      <c r="K616" s="322"/>
      <c r="L616" s="322"/>
      <c r="M616" s="322"/>
      <c r="N616" s="322"/>
      <c r="O616" s="322"/>
    </row>
    <row r="617" spans="1:15">
      <c r="A617" s="322"/>
      <c r="B617" s="322"/>
      <c r="C617" s="322"/>
      <c r="D617" s="350"/>
      <c r="E617" s="322"/>
      <c r="F617" s="322"/>
      <c r="G617" s="322"/>
      <c r="H617" s="322"/>
      <c r="I617" s="322"/>
      <c r="J617" s="322"/>
      <c r="K617" s="322"/>
      <c r="L617" s="322"/>
      <c r="M617" s="322"/>
      <c r="N617" s="322"/>
      <c r="O617" s="322"/>
    </row>
    <row r="618" spans="1:15">
      <c r="A618" s="322"/>
      <c r="B618" s="322"/>
      <c r="C618" s="322"/>
      <c r="D618" s="350"/>
      <c r="E618" s="322"/>
      <c r="F618" s="322"/>
      <c r="G618" s="322"/>
      <c r="H618" s="322"/>
      <c r="I618" s="322"/>
      <c r="J618" s="322"/>
      <c r="K618" s="322"/>
      <c r="L618" s="322"/>
      <c r="M618" s="322"/>
      <c r="N618" s="322"/>
      <c r="O618" s="322"/>
    </row>
    <row r="619" spans="1:15">
      <c r="A619" s="322"/>
      <c r="B619" s="322"/>
      <c r="C619" s="322"/>
      <c r="D619" s="350"/>
      <c r="E619" s="322"/>
      <c r="F619" s="322"/>
      <c r="G619" s="322"/>
      <c r="H619" s="322"/>
      <c r="I619" s="322"/>
      <c r="J619" s="322"/>
      <c r="K619" s="322"/>
      <c r="L619" s="322"/>
      <c r="M619" s="322"/>
      <c r="N619" s="322"/>
      <c r="O619" s="322"/>
    </row>
    <row r="620" spans="1:15">
      <c r="A620" s="322"/>
      <c r="B620" s="322"/>
      <c r="C620" s="322"/>
      <c r="D620" s="350"/>
      <c r="E620" s="322"/>
      <c r="F620" s="322"/>
      <c r="G620" s="322"/>
      <c r="H620" s="322"/>
      <c r="I620" s="322"/>
      <c r="J620" s="322"/>
      <c r="K620" s="322"/>
      <c r="L620" s="322"/>
      <c r="M620" s="322"/>
      <c r="N620" s="322"/>
      <c r="O620" s="322"/>
    </row>
    <row r="621" spans="1:15">
      <c r="A621" s="322"/>
      <c r="B621" s="322"/>
      <c r="C621" s="322"/>
      <c r="D621" s="350"/>
      <c r="E621" s="322"/>
      <c r="F621" s="322"/>
      <c r="G621" s="322"/>
      <c r="H621" s="322"/>
      <c r="I621" s="322"/>
      <c r="J621" s="322"/>
      <c r="K621" s="322"/>
      <c r="L621" s="322"/>
      <c r="M621" s="322"/>
      <c r="N621" s="322"/>
      <c r="O621" s="322"/>
    </row>
    <row r="622" spans="1:15">
      <c r="A622" s="322"/>
      <c r="B622" s="322"/>
      <c r="C622" s="322"/>
      <c r="D622" s="350"/>
      <c r="E622" s="322"/>
      <c r="F622" s="322"/>
      <c r="G622" s="322"/>
      <c r="H622" s="322"/>
      <c r="I622" s="322"/>
      <c r="J622" s="322"/>
      <c r="K622" s="322"/>
      <c r="L622" s="322"/>
      <c r="M622" s="322"/>
      <c r="N622" s="322"/>
      <c r="O622" s="322"/>
    </row>
    <row r="623" spans="1:15">
      <c r="A623" s="322"/>
      <c r="B623" s="322"/>
      <c r="C623" s="322"/>
      <c r="D623" s="350"/>
      <c r="E623" s="322"/>
      <c r="F623" s="322"/>
      <c r="G623" s="322"/>
      <c r="H623" s="322"/>
      <c r="I623" s="322"/>
      <c r="J623" s="322"/>
      <c r="K623" s="322"/>
      <c r="L623" s="322"/>
      <c r="M623" s="322"/>
      <c r="N623" s="322"/>
      <c r="O623" s="322"/>
    </row>
    <row r="624" spans="1:15">
      <c r="A624" s="322"/>
      <c r="B624" s="322"/>
      <c r="C624" s="322"/>
      <c r="D624" s="350"/>
      <c r="E624" s="322"/>
      <c r="F624" s="322"/>
      <c r="G624" s="322"/>
      <c r="H624" s="322"/>
      <c r="I624" s="322"/>
      <c r="J624" s="322"/>
      <c r="K624" s="322"/>
      <c r="L624" s="322"/>
      <c r="M624" s="322"/>
      <c r="N624" s="322"/>
      <c r="O624" s="322"/>
    </row>
    <row r="625" spans="1:15">
      <c r="A625" s="322"/>
      <c r="B625" s="322"/>
      <c r="C625" s="322"/>
      <c r="D625" s="350"/>
      <c r="E625" s="322"/>
      <c r="F625" s="322"/>
      <c r="G625" s="322"/>
      <c r="H625" s="322"/>
      <c r="I625" s="322"/>
      <c r="J625" s="322"/>
      <c r="K625" s="322"/>
      <c r="L625" s="322"/>
      <c r="M625" s="322"/>
      <c r="N625" s="322"/>
      <c r="O625" s="322"/>
    </row>
    <row r="626" spans="1:15">
      <c r="A626" s="322"/>
      <c r="B626" s="322"/>
      <c r="C626" s="322"/>
      <c r="D626" s="350"/>
      <c r="E626" s="322"/>
      <c r="F626" s="322"/>
      <c r="G626" s="322"/>
      <c r="H626" s="322"/>
      <c r="I626" s="322"/>
      <c r="J626" s="322"/>
      <c r="K626" s="322"/>
      <c r="L626" s="322"/>
      <c r="M626" s="322"/>
      <c r="N626" s="322"/>
      <c r="O626" s="322"/>
    </row>
    <row r="627" spans="1:15">
      <c r="A627" s="322"/>
      <c r="B627" s="322"/>
      <c r="C627" s="322"/>
      <c r="D627" s="350"/>
      <c r="E627" s="322"/>
      <c r="F627" s="322"/>
      <c r="G627" s="322"/>
      <c r="H627" s="322"/>
      <c r="I627" s="322"/>
      <c r="J627" s="322"/>
      <c r="K627" s="322"/>
      <c r="L627" s="322"/>
      <c r="M627" s="322"/>
      <c r="N627" s="322"/>
      <c r="O627" s="322"/>
    </row>
    <row r="628" spans="1:15">
      <c r="A628" s="322"/>
      <c r="B628" s="322"/>
      <c r="C628" s="322"/>
      <c r="D628" s="350"/>
      <c r="E628" s="322"/>
      <c r="F628" s="322"/>
      <c r="G628" s="322"/>
      <c r="H628" s="322"/>
      <c r="I628" s="322"/>
      <c r="J628" s="322"/>
      <c r="K628" s="322"/>
      <c r="L628" s="322"/>
      <c r="M628" s="322"/>
      <c r="N628" s="322"/>
      <c r="O628" s="322"/>
    </row>
    <row r="629" spans="1:15">
      <c r="A629" s="322"/>
      <c r="B629" s="322"/>
      <c r="C629" s="322"/>
      <c r="D629" s="350"/>
      <c r="E629" s="322"/>
      <c r="F629" s="322"/>
      <c r="G629" s="322"/>
      <c r="H629" s="322"/>
      <c r="I629" s="322"/>
      <c r="J629" s="322"/>
      <c r="K629" s="322"/>
      <c r="L629" s="322"/>
      <c r="M629" s="322"/>
      <c r="N629" s="322"/>
      <c r="O629" s="322"/>
    </row>
    <row r="630" spans="1:15">
      <c r="A630" s="322"/>
      <c r="B630" s="322"/>
      <c r="C630" s="322"/>
      <c r="D630" s="350"/>
      <c r="E630" s="322"/>
      <c r="F630" s="322"/>
      <c r="G630" s="322"/>
      <c r="H630" s="322"/>
      <c r="I630" s="322"/>
      <c r="J630" s="322"/>
      <c r="K630" s="322"/>
      <c r="L630" s="322"/>
      <c r="M630" s="322"/>
      <c r="N630" s="322"/>
      <c r="O630" s="322"/>
    </row>
    <row r="631" spans="1:15">
      <c r="A631" s="322"/>
      <c r="B631" s="322"/>
      <c r="C631" s="322"/>
      <c r="D631" s="350"/>
      <c r="E631" s="322"/>
      <c r="F631" s="322"/>
      <c r="G631" s="322"/>
      <c r="H631" s="322"/>
      <c r="I631" s="322"/>
      <c r="J631" s="322"/>
      <c r="K631" s="322"/>
      <c r="L631" s="322"/>
      <c r="M631" s="322"/>
      <c r="N631" s="322"/>
      <c r="O631" s="322"/>
    </row>
    <row r="632" spans="1:15">
      <c r="A632" s="322"/>
      <c r="B632" s="322"/>
      <c r="C632" s="322"/>
      <c r="D632" s="350"/>
      <c r="E632" s="322"/>
      <c r="F632" s="322"/>
      <c r="G632" s="322"/>
      <c r="H632" s="322"/>
      <c r="I632" s="322"/>
      <c r="J632" s="322"/>
      <c r="K632" s="322"/>
      <c r="L632" s="322"/>
      <c r="M632" s="322"/>
      <c r="N632" s="322"/>
      <c r="O632" s="322"/>
    </row>
    <row r="633" spans="1:15">
      <c r="A633" s="322"/>
      <c r="B633" s="322"/>
      <c r="C633" s="322"/>
      <c r="D633" s="350"/>
      <c r="E633" s="322"/>
      <c r="F633" s="322"/>
      <c r="G633" s="322"/>
      <c r="H633" s="322"/>
      <c r="I633" s="322"/>
      <c r="J633" s="322"/>
      <c r="K633" s="322"/>
      <c r="L633" s="322"/>
      <c r="M633" s="322"/>
      <c r="N633" s="322"/>
      <c r="O633" s="322"/>
    </row>
    <row r="634" spans="1:15">
      <c r="A634" s="322"/>
      <c r="B634" s="322"/>
      <c r="C634" s="322"/>
      <c r="D634" s="350"/>
      <c r="E634" s="322"/>
      <c r="F634" s="322"/>
      <c r="G634" s="322"/>
      <c r="H634" s="322"/>
      <c r="I634" s="322"/>
      <c r="J634" s="322"/>
      <c r="K634" s="322"/>
      <c r="L634" s="322"/>
      <c r="M634" s="322"/>
      <c r="N634" s="322"/>
      <c r="O634" s="322"/>
    </row>
    <row r="635" spans="1:15">
      <c r="A635" s="322"/>
      <c r="B635" s="322"/>
      <c r="C635" s="322"/>
      <c r="D635" s="350"/>
      <c r="E635" s="322"/>
      <c r="F635" s="322"/>
      <c r="G635" s="322"/>
      <c r="H635" s="322"/>
      <c r="I635" s="322"/>
      <c r="J635" s="322"/>
      <c r="K635" s="322"/>
      <c r="L635" s="322"/>
      <c r="M635" s="322"/>
      <c r="N635" s="322"/>
      <c r="O635" s="322"/>
    </row>
    <row r="636" spans="1:15">
      <c r="A636" s="322"/>
      <c r="B636" s="322"/>
      <c r="C636" s="322"/>
      <c r="D636" s="350"/>
      <c r="E636" s="322"/>
      <c r="F636" s="322"/>
      <c r="G636" s="322"/>
      <c r="H636" s="322"/>
      <c r="I636" s="322"/>
      <c r="J636" s="322"/>
      <c r="K636" s="322"/>
      <c r="L636" s="322"/>
      <c r="M636" s="322"/>
      <c r="N636" s="322"/>
      <c r="O636" s="322"/>
    </row>
    <row r="637" spans="1:15">
      <c r="A637" s="322"/>
      <c r="B637" s="322"/>
      <c r="C637" s="322"/>
      <c r="D637" s="350"/>
      <c r="E637" s="322"/>
      <c r="F637" s="322"/>
      <c r="G637" s="322"/>
      <c r="H637" s="322"/>
      <c r="I637" s="322"/>
      <c r="J637" s="322"/>
      <c r="K637" s="322"/>
      <c r="L637" s="322"/>
      <c r="M637" s="322"/>
      <c r="N637" s="322"/>
      <c r="O637" s="322"/>
    </row>
    <row r="638" spans="1:15">
      <c r="A638" s="322"/>
      <c r="B638" s="322"/>
      <c r="C638" s="322"/>
      <c r="D638" s="350"/>
      <c r="E638" s="322"/>
      <c r="F638" s="322"/>
      <c r="G638" s="322"/>
      <c r="H638" s="322"/>
      <c r="I638" s="322"/>
      <c r="J638" s="322"/>
      <c r="K638" s="322"/>
      <c r="L638" s="322"/>
      <c r="M638" s="322"/>
      <c r="N638" s="322"/>
      <c r="O638" s="322"/>
    </row>
    <row r="639" spans="1:15">
      <c r="A639" s="322"/>
      <c r="B639" s="322"/>
      <c r="C639" s="322"/>
      <c r="D639" s="350"/>
      <c r="E639" s="322"/>
      <c r="F639" s="322"/>
      <c r="G639" s="322"/>
      <c r="H639" s="322"/>
      <c r="I639" s="322"/>
      <c r="J639" s="322"/>
      <c r="K639" s="322"/>
      <c r="L639" s="322"/>
      <c r="M639" s="322"/>
      <c r="N639" s="322"/>
      <c r="O639" s="322"/>
    </row>
    <row r="640" spans="1:15">
      <c r="A640" s="322"/>
      <c r="B640" s="322"/>
      <c r="C640" s="322"/>
      <c r="D640" s="350"/>
      <c r="E640" s="322"/>
      <c r="F640" s="322"/>
      <c r="G640" s="322"/>
      <c r="H640" s="322"/>
      <c r="I640" s="322"/>
      <c r="J640" s="322"/>
      <c r="K640" s="322"/>
      <c r="L640" s="322"/>
      <c r="M640" s="322"/>
      <c r="N640" s="322"/>
      <c r="O640" s="322"/>
    </row>
    <row r="641" spans="1:15">
      <c r="A641" s="322"/>
      <c r="B641" s="322"/>
      <c r="C641" s="322"/>
      <c r="D641" s="350"/>
      <c r="E641" s="322"/>
      <c r="F641" s="322"/>
      <c r="G641" s="322"/>
      <c r="H641" s="322"/>
      <c r="I641" s="322"/>
      <c r="J641" s="322"/>
      <c r="K641" s="322"/>
      <c r="L641" s="322"/>
      <c r="M641" s="322"/>
      <c r="N641" s="322"/>
      <c r="O641" s="322"/>
    </row>
    <row r="642" spans="1:15">
      <c r="A642" s="322"/>
      <c r="B642" s="322"/>
      <c r="C642" s="322"/>
      <c r="D642" s="350"/>
      <c r="E642" s="322"/>
      <c r="F642" s="322"/>
      <c r="G642" s="322"/>
      <c r="H642" s="322"/>
      <c r="I642" s="322"/>
      <c r="J642" s="322"/>
      <c r="K642" s="322"/>
      <c r="L642" s="322"/>
      <c r="M642" s="322"/>
      <c r="N642" s="322"/>
      <c r="O642" s="322"/>
    </row>
    <row r="643" spans="1:15">
      <c r="A643" s="322"/>
      <c r="B643" s="322"/>
      <c r="C643" s="322"/>
      <c r="D643" s="350"/>
      <c r="E643" s="322"/>
      <c r="F643" s="322"/>
      <c r="G643" s="322"/>
      <c r="H643" s="322"/>
      <c r="I643" s="322"/>
      <c r="J643" s="322"/>
      <c r="K643" s="322"/>
      <c r="L643" s="322"/>
      <c r="M643" s="322"/>
      <c r="N643" s="322"/>
      <c r="O643" s="322"/>
    </row>
    <row r="644" spans="1:15">
      <c r="A644" s="322"/>
      <c r="B644" s="322"/>
      <c r="C644" s="322"/>
      <c r="D644" s="350"/>
      <c r="E644" s="322"/>
      <c r="F644" s="322"/>
      <c r="G644" s="322"/>
      <c r="H644" s="322"/>
      <c r="I644" s="322"/>
      <c r="J644" s="322"/>
      <c r="K644" s="322"/>
      <c r="L644" s="322"/>
      <c r="M644" s="322"/>
      <c r="N644" s="322"/>
      <c r="O644" s="322"/>
    </row>
    <row r="645" spans="1:15">
      <c r="A645" s="322"/>
      <c r="B645" s="322"/>
      <c r="C645" s="322"/>
      <c r="D645" s="350"/>
      <c r="E645" s="322"/>
      <c r="F645" s="322"/>
      <c r="G645" s="322"/>
      <c r="H645" s="322"/>
      <c r="I645" s="322"/>
      <c r="J645" s="322"/>
      <c r="K645" s="322"/>
      <c r="L645" s="322"/>
      <c r="M645" s="322"/>
      <c r="N645" s="322"/>
      <c r="O645" s="322"/>
    </row>
    <row r="646" spans="1:15">
      <c r="A646" s="322"/>
      <c r="B646" s="322"/>
      <c r="C646" s="322"/>
      <c r="D646" s="350"/>
      <c r="E646" s="322"/>
      <c r="F646" s="322"/>
      <c r="G646" s="322"/>
      <c r="H646" s="322"/>
      <c r="I646" s="322"/>
      <c r="J646" s="322"/>
      <c r="K646" s="322"/>
      <c r="L646" s="322"/>
      <c r="M646" s="322"/>
      <c r="N646" s="322"/>
      <c r="O646" s="322"/>
    </row>
    <row r="647" spans="1:15">
      <c r="A647" s="322"/>
      <c r="B647" s="322"/>
      <c r="C647" s="322"/>
      <c r="D647" s="350"/>
      <c r="E647" s="322"/>
      <c r="F647" s="322"/>
      <c r="G647" s="322"/>
      <c r="H647" s="322"/>
      <c r="I647" s="322"/>
      <c r="J647" s="322"/>
      <c r="K647" s="322"/>
      <c r="L647" s="322"/>
      <c r="M647" s="322"/>
      <c r="N647" s="322"/>
      <c r="O647" s="322"/>
    </row>
    <row r="648" spans="1:15">
      <c r="A648" s="322"/>
      <c r="B648" s="322"/>
      <c r="C648" s="322"/>
      <c r="D648" s="350"/>
      <c r="E648" s="322"/>
      <c r="F648" s="322"/>
      <c r="G648" s="322"/>
      <c r="H648" s="322"/>
      <c r="I648" s="322"/>
      <c r="J648" s="322"/>
      <c r="K648" s="322"/>
      <c r="L648" s="322"/>
      <c r="M648" s="322"/>
      <c r="N648" s="322"/>
      <c r="O648" s="322"/>
    </row>
    <row r="649" spans="1:15">
      <c r="A649" s="322"/>
      <c r="B649" s="322"/>
      <c r="C649" s="322"/>
      <c r="D649" s="350"/>
      <c r="E649" s="322"/>
      <c r="F649" s="322"/>
      <c r="G649" s="322"/>
      <c r="H649" s="322"/>
      <c r="I649" s="322"/>
      <c r="J649" s="322"/>
      <c r="K649" s="322"/>
      <c r="L649" s="322"/>
      <c r="M649" s="322"/>
      <c r="N649" s="322"/>
      <c r="O649" s="322"/>
    </row>
    <row r="650" spans="1:15">
      <c r="A650" s="322"/>
      <c r="B650" s="322"/>
      <c r="C650" s="322"/>
      <c r="D650" s="350"/>
      <c r="E650" s="322"/>
      <c r="F650" s="322"/>
      <c r="G650" s="322"/>
      <c r="H650" s="322"/>
      <c r="I650" s="322"/>
      <c r="J650" s="322"/>
      <c r="K650" s="322"/>
      <c r="L650" s="322"/>
      <c r="M650" s="322"/>
      <c r="N650" s="322"/>
      <c r="O650" s="322"/>
    </row>
    <row r="651" spans="1:15">
      <c r="A651" s="322"/>
      <c r="B651" s="322"/>
      <c r="C651" s="322"/>
      <c r="D651" s="350"/>
      <c r="E651" s="322"/>
      <c r="F651" s="322"/>
      <c r="G651" s="322"/>
      <c r="H651" s="322"/>
      <c r="I651" s="322"/>
      <c r="J651" s="322"/>
      <c r="K651" s="322"/>
      <c r="L651" s="322"/>
      <c r="M651" s="322"/>
      <c r="N651" s="322"/>
      <c r="O651" s="322"/>
    </row>
    <row r="652" spans="1:15">
      <c r="A652" s="322"/>
      <c r="B652" s="322"/>
      <c r="C652" s="322"/>
      <c r="D652" s="350"/>
      <c r="E652" s="322"/>
      <c r="F652" s="322"/>
      <c r="G652" s="322"/>
      <c r="H652" s="322"/>
      <c r="I652" s="322"/>
      <c r="J652" s="322"/>
      <c r="K652" s="322"/>
      <c r="L652" s="322"/>
      <c r="M652" s="322"/>
      <c r="N652" s="322"/>
      <c r="O652" s="322"/>
    </row>
    <row r="653" spans="1:15">
      <c r="A653" s="322"/>
      <c r="B653" s="322"/>
      <c r="C653" s="322"/>
      <c r="D653" s="350"/>
      <c r="E653" s="322"/>
      <c r="F653" s="322"/>
      <c r="G653" s="322"/>
      <c r="H653" s="322"/>
      <c r="I653" s="322"/>
      <c r="J653" s="322"/>
      <c r="K653" s="322"/>
      <c r="L653" s="322"/>
      <c r="M653" s="322"/>
      <c r="N653" s="322"/>
      <c r="O653" s="322"/>
    </row>
    <row r="654" spans="1:15">
      <c r="A654" s="322"/>
      <c r="B654" s="322"/>
      <c r="C654" s="322"/>
      <c r="D654" s="350"/>
      <c r="E654" s="322"/>
      <c r="F654" s="322"/>
      <c r="G654" s="322"/>
      <c r="H654" s="322"/>
      <c r="I654" s="322"/>
      <c r="J654" s="322"/>
      <c r="K654" s="322"/>
      <c r="L654" s="322"/>
      <c r="M654" s="322"/>
      <c r="N654" s="322"/>
      <c r="O654" s="322"/>
    </row>
    <row r="655" spans="1:15">
      <c r="A655" s="322"/>
      <c r="B655" s="322"/>
      <c r="C655" s="322"/>
      <c r="D655" s="350"/>
      <c r="E655" s="322"/>
      <c r="F655" s="322"/>
      <c r="G655" s="322"/>
      <c r="H655" s="322"/>
      <c r="I655" s="322"/>
      <c r="J655" s="322"/>
      <c r="K655" s="322"/>
      <c r="L655" s="322"/>
      <c r="M655" s="322"/>
      <c r="N655" s="322"/>
      <c r="O655" s="322"/>
    </row>
    <row r="656" spans="1:15">
      <c r="A656" s="322"/>
      <c r="B656" s="322"/>
      <c r="C656" s="322"/>
      <c r="D656" s="350"/>
      <c r="E656" s="322"/>
      <c r="F656" s="322"/>
      <c r="G656" s="322"/>
      <c r="H656" s="322"/>
      <c r="I656" s="322"/>
      <c r="J656" s="322"/>
      <c r="K656" s="322"/>
      <c r="L656" s="322"/>
      <c r="M656" s="322"/>
      <c r="N656" s="322"/>
      <c r="O656" s="322"/>
    </row>
    <row r="657" spans="1:15">
      <c r="A657" s="322"/>
      <c r="B657" s="322"/>
      <c r="C657" s="322"/>
      <c r="D657" s="350"/>
      <c r="E657" s="322"/>
      <c r="F657" s="322"/>
      <c r="G657" s="322"/>
      <c r="H657" s="322"/>
      <c r="I657" s="322"/>
      <c r="J657" s="322"/>
      <c r="K657" s="322"/>
      <c r="L657" s="322"/>
      <c r="M657" s="322"/>
      <c r="N657" s="322"/>
      <c r="O657" s="322"/>
    </row>
    <row r="658" spans="1:15">
      <c r="A658" s="322"/>
      <c r="B658" s="322"/>
      <c r="C658" s="322"/>
      <c r="D658" s="350"/>
      <c r="E658" s="322"/>
      <c r="F658" s="322"/>
      <c r="G658" s="322"/>
      <c r="H658" s="322"/>
      <c r="I658" s="322"/>
      <c r="J658" s="322"/>
      <c r="K658" s="322"/>
      <c r="L658" s="322"/>
      <c r="M658" s="322"/>
      <c r="N658" s="322"/>
      <c r="O658" s="322"/>
    </row>
    <row r="659" spans="1:15">
      <c r="A659" s="322"/>
      <c r="B659" s="322"/>
      <c r="C659" s="322"/>
      <c r="D659" s="350"/>
      <c r="E659" s="322"/>
      <c r="F659" s="322"/>
      <c r="G659" s="322"/>
      <c r="H659" s="322"/>
      <c r="I659" s="322"/>
      <c r="J659" s="322"/>
      <c r="K659" s="322"/>
      <c r="L659" s="322"/>
      <c r="M659" s="322"/>
      <c r="N659" s="322"/>
      <c r="O659" s="322"/>
    </row>
    <row r="660" spans="1:15">
      <c r="A660" s="322"/>
      <c r="B660" s="322"/>
      <c r="C660" s="322"/>
      <c r="D660" s="350"/>
      <c r="E660" s="322"/>
      <c r="F660" s="322"/>
      <c r="G660" s="322"/>
      <c r="H660" s="322"/>
      <c r="I660" s="322"/>
      <c r="J660" s="322"/>
      <c r="K660" s="322"/>
      <c r="L660" s="322"/>
      <c r="M660" s="322"/>
      <c r="N660" s="322"/>
      <c r="O660" s="322"/>
    </row>
    <row r="661" spans="1:15">
      <c r="A661" s="322"/>
      <c r="B661" s="322"/>
      <c r="C661" s="322"/>
      <c r="D661" s="350"/>
      <c r="E661" s="322"/>
      <c r="F661" s="322"/>
      <c r="G661" s="322"/>
      <c r="H661" s="322"/>
      <c r="I661" s="322"/>
      <c r="J661" s="322"/>
      <c r="K661" s="322"/>
      <c r="L661" s="322"/>
      <c r="M661" s="322"/>
      <c r="N661" s="322"/>
      <c r="O661" s="322"/>
    </row>
    <row r="662" spans="1:15">
      <c r="A662" s="322"/>
      <c r="B662" s="322"/>
      <c r="C662" s="322"/>
      <c r="D662" s="350"/>
      <c r="E662" s="322"/>
      <c r="F662" s="322"/>
      <c r="G662" s="322"/>
      <c r="H662" s="322"/>
      <c r="I662" s="322"/>
      <c r="J662" s="322"/>
      <c r="K662" s="322"/>
      <c r="L662" s="322"/>
      <c r="M662" s="322"/>
      <c r="N662" s="322"/>
      <c r="O662" s="322"/>
    </row>
    <row r="663" spans="1:15">
      <c r="A663" s="322"/>
      <c r="B663" s="322"/>
      <c r="C663" s="322"/>
      <c r="D663" s="350"/>
      <c r="E663" s="322"/>
      <c r="F663" s="322"/>
      <c r="G663" s="322"/>
      <c r="H663" s="322"/>
      <c r="I663" s="322"/>
      <c r="J663" s="322"/>
      <c r="K663" s="322"/>
      <c r="L663" s="322"/>
      <c r="M663" s="322"/>
      <c r="N663" s="322"/>
      <c r="O663" s="322"/>
    </row>
    <row r="664" spans="1:15">
      <c r="A664" s="322"/>
      <c r="B664" s="322"/>
      <c r="C664" s="322"/>
      <c r="D664" s="350"/>
      <c r="E664" s="322"/>
      <c r="F664" s="322"/>
      <c r="G664" s="322"/>
      <c r="H664" s="322"/>
      <c r="I664" s="322"/>
      <c r="J664" s="322"/>
      <c r="K664" s="322"/>
      <c r="L664" s="322"/>
      <c r="M664" s="322"/>
      <c r="N664" s="322"/>
      <c r="O664" s="322"/>
    </row>
    <row r="665" spans="1:15">
      <c r="A665" s="322"/>
      <c r="B665" s="322"/>
      <c r="C665" s="322"/>
      <c r="D665" s="350"/>
      <c r="E665" s="322"/>
      <c r="F665" s="322"/>
      <c r="G665" s="322"/>
      <c r="H665" s="322"/>
      <c r="I665" s="322"/>
      <c r="J665" s="322"/>
      <c r="K665" s="322"/>
      <c r="L665" s="322"/>
      <c r="M665" s="322"/>
      <c r="N665" s="322"/>
      <c r="O665" s="322"/>
    </row>
    <row r="666" spans="1:15">
      <c r="A666" s="322"/>
      <c r="B666" s="322"/>
      <c r="C666" s="322"/>
      <c r="D666" s="350"/>
      <c r="E666" s="322"/>
      <c r="F666" s="322"/>
      <c r="G666" s="322"/>
      <c r="H666" s="322"/>
      <c r="I666" s="322"/>
      <c r="J666" s="322"/>
      <c r="K666" s="322"/>
      <c r="L666" s="322"/>
      <c r="M666" s="322"/>
      <c r="N666" s="322"/>
      <c r="O666" s="322"/>
    </row>
    <row r="667" spans="1:15">
      <c r="A667" s="322"/>
      <c r="B667" s="322"/>
      <c r="C667" s="322"/>
      <c r="D667" s="350"/>
      <c r="E667" s="322"/>
      <c r="F667" s="322"/>
      <c r="G667" s="322"/>
      <c r="H667" s="322"/>
      <c r="I667" s="322"/>
      <c r="J667" s="322"/>
      <c r="K667" s="322"/>
      <c r="L667" s="322"/>
      <c r="M667" s="322"/>
      <c r="N667" s="322"/>
      <c r="O667" s="322"/>
    </row>
    <row r="668" spans="1:15">
      <c r="A668" s="322"/>
      <c r="B668" s="322"/>
      <c r="C668" s="322"/>
      <c r="D668" s="350"/>
      <c r="E668" s="322"/>
      <c r="F668" s="322"/>
      <c r="G668" s="322"/>
      <c r="H668" s="322"/>
      <c r="I668" s="322"/>
      <c r="J668" s="322"/>
      <c r="K668" s="322"/>
      <c r="L668" s="322"/>
      <c r="M668" s="322"/>
      <c r="N668" s="322"/>
      <c r="O668" s="322"/>
    </row>
    <row r="669" spans="1:15">
      <c r="A669" s="322"/>
      <c r="B669" s="322"/>
      <c r="C669" s="322"/>
      <c r="D669" s="350"/>
      <c r="E669" s="322"/>
      <c r="F669" s="322"/>
      <c r="G669" s="322"/>
      <c r="H669" s="322"/>
      <c r="I669" s="322"/>
      <c r="J669" s="322"/>
      <c r="K669" s="322"/>
      <c r="L669" s="322"/>
      <c r="M669" s="322"/>
      <c r="N669" s="322"/>
      <c r="O669" s="322"/>
    </row>
    <row r="670" spans="1:15">
      <c r="A670" s="322"/>
      <c r="B670" s="322"/>
      <c r="C670" s="322"/>
      <c r="D670" s="350"/>
      <c r="E670" s="322"/>
      <c r="F670" s="322"/>
      <c r="G670" s="322"/>
      <c r="H670" s="322"/>
      <c r="I670" s="322"/>
      <c r="J670" s="322"/>
      <c r="K670" s="322"/>
      <c r="L670" s="322"/>
      <c r="M670" s="322"/>
      <c r="N670" s="322"/>
      <c r="O670" s="322"/>
    </row>
    <row r="671" spans="1:15">
      <c r="A671" s="322"/>
      <c r="B671" s="322"/>
      <c r="C671" s="322"/>
      <c r="D671" s="350"/>
      <c r="E671" s="322"/>
      <c r="F671" s="322"/>
      <c r="G671" s="322"/>
      <c r="H671" s="322"/>
      <c r="I671" s="322"/>
      <c r="J671" s="322"/>
      <c r="K671" s="322"/>
      <c r="L671" s="322"/>
      <c r="M671" s="322"/>
      <c r="N671" s="322"/>
      <c r="O671" s="322"/>
    </row>
    <row r="672" spans="1:15">
      <c r="A672" s="322"/>
      <c r="B672" s="322"/>
      <c r="C672" s="322"/>
      <c r="D672" s="350"/>
      <c r="E672" s="322"/>
      <c r="F672" s="322"/>
      <c r="G672" s="322"/>
      <c r="H672" s="322"/>
      <c r="I672" s="322"/>
      <c r="J672" s="322"/>
      <c r="K672" s="322"/>
      <c r="L672" s="322"/>
      <c r="M672" s="322"/>
      <c r="N672" s="322"/>
      <c r="O672" s="322"/>
    </row>
    <row r="673" spans="1:15">
      <c r="A673" s="322"/>
      <c r="B673" s="322"/>
      <c r="C673" s="322"/>
      <c r="D673" s="350"/>
      <c r="E673" s="322"/>
      <c r="F673" s="322"/>
      <c r="G673" s="322"/>
      <c r="H673" s="322"/>
      <c r="I673" s="322"/>
      <c r="J673" s="322"/>
      <c r="K673" s="322"/>
      <c r="L673" s="322"/>
      <c r="M673" s="322"/>
      <c r="N673" s="322"/>
      <c r="O673" s="322"/>
    </row>
    <row r="674" spans="1:15">
      <c r="A674" s="322"/>
      <c r="B674" s="322"/>
      <c r="C674" s="322"/>
      <c r="D674" s="350"/>
      <c r="E674" s="322"/>
      <c r="F674" s="322"/>
      <c r="G674" s="322"/>
      <c r="H674" s="322"/>
      <c r="I674" s="322"/>
      <c r="J674" s="322"/>
      <c r="K674" s="322"/>
      <c r="L674" s="322"/>
      <c r="M674" s="322"/>
      <c r="N674" s="322"/>
      <c r="O674" s="322"/>
    </row>
    <row r="675" spans="1:15">
      <c r="A675" s="322"/>
      <c r="B675" s="322"/>
      <c r="C675" s="322"/>
      <c r="D675" s="350"/>
      <c r="E675" s="322"/>
      <c r="F675" s="322"/>
      <c r="G675" s="322"/>
      <c r="H675" s="322"/>
      <c r="I675" s="322"/>
      <c r="J675" s="322"/>
      <c r="K675" s="322"/>
      <c r="L675" s="322"/>
      <c r="M675" s="322"/>
      <c r="N675" s="322"/>
      <c r="O675" s="322"/>
    </row>
    <row r="676" spans="1:15">
      <c r="A676" s="322"/>
      <c r="B676" s="322"/>
      <c r="C676" s="322"/>
      <c r="D676" s="350"/>
      <c r="E676" s="322"/>
      <c r="F676" s="322"/>
      <c r="G676" s="322"/>
      <c r="H676" s="322"/>
      <c r="I676" s="322"/>
      <c r="J676" s="322"/>
      <c r="K676" s="322"/>
      <c r="L676" s="322"/>
      <c r="M676" s="322"/>
      <c r="N676" s="322"/>
      <c r="O676" s="322"/>
    </row>
    <row r="677" spans="1:15">
      <c r="A677" s="322"/>
      <c r="B677" s="322"/>
      <c r="C677" s="322"/>
      <c r="D677" s="350"/>
      <c r="E677" s="322"/>
      <c r="F677" s="322"/>
      <c r="G677" s="322"/>
      <c r="H677" s="322"/>
      <c r="I677" s="322"/>
      <c r="J677" s="322"/>
      <c r="K677" s="322"/>
      <c r="L677" s="322"/>
      <c r="M677" s="322"/>
      <c r="N677" s="322"/>
      <c r="O677" s="322"/>
    </row>
    <row r="678" spans="1:15">
      <c r="A678" s="322"/>
      <c r="B678" s="322"/>
      <c r="C678" s="322"/>
      <c r="D678" s="350"/>
      <c r="E678" s="322"/>
      <c r="F678" s="322"/>
      <c r="G678" s="322"/>
      <c r="H678" s="322"/>
      <c r="I678" s="322"/>
      <c r="J678" s="322"/>
      <c r="K678" s="322"/>
      <c r="L678" s="322"/>
      <c r="M678" s="322"/>
      <c r="N678" s="322"/>
      <c r="O678" s="322"/>
    </row>
    <row r="679" spans="1:15">
      <c r="A679" s="322"/>
      <c r="B679" s="322"/>
      <c r="C679" s="322"/>
      <c r="D679" s="350"/>
      <c r="E679" s="322"/>
      <c r="F679" s="322"/>
      <c r="G679" s="322"/>
      <c r="H679" s="322"/>
      <c r="I679" s="322"/>
      <c r="J679" s="322"/>
      <c r="K679" s="322"/>
      <c r="L679" s="322"/>
      <c r="M679" s="322"/>
      <c r="N679" s="322"/>
      <c r="O679" s="322"/>
    </row>
    <row r="680" spans="1:15">
      <c r="A680" s="322"/>
      <c r="B680" s="322"/>
      <c r="C680" s="322"/>
      <c r="D680" s="350"/>
      <c r="E680" s="322"/>
      <c r="F680" s="322"/>
      <c r="G680" s="322"/>
      <c r="H680" s="322"/>
      <c r="I680" s="322"/>
      <c r="J680" s="322"/>
      <c r="K680" s="322"/>
      <c r="L680" s="322"/>
      <c r="M680" s="322"/>
      <c r="N680" s="322"/>
      <c r="O680" s="322"/>
    </row>
    <row r="681" spans="1:15">
      <c r="A681" s="322"/>
      <c r="B681" s="322"/>
      <c r="C681" s="322"/>
      <c r="D681" s="350"/>
      <c r="E681" s="322"/>
      <c r="F681" s="322"/>
      <c r="G681" s="322"/>
      <c r="H681" s="322"/>
      <c r="I681" s="322"/>
      <c r="J681" s="322"/>
      <c r="K681" s="322"/>
      <c r="L681" s="322"/>
      <c r="M681" s="322"/>
      <c r="N681" s="322"/>
      <c r="O681" s="322"/>
    </row>
    <row r="682" spans="1:15">
      <c r="A682" s="322"/>
      <c r="B682" s="322"/>
      <c r="C682" s="322"/>
      <c r="D682" s="350"/>
      <c r="E682" s="322"/>
      <c r="F682" s="322"/>
      <c r="G682" s="322"/>
      <c r="H682" s="322"/>
      <c r="I682" s="322"/>
      <c r="J682" s="322"/>
      <c r="K682" s="322"/>
      <c r="L682" s="322"/>
      <c r="M682" s="322"/>
      <c r="N682" s="322"/>
      <c r="O682" s="322"/>
    </row>
    <row r="683" spans="1:15">
      <c r="A683" s="322"/>
      <c r="B683" s="322"/>
      <c r="C683" s="322"/>
      <c r="D683" s="350"/>
      <c r="E683" s="322"/>
      <c r="F683" s="322"/>
      <c r="G683" s="322"/>
      <c r="H683" s="322"/>
      <c r="I683" s="322"/>
      <c r="J683" s="322"/>
      <c r="K683" s="322"/>
      <c r="L683" s="322"/>
      <c r="M683" s="322"/>
      <c r="N683" s="322"/>
      <c r="O683" s="322"/>
    </row>
    <row r="684" spans="1:15">
      <c r="A684" s="322"/>
      <c r="B684" s="322"/>
      <c r="C684" s="322"/>
      <c r="D684" s="350"/>
      <c r="E684" s="322"/>
      <c r="F684" s="322"/>
      <c r="G684" s="322"/>
      <c r="H684" s="322"/>
      <c r="I684" s="322"/>
      <c r="J684" s="322"/>
      <c r="K684" s="322"/>
      <c r="L684" s="322"/>
      <c r="M684" s="322"/>
      <c r="N684" s="322"/>
      <c r="O684" s="322"/>
    </row>
    <row r="685" spans="1:15">
      <c r="A685" s="322"/>
      <c r="B685" s="322"/>
      <c r="C685" s="322"/>
      <c r="D685" s="350"/>
      <c r="E685" s="322"/>
      <c r="F685" s="322"/>
      <c r="G685" s="322"/>
      <c r="H685" s="322"/>
      <c r="I685" s="322"/>
      <c r="J685" s="322"/>
      <c r="K685" s="322"/>
      <c r="L685" s="322"/>
      <c r="M685" s="322"/>
      <c r="N685" s="322"/>
      <c r="O685" s="322"/>
    </row>
    <row r="686" spans="1:15">
      <c r="A686" s="322"/>
      <c r="B686" s="322"/>
      <c r="C686" s="322"/>
      <c r="D686" s="350"/>
      <c r="E686" s="322"/>
      <c r="F686" s="322"/>
      <c r="G686" s="322"/>
      <c r="H686" s="322"/>
      <c r="I686" s="322"/>
      <c r="J686" s="322"/>
      <c r="K686" s="322"/>
      <c r="L686" s="322"/>
      <c r="M686" s="322"/>
      <c r="N686" s="322"/>
      <c r="O686" s="322"/>
    </row>
    <row r="687" spans="1:15">
      <c r="A687" s="322"/>
      <c r="B687" s="322"/>
      <c r="C687" s="322"/>
      <c r="D687" s="350"/>
      <c r="E687" s="322"/>
      <c r="F687" s="322"/>
      <c r="G687" s="322"/>
      <c r="H687" s="322"/>
      <c r="I687" s="322"/>
      <c r="J687" s="322"/>
      <c r="K687" s="322"/>
      <c r="L687" s="322"/>
      <c r="M687" s="322"/>
      <c r="N687" s="322"/>
      <c r="O687" s="322"/>
    </row>
    <row r="688" spans="1:15">
      <c r="A688" s="322"/>
      <c r="B688" s="322"/>
      <c r="C688" s="322"/>
      <c r="D688" s="350"/>
      <c r="E688" s="322"/>
      <c r="F688" s="322"/>
      <c r="G688" s="322"/>
      <c r="H688" s="322"/>
      <c r="I688" s="322"/>
      <c r="J688" s="322"/>
      <c r="K688" s="322"/>
      <c r="L688" s="322"/>
      <c r="M688" s="322"/>
      <c r="N688" s="322"/>
      <c r="O688" s="322"/>
    </row>
    <row r="689" spans="1:15">
      <c r="A689" s="322"/>
      <c r="B689" s="322"/>
      <c r="C689" s="322"/>
      <c r="D689" s="350"/>
      <c r="E689" s="322"/>
      <c r="F689" s="322"/>
      <c r="G689" s="322"/>
      <c r="H689" s="322"/>
      <c r="I689" s="322"/>
      <c r="J689" s="322"/>
      <c r="K689" s="322"/>
      <c r="L689" s="322"/>
      <c r="M689" s="322"/>
      <c r="N689" s="322"/>
      <c r="O689" s="322"/>
    </row>
    <row r="690" spans="1:15">
      <c r="A690" s="322"/>
      <c r="B690" s="322"/>
      <c r="C690" s="322"/>
      <c r="D690" s="350"/>
      <c r="E690" s="322"/>
      <c r="F690" s="322"/>
      <c r="G690" s="322"/>
      <c r="H690" s="322"/>
      <c r="I690" s="322"/>
      <c r="J690" s="322"/>
      <c r="K690" s="322"/>
      <c r="L690" s="322"/>
      <c r="M690" s="322"/>
      <c r="N690" s="322"/>
      <c r="O690" s="322"/>
    </row>
    <row r="691" spans="1:15">
      <c r="A691" s="322"/>
      <c r="B691" s="322"/>
      <c r="C691" s="322"/>
      <c r="D691" s="350"/>
      <c r="E691" s="322"/>
      <c r="F691" s="322"/>
      <c r="G691" s="322"/>
      <c r="H691" s="322"/>
      <c r="I691" s="322"/>
      <c r="J691" s="322"/>
      <c r="K691" s="322"/>
      <c r="L691" s="322"/>
      <c r="M691" s="322"/>
      <c r="N691" s="322"/>
      <c r="O691" s="322"/>
    </row>
    <row r="692" spans="1:15">
      <c r="A692" s="322"/>
      <c r="B692" s="322"/>
      <c r="C692" s="322"/>
      <c r="D692" s="350"/>
      <c r="E692" s="322"/>
      <c r="F692" s="322"/>
      <c r="G692" s="322"/>
      <c r="H692" s="322"/>
      <c r="I692" s="322"/>
      <c r="J692" s="322"/>
      <c r="K692" s="322"/>
      <c r="L692" s="322"/>
      <c r="M692" s="322"/>
      <c r="N692" s="322"/>
      <c r="O692" s="322"/>
    </row>
    <row r="693" spans="1:15">
      <c r="A693" s="322"/>
      <c r="B693" s="322"/>
      <c r="C693" s="322"/>
      <c r="D693" s="350"/>
      <c r="E693" s="322"/>
      <c r="F693" s="322"/>
      <c r="G693" s="322"/>
      <c r="H693" s="322"/>
      <c r="I693" s="322"/>
      <c r="J693" s="322"/>
      <c r="K693" s="322"/>
      <c r="L693" s="322"/>
      <c r="M693" s="322"/>
      <c r="N693" s="322"/>
      <c r="O693" s="322"/>
    </row>
    <row r="694" spans="1:15">
      <c r="A694" s="322"/>
      <c r="B694" s="322"/>
      <c r="C694" s="322"/>
      <c r="D694" s="350"/>
      <c r="E694" s="322"/>
      <c r="F694" s="322"/>
      <c r="G694" s="322"/>
      <c r="H694" s="322"/>
      <c r="I694" s="322"/>
      <c r="J694" s="322"/>
      <c r="K694" s="322"/>
      <c r="L694" s="322"/>
      <c r="M694" s="322"/>
      <c r="N694" s="322"/>
      <c r="O694" s="322"/>
    </row>
    <row r="695" spans="1:15">
      <c r="A695" s="322"/>
      <c r="B695" s="322"/>
      <c r="C695" s="322"/>
      <c r="D695" s="350"/>
      <c r="E695" s="322"/>
      <c r="F695" s="322"/>
      <c r="G695" s="322"/>
      <c r="H695" s="322"/>
      <c r="I695" s="322"/>
      <c r="J695" s="322"/>
      <c r="K695" s="322"/>
      <c r="L695" s="322"/>
      <c r="M695" s="322"/>
      <c r="N695" s="322"/>
      <c r="O695" s="322"/>
    </row>
    <row r="696" spans="1:15">
      <c r="A696" s="322"/>
      <c r="B696" s="322"/>
      <c r="C696" s="322"/>
      <c r="D696" s="350"/>
      <c r="E696" s="322"/>
      <c r="F696" s="322"/>
      <c r="G696" s="322"/>
      <c r="H696" s="322"/>
      <c r="I696" s="322"/>
      <c r="J696" s="322"/>
      <c r="K696" s="322"/>
      <c r="L696" s="322"/>
      <c r="M696" s="322"/>
      <c r="N696" s="322"/>
      <c r="O696" s="322"/>
    </row>
    <row r="697" spans="1:15">
      <c r="A697" s="322"/>
      <c r="B697" s="322"/>
      <c r="C697" s="322"/>
      <c r="D697" s="350"/>
      <c r="E697" s="322"/>
      <c r="F697" s="322"/>
      <c r="G697" s="322"/>
      <c r="H697" s="322"/>
      <c r="I697" s="322"/>
      <c r="J697" s="322"/>
      <c r="K697" s="322"/>
      <c r="L697" s="322"/>
      <c r="M697" s="322"/>
      <c r="N697" s="322"/>
      <c r="O697" s="322"/>
    </row>
    <row r="698" spans="1:15">
      <c r="A698" s="322"/>
      <c r="B698" s="322"/>
      <c r="C698" s="322"/>
      <c r="D698" s="350"/>
      <c r="E698" s="322"/>
      <c r="F698" s="322"/>
      <c r="G698" s="322"/>
      <c r="H698" s="322"/>
      <c r="I698" s="322"/>
      <c r="J698" s="322"/>
      <c r="K698" s="322"/>
      <c r="L698" s="322"/>
      <c r="M698" s="322"/>
      <c r="N698" s="322"/>
      <c r="O698" s="322"/>
    </row>
    <row r="699" spans="1:15">
      <c r="A699" s="322"/>
      <c r="B699" s="322"/>
      <c r="C699" s="322"/>
      <c r="D699" s="350"/>
      <c r="E699" s="322"/>
      <c r="F699" s="322"/>
      <c r="G699" s="322"/>
      <c r="H699" s="322"/>
      <c r="I699" s="322"/>
      <c r="J699" s="322"/>
      <c r="K699" s="322"/>
      <c r="L699" s="322"/>
      <c r="M699" s="322"/>
      <c r="N699" s="322"/>
      <c r="O699" s="322"/>
    </row>
    <row r="700" spans="1:15">
      <c r="A700" s="322"/>
      <c r="B700" s="322"/>
      <c r="C700" s="322"/>
      <c r="D700" s="350"/>
      <c r="E700" s="322"/>
      <c r="F700" s="322"/>
      <c r="G700" s="322"/>
      <c r="H700" s="322"/>
      <c r="I700" s="322"/>
      <c r="J700" s="322"/>
      <c r="K700" s="322"/>
      <c r="L700" s="322"/>
      <c r="M700" s="322"/>
      <c r="N700" s="322"/>
      <c r="O700" s="322"/>
    </row>
    <row r="701" spans="1:15">
      <c r="A701" s="322"/>
      <c r="B701" s="322"/>
      <c r="C701" s="322"/>
      <c r="D701" s="350"/>
      <c r="E701" s="322"/>
      <c r="F701" s="322"/>
      <c r="G701" s="322"/>
      <c r="H701" s="322"/>
      <c r="I701" s="322"/>
      <c r="J701" s="322"/>
      <c r="K701" s="322"/>
      <c r="L701" s="322"/>
      <c r="M701" s="322"/>
      <c r="N701" s="322"/>
      <c r="O701" s="322"/>
    </row>
    <row r="702" spans="1:15">
      <c r="A702" s="322"/>
      <c r="B702" s="322"/>
      <c r="C702" s="322"/>
      <c r="D702" s="350"/>
      <c r="E702" s="322"/>
      <c r="F702" s="322"/>
      <c r="G702" s="322"/>
      <c r="H702" s="322"/>
      <c r="I702" s="322"/>
      <c r="J702" s="322"/>
      <c r="K702" s="322"/>
      <c r="L702" s="322"/>
      <c r="M702" s="322"/>
      <c r="N702" s="322"/>
      <c r="O702" s="322"/>
    </row>
    <row r="703" spans="1:15">
      <c r="A703" s="322"/>
      <c r="B703" s="322"/>
      <c r="C703" s="322"/>
      <c r="D703" s="350"/>
      <c r="E703" s="322"/>
      <c r="F703" s="322"/>
      <c r="G703" s="322"/>
      <c r="H703" s="322"/>
      <c r="I703" s="322"/>
      <c r="J703" s="322"/>
      <c r="K703" s="322"/>
      <c r="L703" s="322"/>
      <c r="M703" s="322"/>
      <c r="N703" s="322"/>
      <c r="O703" s="322"/>
    </row>
    <row r="704" spans="1:15">
      <c r="A704" s="322"/>
      <c r="B704" s="322"/>
      <c r="C704" s="322"/>
      <c r="D704" s="350"/>
      <c r="E704" s="322"/>
      <c r="F704" s="322"/>
      <c r="G704" s="322"/>
      <c r="H704" s="322"/>
      <c r="I704" s="322"/>
      <c r="J704" s="322"/>
      <c r="K704" s="322"/>
      <c r="L704" s="322"/>
      <c r="M704" s="322"/>
      <c r="N704" s="322"/>
      <c r="O704" s="322"/>
    </row>
    <row r="705" spans="1:15">
      <c r="A705" s="322"/>
      <c r="B705" s="322"/>
      <c r="C705" s="322"/>
      <c r="D705" s="350"/>
      <c r="E705" s="322"/>
      <c r="F705" s="322"/>
      <c r="G705" s="322"/>
      <c r="H705" s="322"/>
      <c r="I705" s="322"/>
      <c r="J705" s="322"/>
      <c r="K705" s="322"/>
      <c r="L705" s="322"/>
      <c r="M705" s="322"/>
      <c r="N705" s="322"/>
      <c r="O705" s="322"/>
    </row>
    <row r="706" spans="1:15">
      <c r="A706" s="322"/>
      <c r="B706" s="322"/>
      <c r="C706" s="322"/>
      <c r="D706" s="350"/>
      <c r="E706" s="322"/>
      <c r="F706" s="322"/>
      <c r="G706" s="322"/>
      <c r="H706" s="322"/>
      <c r="I706" s="322"/>
      <c r="J706" s="322"/>
      <c r="K706" s="322"/>
      <c r="L706" s="322"/>
      <c r="M706" s="322"/>
      <c r="N706" s="322"/>
      <c r="O706" s="322"/>
    </row>
    <row r="707" spans="1:15">
      <c r="A707" s="322"/>
      <c r="B707" s="322"/>
      <c r="C707" s="322"/>
      <c r="D707" s="350"/>
      <c r="E707" s="322"/>
      <c r="F707" s="322"/>
      <c r="G707" s="322"/>
      <c r="H707" s="322"/>
      <c r="I707" s="322"/>
      <c r="J707" s="322"/>
      <c r="K707" s="322"/>
      <c r="L707" s="322"/>
      <c r="M707" s="322"/>
      <c r="N707" s="322"/>
      <c r="O707" s="322"/>
    </row>
    <row r="708" spans="1:15">
      <c r="A708" s="322"/>
      <c r="B708" s="322"/>
      <c r="C708" s="322"/>
      <c r="D708" s="350"/>
      <c r="E708" s="322"/>
      <c r="F708" s="322"/>
      <c r="G708" s="322"/>
      <c r="H708" s="322"/>
      <c r="I708" s="322"/>
      <c r="J708" s="322"/>
      <c r="K708" s="322"/>
      <c r="L708" s="322"/>
      <c r="M708" s="322"/>
      <c r="N708" s="322"/>
      <c r="O708" s="322"/>
    </row>
    <row r="709" spans="1:15">
      <c r="A709" s="322"/>
      <c r="B709" s="322"/>
      <c r="C709" s="322"/>
      <c r="D709" s="350"/>
      <c r="E709" s="322"/>
      <c r="F709" s="322"/>
      <c r="G709" s="322"/>
      <c r="H709" s="322"/>
      <c r="I709" s="322"/>
      <c r="J709" s="322"/>
      <c r="K709" s="322"/>
      <c r="L709" s="322"/>
      <c r="M709" s="322"/>
      <c r="N709" s="322"/>
      <c r="O709" s="322"/>
    </row>
    <row r="710" spans="1:15">
      <c r="A710" s="322"/>
      <c r="B710" s="322"/>
      <c r="C710" s="322"/>
      <c r="D710" s="350"/>
      <c r="E710" s="322"/>
      <c r="F710" s="322"/>
      <c r="G710" s="322"/>
      <c r="H710" s="322"/>
      <c r="I710" s="322"/>
      <c r="J710" s="322"/>
      <c r="K710" s="322"/>
      <c r="L710" s="322"/>
      <c r="M710" s="322"/>
      <c r="N710" s="322"/>
      <c r="O710" s="322"/>
    </row>
    <row r="711" spans="1:15">
      <c r="A711" s="322"/>
      <c r="B711" s="322"/>
      <c r="C711" s="322"/>
      <c r="D711" s="350"/>
      <c r="E711" s="322"/>
      <c r="F711" s="322"/>
      <c r="G711" s="322"/>
      <c r="H711" s="322"/>
      <c r="I711" s="322"/>
      <c r="J711" s="322"/>
      <c r="K711" s="322"/>
      <c r="L711" s="322"/>
      <c r="M711" s="322"/>
      <c r="N711" s="322"/>
      <c r="O711" s="322"/>
    </row>
    <row r="712" spans="1:15">
      <c r="A712" s="322"/>
      <c r="B712" s="322"/>
      <c r="C712" s="322"/>
      <c r="D712" s="350"/>
      <c r="E712" s="322"/>
      <c r="F712" s="322"/>
      <c r="G712" s="322"/>
      <c r="H712" s="322"/>
      <c r="I712" s="322"/>
      <c r="J712" s="322"/>
      <c r="K712" s="322"/>
      <c r="L712" s="322"/>
      <c r="M712" s="322"/>
      <c r="N712" s="322"/>
      <c r="O712" s="322"/>
    </row>
    <row r="713" spans="1:15">
      <c r="A713" s="322"/>
      <c r="B713" s="322"/>
      <c r="C713" s="322"/>
      <c r="D713" s="350"/>
      <c r="E713" s="322"/>
      <c r="F713" s="322"/>
      <c r="G713" s="322"/>
      <c r="H713" s="322"/>
      <c r="I713" s="322"/>
      <c r="J713" s="322"/>
      <c r="K713" s="322"/>
      <c r="L713" s="322"/>
      <c r="M713" s="322"/>
      <c r="N713" s="322"/>
      <c r="O713" s="322"/>
    </row>
    <row r="714" spans="1:15">
      <c r="A714" s="322"/>
      <c r="B714" s="322"/>
      <c r="C714" s="322"/>
      <c r="D714" s="350"/>
      <c r="E714" s="322"/>
      <c r="F714" s="322"/>
      <c r="G714" s="322"/>
      <c r="H714" s="322"/>
      <c r="I714" s="322"/>
      <c r="J714" s="322"/>
      <c r="K714" s="322"/>
      <c r="L714" s="322"/>
      <c r="M714" s="322"/>
      <c r="N714" s="322"/>
      <c r="O714" s="322"/>
    </row>
    <row r="715" spans="1:15">
      <c r="A715" s="322"/>
      <c r="B715" s="322"/>
      <c r="C715" s="322"/>
      <c r="D715" s="350"/>
      <c r="E715" s="322"/>
      <c r="F715" s="322"/>
      <c r="G715" s="322"/>
      <c r="H715" s="322"/>
      <c r="I715" s="322"/>
      <c r="J715" s="322"/>
      <c r="K715" s="322"/>
      <c r="L715" s="322"/>
      <c r="M715" s="322"/>
      <c r="N715" s="322"/>
      <c r="O715" s="322"/>
    </row>
    <row r="716" spans="1:15">
      <c r="A716" s="322"/>
      <c r="B716" s="322"/>
      <c r="C716" s="322"/>
      <c r="D716" s="350"/>
      <c r="E716" s="322"/>
      <c r="F716" s="322"/>
      <c r="G716" s="322"/>
      <c r="H716" s="322"/>
      <c r="I716" s="322"/>
      <c r="J716" s="322"/>
      <c r="K716" s="322"/>
      <c r="L716" s="322"/>
      <c r="M716" s="322"/>
      <c r="N716" s="322"/>
      <c r="O716" s="322"/>
    </row>
    <row r="717" spans="1:15">
      <c r="A717" s="322"/>
      <c r="B717" s="322"/>
      <c r="C717" s="322"/>
      <c r="D717" s="350"/>
      <c r="E717" s="322"/>
      <c r="F717" s="322"/>
      <c r="G717" s="322"/>
      <c r="H717" s="322"/>
      <c r="I717" s="322"/>
      <c r="J717" s="322"/>
      <c r="K717" s="322"/>
      <c r="L717" s="322"/>
      <c r="M717" s="322"/>
      <c r="N717" s="322"/>
      <c r="O717" s="322"/>
    </row>
    <row r="718" spans="1:15">
      <c r="A718" s="322"/>
      <c r="B718" s="322"/>
      <c r="C718" s="322"/>
      <c r="D718" s="350"/>
      <c r="E718" s="322"/>
      <c r="F718" s="322"/>
      <c r="G718" s="322"/>
      <c r="H718" s="322"/>
      <c r="I718" s="322"/>
      <c r="J718" s="322"/>
      <c r="K718" s="322"/>
      <c r="L718" s="322"/>
      <c r="M718" s="322"/>
      <c r="N718" s="322"/>
      <c r="O718" s="322"/>
    </row>
    <row r="719" spans="1:15">
      <c r="A719" s="322"/>
      <c r="B719" s="322"/>
      <c r="C719" s="322"/>
      <c r="D719" s="350"/>
      <c r="E719" s="322"/>
      <c r="F719" s="322"/>
      <c r="G719" s="322"/>
      <c r="H719" s="322"/>
      <c r="I719" s="322"/>
      <c r="J719" s="322"/>
      <c r="K719" s="322"/>
      <c r="L719" s="322"/>
      <c r="M719" s="322"/>
      <c r="N719" s="322"/>
      <c r="O719" s="322"/>
    </row>
    <row r="720" spans="1:15">
      <c r="A720" s="322"/>
      <c r="B720" s="322"/>
      <c r="C720" s="322"/>
      <c r="D720" s="350"/>
      <c r="E720" s="322"/>
      <c r="F720" s="322"/>
      <c r="G720" s="322"/>
      <c r="H720" s="322"/>
      <c r="I720" s="322"/>
      <c r="J720" s="322"/>
      <c r="K720" s="322"/>
      <c r="L720" s="322"/>
      <c r="M720" s="322"/>
      <c r="N720" s="322"/>
      <c r="O720" s="322"/>
    </row>
    <row r="721" spans="1:15">
      <c r="A721" s="322"/>
      <c r="B721" s="322"/>
      <c r="C721" s="322"/>
      <c r="D721" s="350"/>
      <c r="E721" s="322"/>
      <c r="F721" s="322"/>
      <c r="G721" s="322"/>
      <c r="H721" s="322"/>
      <c r="I721" s="322"/>
      <c r="J721" s="322"/>
      <c r="K721" s="322"/>
      <c r="L721" s="322"/>
      <c r="M721" s="322"/>
      <c r="N721" s="322"/>
      <c r="O721" s="322"/>
    </row>
    <row r="722" spans="1:15">
      <c r="A722" s="322"/>
      <c r="B722" s="322"/>
      <c r="C722" s="322"/>
      <c r="D722" s="350"/>
      <c r="E722" s="322"/>
      <c r="F722" s="322"/>
      <c r="G722" s="322"/>
      <c r="H722" s="322"/>
      <c r="I722" s="322"/>
      <c r="J722" s="322"/>
      <c r="K722" s="322"/>
      <c r="L722" s="322"/>
      <c r="M722" s="322"/>
      <c r="N722" s="322"/>
      <c r="O722" s="322"/>
    </row>
    <row r="723" spans="1:15">
      <c r="A723" s="322"/>
      <c r="B723" s="322"/>
      <c r="C723" s="322"/>
      <c r="D723" s="350"/>
      <c r="E723" s="322"/>
      <c r="F723" s="322"/>
      <c r="G723" s="322"/>
      <c r="H723" s="322"/>
      <c r="I723" s="322"/>
      <c r="J723" s="322"/>
      <c r="K723" s="322"/>
      <c r="L723" s="322"/>
      <c r="M723" s="322"/>
      <c r="N723" s="322"/>
      <c r="O723" s="322"/>
    </row>
    <row r="724" spans="1:15">
      <c r="A724" s="322"/>
      <c r="B724" s="322"/>
      <c r="C724" s="322"/>
      <c r="D724" s="350"/>
      <c r="E724" s="322"/>
      <c r="F724" s="322"/>
      <c r="G724" s="322"/>
      <c r="H724" s="322"/>
      <c r="I724" s="322"/>
      <c r="J724" s="322"/>
      <c r="K724" s="322"/>
      <c r="L724" s="322"/>
      <c r="M724" s="322"/>
      <c r="N724" s="322"/>
      <c r="O724" s="322"/>
    </row>
    <row r="725" spans="1:15">
      <c r="A725" s="322"/>
      <c r="B725" s="322"/>
      <c r="C725" s="322"/>
      <c r="D725" s="350"/>
      <c r="E725" s="322"/>
      <c r="F725" s="322"/>
      <c r="G725" s="322"/>
      <c r="H725" s="322"/>
      <c r="I725" s="322"/>
      <c r="J725" s="322"/>
      <c r="K725" s="322"/>
      <c r="L725" s="322"/>
      <c r="M725" s="322"/>
      <c r="N725" s="322"/>
      <c r="O725" s="322"/>
    </row>
    <row r="726" spans="1:15">
      <c r="A726" s="322"/>
      <c r="B726" s="322"/>
      <c r="C726" s="322"/>
      <c r="D726" s="350"/>
      <c r="E726" s="322"/>
      <c r="F726" s="322"/>
      <c r="G726" s="322"/>
      <c r="H726" s="322"/>
      <c r="I726" s="322"/>
      <c r="J726" s="322"/>
      <c r="K726" s="322"/>
      <c r="L726" s="322"/>
      <c r="M726" s="322"/>
      <c r="N726" s="322"/>
      <c r="O726" s="322"/>
    </row>
    <row r="727" spans="1:15">
      <c r="A727" s="322"/>
      <c r="B727" s="322"/>
      <c r="C727" s="322"/>
      <c r="D727" s="350"/>
      <c r="E727" s="322"/>
      <c r="F727" s="322"/>
      <c r="G727" s="322"/>
      <c r="H727" s="322"/>
      <c r="I727" s="322"/>
      <c r="J727" s="322"/>
      <c r="K727" s="322"/>
      <c r="L727" s="322"/>
      <c r="M727" s="322"/>
      <c r="N727" s="322"/>
      <c r="O727" s="322"/>
    </row>
    <row r="728" spans="1:15">
      <c r="A728" s="322"/>
      <c r="B728" s="322"/>
      <c r="C728" s="322"/>
      <c r="D728" s="350"/>
      <c r="E728" s="322"/>
      <c r="F728" s="322"/>
      <c r="G728" s="322"/>
      <c r="H728" s="322"/>
      <c r="I728" s="322"/>
      <c r="J728" s="322"/>
      <c r="K728" s="322"/>
      <c r="L728" s="322"/>
      <c r="M728" s="322"/>
      <c r="N728" s="322"/>
      <c r="O728" s="322"/>
    </row>
    <row r="729" spans="1:15">
      <c r="A729" s="322"/>
      <c r="B729" s="322"/>
      <c r="C729" s="322"/>
      <c r="D729" s="350"/>
      <c r="E729" s="322"/>
      <c r="F729" s="322"/>
      <c r="G729" s="322"/>
      <c r="H729" s="322"/>
      <c r="I729" s="322"/>
      <c r="J729" s="322"/>
      <c r="K729" s="322"/>
      <c r="L729" s="322"/>
      <c r="M729" s="322"/>
      <c r="N729" s="322"/>
      <c r="O729" s="322"/>
    </row>
    <row r="730" spans="1:15">
      <c r="A730" s="322"/>
      <c r="B730" s="322"/>
      <c r="C730" s="322"/>
      <c r="D730" s="350"/>
      <c r="E730" s="322"/>
      <c r="F730" s="322"/>
      <c r="G730" s="322"/>
      <c r="H730" s="322"/>
      <c r="I730" s="322"/>
      <c r="J730" s="322"/>
      <c r="K730" s="322"/>
      <c r="L730" s="322"/>
      <c r="M730" s="322"/>
      <c r="N730" s="322"/>
      <c r="O730" s="322"/>
    </row>
    <row r="731" spans="1:15">
      <c r="A731" s="322"/>
      <c r="B731" s="322"/>
      <c r="C731" s="322"/>
      <c r="D731" s="350"/>
      <c r="E731" s="322"/>
      <c r="F731" s="322"/>
      <c r="G731" s="322"/>
      <c r="H731" s="322"/>
      <c r="I731" s="322"/>
      <c r="J731" s="322"/>
      <c r="K731" s="322"/>
      <c r="L731" s="322"/>
      <c r="M731" s="322"/>
      <c r="N731" s="322"/>
      <c r="O731" s="322"/>
    </row>
    <row r="732" spans="1:15">
      <c r="A732" s="322"/>
      <c r="B732" s="322"/>
      <c r="C732" s="322"/>
      <c r="D732" s="350"/>
      <c r="E732" s="322"/>
      <c r="F732" s="322"/>
      <c r="G732" s="322"/>
      <c r="H732" s="322"/>
      <c r="I732" s="322"/>
      <c r="J732" s="322"/>
      <c r="K732" s="322"/>
      <c r="L732" s="322"/>
      <c r="M732" s="322"/>
      <c r="N732" s="322"/>
      <c r="O732" s="322"/>
    </row>
    <row r="733" spans="1:15">
      <c r="A733" s="322"/>
      <c r="B733" s="322"/>
      <c r="C733" s="322"/>
      <c r="D733" s="350"/>
      <c r="E733" s="322"/>
      <c r="F733" s="322"/>
      <c r="G733" s="322"/>
      <c r="H733" s="322"/>
      <c r="I733" s="322"/>
      <c r="J733" s="322"/>
      <c r="K733" s="322"/>
      <c r="L733" s="322"/>
      <c r="M733" s="322"/>
      <c r="N733" s="322"/>
      <c r="O733" s="322"/>
    </row>
    <row r="734" spans="1:15">
      <c r="A734" s="322"/>
      <c r="B734" s="322"/>
      <c r="C734" s="322"/>
      <c r="D734" s="350"/>
      <c r="E734" s="322"/>
      <c r="F734" s="322"/>
      <c r="G734" s="322"/>
      <c r="H734" s="322"/>
      <c r="I734" s="322"/>
      <c r="J734" s="322"/>
      <c r="K734" s="322"/>
      <c r="L734" s="322"/>
      <c r="M734" s="322"/>
      <c r="N734" s="322"/>
      <c r="O734" s="322"/>
    </row>
    <row r="735" spans="1:15">
      <c r="A735" s="322"/>
      <c r="B735" s="322"/>
      <c r="C735" s="322"/>
      <c r="D735" s="350"/>
      <c r="E735" s="322"/>
      <c r="F735" s="322"/>
      <c r="G735" s="322"/>
      <c r="H735" s="322"/>
      <c r="I735" s="322"/>
      <c r="J735" s="322"/>
      <c r="K735" s="322"/>
      <c r="L735" s="322"/>
      <c r="M735" s="322"/>
      <c r="N735" s="322"/>
      <c r="O735" s="322"/>
    </row>
    <row r="736" spans="1:15">
      <c r="A736" s="322"/>
      <c r="B736" s="322"/>
      <c r="C736" s="322"/>
      <c r="D736" s="350"/>
      <c r="E736" s="322"/>
      <c r="F736" s="322"/>
      <c r="G736" s="322"/>
      <c r="H736" s="322"/>
      <c r="I736" s="322"/>
      <c r="J736" s="322"/>
      <c r="K736" s="322"/>
      <c r="L736" s="322"/>
      <c r="M736" s="322"/>
      <c r="N736" s="322"/>
      <c r="O736" s="322"/>
    </row>
    <row r="737" spans="1:15">
      <c r="A737" s="322"/>
      <c r="B737" s="322"/>
      <c r="C737" s="322"/>
      <c r="D737" s="350"/>
      <c r="E737" s="322"/>
      <c r="F737" s="322"/>
      <c r="G737" s="322"/>
      <c r="H737" s="322"/>
      <c r="I737" s="322"/>
      <c r="J737" s="322"/>
      <c r="K737" s="322"/>
      <c r="L737" s="322"/>
      <c r="M737" s="322"/>
      <c r="N737" s="322"/>
      <c r="O737" s="322"/>
    </row>
    <row r="738" spans="1:15">
      <c r="A738" s="322"/>
      <c r="B738" s="322"/>
      <c r="C738" s="322"/>
      <c r="D738" s="350"/>
      <c r="E738" s="322"/>
      <c r="F738" s="322"/>
      <c r="G738" s="322"/>
      <c r="H738" s="322"/>
      <c r="I738" s="322"/>
      <c r="J738" s="322"/>
      <c r="K738" s="322"/>
      <c r="L738" s="322"/>
      <c r="M738" s="322"/>
      <c r="N738" s="322"/>
      <c r="O738" s="322"/>
    </row>
    <row r="739" spans="1:15">
      <c r="A739" s="322"/>
      <c r="B739" s="322"/>
      <c r="C739" s="322"/>
      <c r="D739" s="350"/>
      <c r="E739" s="322"/>
      <c r="F739" s="322"/>
      <c r="G739" s="322"/>
      <c r="H739" s="322"/>
      <c r="I739" s="322"/>
      <c r="J739" s="322"/>
      <c r="K739" s="322"/>
      <c r="L739" s="322"/>
      <c r="M739" s="322"/>
      <c r="N739" s="322"/>
      <c r="O739" s="322"/>
    </row>
    <row r="740" spans="1:15">
      <c r="A740" s="322"/>
      <c r="B740" s="322"/>
      <c r="C740" s="322"/>
      <c r="D740" s="350"/>
      <c r="E740" s="322"/>
      <c r="F740" s="322"/>
      <c r="G740" s="322"/>
      <c r="H740" s="322"/>
      <c r="I740" s="322"/>
      <c r="J740" s="322"/>
      <c r="K740" s="322"/>
      <c r="L740" s="322"/>
      <c r="M740" s="322"/>
      <c r="N740" s="322"/>
      <c r="O740" s="322"/>
    </row>
    <row r="741" spans="1:15">
      <c r="A741" s="322"/>
      <c r="B741" s="322"/>
      <c r="C741" s="322"/>
      <c r="D741" s="350"/>
      <c r="E741" s="322"/>
      <c r="F741" s="322"/>
      <c r="G741" s="322"/>
      <c r="H741" s="322"/>
      <c r="I741" s="322"/>
      <c r="J741" s="322"/>
      <c r="K741" s="322"/>
      <c r="L741" s="322"/>
      <c r="M741" s="322"/>
      <c r="N741" s="322"/>
      <c r="O741" s="322"/>
    </row>
    <row r="742" spans="1:15">
      <c r="A742" s="322"/>
      <c r="B742" s="322"/>
      <c r="C742" s="322"/>
      <c r="D742" s="350"/>
      <c r="E742" s="322"/>
      <c r="F742" s="322"/>
      <c r="G742" s="322"/>
      <c r="H742" s="322"/>
      <c r="I742" s="322"/>
      <c r="J742" s="322"/>
      <c r="K742" s="322"/>
      <c r="L742" s="322"/>
      <c r="M742" s="322"/>
      <c r="N742" s="322"/>
      <c r="O742" s="322"/>
    </row>
    <row r="743" spans="1:15">
      <c r="A743" s="322"/>
      <c r="B743" s="322"/>
      <c r="C743" s="322"/>
      <c r="D743" s="350"/>
      <c r="E743" s="322"/>
      <c r="F743" s="322"/>
      <c r="G743" s="322"/>
      <c r="H743" s="322"/>
      <c r="I743" s="322"/>
      <c r="J743" s="322"/>
      <c r="K743" s="322"/>
      <c r="L743" s="322"/>
      <c r="M743" s="322"/>
      <c r="N743" s="322"/>
      <c r="O743" s="322"/>
    </row>
    <row r="744" spans="1:15">
      <c r="A744" s="322"/>
      <c r="B744" s="322"/>
      <c r="C744" s="322"/>
      <c r="D744" s="350"/>
      <c r="E744" s="322"/>
      <c r="F744" s="322"/>
      <c r="G744" s="322"/>
      <c r="H744" s="322"/>
      <c r="I744" s="322"/>
      <c r="J744" s="322"/>
      <c r="K744" s="322"/>
      <c r="L744" s="322"/>
      <c r="M744" s="322"/>
      <c r="N744" s="322"/>
      <c r="O744" s="322"/>
    </row>
    <row r="745" spans="1:15">
      <c r="A745" s="322"/>
      <c r="B745" s="322"/>
      <c r="C745" s="322"/>
      <c r="D745" s="350"/>
      <c r="E745" s="322"/>
      <c r="F745" s="322"/>
      <c r="G745" s="322"/>
      <c r="H745" s="322"/>
      <c r="I745" s="322"/>
      <c r="J745" s="322"/>
      <c r="K745" s="322"/>
      <c r="L745" s="322"/>
      <c r="M745" s="322"/>
      <c r="N745" s="322"/>
      <c r="O745" s="322"/>
    </row>
    <row r="746" spans="1:15">
      <c r="A746" s="322"/>
      <c r="B746" s="322"/>
      <c r="C746" s="322"/>
      <c r="D746" s="350"/>
      <c r="E746" s="322"/>
      <c r="F746" s="322"/>
      <c r="G746" s="322"/>
      <c r="H746" s="322"/>
      <c r="I746" s="322"/>
      <c r="J746" s="322"/>
      <c r="K746" s="322"/>
      <c r="L746" s="322"/>
      <c r="M746" s="322"/>
      <c r="N746" s="322"/>
      <c r="O746" s="322"/>
    </row>
    <row r="747" spans="1:15">
      <c r="A747" s="322"/>
      <c r="B747" s="322"/>
      <c r="C747" s="322"/>
      <c r="D747" s="350"/>
      <c r="E747" s="322"/>
      <c r="F747" s="322"/>
      <c r="G747" s="322"/>
      <c r="H747" s="322"/>
      <c r="I747" s="322"/>
      <c r="J747" s="322"/>
      <c r="K747" s="322"/>
      <c r="L747" s="322"/>
      <c r="M747" s="322"/>
      <c r="N747" s="322"/>
      <c r="O747" s="322"/>
    </row>
    <row r="748" spans="1:15">
      <c r="A748" s="322"/>
      <c r="B748" s="322"/>
      <c r="C748" s="322"/>
      <c r="D748" s="350"/>
      <c r="E748" s="322"/>
      <c r="F748" s="322"/>
      <c r="G748" s="322"/>
      <c r="H748" s="322"/>
      <c r="I748" s="322"/>
      <c r="J748" s="322"/>
      <c r="K748" s="322"/>
      <c r="L748" s="322"/>
      <c r="M748" s="322"/>
      <c r="N748" s="322"/>
      <c r="O748" s="322"/>
    </row>
    <row r="749" spans="1:15">
      <c r="A749" s="322"/>
      <c r="B749" s="322"/>
      <c r="C749" s="322"/>
      <c r="D749" s="350"/>
      <c r="E749" s="322"/>
      <c r="F749" s="322"/>
      <c r="G749" s="322"/>
      <c r="H749" s="322"/>
      <c r="I749" s="322"/>
      <c r="J749" s="322"/>
      <c r="K749" s="322"/>
      <c r="L749" s="322"/>
      <c r="M749" s="322"/>
      <c r="N749" s="322"/>
      <c r="O749" s="322"/>
    </row>
    <row r="750" spans="1:15">
      <c r="A750" s="322"/>
      <c r="B750" s="322"/>
      <c r="C750" s="322"/>
      <c r="D750" s="350"/>
      <c r="E750" s="322"/>
      <c r="F750" s="322"/>
      <c r="G750" s="322"/>
      <c r="H750" s="322"/>
      <c r="I750" s="322"/>
      <c r="J750" s="322"/>
      <c r="K750" s="322"/>
      <c r="L750" s="322"/>
      <c r="M750" s="322"/>
      <c r="N750" s="322"/>
      <c r="O750" s="322"/>
    </row>
    <row r="751" spans="1:15">
      <c r="A751" s="322"/>
      <c r="B751" s="322"/>
      <c r="C751" s="322"/>
      <c r="D751" s="350"/>
      <c r="E751" s="322"/>
      <c r="F751" s="322"/>
      <c r="G751" s="322"/>
      <c r="H751" s="322"/>
      <c r="I751" s="322"/>
      <c r="J751" s="322"/>
      <c r="K751" s="322"/>
      <c r="L751" s="322"/>
      <c r="M751" s="322"/>
      <c r="N751" s="322"/>
      <c r="O751" s="322"/>
    </row>
    <row r="752" spans="1:15">
      <c r="A752" s="322"/>
      <c r="B752" s="322"/>
      <c r="C752" s="322"/>
      <c r="D752" s="350"/>
      <c r="E752" s="322"/>
      <c r="F752" s="322"/>
      <c r="G752" s="322"/>
      <c r="H752" s="322"/>
      <c r="I752" s="322"/>
      <c r="J752" s="322"/>
      <c r="K752" s="322"/>
      <c r="L752" s="322"/>
      <c r="M752" s="322"/>
      <c r="N752" s="322"/>
      <c r="O752" s="322"/>
    </row>
    <row r="753" spans="1:15">
      <c r="A753" s="322"/>
      <c r="B753" s="322"/>
      <c r="C753" s="322"/>
      <c r="D753" s="350"/>
      <c r="E753" s="322"/>
      <c r="F753" s="322"/>
      <c r="G753" s="322"/>
      <c r="H753" s="322"/>
      <c r="I753" s="322"/>
      <c r="J753" s="322"/>
      <c r="K753" s="322"/>
      <c r="L753" s="322"/>
      <c r="M753" s="322"/>
      <c r="N753" s="322"/>
      <c r="O753" s="322"/>
    </row>
    <row r="754" spans="1:15">
      <c r="A754" s="322"/>
      <c r="B754" s="322"/>
      <c r="C754" s="322"/>
      <c r="D754" s="350"/>
      <c r="E754" s="322"/>
      <c r="F754" s="322"/>
      <c r="G754" s="322"/>
      <c r="H754" s="322"/>
      <c r="I754" s="322"/>
      <c r="J754" s="322"/>
      <c r="K754" s="322"/>
      <c r="L754" s="322"/>
      <c r="M754" s="322"/>
      <c r="N754" s="322"/>
      <c r="O754" s="322"/>
    </row>
    <row r="755" spans="1:15">
      <c r="A755" s="322"/>
      <c r="B755" s="322"/>
      <c r="C755" s="322"/>
      <c r="D755" s="350"/>
      <c r="E755" s="322"/>
      <c r="F755" s="322"/>
      <c r="G755" s="322"/>
      <c r="H755" s="322"/>
      <c r="I755" s="322"/>
      <c r="J755" s="322"/>
      <c r="K755" s="322"/>
      <c r="L755" s="322"/>
      <c r="M755" s="322"/>
      <c r="N755" s="322"/>
      <c r="O755" s="322"/>
    </row>
    <row r="756" spans="1:15">
      <c r="A756" s="322"/>
      <c r="B756" s="322"/>
      <c r="C756" s="322"/>
      <c r="D756" s="350"/>
      <c r="E756" s="322"/>
      <c r="F756" s="322"/>
      <c r="G756" s="322"/>
      <c r="H756" s="322"/>
      <c r="I756" s="322"/>
      <c r="J756" s="322"/>
      <c r="K756" s="322"/>
      <c r="L756" s="322"/>
      <c r="M756" s="322"/>
      <c r="N756" s="322"/>
      <c r="O756" s="322"/>
    </row>
    <row r="757" spans="1:15">
      <c r="A757" s="322"/>
      <c r="B757" s="322"/>
      <c r="C757" s="322"/>
      <c r="D757" s="350"/>
      <c r="E757" s="322"/>
      <c r="F757" s="322"/>
      <c r="G757" s="322"/>
      <c r="H757" s="322"/>
      <c r="I757" s="322"/>
      <c r="J757" s="322"/>
      <c r="K757" s="322"/>
      <c r="L757" s="322"/>
      <c r="M757" s="322"/>
      <c r="N757" s="322"/>
      <c r="O757" s="322"/>
    </row>
    <row r="758" spans="1:15">
      <c r="A758" s="322"/>
      <c r="B758" s="322"/>
      <c r="C758" s="322"/>
      <c r="D758" s="350"/>
      <c r="E758" s="322"/>
      <c r="F758" s="322"/>
      <c r="G758" s="322"/>
      <c r="H758" s="322"/>
      <c r="I758" s="322"/>
      <c r="J758" s="322"/>
      <c r="K758" s="322"/>
      <c r="L758" s="322"/>
      <c r="M758" s="322"/>
      <c r="N758" s="322"/>
      <c r="O758" s="322"/>
    </row>
    <row r="759" spans="1:15">
      <c r="A759" s="322"/>
      <c r="B759" s="322"/>
      <c r="C759" s="322"/>
      <c r="D759" s="350"/>
      <c r="E759" s="322"/>
      <c r="F759" s="322"/>
      <c r="G759" s="322"/>
      <c r="H759" s="322"/>
      <c r="I759" s="322"/>
      <c r="J759" s="322"/>
      <c r="K759" s="322"/>
      <c r="L759" s="322"/>
      <c r="M759" s="322"/>
      <c r="N759" s="322"/>
      <c r="O759" s="322"/>
    </row>
    <row r="760" spans="1:15">
      <c r="A760" s="322"/>
      <c r="B760" s="322"/>
      <c r="C760" s="322"/>
      <c r="D760" s="350"/>
      <c r="E760" s="322"/>
      <c r="F760" s="322"/>
      <c r="G760" s="322"/>
      <c r="H760" s="322"/>
      <c r="I760" s="322"/>
      <c r="J760" s="322"/>
      <c r="K760" s="322"/>
      <c r="L760" s="322"/>
      <c r="M760" s="322"/>
      <c r="N760" s="322"/>
      <c r="O760" s="322"/>
    </row>
    <row r="761" spans="1:15">
      <c r="A761" s="322"/>
      <c r="B761" s="322"/>
      <c r="C761" s="322"/>
      <c r="D761" s="350"/>
      <c r="E761" s="322"/>
      <c r="F761" s="322"/>
      <c r="G761" s="322"/>
      <c r="H761" s="322"/>
      <c r="I761" s="322"/>
      <c r="J761" s="322"/>
      <c r="K761" s="322"/>
      <c r="L761" s="322"/>
      <c r="M761" s="322"/>
      <c r="N761" s="322"/>
      <c r="O761" s="322"/>
    </row>
    <row r="762" spans="1:15">
      <c r="A762" s="322"/>
      <c r="B762" s="322"/>
      <c r="C762" s="322"/>
      <c r="D762" s="350"/>
      <c r="E762" s="322"/>
      <c r="F762" s="322"/>
      <c r="G762" s="322"/>
      <c r="H762" s="322"/>
      <c r="I762" s="322"/>
      <c r="J762" s="322"/>
      <c r="K762" s="322"/>
      <c r="L762" s="322"/>
      <c r="M762" s="322"/>
      <c r="N762" s="322"/>
      <c r="O762" s="322"/>
    </row>
    <row r="763" spans="1:15">
      <c r="A763" s="322"/>
      <c r="B763" s="322"/>
      <c r="C763" s="322"/>
      <c r="D763" s="350"/>
      <c r="E763" s="322"/>
      <c r="F763" s="322"/>
      <c r="G763" s="322"/>
      <c r="H763" s="322"/>
      <c r="I763" s="322"/>
      <c r="J763" s="322"/>
      <c r="K763" s="322"/>
      <c r="L763" s="322"/>
      <c r="M763" s="322"/>
      <c r="N763" s="322"/>
      <c r="O763" s="322"/>
    </row>
    <row r="764" spans="1:15">
      <c r="A764" s="322"/>
      <c r="B764" s="322"/>
      <c r="C764" s="322"/>
      <c r="D764" s="350"/>
      <c r="E764" s="322"/>
      <c r="F764" s="322"/>
      <c r="G764" s="322"/>
      <c r="H764" s="322"/>
      <c r="I764" s="322"/>
      <c r="J764" s="322"/>
      <c r="K764" s="322"/>
      <c r="L764" s="322"/>
      <c r="M764" s="322"/>
      <c r="N764" s="322"/>
      <c r="O764" s="322"/>
    </row>
    <row r="765" spans="1:15">
      <c r="A765" s="322"/>
      <c r="B765" s="322"/>
      <c r="C765" s="322"/>
      <c r="D765" s="350"/>
      <c r="E765" s="322"/>
      <c r="F765" s="322"/>
      <c r="G765" s="322"/>
      <c r="H765" s="322"/>
      <c r="I765" s="322"/>
      <c r="J765" s="322"/>
      <c r="K765" s="322"/>
      <c r="L765" s="322"/>
      <c r="M765" s="322"/>
      <c r="N765" s="322"/>
      <c r="O765" s="322"/>
    </row>
    <row r="766" spans="1:15">
      <c r="A766" s="322"/>
      <c r="B766" s="322"/>
      <c r="C766" s="322"/>
      <c r="D766" s="350"/>
      <c r="E766" s="322"/>
      <c r="F766" s="322"/>
      <c r="G766" s="322"/>
      <c r="H766" s="322"/>
      <c r="I766" s="322"/>
      <c r="J766" s="322"/>
      <c r="K766" s="322"/>
      <c r="L766" s="322"/>
      <c r="M766" s="322"/>
      <c r="N766" s="322"/>
      <c r="O766" s="322"/>
    </row>
    <row r="767" spans="1:15">
      <c r="A767" s="322"/>
      <c r="B767" s="322"/>
      <c r="C767" s="322"/>
      <c r="D767" s="350"/>
      <c r="E767" s="322"/>
      <c r="F767" s="322"/>
      <c r="G767" s="322"/>
      <c r="H767" s="322"/>
      <c r="I767" s="322"/>
      <c r="J767" s="322"/>
      <c r="K767" s="322"/>
      <c r="L767" s="322"/>
      <c r="M767" s="322"/>
      <c r="N767" s="322"/>
      <c r="O767" s="322"/>
    </row>
    <row r="768" spans="1:15">
      <c r="A768" s="322"/>
      <c r="B768" s="322"/>
      <c r="C768" s="322"/>
      <c r="D768" s="350"/>
      <c r="E768" s="322"/>
      <c r="F768" s="322"/>
      <c r="G768" s="322"/>
      <c r="H768" s="322"/>
      <c r="I768" s="322"/>
      <c r="J768" s="322"/>
      <c r="K768" s="322"/>
      <c r="L768" s="322"/>
      <c r="M768" s="322"/>
      <c r="N768" s="322"/>
      <c r="O768" s="322"/>
    </row>
    <row r="769" spans="1:15">
      <c r="A769" s="322"/>
      <c r="B769" s="322"/>
      <c r="C769" s="322"/>
      <c r="D769" s="350"/>
      <c r="E769" s="322"/>
      <c r="F769" s="322"/>
      <c r="G769" s="322"/>
      <c r="H769" s="322"/>
      <c r="I769" s="322"/>
      <c r="J769" s="322"/>
      <c r="K769" s="322"/>
      <c r="L769" s="322"/>
      <c r="M769" s="322"/>
      <c r="N769" s="322"/>
      <c r="O769" s="322"/>
    </row>
    <row r="770" spans="1:15">
      <c r="A770" s="322"/>
      <c r="B770" s="322"/>
      <c r="C770" s="322"/>
      <c r="D770" s="350"/>
      <c r="E770" s="322"/>
      <c r="F770" s="322"/>
      <c r="G770" s="322"/>
      <c r="H770" s="322"/>
      <c r="I770" s="322"/>
      <c r="J770" s="322"/>
      <c r="K770" s="322"/>
      <c r="L770" s="322"/>
      <c r="M770" s="322"/>
      <c r="N770" s="322"/>
      <c r="O770" s="322"/>
    </row>
    <row r="771" spans="1:15">
      <c r="A771" s="322"/>
      <c r="B771" s="322"/>
      <c r="C771" s="322"/>
      <c r="D771" s="350"/>
      <c r="E771" s="322"/>
      <c r="F771" s="322"/>
      <c r="G771" s="322"/>
      <c r="H771" s="322"/>
      <c r="I771" s="322"/>
      <c r="J771" s="322"/>
      <c r="K771" s="322"/>
      <c r="L771" s="322"/>
      <c r="M771" s="322"/>
      <c r="N771" s="322"/>
      <c r="O771" s="322"/>
    </row>
    <row r="772" spans="1:15">
      <c r="A772" s="322"/>
      <c r="B772" s="322"/>
      <c r="C772" s="322"/>
      <c r="D772" s="350"/>
      <c r="E772" s="322"/>
      <c r="F772" s="322"/>
      <c r="G772" s="322"/>
      <c r="H772" s="322"/>
      <c r="I772" s="322"/>
      <c r="J772" s="322"/>
      <c r="K772" s="322"/>
      <c r="L772" s="322"/>
      <c r="M772" s="322"/>
      <c r="N772" s="322"/>
      <c r="O772" s="322"/>
    </row>
    <row r="773" spans="1:15">
      <c r="A773" s="322"/>
      <c r="B773" s="322"/>
      <c r="C773" s="322"/>
      <c r="D773" s="350"/>
      <c r="E773" s="322"/>
      <c r="F773" s="322"/>
      <c r="G773" s="322"/>
      <c r="H773" s="322"/>
      <c r="I773" s="322"/>
      <c r="J773" s="322"/>
      <c r="K773" s="322"/>
      <c r="L773" s="322"/>
      <c r="M773" s="322"/>
      <c r="N773" s="322"/>
      <c r="O773" s="322"/>
    </row>
    <row r="774" spans="1:15">
      <c r="A774" s="322"/>
      <c r="B774" s="322"/>
      <c r="C774" s="322"/>
      <c r="D774" s="350"/>
      <c r="E774" s="322"/>
      <c r="F774" s="322"/>
      <c r="G774" s="322"/>
      <c r="H774" s="322"/>
      <c r="I774" s="322"/>
      <c r="J774" s="322"/>
      <c r="K774" s="322"/>
      <c r="L774" s="322"/>
      <c r="M774" s="322"/>
      <c r="N774" s="322"/>
      <c r="O774" s="322"/>
    </row>
    <row r="775" spans="1:15">
      <c r="A775" s="322"/>
      <c r="B775" s="322"/>
      <c r="C775" s="322"/>
      <c r="D775" s="350"/>
      <c r="E775" s="322"/>
      <c r="F775" s="322"/>
      <c r="G775" s="322"/>
      <c r="H775" s="322"/>
      <c r="I775" s="322"/>
      <c r="J775" s="322"/>
      <c r="K775" s="322"/>
      <c r="L775" s="322"/>
      <c r="M775" s="322"/>
      <c r="N775" s="322"/>
      <c r="O775" s="322"/>
    </row>
    <row r="776" spans="1:15">
      <c r="A776" s="322"/>
      <c r="B776" s="322"/>
      <c r="C776" s="322"/>
      <c r="D776" s="350"/>
      <c r="E776" s="322"/>
      <c r="F776" s="322"/>
      <c r="G776" s="322"/>
      <c r="H776" s="322"/>
      <c r="I776" s="322"/>
      <c r="J776" s="322"/>
      <c r="K776" s="322"/>
      <c r="L776" s="322"/>
      <c r="M776" s="322"/>
      <c r="N776" s="322"/>
      <c r="O776" s="322"/>
    </row>
    <row r="777" spans="1:15">
      <c r="A777" s="322"/>
      <c r="B777" s="322"/>
      <c r="C777" s="322"/>
      <c r="D777" s="350"/>
      <c r="E777" s="322"/>
      <c r="F777" s="322"/>
      <c r="G777" s="322"/>
      <c r="H777" s="322"/>
      <c r="I777" s="322"/>
      <c r="J777" s="322"/>
      <c r="K777" s="322"/>
      <c r="L777" s="322"/>
      <c r="M777" s="322"/>
      <c r="N777" s="322"/>
      <c r="O777" s="322"/>
    </row>
    <row r="778" spans="1:15">
      <c r="A778" s="322"/>
      <c r="B778" s="322"/>
      <c r="C778" s="322"/>
      <c r="D778" s="350"/>
      <c r="E778" s="322"/>
      <c r="F778" s="322"/>
      <c r="G778" s="322"/>
      <c r="H778" s="322"/>
      <c r="I778" s="322"/>
      <c r="J778" s="322"/>
      <c r="K778" s="322"/>
      <c r="L778" s="322"/>
      <c r="M778" s="322"/>
      <c r="N778" s="322"/>
      <c r="O778" s="322"/>
    </row>
    <row r="779" spans="1:15">
      <c r="A779" s="322"/>
      <c r="B779" s="322"/>
      <c r="C779" s="322"/>
      <c r="D779" s="350"/>
      <c r="E779" s="322"/>
      <c r="F779" s="322"/>
      <c r="G779" s="322"/>
      <c r="H779" s="322"/>
      <c r="I779" s="322"/>
      <c r="J779" s="322"/>
      <c r="K779" s="322"/>
      <c r="L779" s="322"/>
      <c r="M779" s="322"/>
      <c r="N779" s="322"/>
      <c r="O779" s="322"/>
    </row>
    <row r="780" spans="1:15">
      <c r="A780" s="322"/>
      <c r="B780" s="322"/>
      <c r="C780" s="322"/>
      <c r="D780" s="350"/>
      <c r="E780" s="322"/>
      <c r="F780" s="322"/>
      <c r="G780" s="322"/>
      <c r="H780" s="322"/>
      <c r="I780" s="322"/>
      <c r="J780" s="322"/>
      <c r="K780" s="322"/>
      <c r="L780" s="322"/>
      <c r="M780" s="322"/>
      <c r="N780" s="322"/>
      <c r="O780" s="322"/>
    </row>
    <row r="781" spans="1:15">
      <c r="A781" s="322"/>
      <c r="B781" s="322"/>
      <c r="C781" s="322"/>
      <c r="D781" s="350"/>
      <c r="E781" s="322"/>
      <c r="F781" s="322"/>
      <c r="G781" s="322"/>
      <c r="H781" s="322"/>
      <c r="I781" s="322"/>
      <c r="J781" s="322"/>
      <c r="K781" s="322"/>
      <c r="L781" s="322"/>
      <c r="M781" s="322"/>
      <c r="N781" s="322"/>
      <c r="O781" s="322"/>
    </row>
    <row r="782" spans="1:15">
      <c r="A782" s="322"/>
      <c r="B782" s="322"/>
      <c r="C782" s="322"/>
      <c r="D782" s="350"/>
      <c r="E782" s="322"/>
      <c r="F782" s="322"/>
      <c r="G782" s="322"/>
      <c r="H782" s="322"/>
      <c r="I782" s="322"/>
      <c r="J782" s="322"/>
      <c r="K782" s="322"/>
      <c r="L782" s="322"/>
      <c r="M782" s="322"/>
      <c r="N782" s="322"/>
      <c r="O782" s="322"/>
    </row>
    <row r="783" spans="1:15">
      <c r="A783" s="322"/>
      <c r="B783" s="322"/>
      <c r="C783" s="322"/>
      <c r="D783" s="350"/>
      <c r="E783" s="322"/>
      <c r="F783" s="322"/>
      <c r="G783" s="322"/>
      <c r="H783" s="322"/>
      <c r="I783" s="322"/>
      <c r="J783" s="322"/>
      <c r="K783" s="322"/>
      <c r="L783" s="322"/>
      <c r="M783" s="322"/>
      <c r="N783" s="322"/>
      <c r="O783" s="322"/>
    </row>
    <row r="784" spans="1:15">
      <c r="A784" s="322"/>
      <c r="B784" s="322"/>
      <c r="C784" s="322"/>
      <c r="D784" s="350"/>
      <c r="E784" s="322"/>
      <c r="F784" s="322"/>
      <c r="G784" s="322"/>
      <c r="H784" s="322"/>
      <c r="I784" s="322"/>
      <c r="J784" s="322"/>
      <c r="K784" s="322"/>
      <c r="L784" s="322"/>
      <c r="M784" s="322"/>
      <c r="N784" s="322"/>
      <c r="O784" s="322"/>
    </row>
    <row r="785" spans="1:15">
      <c r="A785" s="322"/>
      <c r="B785" s="322"/>
      <c r="C785" s="322"/>
      <c r="D785" s="350"/>
      <c r="E785" s="322"/>
      <c r="F785" s="322"/>
      <c r="G785" s="322"/>
      <c r="H785" s="322"/>
      <c r="I785" s="322"/>
      <c r="J785" s="322"/>
      <c r="K785" s="322"/>
      <c r="L785" s="322"/>
      <c r="M785" s="322"/>
      <c r="N785" s="322"/>
      <c r="O785" s="322"/>
    </row>
    <row r="786" spans="1:15">
      <c r="A786" s="322"/>
      <c r="B786" s="322"/>
      <c r="C786" s="322"/>
      <c r="D786" s="350"/>
      <c r="E786" s="322"/>
      <c r="F786" s="322"/>
      <c r="G786" s="322"/>
      <c r="H786" s="322"/>
      <c r="I786" s="322"/>
      <c r="J786" s="322"/>
      <c r="K786" s="322"/>
      <c r="L786" s="322"/>
      <c r="M786" s="322"/>
      <c r="N786" s="322"/>
      <c r="O786" s="322"/>
    </row>
    <row r="787" spans="1:15">
      <c r="A787" s="322"/>
      <c r="B787" s="322"/>
      <c r="C787" s="322"/>
      <c r="D787" s="350"/>
      <c r="E787" s="322"/>
      <c r="F787" s="322"/>
      <c r="G787" s="322"/>
      <c r="H787" s="322"/>
      <c r="I787" s="322"/>
      <c r="J787" s="322"/>
      <c r="K787" s="322"/>
      <c r="L787" s="322"/>
      <c r="M787" s="322"/>
      <c r="N787" s="322"/>
      <c r="O787" s="322"/>
    </row>
    <row r="788" spans="1:15">
      <c r="A788" s="322"/>
      <c r="B788" s="322"/>
      <c r="C788" s="322"/>
      <c r="D788" s="350"/>
      <c r="E788" s="322"/>
      <c r="F788" s="322"/>
      <c r="G788" s="322"/>
      <c r="H788" s="322"/>
      <c r="I788" s="322"/>
      <c r="J788" s="322"/>
      <c r="K788" s="322"/>
      <c r="L788" s="322"/>
      <c r="M788" s="322"/>
      <c r="N788" s="322"/>
      <c r="O788" s="322"/>
    </row>
    <row r="789" spans="1:15">
      <c r="A789" s="322"/>
      <c r="B789" s="322"/>
      <c r="C789" s="322"/>
      <c r="D789" s="350"/>
      <c r="E789" s="322"/>
      <c r="F789" s="322"/>
      <c r="G789" s="322"/>
      <c r="H789" s="322"/>
      <c r="I789" s="322"/>
      <c r="J789" s="322"/>
      <c r="K789" s="322"/>
      <c r="L789" s="322"/>
      <c r="M789" s="322"/>
      <c r="N789" s="322"/>
      <c r="O789" s="322"/>
    </row>
    <row r="790" spans="1:15">
      <c r="A790" s="322"/>
      <c r="B790" s="322"/>
      <c r="C790" s="322"/>
      <c r="D790" s="350"/>
      <c r="E790" s="322"/>
      <c r="F790" s="322"/>
      <c r="G790" s="322"/>
      <c r="H790" s="322"/>
      <c r="I790" s="322"/>
      <c r="J790" s="322"/>
      <c r="K790" s="322"/>
      <c r="L790" s="322"/>
      <c r="M790" s="322"/>
      <c r="N790" s="322"/>
      <c r="O790" s="322"/>
    </row>
    <row r="791" spans="1:15">
      <c r="A791" s="322"/>
      <c r="B791" s="322"/>
      <c r="C791" s="322"/>
      <c r="D791" s="350"/>
      <c r="E791" s="322"/>
      <c r="F791" s="322"/>
      <c r="G791" s="322"/>
      <c r="H791" s="322"/>
      <c r="I791" s="322"/>
      <c r="J791" s="322"/>
      <c r="K791" s="322"/>
      <c r="L791" s="322"/>
      <c r="M791" s="322"/>
      <c r="N791" s="322"/>
      <c r="O791" s="322"/>
    </row>
    <row r="792" spans="1:15">
      <c r="A792" s="322"/>
      <c r="B792" s="322"/>
      <c r="C792" s="322"/>
      <c r="D792" s="350"/>
      <c r="E792" s="322"/>
      <c r="F792" s="322"/>
      <c r="G792" s="322"/>
      <c r="H792" s="322"/>
      <c r="I792" s="322"/>
      <c r="J792" s="322"/>
      <c r="K792" s="322"/>
      <c r="L792" s="322"/>
      <c r="M792" s="322"/>
      <c r="N792" s="322"/>
      <c r="O792" s="322"/>
    </row>
    <row r="793" spans="1:15">
      <c r="A793" s="322"/>
      <c r="B793" s="322"/>
      <c r="C793" s="322"/>
      <c r="D793" s="350"/>
      <c r="E793" s="322"/>
      <c r="F793" s="322"/>
      <c r="G793" s="322"/>
      <c r="H793" s="322"/>
      <c r="I793" s="322"/>
      <c r="J793" s="322"/>
      <c r="K793" s="322"/>
      <c r="L793" s="322"/>
      <c r="M793" s="322"/>
      <c r="N793" s="322"/>
      <c r="O793" s="322"/>
    </row>
    <row r="794" spans="1:15">
      <c r="A794" s="322"/>
      <c r="B794" s="322"/>
      <c r="C794" s="322"/>
      <c r="D794" s="350"/>
      <c r="E794" s="322"/>
      <c r="F794" s="322"/>
      <c r="G794" s="322"/>
      <c r="H794" s="322"/>
      <c r="I794" s="322"/>
      <c r="J794" s="322"/>
      <c r="K794" s="322"/>
      <c r="L794" s="322"/>
      <c r="M794" s="322"/>
      <c r="N794" s="322"/>
      <c r="O794" s="322"/>
    </row>
    <row r="795" spans="1:15">
      <c r="A795" s="322"/>
      <c r="B795" s="322"/>
      <c r="C795" s="322"/>
      <c r="D795" s="350"/>
      <c r="E795" s="322"/>
      <c r="F795" s="322"/>
      <c r="G795" s="322"/>
      <c r="H795" s="322"/>
      <c r="I795" s="322"/>
      <c r="J795" s="322"/>
      <c r="K795" s="322"/>
      <c r="L795" s="322"/>
      <c r="M795" s="322"/>
      <c r="N795" s="322"/>
      <c r="O795" s="322"/>
    </row>
    <row r="796" spans="1:15">
      <c r="A796" s="322"/>
      <c r="B796" s="322"/>
      <c r="C796" s="322"/>
      <c r="D796" s="350"/>
      <c r="E796" s="322"/>
      <c r="F796" s="322"/>
      <c r="G796" s="322"/>
      <c r="H796" s="322"/>
      <c r="I796" s="322"/>
      <c r="J796" s="322"/>
      <c r="K796" s="322"/>
      <c r="L796" s="322"/>
      <c r="M796" s="322"/>
      <c r="N796" s="322"/>
      <c r="O796" s="322"/>
    </row>
    <row r="797" spans="1:15">
      <c r="A797" s="322"/>
      <c r="B797" s="322"/>
      <c r="C797" s="322"/>
      <c r="D797" s="350"/>
      <c r="E797" s="322"/>
      <c r="F797" s="322"/>
      <c r="G797" s="322"/>
      <c r="H797" s="322"/>
      <c r="I797" s="322"/>
      <c r="J797" s="322"/>
      <c r="K797" s="322"/>
      <c r="L797" s="322"/>
      <c r="M797" s="322"/>
      <c r="N797" s="322"/>
      <c r="O797" s="322"/>
    </row>
    <row r="798" spans="1:15">
      <c r="A798" s="322"/>
      <c r="B798" s="322"/>
      <c r="C798" s="322"/>
      <c r="D798" s="350"/>
      <c r="E798" s="322"/>
      <c r="F798" s="322"/>
      <c r="G798" s="322"/>
      <c r="H798" s="322"/>
      <c r="I798" s="322"/>
      <c r="J798" s="322"/>
      <c r="K798" s="322"/>
      <c r="L798" s="322"/>
      <c r="M798" s="322"/>
      <c r="N798" s="322"/>
      <c r="O798" s="322"/>
    </row>
    <row r="799" spans="1:15">
      <c r="A799" s="322"/>
      <c r="B799" s="322"/>
      <c r="C799" s="322"/>
      <c r="D799" s="350"/>
      <c r="E799" s="322"/>
      <c r="F799" s="322"/>
      <c r="G799" s="322"/>
      <c r="H799" s="322"/>
      <c r="I799" s="322"/>
      <c r="J799" s="322"/>
      <c r="K799" s="322"/>
      <c r="L799" s="322"/>
      <c r="M799" s="322"/>
      <c r="N799" s="322"/>
      <c r="O799" s="322"/>
    </row>
    <row r="800" spans="1:15">
      <c r="A800" s="322"/>
      <c r="B800" s="322"/>
      <c r="C800" s="322"/>
      <c r="D800" s="350"/>
      <c r="E800" s="322"/>
      <c r="F800" s="322"/>
      <c r="G800" s="322"/>
      <c r="H800" s="322"/>
      <c r="I800" s="322"/>
      <c r="J800" s="322"/>
      <c r="K800" s="322"/>
      <c r="L800" s="322"/>
      <c r="M800" s="322"/>
      <c r="N800" s="322"/>
      <c r="O800" s="322"/>
    </row>
    <row r="801" spans="1:15">
      <c r="A801" s="322"/>
      <c r="B801" s="322"/>
      <c r="C801" s="322"/>
      <c r="D801" s="350"/>
      <c r="E801" s="322"/>
      <c r="F801" s="322"/>
      <c r="G801" s="322"/>
      <c r="H801" s="322"/>
      <c r="I801" s="322"/>
      <c r="J801" s="322"/>
      <c r="K801" s="322"/>
      <c r="L801" s="322"/>
      <c r="M801" s="322"/>
      <c r="N801" s="322"/>
      <c r="O801" s="322"/>
    </row>
    <row r="802" spans="1:15">
      <c r="A802" s="322"/>
      <c r="B802" s="322"/>
      <c r="C802" s="322"/>
      <c r="D802" s="350"/>
      <c r="E802" s="322"/>
      <c r="F802" s="322"/>
      <c r="G802" s="322"/>
      <c r="H802" s="322"/>
      <c r="I802" s="322"/>
      <c r="J802" s="322"/>
      <c r="K802" s="322"/>
      <c r="L802" s="322"/>
      <c r="M802" s="322"/>
      <c r="N802" s="322"/>
      <c r="O802" s="322"/>
    </row>
    <row r="803" spans="1:15">
      <c r="A803" s="322"/>
      <c r="B803" s="322"/>
      <c r="C803" s="322"/>
      <c r="D803" s="350"/>
      <c r="E803" s="322"/>
      <c r="F803" s="322"/>
      <c r="G803" s="322"/>
      <c r="H803" s="322"/>
      <c r="I803" s="322"/>
      <c r="J803" s="322"/>
      <c r="K803" s="322"/>
      <c r="L803" s="322"/>
      <c r="M803" s="322"/>
      <c r="N803" s="322"/>
      <c r="O803" s="322"/>
    </row>
    <row r="804" spans="1:15">
      <c r="A804" s="322"/>
      <c r="B804" s="322"/>
      <c r="C804" s="322"/>
      <c r="D804" s="350"/>
      <c r="E804" s="322"/>
      <c r="F804" s="322"/>
      <c r="G804" s="322"/>
      <c r="H804" s="322"/>
      <c r="I804" s="322"/>
      <c r="J804" s="322"/>
      <c r="K804" s="322"/>
      <c r="L804" s="322"/>
      <c r="M804" s="322"/>
      <c r="N804" s="322"/>
      <c r="O804" s="322"/>
    </row>
    <row r="805" spans="1:15">
      <c r="A805" s="322"/>
      <c r="B805" s="322"/>
      <c r="C805" s="322"/>
      <c r="D805" s="350"/>
      <c r="E805" s="322"/>
      <c r="F805" s="322"/>
      <c r="G805" s="322"/>
      <c r="H805" s="322"/>
      <c r="I805" s="322"/>
      <c r="J805" s="322"/>
      <c r="K805" s="322"/>
      <c r="L805" s="322"/>
      <c r="M805" s="322"/>
      <c r="N805" s="322"/>
      <c r="O805" s="322"/>
    </row>
    <row r="806" spans="1:15">
      <c r="A806" s="322"/>
      <c r="B806" s="322"/>
      <c r="C806" s="322"/>
      <c r="D806" s="350"/>
      <c r="E806" s="322"/>
      <c r="F806" s="322"/>
      <c r="G806" s="322"/>
      <c r="H806" s="322"/>
      <c r="I806" s="322"/>
      <c r="J806" s="322"/>
      <c r="K806" s="322"/>
      <c r="L806" s="322"/>
      <c r="M806" s="322"/>
      <c r="N806" s="322"/>
      <c r="O806" s="322"/>
    </row>
    <row r="807" spans="1:15">
      <c r="A807" s="322"/>
      <c r="B807" s="322"/>
      <c r="C807" s="322"/>
      <c r="D807" s="350"/>
      <c r="E807" s="322"/>
      <c r="F807" s="322"/>
      <c r="G807" s="322"/>
      <c r="H807" s="322"/>
      <c r="I807" s="322"/>
      <c r="J807" s="322"/>
      <c r="K807" s="322"/>
      <c r="L807" s="322"/>
      <c r="M807" s="322"/>
      <c r="N807" s="322"/>
      <c r="O807" s="322"/>
    </row>
    <row r="808" spans="1:15">
      <c r="A808" s="322"/>
      <c r="B808" s="322"/>
      <c r="C808" s="322"/>
      <c r="D808" s="350"/>
      <c r="E808" s="322"/>
      <c r="F808" s="322"/>
      <c r="G808" s="322"/>
      <c r="H808" s="322"/>
      <c r="I808" s="322"/>
      <c r="J808" s="322"/>
      <c r="K808" s="322"/>
      <c r="L808" s="322"/>
      <c r="M808" s="322"/>
      <c r="N808" s="322"/>
      <c r="O808" s="322"/>
    </row>
    <row r="809" spans="1:15">
      <c r="A809" s="322"/>
      <c r="B809" s="322"/>
      <c r="C809" s="322"/>
      <c r="D809" s="350"/>
      <c r="E809" s="322"/>
      <c r="F809" s="322"/>
      <c r="G809" s="322"/>
      <c r="H809" s="322"/>
      <c r="I809" s="322"/>
      <c r="J809" s="322"/>
      <c r="K809" s="322"/>
      <c r="L809" s="322"/>
      <c r="M809" s="322"/>
      <c r="N809" s="322"/>
      <c r="O809" s="322"/>
    </row>
    <row r="810" spans="1:15">
      <c r="A810" s="322"/>
      <c r="B810" s="322"/>
      <c r="C810" s="322"/>
      <c r="D810" s="350"/>
      <c r="E810" s="322"/>
      <c r="F810" s="322"/>
      <c r="G810" s="322"/>
      <c r="H810" s="322"/>
      <c r="I810" s="322"/>
      <c r="J810" s="322"/>
      <c r="K810" s="322"/>
      <c r="L810" s="322"/>
      <c r="M810" s="322"/>
      <c r="N810" s="322"/>
      <c r="O810" s="322"/>
    </row>
    <row r="811" spans="1:15">
      <c r="A811" s="322"/>
      <c r="B811" s="322"/>
      <c r="C811" s="322"/>
      <c r="D811" s="350"/>
      <c r="E811" s="322"/>
      <c r="F811" s="322"/>
      <c r="G811" s="322"/>
      <c r="H811" s="322"/>
      <c r="I811" s="322"/>
      <c r="J811" s="322"/>
      <c r="K811" s="322"/>
      <c r="L811" s="322"/>
      <c r="M811" s="322"/>
      <c r="N811" s="322"/>
      <c r="O811" s="322"/>
    </row>
    <row r="812" spans="1:15">
      <c r="A812" s="322"/>
      <c r="B812" s="322"/>
      <c r="C812" s="322"/>
      <c r="D812" s="350"/>
      <c r="E812" s="322"/>
      <c r="F812" s="322"/>
      <c r="G812" s="322"/>
      <c r="H812" s="322"/>
      <c r="I812" s="322"/>
      <c r="J812" s="322"/>
      <c r="K812" s="322"/>
      <c r="L812" s="322"/>
      <c r="M812" s="322"/>
      <c r="N812" s="322"/>
      <c r="O812" s="322"/>
    </row>
    <row r="813" spans="1:15">
      <c r="A813" s="322"/>
      <c r="B813" s="322"/>
      <c r="C813" s="322"/>
      <c r="D813" s="350"/>
      <c r="E813" s="322"/>
      <c r="F813" s="322"/>
      <c r="G813" s="322"/>
      <c r="H813" s="322"/>
      <c r="I813" s="322"/>
      <c r="J813" s="322"/>
      <c r="K813" s="322"/>
      <c r="L813" s="322"/>
      <c r="M813" s="322"/>
      <c r="N813" s="322"/>
      <c r="O813" s="322"/>
    </row>
    <row r="814" spans="1:15">
      <c r="A814" s="322"/>
      <c r="B814" s="322"/>
      <c r="C814" s="322"/>
      <c r="D814" s="350"/>
      <c r="E814" s="322"/>
      <c r="F814" s="322"/>
      <c r="G814" s="322"/>
      <c r="H814" s="322"/>
      <c r="I814" s="322"/>
      <c r="J814" s="322"/>
      <c r="K814" s="322"/>
      <c r="L814" s="322"/>
      <c r="M814" s="322"/>
      <c r="N814" s="322"/>
      <c r="O814" s="322"/>
    </row>
    <row r="815" spans="1:15">
      <c r="A815" s="322"/>
      <c r="B815" s="322"/>
      <c r="C815" s="322"/>
      <c r="D815" s="350"/>
      <c r="E815" s="322"/>
      <c r="F815" s="322"/>
      <c r="G815" s="322"/>
      <c r="H815" s="322"/>
      <c r="I815" s="322"/>
      <c r="J815" s="322"/>
      <c r="K815" s="322"/>
      <c r="L815" s="322"/>
      <c r="M815" s="322"/>
      <c r="N815" s="322"/>
      <c r="O815" s="322"/>
    </row>
    <row r="816" spans="1:15">
      <c r="A816" s="322"/>
      <c r="B816" s="322"/>
      <c r="C816" s="322"/>
      <c r="D816" s="350"/>
      <c r="E816" s="322"/>
      <c r="F816" s="322"/>
      <c r="G816" s="322"/>
      <c r="H816" s="322"/>
      <c r="I816" s="322"/>
      <c r="J816" s="322"/>
      <c r="K816" s="322"/>
      <c r="L816" s="322"/>
      <c r="M816" s="322"/>
      <c r="N816" s="322"/>
      <c r="O816" s="322"/>
    </row>
    <row r="817" spans="1:15">
      <c r="A817" s="322"/>
      <c r="B817" s="322"/>
      <c r="C817" s="322"/>
      <c r="D817" s="350"/>
      <c r="E817" s="322"/>
      <c r="F817" s="322"/>
      <c r="G817" s="322"/>
      <c r="H817" s="322"/>
      <c r="I817" s="322"/>
      <c r="J817" s="322"/>
      <c r="K817" s="322"/>
      <c r="L817" s="322"/>
      <c r="M817" s="322"/>
      <c r="N817" s="322"/>
      <c r="O817" s="322"/>
    </row>
    <row r="818" spans="1:15">
      <c r="A818" s="322"/>
      <c r="B818" s="322"/>
      <c r="C818" s="322"/>
      <c r="D818" s="350"/>
      <c r="E818" s="322"/>
      <c r="F818" s="322"/>
      <c r="G818" s="322"/>
      <c r="H818" s="322"/>
      <c r="I818" s="322"/>
      <c r="J818" s="322"/>
      <c r="K818" s="322"/>
      <c r="L818" s="322"/>
      <c r="M818" s="322"/>
      <c r="N818" s="322"/>
      <c r="O818" s="322"/>
    </row>
    <row r="819" spans="1:15">
      <c r="A819" s="322"/>
      <c r="B819" s="322"/>
      <c r="C819" s="322"/>
      <c r="D819" s="350"/>
      <c r="E819" s="322"/>
      <c r="F819" s="322"/>
      <c r="G819" s="322"/>
      <c r="H819" s="322"/>
      <c r="I819" s="322"/>
      <c r="J819" s="322"/>
      <c r="K819" s="322"/>
      <c r="L819" s="322"/>
      <c r="M819" s="322"/>
      <c r="N819" s="322"/>
      <c r="O819" s="322"/>
    </row>
    <row r="820" spans="1:15">
      <c r="A820" s="322"/>
      <c r="B820" s="322"/>
      <c r="C820" s="322"/>
      <c r="D820" s="350"/>
      <c r="E820" s="322"/>
      <c r="F820" s="322"/>
      <c r="G820" s="322"/>
      <c r="H820" s="322"/>
      <c r="I820" s="322"/>
      <c r="J820" s="322"/>
      <c r="K820" s="322"/>
      <c r="L820" s="322"/>
      <c r="M820" s="322"/>
      <c r="N820" s="322"/>
      <c r="O820" s="322"/>
    </row>
    <row r="821" spans="1:15">
      <c r="A821" s="322"/>
      <c r="B821" s="322"/>
      <c r="C821" s="322"/>
      <c r="D821" s="350"/>
      <c r="E821" s="322"/>
      <c r="F821" s="322"/>
      <c r="G821" s="322"/>
      <c r="H821" s="322"/>
      <c r="I821" s="322"/>
      <c r="J821" s="322"/>
      <c r="K821" s="322"/>
      <c r="L821" s="322"/>
      <c r="M821" s="322"/>
      <c r="N821" s="322"/>
      <c r="O821" s="322"/>
    </row>
    <row r="822" spans="1:15">
      <c r="A822" s="322"/>
      <c r="B822" s="322"/>
      <c r="C822" s="322"/>
      <c r="D822" s="350"/>
      <c r="E822" s="322"/>
      <c r="F822" s="322"/>
      <c r="G822" s="322"/>
      <c r="H822" s="322"/>
      <c r="I822" s="322"/>
      <c r="J822" s="322"/>
      <c r="K822" s="322"/>
      <c r="L822" s="322"/>
      <c r="M822" s="322"/>
      <c r="N822" s="322"/>
      <c r="O822" s="322"/>
    </row>
    <row r="823" spans="1:15">
      <c r="A823" s="322"/>
      <c r="B823" s="322"/>
      <c r="C823" s="322"/>
      <c r="D823" s="350"/>
      <c r="E823" s="322"/>
      <c r="F823" s="322"/>
      <c r="G823" s="322"/>
      <c r="H823" s="322"/>
      <c r="I823" s="322"/>
      <c r="J823" s="322"/>
      <c r="K823" s="322"/>
      <c r="L823" s="322"/>
      <c r="M823" s="322"/>
      <c r="N823" s="322"/>
      <c r="O823" s="322"/>
    </row>
    <row r="824" spans="1:15">
      <c r="A824" s="322"/>
      <c r="B824" s="322"/>
      <c r="C824" s="322"/>
      <c r="D824" s="350"/>
      <c r="E824" s="322"/>
      <c r="F824" s="322"/>
      <c r="G824" s="322"/>
      <c r="H824" s="322"/>
      <c r="I824" s="322"/>
      <c r="J824" s="322"/>
      <c r="K824" s="322"/>
      <c r="L824" s="322"/>
      <c r="M824" s="322"/>
      <c r="N824" s="322"/>
      <c r="O824" s="322"/>
    </row>
    <row r="825" spans="1:15">
      <c r="A825" s="322"/>
      <c r="B825" s="322"/>
      <c r="C825" s="322"/>
      <c r="D825" s="350"/>
      <c r="E825" s="322"/>
      <c r="F825" s="322"/>
      <c r="G825" s="322"/>
      <c r="H825" s="322"/>
      <c r="I825" s="322"/>
      <c r="J825" s="322"/>
      <c r="K825" s="322"/>
      <c r="L825" s="322"/>
      <c r="M825" s="322"/>
      <c r="N825" s="322"/>
      <c r="O825" s="322"/>
    </row>
    <row r="826" spans="1:15">
      <c r="A826" s="322"/>
      <c r="B826" s="322"/>
      <c r="C826" s="322"/>
      <c r="D826" s="350"/>
      <c r="E826" s="322"/>
      <c r="F826" s="322"/>
      <c r="G826" s="322"/>
      <c r="H826" s="322"/>
      <c r="I826" s="322"/>
      <c r="J826" s="322"/>
      <c r="K826" s="322"/>
      <c r="L826" s="322"/>
      <c r="M826" s="322"/>
      <c r="N826" s="322"/>
      <c r="O826" s="322"/>
    </row>
    <row r="827" spans="1:15">
      <c r="A827" s="322"/>
      <c r="B827" s="322"/>
      <c r="C827" s="322"/>
      <c r="D827" s="350"/>
      <c r="E827" s="322"/>
      <c r="F827" s="322"/>
      <c r="G827" s="322"/>
      <c r="H827" s="322"/>
      <c r="I827" s="322"/>
      <c r="J827" s="322"/>
      <c r="K827" s="322"/>
      <c r="L827" s="322"/>
      <c r="M827" s="322"/>
      <c r="N827" s="322"/>
      <c r="O827" s="322"/>
    </row>
    <row r="828" spans="1:15">
      <c r="A828" s="322"/>
      <c r="B828" s="322"/>
      <c r="C828" s="322"/>
      <c r="D828" s="350"/>
      <c r="E828" s="322"/>
      <c r="F828" s="322"/>
      <c r="G828" s="322"/>
      <c r="H828" s="322"/>
      <c r="I828" s="322"/>
      <c r="J828" s="322"/>
      <c r="K828" s="322"/>
      <c r="L828" s="322"/>
      <c r="M828" s="322"/>
      <c r="N828" s="322"/>
      <c r="O828" s="322"/>
    </row>
    <row r="829" spans="1:15">
      <c r="A829" s="322"/>
      <c r="B829" s="322"/>
      <c r="C829" s="322"/>
      <c r="D829" s="350"/>
      <c r="E829" s="322"/>
      <c r="F829" s="322"/>
      <c r="G829" s="322"/>
      <c r="H829" s="322"/>
      <c r="I829" s="322"/>
      <c r="J829" s="322"/>
      <c r="K829" s="322"/>
      <c r="L829" s="322"/>
      <c r="M829" s="322"/>
      <c r="N829" s="322"/>
      <c r="O829" s="322"/>
    </row>
    <row r="830" spans="1:15">
      <c r="A830" s="322"/>
      <c r="B830" s="322"/>
      <c r="C830" s="322"/>
      <c r="D830" s="350"/>
      <c r="E830" s="322"/>
      <c r="F830" s="322"/>
      <c r="G830" s="322"/>
      <c r="H830" s="322"/>
      <c r="I830" s="322"/>
      <c r="J830" s="322"/>
      <c r="K830" s="322"/>
      <c r="L830" s="322"/>
      <c r="M830" s="322"/>
      <c r="N830" s="322"/>
      <c r="O830" s="322"/>
    </row>
    <row r="831" spans="1:15">
      <c r="A831" s="322"/>
      <c r="B831" s="322"/>
      <c r="C831" s="322"/>
      <c r="D831" s="350"/>
      <c r="E831" s="322"/>
      <c r="F831" s="322"/>
      <c r="G831" s="322"/>
      <c r="H831" s="322"/>
      <c r="I831" s="322"/>
      <c r="J831" s="322"/>
      <c r="K831" s="322"/>
      <c r="L831" s="322"/>
      <c r="M831" s="322"/>
      <c r="N831" s="322"/>
      <c r="O831" s="322"/>
    </row>
    <row r="832" spans="1:15">
      <c r="A832" s="322"/>
      <c r="B832" s="322"/>
      <c r="C832" s="322"/>
      <c r="D832" s="350"/>
      <c r="E832" s="322"/>
      <c r="F832" s="322"/>
      <c r="G832" s="322"/>
      <c r="H832" s="322"/>
      <c r="I832" s="322"/>
      <c r="J832" s="322"/>
      <c r="K832" s="322"/>
      <c r="L832" s="322"/>
      <c r="M832" s="322"/>
      <c r="N832" s="322"/>
      <c r="O832" s="322"/>
    </row>
    <row r="833" spans="1:15">
      <c r="A833" s="322"/>
      <c r="B833" s="322"/>
      <c r="C833" s="322"/>
      <c r="D833" s="350"/>
      <c r="E833" s="322"/>
      <c r="F833" s="322"/>
      <c r="G833" s="322"/>
      <c r="H833" s="322"/>
      <c r="I833" s="322"/>
      <c r="J833" s="322"/>
      <c r="K833" s="322"/>
      <c r="L833" s="322"/>
      <c r="M833" s="322"/>
      <c r="N833" s="322"/>
      <c r="O833" s="322"/>
    </row>
    <row r="834" spans="1:15">
      <c r="A834" s="322"/>
      <c r="B834" s="322"/>
      <c r="C834" s="322"/>
      <c r="D834" s="350"/>
      <c r="E834" s="322"/>
      <c r="F834" s="322"/>
      <c r="G834" s="322"/>
      <c r="H834" s="322"/>
      <c r="I834" s="322"/>
      <c r="J834" s="322"/>
      <c r="K834" s="322"/>
      <c r="L834" s="322"/>
      <c r="M834" s="322"/>
      <c r="N834" s="322"/>
      <c r="O834" s="322"/>
    </row>
    <row r="835" spans="1:15">
      <c r="A835" s="322"/>
      <c r="B835" s="322"/>
      <c r="C835" s="322"/>
      <c r="D835" s="350"/>
      <c r="E835" s="322"/>
      <c r="F835" s="322"/>
      <c r="G835" s="322"/>
      <c r="H835" s="322"/>
      <c r="I835" s="322"/>
      <c r="J835" s="322"/>
      <c r="K835" s="322"/>
      <c r="L835" s="322"/>
      <c r="M835" s="322"/>
      <c r="N835" s="322"/>
      <c r="O835" s="322"/>
    </row>
    <row r="836" spans="1:15">
      <c r="A836" s="322"/>
      <c r="B836" s="322"/>
      <c r="C836" s="322"/>
      <c r="D836" s="350"/>
      <c r="E836" s="322"/>
      <c r="F836" s="322"/>
      <c r="G836" s="322"/>
      <c r="H836" s="322"/>
      <c r="I836" s="322"/>
      <c r="J836" s="322"/>
      <c r="K836" s="322"/>
      <c r="L836" s="322"/>
      <c r="M836" s="322"/>
      <c r="N836" s="322"/>
      <c r="O836" s="322"/>
    </row>
    <row r="837" spans="1:15">
      <c r="A837" s="322"/>
      <c r="B837" s="322"/>
      <c r="C837" s="322"/>
      <c r="D837" s="350"/>
      <c r="E837" s="322"/>
      <c r="F837" s="322"/>
      <c r="G837" s="322"/>
      <c r="H837" s="322"/>
      <c r="I837" s="322"/>
      <c r="J837" s="322"/>
      <c r="K837" s="322"/>
      <c r="L837" s="322"/>
      <c r="M837" s="322"/>
      <c r="N837" s="322"/>
      <c r="O837" s="322"/>
    </row>
    <row r="838" spans="1:15">
      <c r="A838" s="322"/>
      <c r="B838" s="322"/>
      <c r="C838" s="322"/>
      <c r="D838" s="350"/>
      <c r="E838" s="322"/>
      <c r="F838" s="322"/>
      <c r="G838" s="322"/>
      <c r="H838" s="322"/>
      <c r="I838" s="322"/>
      <c r="J838" s="322"/>
      <c r="K838" s="322"/>
      <c r="L838" s="322"/>
      <c r="M838" s="322"/>
      <c r="N838" s="322"/>
      <c r="O838" s="322"/>
    </row>
    <row r="839" spans="1:15">
      <c r="A839" s="322"/>
      <c r="B839" s="322"/>
      <c r="C839" s="322"/>
      <c r="D839" s="350"/>
      <c r="E839" s="322"/>
      <c r="F839" s="322"/>
      <c r="G839" s="322"/>
      <c r="H839" s="322"/>
      <c r="I839" s="322"/>
      <c r="J839" s="322"/>
      <c r="K839" s="322"/>
      <c r="L839" s="322"/>
      <c r="M839" s="322"/>
      <c r="N839" s="322"/>
      <c r="O839" s="322"/>
    </row>
    <row r="840" spans="1:15">
      <c r="A840" s="322"/>
      <c r="B840" s="322"/>
      <c r="C840" s="322"/>
      <c r="D840" s="350"/>
      <c r="E840" s="322"/>
      <c r="F840" s="322"/>
      <c r="G840" s="322"/>
      <c r="H840" s="322"/>
      <c r="I840" s="322"/>
      <c r="J840" s="322"/>
      <c r="K840" s="322"/>
      <c r="L840" s="322"/>
      <c r="M840" s="322"/>
      <c r="N840" s="322"/>
      <c r="O840" s="322"/>
    </row>
    <row r="841" spans="1:15">
      <c r="A841" s="322"/>
      <c r="B841" s="322"/>
      <c r="C841" s="322"/>
      <c r="D841" s="350"/>
      <c r="E841" s="322"/>
      <c r="F841" s="322"/>
      <c r="G841" s="322"/>
      <c r="H841" s="322"/>
      <c r="I841" s="322"/>
      <c r="J841" s="322"/>
      <c r="K841" s="322"/>
      <c r="L841" s="322"/>
      <c r="M841" s="322"/>
      <c r="N841" s="322"/>
      <c r="O841" s="322"/>
    </row>
    <row r="842" spans="1:15">
      <c r="A842" s="322"/>
      <c r="B842" s="322"/>
      <c r="C842" s="322"/>
      <c r="D842" s="350"/>
      <c r="E842" s="322"/>
      <c r="F842" s="322"/>
      <c r="G842" s="322"/>
      <c r="H842" s="322"/>
      <c r="I842" s="322"/>
      <c r="J842" s="322"/>
      <c r="K842" s="322"/>
      <c r="L842" s="322"/>
      <c r="M842" s="322"/>
      <c r="N842" s="322"/>
      <c r="O842" s="322"/>
    </row>
    <row r="843" spans="1:15">
      <c r="A843" s="322"/>
      <c r="B843" s="322"/>
      <c r="C843" s="322"/>
      <c r="D843" s="350"/>
      <c r="E843" s="322"/>
      <c r="F843" s="322"/>
      <c r="G843" s="322"/>
      <c r="H843" s="322"/>
      <c r="I843" s="322"/>
      <c r="J843" s="322"/>
      <c r="K843" s="322"/>
      <c r="L843" s="322"/>
      <c r="M843" s="322"/>
      <c r="N843" s="322"/>
      <c r="O843" s="322"/>
    </row>
    <row r="844" spans="1:15">
      <c r="A844" s="322"/>
      <c r="B844" s="322"/>
      <c r="C844" s="322"/>
      <c r="D844" s="350"/>
      <c r="E844" s="322"/>
      <c r="F844" s="322"/>
      <c r="G844" s="322"/>
      <c r="H844" s="322"/>
      <c r="I844" s="322"/>
      <c r="J844" s="322"/>
      <c r="K844" s="322"/>
      <c r="L844" s="322"/>
      <c r="M844" s="322"/>
      <c r="N844" s="322"/>
      <c r="O844" s="322"/>
    </row>
    <row r="845" spans="1:15">
      <c r="A845" s="322"/>
      <c r="B845" s="322"/>
      <c r="C845" s="322"/>
      <c r="D845" s="350"/>
      <c r="E845" s="322"/>
      <c r="F845" s="322"/>
      <c r="G845" s="322"/>
      <c r="H845" s="322"/>
      <c r="I845" s="322"/>
      <c r="J845" s="322"/>
      <c r="K845" s="322"/>
      <c r="L845" s="322"/>
      <c r="M845" s="322"/>
      <c r="N845" s="322"/>
      <c r="O845" s="322"/>
    </row>
    <row r="846" spans="1:15">
      <c r="A846" s="322"/>
      <c r="B846" s="322"/>
      <c r="C846" s="322"/>
      <c r="D846" s="350"/>
      <c r="E846" s="322"/>
      <c r="F846" s="322"/>
      <c r="G846" s="322"/>
      <c r="H846" s="322"/>
      <c r="I846" s="322"/>
      <c r="J846" s="322"/>
      <c r="K846" s="322"/>
      <c r="L846" s="322"/>
      <c r="M846" s="322"/>
      <c r="N846" s="322"/>
      <c r="O846" s="322"/>
    </row>
    <row r="847" spans="1:15">
      <c r="A847" s="322"/>
      <c r="B847" s="322"/>
      <c r="C847" s="322"/>
      <c r="D847" s="350"/>
      <c r="E847" s="322"/>
      <c r="F847" s="322"/>
      <c r="G847" s="322"/>
      <c r="H847" s="322"/>
      <c r="I847" s="322"/>
      <c r="J847" s="322"/>
      <c r="K847" s="322"/>
      <c r="L847" s="322"/>
      <c r="M847" s="322"/>
      <c r="N847" s="322"/>
      <c r="O847" s="322"/>
    </row>
    <row r="848" spans="1:15">
      <c r="A848" s="322"/>
      <c r="B848" s="322"/>
      <c r="C848" s="322"/>
      <c r="D848" s="350"/>
      <c r="E848" s="322"/>
      <c r="F848" s="322"/>
      <c r="G848" s="322"/>
      <c r="H848" s="322"/>
      <c r="I848" s="322"/>
      <c r="J848" s="322"/>
      <c r="K848" s="322"/>
      <c r="L848" s="322"/>
      <c r="M848" s="322"/>
      <c r="N848" s="322"/>
      <c r="O848" s="322"/>
    </row>
    <row r="849" spans="1:15">
      <c r="A849" s="322"/>
      <c r="B849" s="322"/>
      <c r="C849" s="322"/>
      <c r="D849" s="350"/>
      <c r="E849" s="322"/>
      <c r="F849" s="322"/>
      <c r="G849" s="322"/>
      <c r="H849" s="322"/>
      <c r="I849" s="322"/>
      <c r="J849" s="322"/>
      <c r="K849" s="322"/>
      <c r="L849" s="322"/>
      <c r="M849" s="322"/>
      <c r="N849" s="322"/>
      <c r="O849" s="322"/>
    </row>
    <row r="850" spans="1:15">
      <c r="A850" s="322"/>
      <c r="B850" s="322"/>
      <c r="C850" s="322"/>
      <c r="D850" s="350"/>
      <c r="E850" s="322"/>
      <c r="F850" s="322"/>
      <c r="G850" s="322"/>
      <c r="H850" s="322"/>
      <c r="I850" s="322"/>
      <c r="J850" s="322"/>
      <c r="K850" s="322"/>
      <c r="L850" s="322"/>
      <c r="M850" s="322"/>
      <c r="N850" s="322"/>
      <c r="O850" s="322"/>
    </row>
    <row r="851" spans="1:15">
      <c r="A851" s="322"/>
      <c r="B851" s="322"/>
      <c r="C851" s="322"/>
      <c r="D851" s="350"/>
      <c r="E851" s="322"/>
      <c r="F851" s="322"/>
      <c r="G851" s="322"/>
      <c r="H851" s="322"/>
      <c r="I851" s="322"/>
      <c r="J851" s="322"/>
      <c r="K851" s="322"/>
      <c r="L851" s="322"/>
      <c r="M851" s="322"/>
      <c r="N851" s="322"/>
      <c r="O851" s="322"/>
    </row>
    <row r="852" spans="1:15">
      <c r="A852" s="322"/>
      <c r="B852" s="322"/>
      <c r="C852" s="322"/>
      <c r="D852" s="350"/>
      <c r="E852" s="322"/>
      <c r="F852" s="322"/>
      <c r="G852" s="322"/>
      <c r="H852" s="322"/>
      <c r="I852" s="322"/>
      <c r="J852" s="322"/>
      <c r="K852" s="322"/>
      <c r="L852" s="322"/>
      <c r="M852" s="322"/>
      <c r="N852" s="322"/>
      <c r="O852" s="322"/>
    </row>
    <row r="853" spans="1:15">
      <c r="A853" s="322"/>
      <c r="B853" s="322"/>
      <c r="C853" s="322"/>
      <c r="D853" s="350"/>
      <c r="E853" s="322"/>
      <c r="F853" s="322"/>
      <c r="G853" s="322"/>
      <c r="H853" s="322"/>
      <c r="I853" s="322"/>
      <c r="J853" s="322"/>
      <c r="K853" s="322"/>
      <c r="L853" s="322"/>
      <c r="M853" s="322"/>
      <c r="N853" s="322"/>
      <c r="O853" s="322"/>
    </row>
    <row r="854" spans="1:15">
      <c r="A854" s="322"/>
      <c r="B854" s="322"/>
      <c r="C854" s="322"/>
      <c r="D854" s="350"/>
      <c r="E854" s="322"/>
      <c r="F854" s="322"/>
      <c r="G854" s="322"/>
      <c r="H854" s="322"/>
      <c r="I854" s="322"/>
      <c r="J854" s="322"/>
      <c r="K854" s="322"/>
      <c r="L854" s="322"/>
      <c r="M854" s="322"/>
      <c r="N854" s="322"/>
      <c r="O854" s="322"/>
    </row>
    <row r="855" spans="1:15">
      <c r="A855" s="322"/>
      <c r="B855" s="322"/>
      <c r="C855" s="322"/>
      <c r="D855" s="350"/>
      <c r="E855" s="322"/>
      <c r="F855" s="322"/>
      <c r="G855" s="322"/>
      <c r="H855" s="322"/>
      <c r="I855" s="322"/>
      <c r="J855" s="322"/>
      <c r="K855" s="322"/>
      <c r="L855" s="322"/>
      <c r="M855" s="322"/>
      <c r="N855" s="322"/>
      <c r="O855" s="322"/>
    </row>
    <row r="856" spans="1:15">
      <c r="A856" s="322"/>
      <c r="B856" s="322"/>
      <c r="C856" s="322"/>
      <c r="D856" s="350"/>
      <c r="E856" s="322"/>
      <c r="F856" s="322"/>
      <c r="G856" s="322"/>
      <c r="H856" s="322"/>
      <c r="I856" s="322"/>
      <c r="J856" s="322"/>
      <c r="K856" s="322"/>
      <c r="L856" s="322"/>
      <c r="M856" s="322"/>
      <c r="N856" s="322"/>
      <c r="O856" s="322"/>
    </row>
    <row r="857" spans="1:15">
      <c r="A857" s="322"/>
      <c r="B857" s="322"/>
      <c r="C857" s="322"/>
      <c r="D857" s="350"/>
      <c r="E857" s="322"/>
      <c r="F857" s="322"/>
      <c r="G857" s="322"/>
      <c r="H857" s="322"/>
      <c r="I857" s="322"/>
      <c r="J857" s="322"/>
      <c r="K857" s="322"/>
      <c r="L857" s="322"/>
      <c r="M857" s="322"/>
      <c r="N857" s="322"/>
      <c r="O857" s="322"/>
    </row>
    <row r="858" spans="1:15">
      <c r="A858" s="322"/>
      <c r="B858" s="322"/>
      <c r="C858" s="322"/>
      <c r="D858" s="350"/>
      <c r="E858" s="322"/>
      <c r="F858" s="322"/>
      <c r="G858" s="322"/>
      <c r="H858" s="322"/>
      <c r="I858" s="322"/>
      <c r="J858" s="322"/>
      <c r="K858" s="322"/>
      <c r="L858" s="322"/>
      <c r="M858" s="322"/>
      <c r="N858" s="322"/>
      <c r="O858" s="322"/>
    </row>
    <row r="859" spans="1:15">
      <c r="A859" s="322"/>
      <c r="B859" s="322"/>
      <c r="C859" s="322"/>
      <c r="D859" s="350"/>
      <c r="E859" s="322"/>
      <c r="F859" s="322"/>
      <c r="G859" s="322"/>
      <c r="H859" s="322"/>
      <c r="I859" s="322"/>
      <c r="J859" s="322"/>
      <c r="K859" s="322"/>
      <c r="L859" s="322"/>
      <c r="M859" s="322"/>
      <c r="N859" s="322"/>
      <c r="O859" s="322"/>
    </row>
    <row r="860" spans="1:15">
      <c r="A860" s="322"/>
      <c r="B860" s="322"/>
      <c r="C860" s="322"/>
      <c r="D860" s="350"/>
      <c r="E860" s="322"/>
      <c r="F860" s="322"/>
      <c r="G860" s="322"/>
      <c r="H860" s="322"/>
      <c r="I860" s="322"/>
      <c r="J860" s="322"/>
      <c r="K860" s="322"/>
      <c r="L860" s="322"/>
      <c r="M860" s="322"/>
      <c r="N860" s="322"/>
      <c r="O860" s="322"/>
    </row>
    <row r="861" spans="1:15">
      <c r="A861" s="322"/>
      <c r="B861" s="322"/>
      <c r="C861" s="322"/>
      <c r="D861" s="350"/>
      <c r="E861" s="322"/>
      <c r="F861" s="322"/>
      <c r="G861" s="322"/>
      <c r="H861" s="322"/>
      <c r="I861" s="322"/>
      <c r="J861" s="322"/>
      <c r="K861" s="322"/>
      <c r="L861" s="322"/>
      <c r="M861" s="322"/>
      <c r="N861" s="322"/>
      <c r="O861" s="322"/>
    </row>
    <row r="862" spans="1:15">
      <c r="A862" s="322"/>
      <c r="B862" s="322"/>
      <c r="C862" s="322"/>
      <c r="D862" s="350"/>
      <c r="E862" s="322"/>
      <c r="F862" s="322"/>
      <c r="G862" s="322"/>
      <c r="H862" s="322"/>
      <c r="I862" s="322"/>
      <c r="J862" s="322"/>
      <c r="K862" s="322"/>
      <c r="L862" s="322"/>
      <c r="M862" s="322"/>
      <c r="N862" s="322"/>
      <c r="O862" s="322"/>
    </row>
    <row r="863" spans="1:15">
      <c r="A863" s="322"/>
      <c r="B863" s="322"/>
      <c r="C863" s="322"/>
      <c r="D863" s="350"/>
      <c r="E863" s="322"/>
      <c r="F863" s="322"/>
      <c r="G863" s="322"/>
      <c r="H863" s="322"/>
      <c r="I863" s="322"/>
      <c r="J863" s="322"/>
      <c r="K863" s="322"/>
      <c r="L863" s="322"/>
      <c r="M863" s="322"/>
      <c r="N863" s="322"/>
      <c r="O863" s="322"/>
    </row>
    <row r="864" spans="1:15">
      <c r="A864" s="322"/>
      <c r="B864" s="322"/>
      <c r="C864" s="322"/>
      <c r="D864" s="350"/>
      <c r="E864" s="322"/>
      <c r="F864" s="322"/>
      <c r="G864" s="322"/>
      <c r="H864" s="322"/>
      <c r="I864" s="322"/>
      <c r="J864" s="322"/>
      <c r="K864" s="322"/>
      <c r="L864" s="322"/>
      <c r="M864" s="322"/>
      <c r="N864" s="322"/>
      <c r="O864" s="322"/>
    </row>
    <row r="865" spans="1:15">
      <c r="A865" s="322"/>
      <c r="B865" s="322"/>
      <c r="C865" s="322"/>
      <c r="D865" s="350"/>
      <c r="E865" s="322"/>
      <c r="F865" s="322"/>
      <c r="G865" s="322"/>
      <c r="H865" s="322"/>
      <c r="I865" s="322"/>
      <c r="J865" s="322"/>
      <c r="K865" s="322"/>
      <c r="L865" s="322"/>
      <c r="M865" s="322"/>
      <c r="N865" s="322"/>
      <c r="O865" s="322"/>
    </row>
    <row r="866" spans="1:15">
      <c r="A866" s="322"/>
      <c r="B866" s="322"/>
      <c r="C866" s="322"/>
      <c r="D866" s="350"/>
      <c r="E866" s="322"/>
      <c r="F866" s="322"/>
      <c r="G866" s="322"/>
      <c r="H866" s="322"/>
      <c r="I866" s="322"/>
      <c r="J866" s="322"/>
      <c r="K866" s="322"/>
      <c r="L866" s="322"/>
      <c r="M866" s="322"/>
      <c r="N866" s="322"/>
      <c r="O866" s="322"/>
    </row>
    <row r="867" spans="1:15">
      <c r="A867" s="322"/>
      <c r="B867" s="322"/>
      <c r="C867" s="322"/>
      <c r="D867" s="350"/>
      <c r="E867" s="322"/>
      <c r="F867" s="322"/>
      <c r="G867" s="322"/>
      <c r="H867" s="322"/>
      <c r="I867" s="322"/>
      <c r="J867" s="322"/>
      <c r="K867" s="322"/>
      <c r="L867" s="322"/>
      <c r="M867" s="322"/>
      <c r="N867" s="322"/>
      <c r="O867" s="322"/>
    </row>
    <row r="868" spans="1:15">
      <c r="A868" s="322"/>
      <c r="B868" s="322"/>
      <c r="C868" s="322"/>
      <c r="D868" s="350"/>
      <c r="E868" s="322"/>
      <c r="F868" s="322"/>
      <c r="G868" s="322"/>
      <c r="H868" s="322"/>
      <c r="I868" s="322"/>
      <c r="J868" s="322"/>
      <c r="K868" s="322"/>
      <c r="L868" s="322"/>
      <c r="M868" s="322"/>
      <c r="N868" s="322"/>
      <c r="O868" s="322"/>
    </row>
    <row r="869" spans="1:15">
      <c r="A869" s="322"/>
      <c r="B869" s="322"/>
      <c r="C869" s="322"/>
      <c r="D869" s="350"/>
      <c r="E869" s="322"/>
      <c r="F869" s="322"/>
      <c r="G869" s="322"/>
      <c r="H869" s="322"/>
      <c r="I869" s="322"/>
      <c r="J869" s="322"/>
      <c r="K869" s="322"/>
      <c r="L869" s="322"/>
      <c r="M869" s="322"/>
      <c r="N869" s="322"/>
      <c r="O869" s="322"/>
    </row>
    <row r="870" spans="1:15">
      <c r="A870" s="322"/>
      <c r="B870" s="322"/>
      <c r="C870" s="322"/>
      <c r="D870" s="350"/>
      <c r="E870" s="322"/>
      <c r="F870" s="322"/>
      <c r="G870" s="322"/>
      <c r="H870" s="322"/>
      <c r="I870" s="322"/>
      <c r="J870" s="322"/>
      <c r="K870" s="322"/>
      <c r="L870" s="322"/>
      <c r="M870" s="322"/>
      <c r="N870" s="322"/>
      <c r="O870" s="322"/>
    </row>
    <row r="871" spans="1:15">
      <c r="A871" s="322"/>
      <c r="B871" s="322"/>
      <c r="C871" s="322"/>
      <c r="D871" s="350"/>
      <c r="E871" s="322"/>
      <c r="F871" s="322"/>
      <c r="G871" s="322"/>
      <c r="H871" s="322"/>
      <c r="I871" s="322"/>
      <c r="J871" s="322"/>
      <c r="K871" s="322"/>
      <c r="L871" s="322"/>
      <c r="M871" s="322"/>
      <c r="N871" s="322"/>
      <c r="O871" s="322"/>
    </row>
    <row r="872" spans="1:15">
      <c r="A872" s="322"/>
      <c r="B872" s="322"/>
      <c r="C872" s="322"/>
      <c r="D872" s="350"/>
      <c r="E872" s="322"/>
      <c r="F872" s="322"/>
      <c r="G872" s="322"/>
      <c r="H872" s="322"/>
      <c r="I872" s="322"/>
      <c r="J872" s="322"/>
      <c r="K872" s="322"/>
      <c r="L872" s="322"/>
      <c r="M872" s="322"/>
      <c r="N872" s="322"/>
      <c r="O872" s="322"/>
    </row>
    <row r="873" spans="1:15">
      <c r="A873" s="322"/>
      <c r="B873" s="322"/>
      <c r="C873" s="322"/>
      <c r="D873" s="350"/>
      <c r="E873" s="322"/>
      <c r="F873" s="322"/>
      <c r="G873" s="322"/>
      <c r="H873" s="322"/>
      <c r="I873" s="322"/>
      <c r="J873" s="322"/>
      <c r="K873" s="322"/>
      <c r="L873" s="322"/>
      <c r="M873" s="322"/>
      <c r="N873" s="322"/>
      <c r="O873" s="322"/>
    </row>
    <row r="874" spans="1:15">
      <c r="A874" s="322"/>
      <c r="B874" s="322"/>
      <c r="C874" s="322"/>
      <c r="D874" s="350"/>
      <c r="E874" s="322"/>
      <c r="F874" s="322"/>
      <c r="G874" s="322"/>
      <c r="H874" s="322"/>
      <c r="I874" s="322"/>
      <c r="J874" s="322"/>
      <c r="K874" s="322"/>
      <c r="L874" s="322"/>
      <c r="M874" s="322"/>
      <c r="N874" s="322"/>
      <c r="O874" s="322"/>
    </row>
    <row r="875" spans="1:15">
      <c r="A875" s="322"/>
      <c r="B875" s="322"/>
      <c r="C875" s="322"/>
      <c r="D875" s="350"/>
      <c r="E875" s="322"/>
      <c r="F875" s="322"/>
      <c r="G875" s="322"/>
      <c r="H875" s="322"/>
      <c r="I875" s="322"/>
      <c r="J875" s="322"/>
      <c r="K875" s="322"/>
      <c r="L875" s="322"/>
      <c r="M875" s="322"/>
      <c r="N875" s="322"/>
      <c r="O875" s="322"/>
    </row>
    <row r="876" spans="1:15">
      <c r="A876" s="322"/>
      <c r="B876" s="322"/>
      <c r="C876" s="322"/>
      <c r="D876" s="350"/>
      <c r="E876" s="322"/>
      <c r="F876" s="322"/>
      <c r="G876" s="322"/>
      <c r="H876" s="322"/>
      <c r="I876" s="322"/>
      <c r="J876" s="322"/>
      <c r="K876" s="322"/>
      <c r="L876" s="322"/>
      <c r="M876" s="322"/>
      <c r="N876" s="322"/>
      <c r="O876" s="322"/>
    </row>
    <row r="877" spans="1:15">
      <c r="A877" s="322"/>
      <c r="B877" s="322"/>
      <c r="C877" s="322"/>
      <c r="D877" s="350"/>
      <c r="E877" s="322"/>
      <c r="F877" s="322"/>
      <c r="G877" s="322"/>
      <c r="H877" s="322"/>
      <c r="I877" s="322"/>
      <c r="J877" s="322"/>
      <c r="K877" s="322"/>
      <c r="L877" s="322"/>
      <c r="M877" s="322"/>
      <c r="N877" s="322"/>
      <c r="O877" s="322"/>
    </row>
    <row r="878" spans="1:15">
      <c r="A878" s="322"/>
      <c r="B878" s="322"/>
      <c r="C878" s="322"/>
      <c r="D878" s="350"/>
      <c r="E878" s="322"/>
      <c r="F878" s="322"/>
      <c r="G878" s="322"/>
      <c r="H878" s="322"/>
      <c r="I878" s="322"/>
      <c r="J878" s="322"/>
      <c r="K878" s="322"/>
      <c r="L878" s="322"/>
      <c r="M878" s="322"/>
      <c r="N878" s="322"/>
      <c r="O878" s="322"/>
    </row>
    <row r="879" spans="1:15">
      <c r="A879" s="322"/>
      <c r="B879" s="322"/>
      <c r="C879" s="322"/>
      <c r="D879" s="350"/>
      <c r="E879" s="322"/>
      <c r="F879" s="322"/>
      <c r="G879" s="322"/>
      <c r="H879" s="322"/>
      <c r="I879" s="322"/>
      <c r="J879" s="322"/>
      <c r="K879" s="322"/>
      <c r="L879" s="322"/>
      <c r="M879" s="322"/>
      <c r="N879" s="322"/>
      <c r="O879" s="322"/>
    </row>
    <row r="880" spans="1:15">
      <c r="A880" s="322"/>
      <c r="B880" s="322"/>
      <c r="C880" s="322"/>
      <c r="D880" s="350"/>
      <c r="E880" s="322"/>
      <c r="F880" s="322"/>
      <c r="G880" s="322"/>
      <c r="H880" s="322"/>
      <c r="I880" s="322"/>
      <c r="J880" s="322"/>
      <c r="K880" s="322"/>
      <c r="L880" s="322"/>
      <c r="M880" s="322"/>
      <c r="N880" s="322"/>
      <c r="O880" s="322"/>
    </row>
    <row r="881" spans="1:15">
      <c r="A881" s="322"/>
      <c r="B881" s="322"/>
      <c r="C881" s="322"/>
      <c r="D881" s="350"/>
      <c r="E881" s="322"/>
      <c r="F881" s="322"/>
      <c r="G881" s="322"/>
      <c r="H881" s="322"/>
      <c r="I881" s="322"/>
      <c r="J881" s="322"/>
      <c r="K881" s="322"/>
      <c r="L881" s="322"/>
      <c r="M881" s="322"/>
      <c r="N881" s="322"/>
      <c r="O881" s="322"/>
    </row>
    <row r="882" spans="1:15">
      <c r="A882" s="322"/>
      <c r="B882" s="322"/>
      <c r="C882" s="322"/>
      <c r="D882" s="350"/>
      <c r="E882" s="322"/>
      <c r="F882" s="322"/>
      <c r="G882" s="322"/>
      <c r="H882" s="322"/>
      <c r="I882" s="322"/>
      <c r="J882" s="322"/>
      <c r="K882" s="322"/>
      <c r="L882" s="322"/>
      <c r="M882" s="322"/>
      <c r="N882" s="322"/>
      <c r="O882" s="322"/>
    </row>
    <row r="883" spans="1:15">
      <c r="A883" s="322"/>
      <c r="B883" s="322"/>
      <c r="C883" s="322"/>
      <c r="D883" s="350"/>
      <c r="E883" s="322"/>
      <c r="F883" s="322"/>
      <c r="G883" s="322"/>
      <c r="H883" s="322"/>
      <c r="I883" s="322"/>
      <c r="J883" s="322"/>
      <c r="K883" s="322"/>
      <c r="L883" s="322"/>
      <c r="M883" s="322"/>
      <c r="N883" s="322"/>
      <c r="O883" s="322"/>
    </row>
    <row r="884" spans="1:15">
      <c r="A884" s="322"/>
      <c r="B884" s="322"/>
      <c r="C884" s="322"/>
      <c r="D884" s="350"/>
      <c r="E884" s="322"/>
      <c r="F884" s="322"/>
      <c r="G884" s="322"/>
      <c r="H884" s="322"/>
      <c r="I884" s="322"/>
      <c r="J884" s="322"/>
      <c r="K884" s="322"/>
      <c r="L884" s="322"/>
      <c r="M884" s="322"/>
      <c r="N884" s="322"/>
      <c r="O884" s="322"/>
    </row>
    <row r="885" spans="1:15">
      <c r="A885" s="322"/>
      <c r="B885" s="322"/>
      <c r="C885" s="322"/>
      <c r="D885" s="350"/>
      <c r="E885" s="322"/>
      <c r="F885" s="322"/>
      <c r="G885" s="322"/>
      <c r="H885" s="322"/>
      <c r="I885" s="322"/>
      <c r="J885" s="322"/>
      <c r="K885" s="322"/>
      <c r="L885" s="322"/>
      <c r="M885" s="322"/>
      <c r="N885" s="322"/>
      <c r="O885" s="322"/>
    </row>
    <row r="886" spans="1:15">
      <c r="A886" s="322"/>
      <c r="B886" s="322"/>
      <c r="C886" s="322"/>
      <c r="D886" s="350"/>
      <c r="E886" s="322"/>
      <c r="F886" s="322"/>
      <c r="G886" s="322"/>
      <c r="H886" s="322"/>
      <c r="I886" s="322"/>
      <c r="J886" s="322"/>
      <c r="K886" s="322"/>
      <c r="L886" s="322"/>
      <c r="M886" s="322"/>
      <c r="N886" s="322"/>
      <c r="O886" s="322"/>
    </row>
    <row r="887" spans="1:15">
      <c r="A887" s="322"/>
      <c r="B887" s="322"/>
      <c r="C887" s="322"/>
      <c r="D887" s="350"/>
      <c r="E887" s="322"/>
      <c r="F887" s="322"/>
      <c r="G887" s="322"/>
      <c r="H887" s="322"/>
      <c r="I887" s="322"/>
      <c r="J887" s="322"/>
      <c r="K887" s="322"/>
      <c r="L887" s="322"/>
      <c r="M887" s="322"/>
      <c r="N887" s="322"/>
      <c r="O887" s="322"/>
    </row>
    <row r="888" spans="1:15">
      <c r="A888" s="322"/>
      <c r="B888" s="322"/>
      <c r="C888" s="322"/>
      <c r="D888" s="350"/>
      <c r="E888" s="322"/>
      <c r="F888" s="322"/>
      <c r="G888" s="322"/>
      <c r="H888" s="322"/>
      <c r="I888" s="322"/>
      <c r="J888" s="322"/>
      <c r="K888" s="322"/>
      <c r="L888" s="322"/>
      <c r="M888" s="322"/>
      <c r="N888" s="322"/>
      <c r="O888" s="322"/>
    </row>
    <row r="889" spans="1:15">
      <c r="A889" s="322"/>
      <c r="B889" s="322"/>
      <c r="C889" s="322"/>
      <c r="D889" s="350"/>
      <c r="E889" s="322"/>
      <c r="F889" s="322"/>
      <c r="G889" s="322"/>
      <c r="H889" s="322"/>
      <c r="I889" s="322"/>
      <c r="J889" s="322"/>
      <c r="K889" s="322"/>
      <c r="L889" s="322"/>
      <c r="M889" s="322"/>
      <c r="N889" s="322"/>
      <c r="O889" s="322"/>
    </row>
    <row r="890" spans="1:15">
      <c r="A890" s="322"/>
      <c r="B890" s="322"/>
      <c r="C890" s="322"/>
      <c r="D890" s="350"/>
      <c r="E890" s="322"/>
      <c r="F890" s="322"/>
      <c r="G890" s="322"/>
      <c r="H890" s="322"/>
      <c r="I890" s="322"/>
      <c r="J890" s="322"/>
      <c r="K890" s="322"/>
      <c r="L890" s="322"/>
      <c r="M890" s="322"/>
      <c r="N890" s="322"/>
      <c r="O890" s="322"/>
    </row>
    <row r="891" spans="1:15">
      <c r="A891" s="322"/>
      <c r="B891" s="322"/>
      <c r="C891" s="322"/>
      <c r="D891" s="350"/>
      <c r="E891" s="322"/>
      <c r="F891" s="322"/>
      <c r="G891" s="322"/>
      <c r="H891" s="322"/>
      <c r="I891" s="322"/>
      <c r="J891" s="322"/>
      <c r="K891" s="322"/>
      <c r="L891" s="322"/>
      <c r="M891" s="322"/>
      <c r="N891" s="322"/>
      <c r="O891" s="322"/>
    </row>
    <row r="892" spans="1:15">
      <c r="A892" s="322"/>
      <c r="B892" s="322"/>
      <c r="C892" s="322"/>
      <c r="D892" s="350"/>
      <c r="E892" s="322"/>
      <c r="F892" s="322"/>
      <c r="G892" s="322"/>
      <c r="H892" s="322"/>
      <c r="I892" s="322"/>
      <c r="J892" s="322"/>
      <c r="K892" s="322"/>
      <c r="L892" s="322"/>
      <c r="M892" s="322"/>
      <c r="N892" s="322"/>
      <c r="O892" s="322"/>
    </row>
    <row r="893" spans="1:15">
      <c r="A893" s="322"/>
      <c r="B893" s="322"/>
      <c r="C893" s="322"/>
      <c r="D893" s="350"/>
      <c r="E893" s="322"/>
      <c r="F893" s="322"/>
      <c r="G893" s="322"/>
      <c r="H893" s="322"/>
      <c r="I893" s="322"/>
      <c r="J893" s="322"/>
      <c r="K893" s="322"/>
      <c r="L893" s="322"/>
      <c r="M893" s="322"/>
      <c r="N893" s="322"/>
      <c r="O893" s="322"/>
    </row>
    <row r="894" spans="1:15">
      <c r="A894" s="322"/>
      <c r="B894" s="322"/>
      <c r="C894" s="322"/>
      <c r="D894" s="350"/>
      <c r="E894" s="322"/>
      <c r="F894" s="322"/>
      <c r="G894" s="322"/>
      <c r="H894" s="322"/>
      <c r="I894" s="322"/>
      <c r="J894" s="322"/>
      <c r="K894" s="322"/>
      <c r="L894" s="322"/>
      <c r="M894" s="322"/>
      <c r="N894" s="322"/>
      <c r="O894" s="322"/>
    </row>
    <row r="895" spans="1:15">
      <c r="A895" s="322"/>
      <c r="B895" s="322"/>
      <c r="C895" s="322"/>
      <c r="D895" s="350"/>
      <c r="E895" s="322"/>
      <c r="F895" s="322"/>
      <c r="G895" s="322"/>
      <c r="H895" s="322"/>
      <c r="I895" s="322"/>
      <c r="J895" s="322"/>
      <c r="K895" s="322"/>
      <c r="L895" s="322"/>
      <c r="M895" s="322"/>
      <c r="N895" s="322"/>
      <c r="O895" s="322"/>
    </row>
    <row r="896" spans="1:15">
      <c r="A896" s="322"/>
      <c r="B896" s="322"/>
      <c r="C896" s="322"/>
      <c r="D896" s="350"/>
      <c r="E896" s="322"/>
      <c r="F896" s="322"/>
      <c r="G896" s="322"/>
      <c r="H896" s="322"/>
      <c r="I896" s="322"/>
      <c r="J896" s="322"/>
      <c r="K896" s="322"/>
      <c r="L896" s="322"/>
      <c r="M896" s="322"/>
      <c r="N896" s="322"/>
      <c r="O896" s="322"/>
    </row>
    <row r="897" spans="1:15">
      <c r="A897" s="322"/>
      <c r="B897" s="322"/>
      <c r="C897" s="322"/>
      <c r="D897" s="350"/>
      <c r="E897" s="322"/>
      <c r="F897" s="322"/>
      <c r="G897" s="322"/>
      <c r="H897" s="322"/>
      <c r="I897" s="322"/>
      <c r="J897" s="322"/>
      <c r="K897" s="322"/>
      <c r="L897" s="322"/>
      <c r="M897" s="322"/>
      <c r="N897" s="322"/>
      <c r="O897" s="322"/>
    </row>
    <row r="898" spans="1:15">
      <c r="A898" s="322"/>
      <c r="B898" s="322"/>
      <c r="C898" s="322"/>
      <c r="D898" s="350"/>
      <c r="E898" s="322"/>
      <c r="F898" s="322"/>
      <c r="G898" s="322"/>
      <c r="H898" s="322"/>
      <c r="I898" s="322"/>
      <c r="J898" s="322"/>
      <c r="K898" s="322"/>
      <c r="L898" s="322"/>
      <c r="M898" s="322"/>
      <c r="N898" s="322"/>
      <c r="O898" s="322"/>
    </row>
    <row r="899" spans="1:15">
      <c r="A899" s="322"/>
      <c r="B899" s="322"/>
      <c r="C899" s="322"/>
      <c r="D899" s="350"/>
      <c r="E899" s="322"/>
      <c r="F899" s="322"/>
      <c r="G899" s="322"/>
      <c r="H899" s="322"/>
      <c r="I899" s="322"/>
      <c r="J899" s="322"/>
      <c r="K899" s="322"/>
      <c r="L899" s="322"/>
      <c r="M899" s="322"/>
      <c r="N899" s="322"/>
      <c r="O899" s="322"/>
    </row>
    <row r="900" spans="1:15">
      <c r="A900" s="322"/>
      <c r="B900" s="322"/>
      <c r="C900" s="322"/>
      <c r="D900" s="350"/>
      <c r="E900" s="322"/>
      <c r="F900" s="322"/>
      <c r="G900" s="322"/>
      <c r="H900" s="322"/>
      <c r="I900" s="322"/>
      <c r="J900" s="322"/>
      <c r="K900" s="322"/>
      <c r="L900" s="322"/>
      <c r="M900" s="322"/>
      <c r="N900" s="322"/>
      <c r="O900" s="322"/>
    </row>
    <row r="901" spans="1:15">
      <c r="A901" s="322"/>
      <c r="B901" s="322"/>
      <c r="C901" s="322"/>
      <c r="D901" s="350"/>
      <c r="E901" s="322"/>
      <c r="F901" s="322"/>
      <c r="G901" s="322"/>
      <c r="H901" s="322"/>
      <c r="I901" s="322"/>
      <c r="J901" s="322"/>
      <c r="K901" s="322"/>
      <c r="L901" s="322"/>
      <c r="M901" s="322"/>
      <c r="N901" s="322"/>
      <c r="O901" s="322"/>
    </row>
    <row r="902" spans="1:15">
      <c r="A902" s="322"/>
      <c r="B902" s="322"/>
      <c r="C902" s="322"/>
      <c r="D902" s="350"/>
      <c r="E902" s="322"/>
      <c r="F902" s="322"/>
      <c r="G902" s="322"/>
      <c r="H902" s="322"/>
      <c r="I902" s="322"/>
      <c r="J902" s="322"/>
      <c r="K902" s="322"/>
      <c r="L902" s="322"/>
      <c r="M902" s="322"/>
      <c r="N902" s="322"/>
      <c r="O902" s="322"/>
    </row>
    <row r="903" spans="1:15">
      <c r="A903" s="322"/>
      <c r="B903" s="322"/>
      <c r="C903" s="322"/>
      <c r="D903" s="350"/>
      <c r="E903" s="322"/>
      <c r="F903" s="322"/>
      <c r="G903" s="322"/>
      <c r="H903" s="322"/>
      <c r="I903" s="322"/>
      <c r="J903" s="322"/>
      <c r="K903" s="322"/>
      <c r="L903" s="322"/>
      <c r="M903" s="322"/>
      <c r="N903" s="322"/>
      <c r="O903" s="322"/>
    </row>
    <row r="904" spans="1:15">
      <c r="A904" s="322"/>
      <c r="B904" s="322"/>
      <c r="C904" s="322"/>
      <c r="D904" s="350"/>
      <c r="E904" s="322"/>
      <c r="F904" s="322"/>
      <c r="G904" s="322"/>
      <c r="H904" s="322"/>
      <c r="I904" s="322"/>
      <c r="J904" s="322"/>
      <c r="K904" s="322"/>
      <c r="L904" s="322"/>
      <c r="M904" s="322"/>
      <c r="N904" s="322"/>
      <c r="O904" s="322"/>
    </row>
    <row r="905" spans="1:15">
      <c r="A905" s="322"/>
      <c r="B905" s="322"/>
      <c r="C905" s="322"/>
      <c r="D905" s="350"/>
      <c r="E905" s="322"/>
      <c r="F905" s="322"/>
      <c r="G905" s="322"/>
      <c r="H905" s="322"/>
      <c r="I905" s="322"/>
      <c r="J905" s="322"/>
      <c r="K905" s="322"/>
      <c r="L905" s="322"/>
      <c r="M905" s="322"/>
      <c r="N905" s="322"/>
      <c r="O905" s="322"/>
    </row>
    <row r="906" spans="1:15">
      <c r="A906" s="322"/>
      <c r="B906" s="322"/>
      <c r="C906" s="322"/>
      <c r="D906" s="350"/>
      <c r="E906" s="322"/>
      <c r="F906" s="322"/>
      <c r="G906" s="322"/>
      <c r="H906" s="322"/>
      <c r="I906" s="322"/>
      <c r="J906" s="322"/>
      <c r="K906" s="322"/>
      <c r="L906" s="322"/>
      <c r="M906" s="322"/>
      <c r="N906" s="322"/>
      <c r="O906" s="322"/>
    </row>
    <row r="907" spans="1:15">
      <c r="A907" s="322"/>
      <c r="B907" s="322"/>
      <c r="C907" s="322"/>
      <c r="D907" s="350"/>
      <c r="E907" s="322"/>
      <c r="F907" s="322"/>
      <c r="G907" s="322"/>
      <c r="H907" s="322"/>
      <c r="I907" s="322"/>
      <c r="J907" s="322"/>
      <c r="K907" s="322"/>
      <c r="L907" s="322"/>
      <c r="M907" s="322"/>
      <c r="N907" s="322"/>
      <c r="O907" s="322"/>
    </row>
    <row r="908" spans="1:15">
      <c r="A908" s="322"/>
      <c r="B908" s="322"/>
      <c r="C908" s="322"/>
      <c r="D908" s="350"/>
      <c r="E908" s="322"/>
      <c r="F908" s="322"/>
      <c r="G908" s="322"/>
      <c r="H908" s="322"/>
      <c r="I908" s="322"/>
      <c r="J908" s="322"/>
      <c r="K908" s="322"/>
      <c r="L908" s="322"/>
      <c r="M908" s="322"/>
      <c r="N908" s="322"/>
      <c r="O908" s="322"/>
    </row>
    <row r="909" spans="1:15">
      <c r="A909" s="322"/>
      <c r="B909" s="322"/>
      <c r="C909" s="322"/>
      <c r="D909" s="350"/>
      <c r="E909" s="322"/>
      <c r="F909" s="322"/>
      <c r="G909" s="322"/>
      <c r="H909" s="322"/>
      <c r="I909" s="322"/>
      <c r="J909" s="322"/>
      <c r="K909" s="322"/>
      <c r="L909" s="322"/>
      <c r="M909" s="322"/>
      <c r="N909" s="322"/>
      <c r="O909" s="322"/>
    </row>
    <row r="910" spans="1:15">
      <c r="A910" s="322"/>
      <c r="B910" s="322"/>
      <c r="C910" s="322"/>
      <c r="D910" s="350"/>
      <c r="E910" s="322"/>
      <c r="F910" s="322"/>
      <c r="G910" s="322"/>
      <c r="H910" s="322"/>
      <c r="I910" s="322"/>
      <c r="J910" s="322"/>
      <c r="K910" s="322"/>
      <c r="L910" s="322"/>
      <c r="M910" s="322"/>
      <c r="N910" s="322"/>
      <c r="O910" s="322"/>
    </row>
    <row r="911" spans="1:15">
      <c r="A911" s="322"/>
      <c r="B911" s="322"/>
      <c r="C911" s="322"/>
      <c r="D911" s="350"/>
      <c r="E911" s="322"/>
      <c r="F911" s="322"/>
      <c r="G911" s="322"/>
      <c r="H911" s="322"/>
      <c r="I911" s="322"/>
      <c r="J911" s="322"/>
      <c r="K911" s="322"/>
      <c r="L911" s="322"/>
      <c r="M911" s="322"/>
      <c r="N911" s="322"/>
      <c r="O911" s="322"/>
    </row>
    <row r="912" spans="1:15">
      <c r="A912" s="322"/>
      <c r="B912" s="322"/>
      <c r="C912" s="322"/>
      <c r="D912" s="350"/>
      <c r="E912" s="322"/>
      <c r="F912" s="322"/>
      <c r="G912" s="322"/>
      <c r="H912" s="322"/>
      <c r="I912" s="322"/>
      <c r="J912" s="322"/>
      <c r="K912" s="322"/>
      <c r="L912" s="322"/>
      <c r="M912" s="322"/>
      <c r="N912" s="322"/>
      <c r="O912" s="322"/>
    </row>
    <row r="913" spans="1:15">
      <c r="A913" s="322"/>
      <c r="B913" s="322"/>
      <c r="C913" s="322"/>
      <c r="D913" s="350"/>
      <c r="E913" s="322"/>
      <c r="F913" s="322"/>
      <c r="G913" s="322"/>
      <c r="H913" s="322"/>
      <c r="I913" s="322"/>
      <c r="J913" s="322"/>
      <c r="K913" s="322"/>
      <c r="L913" s="322"/>
      <c r="M913" s="322"/>
      <c r="N913" s="322"/>
      <c r="O913" s="322"/>
    </row>
    <row r="914" spans="1:15">
      <c r="A914" s="322"/>
      <c r="B914" s="322"/>
      <c r="C914" s="322"/>
      <c r="D914" s="350"/>
      <c r="E914" s="322"/>
      <c r="F914" s="322"/>
      <c r="G914" s="322"/>
      <c r="H914" s="322"/>
      <c r="I914" s="322"/>
      <c r="J914" s="322"/>
      <c r="K914" s="322"/>
      <c r="L914" s="322"/>
      <c r="M914" s="322"/>
      <c r="N914" s="322"/>
      <c r="O914" s="322"/>
    </row>
    <row r="915" spans="1:15">
      <c r="A915" s="322"/>
      <c r="B915" s="322"/>
      <c r="C915" s="322"/>
      <c r="D915" s="350"/>
      <c r="E915" s="322"/>
      <c r="F915" s="322"/>
      <c r="G915" s="322"/>
      <c r="H915" s="322"/>
      <c r="I915" s="322"/>
      <c r="J915" s="322"/>
      <c r="K915" s="322"/>
      <c r="L915" s="322"/>
      <c r="M915" s="322"/>
      <c r="N915" s="322"/>
      <c r="O915" s="322"/>
    </row>
    <row r="916" spans="1:15">
      <c r="A916" s="322"/>
      <c r="B916" s="322"/>
      <c r="C916" s="322"/>
      <c r="D916" s="350"/>
      <c r="E916" s="322"/>
      <c r="F916" s="322"/>
      <c r="G916" s="322"/>
      <c r="H916" s="322"/>
      <c r="I916" s="322"/>
      <c r="J916" s="322"/>
      <c r="K916" s="322"/>
      <c r="L916" s="322"/>
      <c r="M916" s="322"/>
      <c r="N916" s="322"/>
      <c r="O916" s="322"/>
    </row>
    <row r="917" spans="1:15">
      <c r="A917" s="322"/>
      <c r="B917" s="322"/>
      <c r="C917" s="322"/>
      <c r="D917" s="350"/>
      <c r="E917" s="322"/>
      <c r="F917" s="322"/>
      <c r="G917" s="322"/>
      <c r="H917" s="322"/>
      <c r="I917" s="322"/>
      <c r="J917" s="322"/>
      <c r="K917" s="322"/>
      <c r="L917" s="322"/>
      <c r="M917" s="322"/>
      <c r="N917" s="322"/>
      <c r="O917" s="322"/>
    </row>
    <row r="918" spans="1:15">
      <c r="A918" s="322"/>
      <c r="B918" s="322"/>
      <c r="C918" s="322"/>
      <c r="D918" s="350"/>
      <c r="E918" s="322"/>
      <c r="F918" s="322"/>
      <c r="G918" s="322"/>
      <c r="H918" s="322"/>
      <c r="I918" s="322"/>
      <c r="J918" s="322"/>
      <c r="K918" s="322"/>
      <c r="L918" s="322"/>
      <c r="M918" s="322"/>
      <c r="N918" s="322"/>
      <c r="O918" s="322"/>
    </row>
    <row r="919" spans="1:15">
      <c r="A919" s="322"/>
      <c r="B919" s="322"/>
      <c r="C919" s="322"/>
      <c r="D919" s="350"/>
      <c r="E919" s="322"/>
      <c r="F919" s="322"/>
      <c r="G919" s="322"/>
      <c r="H919" s="322"/>
      <c r="I919" s="322"/>
      <c r="J919" s="322"/>
      <c r="K919" s="322"/>
      <c r="L919" s="322"/>
      <c r="M919" s="322"/>
      <c r="N919" s="322"/>
      <c r="O919" s="322"/>
    </row>
    <row r="920" spans="1:15">
      <c r="A920" s="322"/>
      <c r="B920" s="322"/>
      <c r="C920" s="322"/>
      <c r="D920" s="350"/>
      <c r="E920" s="322"/>
      <c r="F920" s="322"/>
      <c r="G920" s="322"/>
      <c r="H920" s="322"/>
      <c r="I920" s="322"/>
      <c r="J920" s="322"/>
      <c r="K920" s="322"/>
      <c r="L920" s="322"/>
      <c r="M920" s="322"/>
      <c r="N920" s="322"/>
      <c r="O920" s="322"/>
    </row>
    <row r="921" spans="1:15">
      <c r="A921" s="322"/>
      <c r="B921" s="322"/>
      <c r="C921" s="322"/>
      <c r="D921" s="350"/>
      <c r="E921" s="322"/>
      <c r="F921" s="322"/>
      <c r="G921" s="322"/>
      <c r="H921" s="322"/>
      <c r="I921" s="322"/>
      <c r="J921" s="322"/>
      <c r="K921" s="322"/>
      <c r="L921" s="322"/>
      <c r="M921" s="322"/>
      <c r="N921" s="322"/>
      <c r="O921" s="322"/>
    </row>
    <row r="922" spans="1:15">
      <c r="A922" s="322"/>
      <c r="B922" s="322"/>
      <c r="C922" s="322"/>
      <c r="D922" s="350"/>
      <c r="E922" s="322"/>
      <c r="F922" s="322"/>
      <c r="G922" s="322"/>
      <c r="H922" s="322"/>
      <c r="I922" s="322"/>
      <c r="J922" s="322"/>
      <c r="K922" s="322"/>
      <c r="L922" s="322"/>
      <c r="M922" s="322"/>
      <c r="N922" s="322"/>
      <c r="O922" s="322"/>
    </row>
    <row r="923" spans="1:15">
      <c r="A923" s="322"/>
      <c r="B923" s="322"/>
      <c r="C923" s="322"/>
      <c r="D923" s="350"/>
      <c r="E923" s="322"/>
      <c r="F923" s="322"/>
      <c r="G923" s="322"/>
      <c r="H923" s="322"/>
      <c r="I923" s="322"/>
      <c r="J923" s="322"/>
      <c r="K923" s="322"/>
      <c r="L923" s="322"/>
      <c r="M923" s="322"/>
      <c r="N923" s="322"/>
      <c r="O923" s="322"/>
    </row>
    <row r="924" spans="1:15">
      <c r="A924" s="322"/>
      <c r="B924" s="322"/>
      <c r="C924" s="322"/>
      <c r="D924" s="350"/>
      <c r="E924" s="322"/>
      <c r="F924" s="322"/>
      <c r="G924" s="322"/>
      <c r="H924" s="322"/>
      <c r="I924" s="322"/>
      <c r="J924" s="322"/>
      <c r="K924" s="322"/>
      <c r="L924" s="322"/>
      <c r="M924" s="322"/>
      <c r="N924" s="322"/>
      <c r="O924" s="322"/>
    </row>
    <row r="925" spans="1:15">
      <c r="A925" s="322"/>
      <c r="B925" s="322"/>
      <c r="C925" s="322"/>
      <c r="D925" s="350"/>
      <c r="E925" s="322"/>
      <c r="F925" s="322"/>
      <c r="G925" s="322"/>
      <c r="H925" s="322"/>
      <c r="I925" s="322"/>
      <c r="J925" s="322"/>
      <c r="K925" s="322"/>
      <c r="L925" s="322"/>
      <c r="M925" s="322"/>
      <c r="N925" s="322"/>
      <c r="O925" s="322"/>
    </row>
    <row r="926" spans="1:15">
      <c r="A926" s="322"/>
      <c r="B926" s="322"/>
      <c r="C926" s="322"/>
      <c r="D926" s="350"/>
      <c r="E926" s="322"/>
      <c r="F926" s="322"/>
      <c r="G926" s="322"/>
      <c r="H926" s="322"/>
      <c r="I926" s="322"/>
      <c r="J926" s="322"/>
      <c r="K926" s="322"/>
      <c r="L926" s="322"/>
      <c r="M926" s="322"/>
      <c r="N926" s="322"/>
      <c r="O926" s="322"/>
    </row>
    <row r="927" spans="1:15">
      <c r="A927" s="322"/>
      <c r="B927" s="322"/>
      <c r="C927" s="322"/>
      <c r="D927" s="350"/>
      <c r="E927" s="322"/>
      <c r="F927" s="322"/>
      <c r="G927" s="322"/>
      <c r="H927" s="322"/>
      <c r="I927" s="322"/>
      <c r="J927" s="322"/>
      <c r="K927" s="322"/>
      <c r="L927" s="322"/>
      <c r="M927" s="322"/>
      <c r="N927" s="322"/>
      <c r="O927" s="322"/>
    </row>
    <row r="928" spans="1:15">
      <c r="A928" s="322"/>
      <c r="B928" s="322"/>
      <c r="C928" s="322"/>
      <c r="D928" s="350"/>
      <c r="E928" s="322"/>
      <c r="F928" s="322"/>
      <c r="G928" s="322"/>
      <c r="H928" s="322"/>
      <c r="I928" s="322"/>
      <c r="J928" s="322"/>
      <c r="K928" s="322"/>
      <c r="L928" s="322"/>
      <c r="M928" s="322"/>
      <c r="N928" s="322"/>
      <c r="O928" s="322"/>
    </row>
    <row r="929" spans="1:15">
      <c r="A929" s="322"/>
      <c r="B929" s="322"/>
      <c r="C929" s="322"/>
      <c r="D929" s="350"/>
      <c r="E929" s="322"/>
      <c r="F929" s="322"/>
      <c r="G929" s="322"/>
      <c r="H929" s="322"/>
      <c r="I929" s="322"/>
      <c r="J929" s="322"/>
      <c r="K929" s="322"/>
      <c r="L929" s="322"/>
      <c r="M929" s="322"/>
      <c r="N929" s="322"/>
      <c r="O929" s="322"/>
    </row>
    <row r="930" spans="1:15">
      <c r="A930" s="322"/>
      <c r="B930" s="322"/>
      <c r="C930" s="322"/>
      <c r="D930" s="350"/>
      <c r="E930" s="322"/>
      <c r="F930" s="322"/>
      <c r="G930" s="322"/>
      <c r="H930" s="322"/>
      <c r="I930" s="322"/>
      <c r="J930" s="322"/>
      <c r="K930" s="322"/>
      <c r="L930" s="322"/>
      <c r="M930" s="322"/>
      <c r="N930" s="322"/>
      <c r="O930" s="322"/>
    </row>
    <row r="931" spans="1:15">
      <c r="A931" s="322"/>
      <c r="B931" s="322"/>
      <c r="C931" s="322"/>
      <c r="D931" s="350"/>
      <c r="E931" s="322"/>
      <c r="F931" s="322"/>
      <c r="G931" s="322"/>
      <c r="H931" s="322"/>
      <c r="I931" s="322"/>
      <c r="J931" s="322"/>
      <c r="K931" s="322"/>
      <c r="L931" s="322"/>
      <c r="M931" s="322"/>
      <c r="N931" s="322"/>
      <c r="O931" s="322"/>
    </row>
    <row r="932" spans="1:15">
      <c r="A932" s="322"/>
      <c r="B932" s="322"/>
      <c r="C932" s="322"/>
      <c r="D932" s="350"/>
      <c r="E932" s="322"/>
      <c r="F932" s="322"/>
      <c r="G932" s="322"/>
      <c r="H932" s="322"/>
      <c r="I932" s="322"/>
      <c r="J932" s="322"/>
      <c r="K932" s="322"/>
      <c r="L932" s="322"/>
      <c r="M932" s="322"/>
      <c r="N932" s="322"/>
      <c r="O932" s="322"/>
    </row>
    <row r="933" spans="1:15">
      <c r="A933" s="322"/>
      <c r="B933" s="322"/>
      <c r="C933" s="322"/>
      <c r="D933" s="350"/>
      <c r="E933" s="322"/>
      <c r="F933" s="322"/>
      <c r="G933" s="322"/>
      <c r="H933" s="322"/>
      <c r="I933" s="322"/>
      <c r="J933" s="322"/>
      <c r="K933" s="322"/>
      <c r="L933" s="322"/>
      <c r="M933" s="322"/>
      <c r="N933" s="322"/>
      <c r="O933" s="322"/>
    </row>
    <row r="934" spans="1:15">
      <c r="A934" s="322"/>
      <c r="B934" s="322"/>
      <c r="C934" s="322"/>
      <c r="D934" s="350"/>
      <c r="E934" s="322"/>
      <c r="F934" s="322"/>
      <c r="G934" s="322"/>
      <c r="H934" s="322"/>
      <c r="I934" s="322"/>
      <c r="J934" s="322"/>
      <c r="K934" s="322"/>
      <c r="L934" s="322"/>
      <c r="M934" s="322"/>
      <c r="N934" s="322"/>
      <c r="O934" s="322"/>
    </row>
    <row r="935" spans="1:15">
      <c r="A935" s="322"/>
      <c r="B935" s="322"/>
      <c r="C935" s="322"/>
      <c r="D935" s="350"/>
      <c r="E935" s="322"/>
      <c r="F935" s="322"/>
      <c r="G935" s="322"/>
      <c r="H935" s="322"/>
      <c r="I935" s="322"/>
      <c r="J935" s="322"/>
      <c r="K935" s="322"/>
      <c r="L935" s="322"/>
      <c r="M935" s="322"/>
      <c r="N935" s="322"/>
      <c r="O935" s="322"/>
    </row>
    <row r="936" spans="1:15">
      <c r="A936" s="322"/>
      <c r="B936" s="322"/>
      <c r="C936" s="322"/>
      <c r="D936" s="350"/>
      <c r="E936" s="322"/>
      <c r="F936" s="322"/>
      <c r="G936" s="322"/>
      <c r="H936" s="322"/>
      <c r="I936" s="322"/>
      <c r="J936" s="322"/>
      <c r="K936" s="322"/>
      <c r="L936" s="322"/>
      <c r="M936" s="322"/>
      <c r="N936" s="322"/>
      <c r="O936" s="322"/>
    </row>
    <row r="937" spans="1:15">
      <c r="A937" s="322"/>
      <c r="B937" s="322"/>
      <c r="C937" s="322"/>
      <c r="D937" s="350"/>
      <c r="E937" s="322"/>
      <c r="F937" s="322"/>
      <c r="G937" s="322"/>
      <c r="H937" s="322"/>
      <c r="I937" s="322"/>
      <c r="J937" s="322"/>
      <c r="K937" s="322"/>
      <c r="L937" s="322"/>
      <c r="M937" s="322"/>
      <c r="N937" s="322"/>
      <c r="O937" s="322"/>
    </row>
    <row r="938" spans="1:15">
      <c r="A938" s="322"/>
      <c r="B938" s="322"/>
      <c r="C938" s="322"/>
      <c r="D938" s="350"/>
      <c r="E938" s="322"/>
      <c r="F938" s="322"/>
      <c r="G938" s="322"/>
      <c r="H938" s="322"/>
      <c r="I938" s="322"/>
      <c r="J938" s="322"/>
      <c r="K938" s="322"/>
      <c r="L938" s="322"/>
      <c r="M938" s="322"/>
      <c r="N938" s="322"/>
      <c r="O938" s="322"/>
    </row>
    <row r="939" spans="1:15">
      <c r="A939" s="322"/>
      <c r="B939" s="322"/>
      <c r="C939" s="322"/>
      <c r="D939" s="350"/>
      <c r="E939" s="322"/>
      <c r="F939" s="322"/>
      <c r="G939" s="322"/>
      <c r="H939" s="322"/>
      <c r="I939" s="322"/>
      <c r="J939" s="322"/>
      <c r="K939" s="322"/>
      <c r="L939" s="322"/>
      <c r="M939" s="322"/>
      <c r="N939" s="322"/>
      <c r="O939" s="322"/>
    </row>
    <row r="940" spans="1:15">
      <c r="A940" s="322"/>
      <c r="B940" s="322"/>
      <c r="C940" s="322"/>
      <c r="D940" s="350"/>
      <c r="E940" s="322"/>
      <c r="F940" s="322"/>
      <c r="G940" s="322"/>
      <c r="H940" s="322"/>
      <c r="I940" s="322"/>
      <c r="J940" s="322"/>
      <c r="K940" s="322"/>
      <c r="L940" s="322"/>
      <c r="M940" s="322"/>
      <c r="N940" s="322"/>
      <c r="O940" s="322"/>
    </row>
    <row r="941" spans="1:15">
      <c r="A941" s="322"/>
      <c r="B941" s="322"/>
      <c r="C941" s="322"/>
      <c r="D941" s="350"/>
      <c r="E941" s="322"/>
      <c r="F941" s="322"/>
      <c r="G941" s="322"/>
      <c r="H941" s="322"/>
      <c r="I941" s="322"/>
      <c r="J941" s="322"/>
      <c r="K941" s="322"/>
      <c r="L941" s="322"/>
      <c r="M941" s="322"/>
      <c r="N941" s="322"/>
      <c r="O941" s="322"/>
    </row>
    <row r="942" spans="1:15">
      <c r="A942" s="322"/>
      <c r="B942" s="322"/>
      <c r="C942" s="322"/>
      <c r="D942" s="350"/>
      <c r="E942" s="322"/>
      <c r="F942" s="322"/>
      <c r="G942" s="322"/>
      <c r="H942" s="322"/>
      <c r="I942" s="322"/>
      <c r="J942" s="322"/>
      <c r="K942" s="322"/>
      <c r="L942" s="322"/>
      <c r="M942" s="322"/>
      <c r="N942" s="322"/>
      <c r="O942" s="322"/>
    </row>
    <row r="943" spans="1:15">
      <c r="A943" s="322"/>
      <c r="B943" s="322"/>
      <c r="C943" s="322"/>
      <c r="D943" s="350"/>
      <c r="E943" s="322"/>
      <c r="F943" s="322"/>
      <c r="G943" s="322"/>
      <c r="H943" s="322"/>
      <c r="I943" s="322"/>
      <c r="J943" s="322"/>
      <c r="K943" s="322"/>
      <c r="L943" s="322"/>
      <c r="M943" s="322"/>
      <c r="N943" s="322"/>
      <c r="O943" s="322"/>
    </row>
    <row r="944" spans="1:15">
      <c r="A944" s="322"/>
      <c r="B944" s="322"/>
      <c r="C944" s="322"/>
      <c r="D944" s="350"/>
      <c r="E944" s="322"/>
      <c r="F944" s="322"/>
      <c r="G944" s="322"/>
      <c r="H944" s="322"/>
      <c r="I944" s="322"/>
      <c r="J944" s="322"/>
      <c r="K944" s="322"/>
      <c r="L944" s="322"/>
      <c r="M944" s="322"/>
      <c r="N944" s="322"/>
      <c r="O944" s="322"/>
    </row>
    <row r="945" spans="1:15">
      <c r="A945" s="322"/>
      <c r="B945" s="322"/>
      <c r="C945" s="322"/>
      <c r="D945" s="350"/>
      <c r="E945" s="322"/>
      <c r="F945" s="322"/>
      <c r="G945" s="322"/>
      <c r="H945" s="322"/>
      <c r="I945" s="322"/>
      <c r="J945" s="322"/>
      <c r="K945" s="322"/>
      <c r="L945" s="322"/>
      <c r="M945" s="322"/>
      <c r="N945" s="322"/>
      <c r="O945" s="322"/>
    </row>
    <row r="946" spans="1:15">
      <c r="A946" s="322"/>
      <c r="B946" s="322"/>
      <c r="C946" s="322"/>
      <c r="D946" s="350"/>
      <c r="E946" s="322"/>
      <c r="F946" s="322"/>
      <c r="G946" s="322"/>
      <c r="H946" s="322"/>
      <c r="I946" s="322"/>
      <c r="J946" s="322"/>
      <c r="K946" s="322"/>
      <c r="L946" s="322"/>
      <c r="M946" s="322"/>
      <c r="N946" s="322"/>
      <c r="O946" s="322"/>
    </row>
    <row r="947" spans="1:15">
      <c r="A947" s="322"/>
      <c r="B947" s="322"/>
      <c r="C947" s="322"/>
      <c r="D947" s="350"/>
      <c r="E947" s="322"/>
      <c r="F947" s="322"/>
      <c r="G947" s="322"/>
      <c r="H947" s="322"/>
      <c r="I947" s="322"/>
      <c r="J947" s="322"/>
      <c r="K947" s="322"/>
      <c r="L947" s="322"/>
      <c r="M947" s="322"/>
      <c r="N947" s="322"/>
      <c r="O947" s="322"/>
    </row>
    <row r="948" spans="1:15">
      <c r="A948" s="322"/>
      <c r="B948" s="322"/>
      <c r="C948" s="322"/>
      <c r="D948" s="350"/>
      <c r="E948" s="322"/>
      <c r="F948" s="322"/>
      <c r="G948" s="322"/>
      <c r="H948" s="322"/>
      <c r="I948" s="322"/>
      <c r="J948" s="322"/>
      <c r="K948" s="322"/>
      <c r="L948" s="322"/>
      <c r="M948" s="322"/>
      <c r="N948" s="322"/>
      <c r="O948" s="322"/>
    </row>
    <row r="949" spans="1:15">
      <c r="A949" s="322"/>
      <c r="B949" s="322"/>
      <c r="C949" s="322"/>
      <c r="D949" s="350"/>
      <c r="E949" s="322"/>
      <c r="F949" s="322"/>
      <c r="G949" s="322"/>
      <c r="H949" s="322"/>
      <c r="I949" s="322"/>
      <c r="J949" s="322"/>
      <c r="K949" s="322"/>
      <c r="L949" s="322"/>
      <c r="M949" s="322"/>
      <c r="N949" s="322"/>
      <c r="O949" s="322"/>
    </row>
    <row r="950" spans="1:15">
      <c r="A950" s="322"/>
      <c r="B950" s="322"/>
      <c r="C950" s="322"/>
      <c r="D950" s="350"/>
      <c r="E950" s="322"/>
      <c r="F950" s="322"/>
      <c r="G950" s="322"/>
      <c r="H950" s="322"/>
      <c r="I950" s="322"/>
      <c r="J950" s="322"/>
      <c r="K950" s="322"/>
      <c r="L950" s="322"/>
      <c r="M950" s="322"/>
      <c r="N950" s="322"/>
      <c r="O950" s="322"/>
    </row>
    <row r="951" spans="1:15">
      <c r="A951" s="322"/>
      <c r="B951" s="322"/>
      <c r="C951" s="322"/>
      <c r="D951" s="350"/>
      <c r="E951" s="322"/>
      <c r="F951" s="322"/>
      <c r="G951" s="322"/>
      <c r="H951" s="322"/>
      <c r="I951" s="322"/>
      <c r="J951" s="322"/>
      <c r="K951" s="322"/>
      <c r="L951" s="322"/>
      <c r="M951" s="322"/>
      <c r="N951" s="322"/>
      <c r="O951" s="322"/>
    </row>
    <row r="952" spans="1:15">
      <c r="A952" s="322"/>
      <c r="B952" s="322"/>
      <c r="C952" s="322"/>
      <c r="D952" s="350"/>
      <c r="E952" s="322"/>
      <c r="F952" s="322"/>
      <c r="G952" s="322"/>
      <c r="H952" s="322"/>
      <c r="I952" s="322"/>
      <c r="J952" s="322"/>
      <c r="K952" s="322"/>
      <c r="L952" s="322"/>
      <c r="M952" s="322"/>
      <c r="N952" s="322"/>
      <c r="O952" s="322"/>
    </row>
    <row r="953" spans="1:15">
      <c r="A953" s="322"/>
      <c r="B953" s="322"/>
      <c r="C953" s="322"/>
      <c r="D953" s="350"/>
      <c r="E953" s="322"/>
      <c r="F953" s="322"/>
      <c r="G953" s="322"/>
      <c r="H953" s="322"/>
      <c r="I953" s="322"/>
      <c r="J953" s="322"/>
      <c r="K953" s="322"/>
      <c r="L953" s="322"/>
      <c r="M953" s="322"/>
      <c r="N953" s="322"/>
      <c r="O953" s="322"/>
    </row>
    <row r="954" spans="1:15">
      <c r="A954" s="322"/>
      <c r="B954" s="322"/>
      <c r="C954" s="322"/>
      <c r="D954" s="350"/>
      <c r="E954" s="322"/>
      <c r="F954" s="322"/>
      <c r="G954" s="322"/>
      <c r="H954" s="322"/>
      <c r="I954" s="322"/>
      <c r="J954" s="322"/>
      <c r="K954" s="322"/>
      <c r="L954" s="322"/>
      <c r="M954" s="322"/>
      <c r="N954" s="322"/>
      <c r="O954" s="322"/>
    </row>
    <row r="955" spans="1:15">
      <c r="A955" s="322"/>
      <c r="B955" s="322"/>
      <c r="C955" s="322"/>
      <c r="D955" s="350"/>
      <c r="E955" s="322"/>
      <c r="F955" s="322"/>
      <c r="G955" s="322"/>
      <c r="H955" s="322"/>
      <c r="I955" s="322"/>
      <c r="J955" s="322"/>
      <c r="K955" s="322"/>
      <c r="L955" s="322"/>
      <c r="M955" s="322"/>
      <c r="N955" s="322"/>
      <c r="O955" s="322"/>
    </row>
    <row r="956" spans="1:15">
      <c r="A956" s="322"/>
      <c r="B956" s="322"/>
      <c r="C956" s="322"/>
      <c r="D956" s="350"/>
      <c r="E956" s="322"/>
      <c r="F956" s="322"/>
      <c r="G956" s="322"/>
      <c r="H956" s="322"/>
      <c r="I956" s="322"/>
      <c r="J956" s="322"/>
      <c r="K956" s="322"/>
      <c r="L956" s="322"/>
      <c r="M956" s="322"/>
      <c r="N956" s="322"/>
      <c r="O956" s="322"/>
    </row>
    <row r="957" spans="1:15">
      <c r="A957" s="322"/>
      <c r="B957" s="322"/>
      <c r="C957" s="322"/>
      <c r="D957" s="350"/>
      <c r="E957" s="322"/>
      <c r="F957" s="322"/>
      <c r="G957" s="322"/>
      <c r="H957" s="322"/>
      <c r="I957" s="322"/>
      <c r="J957" s="322"/>
      <c r="K957" s="322"/>
      <c r="L957" s="322"/>
      <c r="M957" s="322"/>
      <c r="N957" s="322"/>
      <c r="O957" s="322"/>
    </row>
    <row r="958" spans="1:15">
      <c r="A958" s="322"/>
      <c r="B958" s="322"/>
      <c r="C958" s="322"/>
      <c r="D958" s="350"/>
      <c r="E958" s="322"/>
      <c r="F958" s="322"/>
      <c r="G958" s="322"/>
      <c r="H958" s="322"/>
      <c r="I958" s="322"/>
      <c r="J958" s="322"/>
      <c r="K958" s="322"/>
      <c r="L958" s="322"/>
      <c r="M958" s="322"/>
      <c r="N958" s="322"/>
      <c r="O958" s="322"/>
    </row>
    <row r="959" spans="1:15">
      <c r="A959" s="322"/>
      <c r="B959" s="322"/>
      <c r="C959" s="322"/>
      <c r="D959" s="350"/>
      <c r="E959" s="322"/>
      <c r="F959" s="322"/>
      <c r="G959" s="322"/>
      <c r="H959" s="322"/>
      <c r="I959" s="322"/>
      <c r="J959" s="322"/>
      <c r="K959" s="322"/>
      <c r="L959" s="322"/>
      <c r="M959" s="322"/>
      <c r="N959" s="322"/>
      <c r="O959" s="322"/>
    </row>
    <row r="960" spans="1:15">
      <c r="A960" s="322"/>
      <c r="B960" s="322"/>
      <c r="C960" s="322"/>
      <c r="D960" s="350"/>
      <c r="E960" s="322"/>
      <c r="F960" s="322"/>
      <c r="G960" s="322"/>
      <c r="H960" s="322"/>
      <c r="I960" s="322"/>
      <c r="J960" s="322"/>
      <c r="K960" s="322"/>
      <c r="L960" s="322"/>
      <c r="M960" s="322"/>
      <c r="N960" s="322"/>
      <c r="O960" s="322"/>
    </row>
    <row r="961" spans="1:15">
      <c r="A961" s="322"/>
      <c r="B961" s="322"/>
      <c r="C961" s="322"/>
      <c r="D961" s="350"/>
      <c r="E961" s="322"/>
      <c r="F961" s="322"/>
      <c r="G961" s="322"/>
      <c r="H961" s="322"/>
      <c r="I961" s="322"/>
      <c r="J961" s="322"/>
      <c r="K961" s="322"/>
      <c r="L961" s="322"/>
      <c r="M961" s="322"/>
      <c r="N961" s="322"/>
      <c r="O961" s="322"/>
    </row>
    <row r="962" spans="1:15">
      <c r="A962" s="322"/>
      <c r="B962" s="322"/>
      <c r="C962" s="322"/>
      <c r="D962" s="350"/>
      <c r="E962" s="322"/>
      <c r="F962" s="322"/>
      <c r="G962" s="322"/>
      <c r="H962" s="322"/>
      <c r="I962" s="322"/>
      <c r="J962" s="322"/>
      <c r="K962" s="322"/>
      <c r="L962" s="322"/>
      <c r="M962" s="322"/>
      <c r="N962" s="322"/>
      <c r="O962" s="322"/>
    </row>
    <row r="963" spans="1:15">
      <c r="A963" s="322"/>
      <c r="B963" s="322"/>
      <c r="C963" s="322"/>
      <c r="D963" s="350"/>
      <c r="E963" s="322"/>
      <c r="F963" s="322"/>
      <c r="G963" s="322"/>
      <c r="H963" s="322"/>
      <c r="I963" s="322"/>
      <c r="J963" s="322"/>
      <c r="K963" s="322"/>
      <c r="L963" s="322"/>
      <c r="M963" s="322"/>
      <c r="N963" s="322"/>
      <c r="O963" s="322"/>
    </row>
    <row r="964" spans="1:15">
      <c r="A964" s="322"/>
      <c r="B964" s="322"/>
      <c r="C964" s="322"/>
      <c r="D964" s="350"/>
      <c r="E964" s="322"/>
      <c r="F964" s="322"/>
      <c r="G964" s="322"/>
      <c r="H964" s="322"/>
      <c r="I964" s="322"/>
      <c r="J964" s="322"/>
      <c r="K964" s="322"/>
      <c r="L964" s="322"/>
      <c r="M964" s="322"/>
      <c r="N964" s="322"/>
      <c r="O964" s="322"/>
    </row>
    <row r="965" spans="1:15">
      <c r="A965" s="322"/>
      <c r="B965" s="322"/>
      <c r="C965" s="322"/>
      <c r="D965" s="350"/>
      <c r="E965" s="322"/>
      <c r="F965" s="322"/>
      <c r="G965" s="322"/>
      <c r="H965" s="322"/>
      <c r="I965" s="322"/>
      <c r="J965" s="322"/>
      <c r="K965" s="322"/>
      <c r="L965" s="322"/>
      <c r="M965" s="322"/>
      <c r="N965" s="322"/>
      <c r="O965" s="322"/>
    </row>
    <row r="966" spans="1:15">
      <c r="A966" s="322"/>
      <c r="B966" s="322"/>
      <c r="C966" s="322"/>
      <c r="D966" s="350"/>
      <c r="E966" s="322"/>
      <c r="F966" s="322"/>
      <c r="G966" s="322"/>
      <c r="H966" s="322"/>
      <c r="I966" s="322"/>
      <c r="J966" s="322"/>
      <c r="K966" s="322"/>
      <c r="L966" s="322"/>
      <c r="M966" s="322"/>
      <c r="N966" s="322"/>
      <c r="O966" s="322"/>
    </row>
    <row r="967" spans="1:15">
      <c r="A967" s="322"/>
      <c r="B967" s="322"/>
      <c r="C967" s="322"/>
      <c r="D967" s="350"/>
      <c r="E967" s="322"/>
      <c r="F967" s="322"/>
      <c r="G967" s="322"/>
      <c r="H967" s="322"/>
      <c r="I967" s="322"/>
      <c r="J967" s="322"/>
      <c r="K967" s="322"/>
      <c r="L967" s="322"/>
      <c r="M967" s="322"/>
      <c r="N967" s="322"/>
      <c r="O967" s="322"/>
    </row>
    <row r="968" spans="1:15">
      <c r="A968" s="322"/>
      <c r="B968" s="322"/>
      <c r="C968" s="322"/>
      <c r="D968" s="350"/>
      <c r="E968" s="322"/>
      <c r="F968" s="322"/>
      <c r="G968" s="322"/>
      <c r="H968" s="322"/>
      <c r="I968" s="322"/>
      <c r="J968" s="322"/>
      <c r="K968" s="322"/>
      <c r="L968" s="322"/>
      <c r="M968" s="322"/>
      <c r="N968" s="322"/>
      <c r="O968" s="322"/>
    </row>
    <row r="969" spans="1:15">
      <c r="A969" s="322"/>
      <c r="B969" s="322"/>
      <c r="C969" s="322"/>
      <c r="D969" s="350"/>
      <c r="E969" s="322"/>
      <c r="F969" s="322"/>
      <c r="G969" s="322"/>
      <c r="H969" s="322"/>
      <c r="I969" s="322"/>
      <c r="J969" s="322"/>
      <c r="K969" s="322"/>
      <c r="L969" s="322"/>
      <c r="M969" s="322"/>
      <c r="N969" s="322"/>
      <c r="O969" s="322"/>
    </row>
    <row r="970" spans="1:15">
      <c r="A970" s="322"/>
      <c r="B970" s="322"/>
      <c r="C970" s="322"/>
      <c r="D970" s="350"/>
      <c r="E970" s="322"/>
      <c r="F970" s="322"/>
      <c r="G970" s="322"/>
      <c r="H970" s="322"/>
      <c r="I970" s="322"/>
      <c r="J970" s="322"/>
      <c r="K970" s="322"/>
      <c r="L970" s="322"/>
      <c r="M970" s="322"/>
      <c r="N970" s="322"/>
      <c r="O970" s="322"/>
    </row>
    <row r="971" spans="1:15">
      <c r="A971" s="322"/>
      <c r="B971" s="322"/>
      <c r="C971" s="322"/>
      <c r="D971" s="350"/>
      <c r="E971" s="322"/>
      <c r="F971" s="322"/>
      <c r="G971" s="322"/>
      <c r="H971" s="322"/>
      <c r="I971" s="322"/>
      <c r="J971" s="322"/>
      <c r="K971" s="322"/>
      <c r="L971" s="322"/>
      <c r="M971" s="322"/>
      <c r="N971" s="322"/>
      <c r="O971" s="322"/>
    </row>
    <row r="972" spans="1:15">
      <c r="A972" s="322"/>
      <c r="B972" s="322"/>
      <c r="C972" s="322"/>
      <c r="D972" s="350"/>
      <c r="E972" s="322"/>
      <c r="F972" s="322"/>
      <c r="G972" s="322"/>
      <c r="H972" s="322"/>
      <c r="I972" s="322"/>
      <c r="J972" s="322"/>
      <c r="K972" s="322"/>
      <c r="L972" s="322"/>
      <c r="M972" s="322"/>
      <c r="N972" s="322"/>
      <c r="O972" s="322"/>
    </row>
    <row r="973" spans="1:15">
      <c r="A973" s="322"/>
      <c r="B973" s="322"/>
      <c r="C973" s="322"/>
      <c r="D973" s="350"/>
      <c r="E973" s="322"/>
      <c r="F973" s="322"/>
      <c r="G973" s="322"/>
      <c r="H973" s="322"/>
      <c r="I973" s="322"/>
      <c r="J973" s="322"/>
      <c r="K973" s="322"/>
      <c r="L973" s="322"/>
      <c r="M973" s="322"/>
      <c r="N973" s="322"/>
      <c r="O973" s="322"/>
    </row>
    <row r="974" spans="1:15">
      <c r="A974" s="322"/>
      <c r="B974" s="322"/>
      <c r="C974" s="322"/>
      <c r="D974" s="350"/>
      <c r="E974" s="322"/>
      <c r="F974" s="322"/>
      <c r="G974" s="322"/>
      <c r="H974" s="322"/>
      <c r="I974" s="322"/>
      <c r="J974" s="322"/>
      <c r="K974" s="322"/>
      <c r="L974" s="322"/>
      <c r="M974" s="322"/>
      <c r="N974" s="322"/>
      <c r="O974" s="322"/>
    </row>
    <row r="975" spans="1:15">
      <c r="A975" s="322"/>
      <c r="B975" s="322"/>
      <c r="C975" s="322"/>
      <c r="D975" s="350"/>
      <c r="E975" s="322"/>
      <c r="F975" s="322"/>
      <c r="G975" s="322"/>
      <c r="H975" s="322"/>
      <c r="I975" s="322"/>
      <c r="J975" s="322"/>
      <c r="K975" s="322"/>
      <c r="L975" s="322"/>
      <c r="M975" s="322"/>
      <c r="N975" s="322"/>
      <c r="O975" s="322"/>
    </row>
    <row r="976" spans="1:15">
      <c r="A976" s="322"/>
      <c r="B976" s="322"/>
      <c r="C976" s="322"/>
      <c r="D976" s="350"/>
      <c r="E976" s="322"/>
      <c r="F976" s="322"/>
      <c r="G976" s="322"/>
      <c r="H976" s="322"/>
      <c r="I976" s="322"/>
      <c r="J976" s="322"/>
      <c r="K976" s="322"/>
      <c r="L976" s="322"/>
      <c r="M976" s="322"/>
      <c r="N976" s="322"/>
      <c r="O976" s="322"/>
    </row>
    <row r="977" spans="1:15">
      <c r="A977" s="322"/>
      <c r="B977" s="322"/>
      <c r="C977" s="322"/>
      <c r="D977" s="350"/>
      <c r="E977" s="322"/>
      <c r="F977" s="322"/>
      <c r="G977" s="322"/>
      <c r="H977" s="322"/>
      <c r="I977" s="322"/>
      <c r="J977" s="322"/>
      <c r="K977" s="322"/>
      <c r="L977" s="322"/>
      <c r="M977" s="322"/>
      <c r="N977" s="322"/>
      <c r="O977" s="322"/>
    </row>
    <row r="978" spans="1:15">
      <c r="A978" s="322"/>
      <c r="B978" s="322"/>
      <c r="C978" s="322"/>
      <c r="D978" s="350"/>
      <c r="E978" s="322"/>
      <c r="F978" s="322"/>
      <c r="G978" s="322"/>
      <c r="H978" s="322"/>
      <c r="I978" s="322"/>
      <c r="J978" s="322"/>
      <c r="K978" s="322"/>
      <c r="L978" s="322"/>
      <c r="M978" s="322"/>
      <c r="N978" s="322"/>
      <c r="O978" s="322"/>
    </row>
    <row r="979" spans="1:15">
      <c r="A979" s="322"/>
      <c r="B979" s="322"/>
      <c r="C979" s="322"/>
      <c r="D979" s="350"/>
      <c r="E979" s="322"/>
      <c r="F979" s="322"/>
      <c r="G979" s="322"/>
      <c r="H979" s="322"/>
      <c r="I979" s="322"/>
      <c r="J979" s="322"/>
      <c r="K979" s="322"/>
      <c r="L979" s="322"/>
      <c r="M979" s="322"/>
      <c r="N979" s="322"/>
      <c r="O979" s="322"/>
    </row>
    <row r="980" spans="1:15">
      <c r="A980" s="322"/>
      <c r="B980" s="322"/>
      <c r="C980" s="322"/>
      <c r="D980" s="350"/>
      <c r="E980" s="322"/>
      <c r="F980" s="322"/>
      <c r="G980" s="322"/>
      <c r="H980" s="322"/>
      <c r="I980" s="322"/>
      <c r="J980" s="322"/>
      <c r="K980" s="322"/>
      <c r="L980" s="322"/>
      <c r="M980" s="322"/>
      <c r="N980" s="322"/>
      <c r="O980" s="322"/>
    </row>
    <row r="981" spans="1:15">
      <c r="A981" s="322"/>
      <c r="B981" s="322"/>
      <c r="C981" s="322"/>
      <c r="D981" s="350"/>
      <c r="E981" s="322"/>
      <c r="F981" s="322"/>
      <c r="G981" s="322"/>
      <c r="H981" s="322"/>
      <c r="I981" s="322"/>
      <c r="J981" s="322"/>
      <c r="K981" s="322"/>
      <c r="L981" s="322"/>
      <c r="M981" s="322"/>
      <c r="N981" s="322"/>
      <c r="O981" s="322"/>
    </row>
    <row r="982" spans="1:15">
      <c r="A982" s="322"/>
      <c r="B982" s="322"/>
      <c r="C982" s="322"/>
      <c r="D982" s="350"/>
      <c r="E982" s="322"/>
      <c r="F982" s="322"/>
      <c r="G982" s="322"/>
      <c r="H982" s="322"/>
      <c r="I982" s="322"/>
      <c r="J982" s="322"/>
      <c r="K982" s="322"/>
      <c r="L982" s="322"/>
      <c r="M982" s="322"/>
      <c r="N982" s="322"/>
      <c r="O982" s="322"/>
    </row>
    <row r="983" spans="1:15">
      <c r="A983" s="322"/>
      <c r="B983" s="322"/>
      <c r="C983" s="322"/>
      <c r="D983" s="350"/>
      <c r="E983" s="322"/>
      <c r="F983" s="322"/>
      <c r="G983" s="322"/>
      <c r="H983" s="322"/>
      <c r="I983" s="322"/>
      <c r="J983" s="322"/>
      <c r="K983" s="322"/>
      <c r="L983" s="322"/>
      <c r="M983" s="322"/>
      <c r="N983" s="322"/>
      <c r="O983" s="322"/>
    </row>
    <row r="984" spans="1:15">
      <c r="A984" s="322"/>
      <c r="B984" s="322"/>
      <c r="C984" s="322"/>
      <c r="D984" s="350"/>
      <c r="E984" s="322"/>
      <c r="F984" s="322"/>
      <c r="G984" s="322"/>
      <c r="H984" s="322"/>
      <c r="I984" s="322"/>
      <c r="J984" s="322"/>
      <c r="K984" s="322"/>
      <c r="L984" s="322"/>
      <c r="M984" s="322"/>
      <c r="N984" s="322"/>
      <c r="O984" s="322"/>
    </row>
    <row r="985" spans="1:15">
      <c r="A985" s="322"/>
      <c r="B985" s="322"/>
      <c r="C985" s="322"/>
      <c r="D985" s="350"/>
      <c r="E985" s="322"/>
      <c r="F985" s="322"/>
      <c r="G985" s="322"/>
      <c r="H985" s="322"/>
      <c r="I985" s="322"/>
      <c r="J985" s="322"/>
      <c r="K985" s="322"/>
      <c r="L985" s="322"/>
      <c r="M985" s="322"/>
      <c r="N985" s="322"/>
      <c r="O985" s="322"/>
    </row>
    <row r="986" spans="1:15">
      <c r="A986" s="322"/>
      <c r="B986" s="322"/>
      <c r="C986" s="322"/>
      <c r="D986" s="350"/>
      <c r="E986" s="322"/>
      <c r="F986" s="322"/>
      <c r="G986" s="322"/>
      <c r="H986" s="322"/>
      <c r="I986" s="322"/>
      <c r="J986" s="322"/>
      <c r="K986" s="322"/>
      <c r="L986" s="322"/>
      <c r="M986" s="322"/>
      <c r="N986" s="322"/>
      <c r="O986" s="322"/>
    </row>
    <row r="987" spans="1:15">
      <c r="A987" s="322"/>
      <c r="B987" s="322"/>
      <c r="C987" s="322"/>
      <c r="D987" s="350"/>
      <c r="E987" s="322"/>
      <c r="F987" s="322"/>
      <c r="G987" s="322"/>
      <c r="H987" s="322"/>
      <c r="I987" s="322"/>
      <c r="J987" s="322"/>
      <c r="K987" s="322"/>
      <c r="L987" s="322"/>
      <c r="M987" s="322"/>
      <c r="N987" s="322"/>
      <c r="O987" s="322"/>
    </row>
    <row r="988" spans="1:15">
      <c r="A988" s="322"/>
      <c r="B988" s="322"/>
      <c r="C988" s="322"/>
      <c r="D988" s="350"/>
      <c r="E988" s="322"/>
      <c r="F988" s="322"/>
      <c r="G988" s="322"/>
      <c r="H988" s="322"/>
      <c r="I988" s="322"/>
      <c r="J988" s="322"/>
      <c r="K988" s="322"/>
      <c r="L988" s="322"/>
      <c r="M988" s="322"/>
      <c r="N988" s="322"/>
      <c r="O988" s="322"/>
    </row>
    <row r="989" spans="1:15">
      <c r="A989" s="322"/>
      <c r="B989" s="322"/>
      <c r="C989" s="322"/>
      <c r="D989" s="350"/>
      <c r="E989" s="322"/>
      <c r="F989" s="322"/>
      <c r="G989" s="322"/>
      <c r="H989" s="322"/>
      <c r="I989" s="322"/>
      <c r="J989" s="322"/>
      <c r="K989" s="322"/>
      <c r="L989" s="322"/>
      <c r="M989" s="322"/>
      <c r="N989" s="322"/>
      <c r="O989" s="322"/>
    </row>
    <row r="990" spans="1:15">
      <c r="A990" s="322"/>
      <c r="B990" s="322"/>
      <c r="C990" s="322"/>
      <c r="D990" s="350"/>
      <c r="E990" s="322"/>
      <c r="F990" s="322"/>
      <c r="G990" s="322"/>
      <c r="H990" s="322"/>
      <c r="I990" s="322"/>
      <c r="J990" s="322"/>
      <c r="K990" s="322"/>
      <c r="L990" s="322"/>
      <c r="M990" s="322"/>
      <c r="N990" s="322"/>
      <c r="O990" s="322"/>
    </row>
    <row r="991" spans="1:15">
      <c r="A991" s="322"/>
      <c r="B991" s="322"/>
      <c r="C991" s="322"/>
      <c r="D991" s="350"/>
      <c r="E991" s="322"/>
      <c r="F991" s="322"/>
      <c r="G991" s="322"/>
      <c r="H991" s="322"/>
      <c r="I991" s="322"/>
      <c r="J991" s="322"/>
      <c r="K991" s="322"/>
      <c r="L991" s="322"/>
      <c r="M991" s="322"/>
      <c r="N991" s="322"/>
      <c r="O991" s="322"/>
    </row>
    <row r="992" spans="1:15">
      <c r="A992" s="322"/>
      <c r="B992" s="322"/>
      <c r="C992" s="322"/>
      <c r="D992" s="350"/>
      <c r="E992" s="322"/>
      <c r="F992" s="322"/>
      <c r="G992" s="322"/>
      <c r="H992" s="322"/>
      <c r="I992" s="322"/>
      <c r="J992" s="322"/>
      <c r="K992" s="322"/>
      <c r="L992" s="322"/>
      <c r="M992" s="322"/>
      <c r="N992" s="322"/>
      <c r="O992" s="322"/>
    </row>
    <row r="993" spans="1:15">
      <c r="A993" s="322"/>
      <c r="B993" s="322"/>
      <c r="C993" s="322"/>
      <c r="D993" s="350"/>
      <c r="E993" s="322"/>
      <c r="F993" s="322"/>
      <c r="G993" s="322"/>
      <c r="H993" s="322"/>
      <c r="I993" s="322"/>
      <c r="J993" s="322"/>
      <c r="K993" s="322"/>
      <c r="L993" s="322"/>
      <c r="M993" s="322"/>
      <c r="N993" s="322"/>
      <c r="O993" s="322"/>
    </row>
    <row r="994" spans="1:15">
      <c r="A994" s="322"/>
      <c r="B994" s="322"/>
      <c r="C994" s="322"/>
      <c r="D994" s="350"/>
      <c r="E994" s="322"/>
      <c r="F994" s="322"/>
      <c r="G994" s="322"/>
      <c r="H994" s="322"/>
      <c r="I994" s="322"/>
      <c r="J994" s="322"/>
      <c r="K994" s="322"/>
      <c r="L994" s="322"/>
      <c r="M994" s="322"/>
      <c r="N994" s="322"/>
      <c r="O994" s="322"/>
    </row>
    <row r="995" spans="1:15">
      <c r="A995" s="322"/>
      <c r="B995" s="322"/>
      <c r="C995" s="322"/>
      <c r="D995" s="350"/>
      <c r="E995" s="322"/>
      <c r="F995" s="322"/>
      <c r="G995" s="322"/>
      <c r="H995" s="322"/>
      <c r="I995" s="322"/>
      <c r="J995" s="322"/>
      <c r="K995" s="322"/>
      <c r="L995" s="322"/>
      <c r="M995" s="322"/>
      <c r="N995" s="322"/>
      <c r="O995" s="322"/>
    </row>
    <row r="996" spans="1:15">
      <c r="A996" s="322"/>
      <c r="B996" s="322"/>
      <c r="C996" s="322"/>
      <c r="D996" s="350"/>
      <c r="E996" s="322"/>
      <c r="F996" s="322"/>
      <c r="G996" s="322"/>
      <c r="H996" s="322"/>
      <c r="I996" s="322"/>
      <c r="J996" s="322"/>
      <c r="K996" s="322"/>
      <c r="L996" s="322"/>
      <c r="M996" s="322"/>
      <c r="N996" s="322"/>
      <c r="O996" s="322"/>
    </row>
    <row r="997" spans="1:15">
      <c r="A997" s="322"/>
      <c r="B997" s="322"/>
      <c r="C997" s="322"/>
      <c r="D997" s="350"/>
      <c r="E997" s="322"/>
      <c r="F997" s="322"/>
      <c r="G997" s="322"/>
      <c r="H997" s="322"/>
      <c r="I997" s="322"/>
      <c r="J997" s="322"/>
      <c r="K997" s="322"/>
      <c r="L997" s="322"/>
      <c r="M997" s="322"/>
      <c r="N997" s="322"/>
      <c r="O997" s="322"/>
    </row>
    <row r="998" spans="1:15">
      <c r="A998" s="322"/>
      <c r="B998" s="322"/>
      <c r="C998" s="322"/>
      <c r="D998" s="350"/>
      <c r="E998" s="322"/>
      <c r="F998" s="322"/>
      <c r="G998" s="322"/>
      <c r="H998" s="322"/>
      <c r="I998" s="322"/>
      <c r="J998" s="322"/>
      <c r="K998" s="322"/>
      <c r="L998" s="322"/>
      <c r="M998" s="322"/>
      <c r="N998" s="322"/>
      <c r="O998" s="322"/>
    </row>
    <row r="999" spans="1:15">
      <c r="A999" s="322"/>
      <c r="B999" s="322"/>
      <c r="C999" s="322"/>
      <c r="D999" s="350"/>
      <c r="E999" s="322"/>
      <c r="F999" s="322"/>
      <c r="G999" s="322"/>
      <c r="H999" s="322"/>
      <c r="I999" s="322"/>
      <c r="J999" s="322"/>
      <c r="K999" s="322"/>
      <c r="L999" s="322"/>
      <c r="M999" s="322"/>
      <c r="N999" s="322"/>
      <c r="O999" s="322"/>
    </row>
    <row r="1000" spans="1:15">
      <c r="A1000" s="322"/>
      <c r="B1000" s="322"/>
      <c r="C1000" s="322"/>
      <c r="D1000" s="350"/>
      <c r="E1000" s="322"/>
      <c r="F1000" s="322"/>
      <c r="G1000" s="322"/>
      <c r="H1000" s="322"/>
      <c r="I1000" s="322"/>
      <c r="J1000" s="322"/>
      <c r="K1000" s="322"/>
      <c r="L1000" s="322"/>
      <c r="M1000" s="322"/>
      <c r="N1000" s="322"/>
      <c r="O1000" s="322"/>
    </row>
    <row r="1001" spans="1:15">
      <c r="A1001" s="322"/>
      <c r="B1001" s="322"/>
      <c r="C1001" s="322"/>
      <c r="D1001" s="350"/>
      <c r="E1001" s="322"/>
      <c r="F1001" s="322"/>
      <c r="G1001" s="322"/>
      <c r="H1001" s="322"/>
      <c r="I1001" s="322"/>
      <c r="J1001" s="322"/>
      <c r="K1001" s="322"/>
      <c r="L1001" s="322"/>
      <c r="M1001" s="322"/>
      <c r="N1001" s="322"/>
      <c r="O1001" s="322"/>
    </row>
    <row r="1002" spans="1:15">
      <c r="A1002" s="322"/>
      <c r="B1002" s="322"/>
      <c r="C1002" s="322"/>
      <c r="D1002" s="350"/>
      <c r="E1002" s="322"/>
      <c r="F1002" s="322"/>
      <c r="G1002" s="322"/>
      <c r="H1002" s="322"/>
      <c r="I1002" s="322"/>
      <c r="J1002" s="322"/>
      <c r="K1002" s="322"/>
      <c r="L1002" s="322"/>
      <c r="M1002" s="322"/>
      <c r="N1002" s="322"/>
      <c r="O1002" s="322"/>
    </row>
    <row r="1003" spans="1:15">
      <c r="A1003" s="322"/>
      <c r="B1003" s="322"/>
      <c r="C1003" s="322"/>
      <c r="D1003" s="350"/>
      <c r="E1003" s="322"/>
      <c r="F1003" s="322"/>
      <c r="G1003" s="322"/>
      <c r="H1003" s="322"/>
      <c r="I1003" s="322"/>
      <c r="J1003" s="322"/>
      <c r="K1003" s="322"/>
      <c r="L1003" s="322"/>
      <c r="M1003" s="322"/>
      <c r="N1003" s="322"/>
      <c r="O1003" s="322"/>
    </row>
    <row r="1004" spans="1:15">
      <c r="A1004" s="322"/>
      <c r="B1004" s="322"/>
      <c r="C1004" s="322"/>
      <c r="D1004" s="350"/>
      <c r="E1004" s="322"/>
      <c r="F1004" s="322"/>
      <c r="G1004" s="322"/>
      <c r="H1004" s="322"/>
      <c r="I1004" s="322"/>
      <c r="J1004" s="322"/>
      <c r="K1004" s="322"/>
      <c r="L1004" s="322"/>
      <c r="M1004" s="322"/>
      <c r="N1004" s="322"/>
      <c r="O1004" s="322"/>
    </row>
    <row r="1005" spans="1:15">
      <c r="A1005" s="322"/>
      <c r="B1005" s="322"/>
      <c r="C1005" s="322"/>
      <c r="D1005" s="350"/>
      <c r="E1005" s="322"/>
      <c r="F1005" s="322"/>
      <c r="G1005" s="322"/>
      <c r="H1005" s="322"/>
      <c r="I1005" s="322"/>
      <c r="J1005" s="322"/>
      <c r="K1005" s="322"/>
      <c r="L1005" s="322"/>
      <c r="M1005" s="322"/>
      <c r="N1005" s="322"/>
      <c r="O1005" s="322"/>
    </row>
    <row r="1006" spans="1:15">
      <c r="A1006" s="322"/>
      <c r="B1006" s="322"/>
      <c r="C1006" s="322"/>
      <c r="D1006" s="350"/>
      <c r="E1006" s="322"/>
      <c r="F1006" s="322"/>
      <c r="G1006" s="322"/>
      <c r="H1006" s="322"/>
      <c r="I1006" s="322"/>
      <c r="J1006" s="322"/>
      <c r="K1006" s="322"/>
      <c r="L1006" s="322"/>
      <c r="M1006" s="322"/>
      <c r="N1006" s="322"/>
      <c r="O1006" s="322"/>
    </row>
    <row r="1007" spans="1:15">
      <c r="A1007" s="322"/>
      <c r="B1007" s="322"/>
      <c r="C1007" s="322"/>
      <c r="D1007" s="350"/>
      <c r="E1007" s="322"/>
      <c r="F1007" s="322"/>
      <c r="G1007" s="322"/>
      <c r="H1007" s="322"/>
      <c r="I1007" s="322"/>
      <c r="J1007" s="322"/>
      <c r="K1007" s="322"/>
      <c r="L1007" s="322"/>
      <c r="M1007" s="322"/>
      <c r="N1007" s="322"/>
      <c r="O1007" s="322"/>
    </row>
    <row r="1008" spans="1:15">
      <c r="A1008" s="322"/>
      <c r="B1008" s="322"/>
      <c r="C1008" s="322"/>
      <c r="D1008" s="350"/>
      <c r="E1008" s="322"/>
      <c r="F1008" s="322"/>
      <c r="G1008" s="322"/>
      <c r="H1008" s="322"/>
      <c r="I1008" s="322"/>
      <c r="J1008" s="322"/>
      <c r="K1008" s="322"/>
      <c r="L1008" s="322"/>
      <c r="M1008" s="322"/>
      <c r="N1008" s="322"/>
      <c r="O1008" s="322"/>
    </row>
    <row r="1009" spans="1:15">
      <c r="A1009" s="322"/>
      <c r="B1009" s="322"/>
      <c r="C1009" s="322"/>
      <c r="D1009" s="350"/>
      <c r="E1009" s="322"/>
      <c r="F1009" s="322"/>
      <c r="G1009" s="322"/>
      <c r="H1009" s="322"/>
      <c r="I1009" s="322"/>
      <c r="J1009" s="322"/>
      <c r="K1009" s="322"/>
      <c r="L1009" s="322"/>
      <c r="M1009" s="322"/>
      <c r="N1009" s="322"/>
      <c r="O1009" s="322"/>
    </row>
    <row r="1010" spans="1:15">
      <c r="A1010" s="322"/>
      <c r="B1010" s="322"/>
      <c r="C1010" s="322"/>
      <c r="D1010" s="350"/>
      <c r="E1010" s="322"/>
      <c r="F1010" s="322"/>
      <c r="G1010" s="322"/>
      <c r="H1010" s="322"/>
      <c r="I1010" s="322"/>
      <c r="J1010" s="322"/>
      <c r="K1010" s="322"/>
      <c r="L1010" s="322"/>
      <c r="M1010" s="322"/>
      <c r="N1010" s="322"/>
      <c r="O1010" s="322"/>
    </row>
    <row r="1011" spans="1:15">
      <c r="A1011" s="322"/>
      <c r="B1011" s="322"/>
      <c r="C1011" s="322"/>
      <c r="D1011" s="350"/>
      <c r="E1011" s="322"/>
      <c r="F1011" s="322"/>
      <c r="G1011" s="322"/>
      <c r="H1011" s="322"/>
      <c r="I1011" s="322"/>
      <c r="J1011" s="322"/>
      <c r="K1011" s="322"/>
      <c r="L1011" s="322"/>
      <c r="M1011" s="322"/>
      <c r="N1011" s="322"/>
      <c r="O1011" s="322"/>
    </row>
    <row r="1012" spans="1:15">
      <c r="A1012" s="322"/>
      <c r="B1012" s="322"/>
      <c r="C1012" s="322"/>
      <c r="D1012" s="350"/>
      <c r="E1012" s="322"/>
      <c r="F1012" s="322"/>
      <c r="G1012" s="322"/>
      <c r="H1012" s="322"/>
      <c r="I1012" s="322"/>
      <c r="J1012" s="322"/>
      <c r="K1012" s="322"/>
      <c r="L1012" s="322"/>
      <c r="M1012" s="322"/>
      <c r="N1012" s="322"/>
      <c r="O1012" s="322"/>
    </row>
    <row r="1013" spans="1:15">
      <c r="A1013" s="322"/>
      <c r="B1013" s="322"/>
      <c r="C1013" s="322"/>
      <c r="D1013" s="350"/>
      <c r="E1013" s="322"/>
      <c r="F1013" s="322"/>
      <c r="G1013" s="322"/>
      <c r="H1013" s="322"/>
      <c r="I1013" s="322"/>
      <c r="J1013" s="322"/>
      <c r="K1013" s="322"/>
      <c r="L1013" s="322"/>
      <c r="M1013" s="322"/>
      <c r="N1013" s="322"/>
      <c r="O1013" s="322"/>
    </row>
    <row r="1014" spans="1:15">
      <c r="A1014" s="322"/>
      <c r="B1014" s="322"/>
      <c r="C1014" s="322"/>
      <c r="D1014" s="350"/>
      <c r="E1014" s="322"/>
      <c r="F1014" s="322"/>
      <c r="G1014" s="322"/>
      <c r="H1014" s="322"/>
      <c r="I1014" s="322"/>
      <c r="J1014" s="322"/>
      <c r="K1014" s="322"/>
      <c r="L1014" s="322"/>
      <c r="M1014" s="322"/>
      <c r="N1014" s="322"/>
      <c r="O1014" s="322"/>
    </row>
    <row r="1015" spans="1:15">
      <c r="A1015" s="322"/>
      <c r="B1015" s="322"/>
      <c r="C1015" s="322"/>
      <c r="D1015" s="350"/>
      <c r="E1015" s="322"/>
      <c r="F1015" s="322"/>
      <c r="G1015" s="322"/>
      <c r="H1015" s="322"/>
      <c r="I1015" s="322"/>
      <c r="J1015" s="322"/>
      <c r="K1015" s="322"/>
      <c r="L1015" s="322"/>
      <c r="M1015" s="322"/>
      <c r="N1015" s="322"/>
      <c r="O1015" s="322"/>
    </row>
    <row r="1016" spans="1:15">
      <c r="A1016" s="322"/>
      <c r="B1016" s="322"/>
      <c r="C1016" s="322"/>
      <c r="D1016" s="350"/>
      <c r="E1016" s="322"/>
      <c r="F1016" s="322"/>
      <c r="G1016" s="322"/>
      <c r="H1016" s="322"/>
      <c r="I1016" s="322"/>
      <c r="J1016" s="322"/>
      <c r="K1016" s="322"/>
      <c r="L1016" s="322"/>
      <c r="M1016" s="322"/>
      <c r="N1016" s="322"/>
      <c r="O1016" s="322"/>
    </row>
    <row r="1017" spans="1:15">
      <c r="A1017" s="322"/>
      <c r="B1017" s="322"/>
      <c r="C1017" s="322"/>
      <c r="D1017" s="350"/>
      <c r="E1017" s="322"/>
      <c r="F1017" s="322"/>
      <c r="G1017" s="322"/>
      <c r="H1017" s="322"/>
      <c r="I1017" s="322"/>
      <c r="J1017" s="322"/>
      <c r="K1017" s="322"/>
      <c r="L1017" s="322"/>
      <c r="M1017" s="322"/>
      <c r="N1017" s="322"/>
      <c r="O1017" s="322"/>
    </row>
    <row r="1018" spans="1:15">
      <c r="A1018" s="322"/>
      <c r="B1018" s="322"/>
      <c r="C1018" s="322"/>
      <c r="D1018" s="350"/>
      <c r="E1018" s="322"/>
      <c r="F1018" s="322"/>
      <c r="G1018" s="322"/>
      <c r="H1018" s="322"/>
      <c r="I1018" s="322"/>
      <c r="J1018" s="322"/>
      <c r="K1018" s="322"/>
      <c r="L1018" s="322"/>
      <c r="M1018" s="322"/>
      <c r="N1018" s="322"/>
      <c r="O1018" s="322"/>
    </row>
    <row r="1019" spans="1:15">
      <c r="A1019" s="322"/>
      <c r="B1019" s="322"/>
      <c r="C1019" s="322"/>
      <c r="D1019" s="350"/>
      <c r="E1019" s="322"/>
      <c r="F1019" s="322"/>
      <c r="G1019" s="322"/>
      <c r="H1019" s="322"/>
      <c r="I1019" s="322"/>
      <c r="J1019" s="322"/>
      <c r="K1019" s="322"/>
      <c r="L1019" s="322"/>
      <c r="M1019" s="322"/>
      <c r="N1019" s="322"/>
      <c r="O1019" s="322"/>
    </row>
    <row r="1020" spans="1:15">
      <c r="A1020" s="322"/>
      <c r="B1020" s="322"/>
      <c r="C1020" s="322"/>
      <c r="D1020" s="350"/>
      <c r="E1020" s="322"/>
      <c r="F1020" s="322"/>
      <c r="G1020" s="322"/>
      <c r="H1020" s="322"/>
      <c r="I1020" s="322"/>
      <c r="J1020" s="322"/>
      <c r="K1020" s="322"/>
      <c r="L1020" s="322"/>
      <c r="M1020" s="322"/>
      <c r="N1020" s="322"/>
      <c r="O1020" s="322"/>
    </row>
    <row r="1021" spans="1:15">
      <c r="A1021" s="322"/>
      <c r="B1021" s="322"/>
      <c r="C1021" s="322"/>
      <c r="D1021" s="350"/>
      <c r="E1021" s="322"/>
      <c r="F1021" s="322"/>
      <c r="G1021" s="322"/>
      <c r="H1021" s="322"/>
      <c r="I1021" s="322"/>
      <c r="J1021" s="322"/>
      <c r="K1021" s="322"/>
      <c r="L1021" s="322"/>
      <c r="M1021" s="322"/>
      <c r="N1021" s="322"/>
      <c r="O1021" s="322"/>
    </row>
    <row r="1022" spans="1:15">
      <c r="A1022" s="322"/>
      <c r="B1022" s="322"/>
      <c r="C1022" s="322"/>
      <c r="D1022" s="350"/>
      <c r="E1022" s="322"/>
      <c r="F1022" s="322"/>
      <c r="G1022" s="322"/>
      <c r="H1022" s="322"/>
      <c r="I1022" s="322"/>
      <c r="J1022" s="322"/>
      <c r="K1022" s="322"/>
      <c r="L1022" s="322"/>
      <c r="M1022" s="322"/>
      <c r="N1022" s="322"/>
      <c r="O1022" s="322"/>
    </row>
    <row r="1023" spans="1:15">
      <c r="A1023" s="322"/>
      <c r="B1023" s="322"/>
      <c r="C1023" s="322"/>
      <c r="D1023" s="350"/>
      <c r="E1023" s="322"/>
      <c r="F1023" s="322"/>
      <c r="G1023" s="322"/>
      <c r="H1023" s="322"/>
      <c r="I1023" s="322"/>
      <c r="J1023" s="322"/>
      <c r="K1023" s="322"/>
      <c r="L1023" s="322"/>
      <c r="M1023" s="322"/>
      <c r="N1023" s="322"/>
      <c r="O1023" s="322"/>
    </row>
    <row r="1024" spans="1:15">
      <c r="A1024" s="322"/>
      <c r="B1024" s="322"/>
      <c r="C1024" s="322"/>
      <c r="D1024" s="350"/>
      <c r="E1024" s="322"/>
      <c r="F1024" s="322"/>
      <c r="G1024" s="322"/>
      <c r="H1024" s="322"/>
      <c r="I1024" s="322"/>
      <c r="J1024" s="322"/>
      <c r="K1024" s="322"/>
      <c r="L1024" s="322"/>
      <c r="M1024" s="322"/>
      <c r="N1024" s="322"/>
      <c r="O1024" s="322"/>
    </row>
    <row r="1025" spans="1:15">
      <c r="A1025" s="322"/>
      <c r="B1025" s="322"/>
      <c r="C1025" s="322"/>
      <c r="D1025" s="350"/>
      <c r="E1025" s="322"/>
      <c r="F1025" s="322"/>
      <c r="G1025" s="322"/>
      <c r="H1025" s="322"/>
      <c r="I1025" s="322"/>
      <c r="J1025" s="322"/>
      <c r="K1025" s="322"/>
      <c r="L1025" s="322"/>
      <c r="M1025" s="322"/>
      <c r="N1025" s="322"/>
      <c r="O1025" s="322"/>
    </row>
    <row r="1026" spans="1:15">
      <c r="A1026" s="322"/>
      <c r="B1026" s="322"/>
      <c r="C1026" s="322"/>
      <c r="D1026" s="350"/>
      <c r="E1026" s="322"/>
      <c r="F1026" s="322"/>
      <c r="G1026" s="322"/>
      <c r="H1026" s="322"/>
      <c r="I1026" s="322"/>
      <c r="J1026" s="322"/>
      <c r="K1026" s="322"/>
      <c r="L1026" s="322"/>
      <c r="M1026" s="322"/>
      <c r="N1026" s="322"/>
      <c r="O1026" s="322"/>
    </row>
    <row r="1027" spans="1:15">
      <c r="A1027" s="322"/>
      <c r="B1027" s="322"/>
      <c r="C1027" s="322"/>
      <c r="D1027" s="350"/>
      <c r="E1027" s="322"/>
      <c r="F1027" s="322"/>
      <c r="G1027" s="322"/>
      <c r="H1027" s="322"/>
      <c r="I1027" s="322"/>
      <c r="J1027" s="322"/>
      <c r="K1027" s="322"/>
      <c r="L1027" s="322"/>
      <c r="M1027" s="322"/>
      <c r="N1027" s="322"/>
      <c r="O1027" s="322"/>
    </row>
    <row r="1028" spans="1:15">
      <c r="A1028" s="322"/>
      <c r="B1028" s="322"/>
      <c r="C1028" s="322"/>
      <c r="D1028" s="350"/>
      <c r="E1028" s="322"/>
      <c r="F1028" s="322"/>
      <c r="G1028" s="322"/>
      <c r="H1028" s="322"/>
      <c r="I1028" s="322"/>
      <c r="J1028" s="322"/>
      <c r="K1028" s="322"/>
      <c r="L1028" s="322"/>
      <c r="M1028" s="322"/>
      <c r="N1028" s="322"/>
      <c r="O1028" s="322"/>
    </row>
    <row r="1029" spans="1:15">
      <c r="A1029" s="322"/>
      <c r="B1029" s="322"/>
      <c r="C1029" s="322"/>
      <c r="D1029" s="350"/>
      <c r="E1029" s="322"/>
      <c r="F1029" s="322"/>
      <c r="G1029" s="322"/>
      <c r="H1029" s="322"/>
      <c r="I1029" s="322"/>
      <c r="J1029" s="322"/>
      <c r="K1029" s="322"/>
      <c r="L1029" s="322"/>
      <c r="M1029" s="322"/>
      <c r="N1029" s="322"/>
      <c r="O1029" s="322"/>
    </row>
    <row r="1030" spans="1:15">
      <c r="A1030" s="322"/>
      <c r="B1030" s="322"/>
      <c r="C1030" s="322"/>
      <c r="D1030" s="350"/>
      <c r="E1030" s="322"/>
      <c r="F1030" s="322"/>
      <c r="G1030" s="322"/>
      <c r="H1030" s="322"/>
      <c r="I1030" s="322"/>
      <c r="J1030" s="322"/>
      <c r="K1030" s="322"/>
      <c r="L1030" s="322"/>
      <c r="M1030" s="322"/>
      <c r="N1030" s="322"/>
      <c r="O1030" s="322"/>
    </row>
    <row r="1031" spans="1:15">
      <c r="A1031" s="322"/>
      <c r="B1031" s="322"/>
      <c r="C1031" s="322"/>
      <c r="D1031" s="350"/>
      <c r="E1031" s="322"/>
      <c r="F1031" s="322"/>
      <c r="G1031" s="322"/>
      <c r="H1031" s="322"/>
      <c r="I1031" s="322"/>
      <c r="J1031" s="322"/>
      <c r="K1031" s="322"/>
      <c r="L1031" s="322"/>
      <c r="M1031" s="322"/>
      <c r="N1031" s="322"/>
      <c r="O1031" s="322"/>
    </row>
    <row r="1032" spans="1:15">
      <c r="A1032" s="322"/>
      <c r="B1032" s="322"/>
      <c r="C1032" s="322"/>
      <c r="D1032" s="350"/>
      <c r="E1032" s="322"/>
      <c r="F1032" s="322"/>
      <c r="G1032" s="322"/>
      <c r="H1032" s="322"/>
      <c r="I1032" s="322"/>
      <c r="J1032" s="322"/>
      <c r="K1032" s="322"/>
      <c r="L1032" s="322"/>
      <c r="M1032" s="322"/>
      <c r="N1032" s="322"/>
      <c r="O1032" s="322"/>
    </row>
    <row r="1033" spans="1:15">
      <c r="A1033" s="322"/>
      <c r="B1033" s="322"/>
      <c r="C1033" s="322"/>
      <c r="D1033" s="350"/>
      <c r="E1033" s="322"/>
      <c r="F1033" s="322"/>
      <c r="G1033" s="322"/>
      <c r="H1033" s="322"/>
      <c r="I1033" s="322"/>
      <c r="J1033" s="322"/>
      <c r="K1033" s="322"/>
      <c r="L1033" s="322"/>
      <c r="M1033" s="322"/>
      <c r="N1033" s="322"/>
      <c r="O1033" s="322"/>
    </row>
    <row r="1034" spans="1:15">
      <c r="A1034" s="322"/>
      <c r="B1034" s="322"/>
      <c r="C1034" s="322"/>
      <c r="D1034" s="350"/>
      <c r="E1034" s="322"/>
      <c r="F1034" s="322"/>
      <c r="G1034" s="322"/>
      <c r="H1034" s="322"/>
      <c r="I1034" s="322"/>
      <c r="J1034" s="322"/>
      <c r="K1034" s="322"/>
      <c r="L1034" s="322"/>
      <c r="M1034" s="322"/>
      <c r="N1034" s="322"/>
      <c r="O1034" s="322"/>
    </row>
    <row r="1035" spans="1:15">
      <c r="A1035" s="322"/>
      <c r="B1035" s="322"/>
      <c r="C1035" s="322"/>
      <c r="D1035" s="350"/>
      <c r="E1035" s="322"/>
      <c r="F1035" s="322"/>
      <c r="G1035" s="322"/>
      <c r="H1035" s="322"/>
      <c r="I1035" s="322"/>
      <c r="J1035" s="322"/>
      <c r="K1035" s="322"/>
      <c r="L1035" s="322"/>
      <c r="M1035" s="322"/>
      <c r="N1035" s="322"/>
      <c r="O1035" s="322"/>
    </row>
    <row r="1036" spans="1:15">
      <c r="A1036" s="322"/>
      <c r="B1036" s="322"/>
      <c r="C1036" s="322"/>
      <c r="D1036" s="350"/>
      <c r="E1036" s="322"/>
      <c r="F1036" s="322"/>
      <c r="G1036" s="322"/>
      <c r="H1036" s="322"/>
      <c r="I1036" s="322"/>
      <c r="J1036" s="322"/>
      <c r="K1036" s="322"/>
      <c r="L1036" s="322"/>
      <c r="M1036" s="322"/>
      <c r="N1036" s="322"/>
      <c r="O1036" s="322"/>
    </row>
    <row r="1037" spans="1:15">
      <c r="A1037" s="322"/>
      <c r="B1037" s="322"/>
      <c r="C1037" s="322"/>
      <c r="D1037" s="350"/>
      <c r="E1037" s="322"/>
      <c r="F1037" s="322"/>
      <c r="G1037" s="322"/>
      <c r="H1037" s="322"/>
      <c r="I1037" s="322"/>
      <c r="J1037" s="322"/>
      <c r="K1037" s="322"/>
      <c r="L1037" s="322"/>
      <c r="M1037" s="322"/>
      <c r="N1037" s="322"/>
      <c r="O1037" s="322"/>
    </row>
    <row r="1038" spans="1:15">
      <c r="A1038" s="322"/>
      <c r="B1038" s="322"/>
      <c r="C1038" s="322"/>
      <c r="D1038" s="350"/>
      <c r="E1038" s="322"/>
      <c r="F1038" s="322"/>
      <c r="G1038" s="322"/>
      <c r="H1038" s="322"/>
      <c r="I1038" s="322"/>
      <c r="J1038" s="322"/>
      <c r="K1038" s="322"/>
      <c r="L1038" s="322"/>
      <c r="M1038" s="322"/>
      <c r="N1038" s="322"/>
      <c r="O1038" s="322"/>
    </row>
    <row r="1039" spans="1:15">
      <c r="A1039" s="322"/>
      <c r="B1039" s="322"/>
      <c r="C1039" s="322"/>
      <c r="D1039" s="350"/>
      <c r="E1039" s="322"/>
      <c r="F1039" s="322"/>
      <c r="G1039" s="322"/>
      <c r="H1039" s="322"/>
      <c r="I1039" s="322"/>
      <c r="J1039" s="322"/>
      <c r="K1039" s="322"/>
      <c r="L1039" s="322"/>
      <c r="M1039" s="322"/>
      <c r="N1039" s="322"/>
      <c r="O1039" s="322"/>
    </row>
    <row r="1040" spans="1:15">
      <c r="A1040" s="322"/>
      <c r="B1040" s="322"/>
      <c r="C1040" s="322"/>
      <c r="D1040" s="350"/>
      <c r="E1040" s="322"/>
      <c r="F1040" s="322"/>
      <c r="G1040" s="322"/>
      <c r="H1040" s="322"/>
      <c r="I1040" s="322"/>
      <c r="J1040" s="322"/>
      <c r="K1040" s="322"/>
      <c r="L1040" s="322"/>
      <c r="M1040" s="322"/>
      <c r="N1040" s="322"/>
      <c r="O1040" s="322"/>
    </row>
    <row r="1041" spans="1:15">
      <c r="A1041" s="322"/>
      <c r="B1041" s="322"/>
      <c r="C1041" s="322"/>
      <c r="D1041" s="350"/>
      <c r="E1041" s="322"/>
      <c r="F1041" s="322"/>
      <c r="G1041" s="322"/>
      <c r="H1041" s="322"/>
      <c r="I1041" s="322"/>
      <c r="J1041" s="322"/>
      <c r="K1041" s="322"/>
      <c r="L1041" s="322"/>
      <c r="M1041" s="322"/>
      <c r="N1041" s="322"/>
      <c r="O1041" s="322"/>
    </row>
    <row r="1042" spans="1:15">
      <c r="A1042" s="322"/>
      <c r="B1042" s="322"/>
      <c r="C1042" s="322"/>
      <c r="D1042" s="350"/>
      <c r="E1042" s="322"/>
      <c r="F1042" s="322"/>
      <c r="G1042" s="322"/>
      <c r="H1042" s="322"/>
      <c r="I1042" s="322"/>
      <c r="J1042" s="322"/>
      <c r="K1042" s="322"/>
      <c r="L1042" s="322"/>
      <c r="M1042" s="322"/>
      <c r="N1042" s="322"/>
      <c r="O1042" s="322"/>
    </row>
    <row r="1043" spans="1:15">
      <c r="A1043" s="322"/>
      <c r="B1043" s="322"/>
      <c r="C1043" s="322"/>
      <c r="D1043" s="350"/>
      <c r="E1043" s="322"/>
      <c r="F1043" s="322"/>
      <c r="G1043" s="322"/>
      <c r="H1043" s="322"/>
      <c r="I1043" s="322"/>
      <c r="J1043" s="322"/>
      <c r="K1043" s="322"/>
      <c r="L1043" s="322"/>
      <c r="M1043" s="322"/>
      <c r="N1043" s="322"/>
      <c r="O1043" s="322"/>
    </row>
    <row r="1044" spans="1:15">
      <c r="A1044" s="322"/>
      <c r="B1044" s="322"/>
      <c r="C1044" s="322"/>
      <c r="D1044" s="350"/>
      <c r="E1044" s="322"/>
      <c r="F1044" s="322"/>
      <c r="G1044" s="322"/>
      <c r="H1044" s="322"/>
      <c r="I1044" s="322"/>
      <c r="J1044" s="322"/>
      <c r="K1044" s="322"/>
      <c r="L1044" s="322"/>
      <c r="M1044" s="322"/>
      <c r="N1044" s="322"/>
      <c r="O1044" s="322"/>
    </row>
    <row r="1045" spans="1:15">
      <c r="A1045" s="322"/>
      <c r="B1045" s="322"/>
      <c r="C1045" s="322"/>
      <c r="D1045" s="350"/>
      <c r="E1045" s="322"/>
      <c r="F1045" s="322"/>
      <c r="G1045" s="322"/>
      <c r="H1045" s="322"/>
      <c r="I1045" s="322"/>
      <c r="J1045" s="322"/>
      <c r="K1045" s="322"/>
      <c r="L1045" s="322"/>
      <c r="M1045" s="322"/>
      <c r="N1045" s="322"/>
      <c r="O1045" s="322"/>
    </row>
    <row r="1046" spans="1:15">
      <c r="A1046" s="322"/>
      <c r="B1046" s="322"/>
      <c r="C1046" s="322"/>
      <c r="D1046" s="350"/>
      <c r="E1046" s="322"/>
      <c r="F1046" s="322"/>
      <c r="G1046" s="322"/>
      <c r="H1046" s="322"/>
      <c r="I1046" s="322"/>
      <c r="J1046" s="322"/>
      <c r="K1046" s="322"/>
      <c r="L1046" s="322"/>
      <c r="M1046" s="322"/>
      <c r="N1046" s="322"/>
      <c r="O1046" s="322"/>
    </row>
    <row r="1047" spans="1:15">
      <c r="A1047" s="322"/>
      <c r="B1047" s="322"/>
      <c r="C1047" s="322"/>
      <c r="D1047" s="350"/>
      <c r="E1047" s="322"/>
      <c r="F1047" s="322"/>
      <c r="G1047" s="322"/>
      <c r="H1047" s="322"/>
      <c r="I1047" s="322"/>
      <c r="J1047" s="322"/>
      <c r="K1047" s="322"/>
      <c r="L1047" s="322"/>
      <c r="M1047" s="322"/>
      <c r="N1047" s="322"/>
      <c r="O1047" s="322"/>
    </row>
    <row r="1048" spans="1:15">
      <c r="A1048" s="322"/>
      <c r="B1048" s="322"/>
      <c r="C1048" s="322"/>
      <c r="D1048" s="350"/>
      <c r="E1048" s="322"/>
      <c r="F1048" s="322"/>
      <c r="G1048" s="322"/>
      <c r="H1048" s="322"/>
      <c r="I1048" s="322"/>
      <c r="J1048" s="322"/>
      <c r="K1048" s="322"/>
      <c r="L1048" s="322"/>
      <c r="M1048" s="322"/>
      <c r="N1048" s="322"/>
      <c r="O1048" s="322"/>
    </row>
    <row r="1049" spans="1:15">
      <c r="A1049" s="322"/>
      <c r="B1049" s="322"/>
      <c r="C1049" s="322"/>
      <c r="D1049" s="350"/>
      <c r="E1049" s="322"/>
      <c r="F1049" s="322"/>
      <c r="G1049" s="322"/>
      <c r="H1049" s="322"/>
      <c r="I1049" s="322"/>
      <c r="J1049" s="322"/>
      <c r="K1049" s="322"/>
      <c r="L1049" s="322"/>
      <c r="M1049" s="322"/>
      <c r="N1049" s="322"/>
      <c r="O1049" s="322"/>
    </row>
    <row r="1050" spans="1:15">
      <c r="A1050" s="322"/>
      <c r="B1050" s="322"/>
      <c r="C1050" s="322"/>
      <c r="D1050" s="350"/>
      <c r="E1050" s="322"/>
      <c r="F1050" s="322"/>
      <c r="G1050" s="322"/>
      <c r="H1050" s="322"/>
      <c r="I1050" s="322"/>
      <c r="J1050" s="322"/>
      <c r="K1050" s="322"/>
      <c r="L1050" s="322"/>
      <c r="M1050" s="322"/>
      <c r="N1050" s="322"/>
      <c r="O1050" s="322"/>
    </row>
    <row r="1051" spans="1:15">
      <c r="A1051" s="322"/>
      <c r="B1051" s="322"/>
      <c r="C1051" s="322"/>
      <c r="D1051" s="350"/>
      <c r="E1051" s="322"/>
      <c r="F1051" s="322"/>
      <c r="G1051" s="322"/>
      <c r="H1051" s="322"/>
      <c r="I1051" s="322"/>
      <c r="J1051" s="322"/>
      <c r="K1051" s="322"/>
      <c r="L1051" s="322"/>
      <c r="M1051" s="322"/>
      <c r="N1051" s="322"/>
      <c r="O1051" s="322"/>
    </row>
    <row r="1052" spans="1:15">
      <c r="A1052" s="322"/>
      <c r="B1052" s="322"/>
      <c r="C1052" s="322"/>
      <c r="D1052" s="350"/>
      <c r="E1052" s="322"/>
      <c r="F1052" s="322"/>
      <c r="G1052" s="322"/>
      <c r="H1052" s="322"/>
      <c r="I1052" s="322"/>
      <c r="J1052" s="322"/>
      <c r="K1052" s="322"/>
      <c r="L1052" s="322"/>
      <c r="M1052" s="322"/>
      <c r="N1052" s="322"/>
      <c r="O1052" s="322"/>
    </row>
    <row r="1053" spans="1:15">
      <c r="A1053" s="322"/>
      <c r="B1053" s="322"/>
      <c r="C1053" s="322"/>
      <c r="D1053" s="350"/>
      <c r="E1053" s="322"/>
      <c r="F1053" s="322"/>
      <c r="G1053" s="322"/>
      <c r="H1053" s="322"/>
      <c r="I1053" s="322"/>
      <c r="J1053" s="322"/>
      <c r="K1053" s="322"/>
      <c r="L1053" s="322"/>
      <c r="M1053" s="322"/>
      <c r="N1053" s="322"/>
      <c r="O1053" s="322"/>
    </row>
    <row r="1054" spans="1:15">
      <c r="A1054" s="322"/>
      <c r="B1054" s="322"/>
      <c r="C1054" s="322"/>
      <c r="D1054" s="350"/>
      <c r="E1054" s="322"/>
      <c r="F1054" s="322"/>
      <c r="G1054" s="322"/>
      <c r="H1054" s="322"/>
      <c r="I1054" s="322"/>
      <c r="J1054" s="322"/>
      <c r="K1054" s="322"/>
      <c r="L1054" s="322"/>
      <c r="M1054" s="322"/>
      <c r="N1054" s="322"/>
      <c r="O1054" s="322"/>
    </row>
    <row r="1055" spans="1:15">
      <c r="A1055" s="322"/>
      <c r="B1055" s="322"/>
      <c r="C1055" s="322"/>
      <c r="D1055" s="350"/>
      <c r="E1055" s="322"/>
      <c r="F1055" s="322"/>
      <c r="G1055" s="322"/>
      <c r="H1055" s="322"/>
      <c r="I1055" s="322"/>
      <c r="J1055" s="322"/>
      <c r="K1055" s="322"/>
      <c r="L1055" s="322"/>
      <c r="M1055" s="322"/>
      <c r="N1055" s="322"/>
      <c r="O1055" s="322"/>
    </row>
    <row r="1056" spans="1:15">
      <c r="A1056" s="322"/>
      <c r="B1056" s="322"/>
      <c r="C1056" s="322"/>
      <c r="D1056" s="350"/>
      <c r="E1056" s="322"/>
      <c r="F1056" s="322"/>
      <c r="G1056" s="322"/>
      <c r="H1056" s="322"/>
      <c r="I1056" s="322"/>
      <c r="J1056" s="322"/>
      <c r="K1056" s="322"/>
      <c r="L1056" s="322"/>
      <c r="M1056" s="322"/>
      <c r="N1056" s="322"/>
      <c r="O1056" s="322"/>
    </row>
    <row r="1057" spans="1:15">
      <c r="A1057" s="322"/>
      <c r="B1057" s="322"/>
      <c r="C1057" s="322"/>
      <c r="D1057" s="350"/>
      <c r="E1057" s="322"/>
      <c r="F1057" s="322"/>
      <c r="G1057" s="322"/>
      <c r="H1057" s="322"/>
      <c r="I1057" s="322"/>
      <c r="J1057" s="322"/>
      <c r="K1057" s="322"/>
      <c r="L1057" s="322"/>
      <c r="M1057" s="322"/>
      <c r="N1057" s="322"/>
      <c r="O1057" s="322"/>
    </row>
    <row r="1058" spans="1:15">
      <c r="A1058" s="322"/>
      <c r="B1058" s="322"/>
      <c r="C1058" s="322"/>
      <c r="D1058" s="350"/>
      <c r="E1058" s="322"/>
      <c r="F1058" s="322"/>
      <c r="G1058" s="322"/>
      <c r="H1058" s="322"/>
      <c r="I1058" s="322"/>
      <c r="J1058" s="322"/>
      <c r="K1058" s="322"/>
      <c r="L1058" s="322"/>
      <c r="M1058" s="322"/>
      <c r="N1058" s="322"/>
      <c r="O1058" s="322"/>
    </row>
    <row r="1059" spans="1:15">
      <c r="A1059" s="322"/>
      <c r="B1059" s="322"/>
      <c r="C1059" s="322"/>
      <c r="D1059" s="350"/>
      <c r="E1059" s="322"/>
      <c r="F1059" s="322"/>
      <c r="G1059" s="322"/>
      <c r="H1059" s="322"/>
      <c r="I1059" s="322"/>
      <c r="J1059" s="322"/>
      <c r="K1059" s="322"/>
      <c r="L1059" s="322"/>
      <c r="M1059" s="322"/>
      <c r="N1059" s="322"/>
      <c r="O1059" s="322"/>
    </row>
    <row r="1060" spans="1:15">
      <c r="A1060" s="322"/>
      <c r="B1060" s="322"/>
      <c r="C1060" s="322"/>
      <c r="D1060" s="350"/>
      <c r="E1060" s="322"/>
      <c r="F1060" s="322"/>
      <c r="G1060" s="322"/>
      <c r="H1060" s="322"/>
      <c r="I1060" s="322"/>
      <c r="J1060" s="322"/>
      <c r="K1060" s="322"/>
      <c r="L1060" s="322"/>
      <c r="M1060" s="322"/>
      <c r="N1060" s="322"/>
      <c r="O1060" s="322"/>
    </row>
    <row r="1061" spans="1:15">
      <c r="A1061" s="322"/>
      <c r="B1061" s="322"/>
      <c r="C1061" s="322"/>
      <c r="D1061" s="350"/>
      <c r="E1061" s="322"/>
      <c r="F1061" s="322"/>
      <c r="G1061" s="322"/>
      <c r="H1061" s="322"/>
      <c r="I1061" s="322"/>
      <c r="J1061" s="322"/>
      <c r="K1061" s="322"/>
      <c r="L1061" s="322"/>
      <c r="M1061" s="322"/>
      <c r="N1061" s="322"/>
      <c r="O1061" s="322"/>
    </row>
    <row r="1062" spans="1:15">
      <c r="A1062" s="322"/>
      <c r="B1062" s="322"/>
      <c r="C1062" s="322"/>
      <c r="D1062" s="350"/>
      <c r="E1062" s="322"/>
      <c r="F1062" s="322"/>
      <c r="G1062" s="322"/>
      <c r="H1062" s="322"/>
      <c r="I1062" s="322"/>
      <c r="J1062" s="322"/>
      <c r="K1062" s="322"/>
      <c r="L1062" s="322"/>
      <c r="M1062" s="322"/>
      <c r="N1062" s="322"/>
      <c r="O1062" s="322"/>
    </row>
    <row r="1063" spans="1:15">
      <c r="A1063" s="322"/>
      <c r="B1063" s="322"/>
      <c r="C1063" s="322"/>
      <c r="D1063" s="350"/>
      <c r="E1063" s="322"/>
      <c r="F1063" s="322"/>
      <c r="G1063" s="322"/>
      <c r="H1063" s="322"/>
      <c r="I1063" s="322"/>
      <c r="J1063" s="322"/>
      <c r="K1063" s="322"/>
      <c r="L1063" s="322"/>
      <c r="M1063" s="322"/>
      <c r="N1063" s="322"/>
      <c r="O1063" s="322"/>
    </row>
    <row r="1064" spans="1:15">
      <c r="A1064" s="322"/>
      <c r="B1064" s="322"/>
      <c r="C1064" s="322"/>
      <c r="D1064" s="350"/>
      <c r="E1064" s="322"/>
      <c r="F1064" s="322"/>
      <c r="G1064" s="322"/>
      <c r="H1064" s="322"/>
      <c r="I1064" s="322"/>
      <c r="J1064" s="322"/>
      <c r="K1064" s="322"/>
      <c r="L1064" s="322"/>
      <c r="M1064" s="322"/>
      <c r="N1064" s="322"/>
      <c r="O1064" s="322"/>
    </row>
    <row r="1065" spans="1:15">
      <c r="A1065" s="322"/>
      <c r="B1065" s="322"/>
      <c r="C1065" s="322"/>
      <c r="D1065" s="350"/>
      <c r="E1065" s="322"/>
      <c r="F1065" s="322"/>
      <c r="G1065" s="322"/>
      <c r="H1065" s="322"/>
      <c r="I1065" s="322"/>
      <c r="J1065" s="322"/>
      <c r="K1065" s="322"/>
      <c r="L1065" s="322"/>
      <c r="M1065" s="322"/>
      <c r="N1065" s="322"/>
      <c r="O1065" s="322"/>
    </row>
    <row r="1066" spans="1:15">
      <c r="A1066" s="322"/>
      <c r="B1066" s="322"/>
      <c r="C1066" s="322"/>
      <c r="D1066" s="350"/>
      <c r="E1066" s="322"/>
      <c r="F1066" s="322"/>
      <c r="G1066" s="322"/>
      <c r="H1066" s="322"/>
      <c r="I1066" s="322"/>
      <c r="J1066" s="322"/>
      <c r="K1066" s="322"/>
      <c r="L1066" s="322"/>
      <c r="M1066" s="322"/>
      <c r="N1066" s="322"/>
      <c r="O1066" s="322"/>
    </row>
    <row r="1067" spans="1:15">
      <c r="A1067" s="322"/>
      <c r="B1067" s="322"/>
      <c r="C1067" s="322"/>
      <c r="D1067" s="350"/>
      <c r="E1067" s="322"/>
      <c r="F1067" s="322"/>
      <c r="G1067" s="322"/>
      <c r="H1067" s="322"/>
      <c r="I1067" s="322"/>
      <c r="J1067" s="322"/>
      <c r="K1067" s="322"/>
      <c r="L1067" s="322"/>
      <c r="M1067" s="322"/>
      <c r="N1067" s="322"/>
      <c r="O1067" s="322"/>
    </row>
    <row r="1068" spans="1:15">
      <c r="A1068" s="322"/>
      <c r="B1068" s="322"/>
      <c r="C1068" s="322"/>
      <c r="D1068" s="350"/>
      <c r="E1068" s="322"/>
      <c r="F1068" s="322"/>
      <c r="G1068" s="322"/>
      <c r="H1068" s="322"/>
      <c r="I1068" s="322"/>
      <c r="J1068" s="322"/>
      <c r="K1068" s="322"/>
      <c r="L1068" s="322"/>
      <c r="M1068" s="322"/>
      <c r="N1068" s="322"/>
      <c r="O1068" s="322"/>
    </row>
    <row r="1069" spans="1:15">
      <c r="A1069" s="322"/>
      <c r="B1069" s="322"/>
      <c r="C1069" s="322"/>
      <c r="D1069" s="350"/>
      <c r="E1069" s="322"/>
      <c r="F1069" s="322"/>
      <c r="G1069" s="322"/>
      <c r="H1069" s="322"/>
      <c r="I1069" s="322"/>
      <c r="J1069" s="322"/>
      <c r="K1069" s="322"/>
      <c r="L1069" s="322"/>
      <c r="M1069" s="322"/>
      <c r="N1069" s="322"/>
      <c r="O1069" s="322"/>
    </row>
    <row r="1070" spans="1:15">
      <c r="A1070" s="322"/>
      <c r="B1070" s="322"/>
      <c r="C1070" s="322"/>
      <c r="D1070" s="350"/>
      <c r="E1070" s="322"/>
      <c r="F1070" s="322"/>
      <c r="G1070" s="322"/>
      <c r="H1070" s="322"/>
      <c r="I1070" s="322"/>
      <c r="J1070" s="322"/>
      <c r="K1070" s="322"/>
      <c r="L1070" s="322"/>
      <c r="M1070" s="322"/>
      <c r="N1070" s="322"/>
      <c r="O1070" s="322"/>
    </row>
    <row r="1071" spans="1:15">
      <c r="A1071" s="322"/>
      <c r="B1071" s="322"/>
      <c r="C1071" s="322"/>
      <c r="D1071" s="350"/>
      <c r="E1071" s="322"/>
      <c r="F1071" s="322"/>
      <c r="G1071" s="322"/>
      <c r="H1071" s="322"/>
      <c r="I1071" s="322"/>
      <c r="J1071" s="322"/>
      <c r="K1071" s="322"/>
      <c r="L1071" s="322"/>
      <c r="M1071" s="322"/>
      <c r="N1071" s="322"/>
      <c r="O1071" s="322"/>
    </row>
    <row r="1072" spans="1:15">
      <c r="A1072" s="322"/>
      <c r="B1072" s="322"/>
      <c r="C1072" s="322"/>
      <c r="D1072" s="350"/>
      <c r="E1072" s="322"/>
      <c r="F1072" s="322"/>
      <c r="G1072" s="322"/>
      <c r="H1072" s="322"/>
      <c r="I1072" s="322"/>
      <c r="J1072" s="322"/>
      <c r="K1072" s="322"/>
      <c r="L1072" s="322"/>
      <c r="M1072" s="322"/>
      <c r="N1072" s="322"/>
      <c r="O1072" s="322"/>
    </row>
    <row r="1073" spans="1:15">
      <c r="A1073" s="322"/>
      <c r="B1073" s="322"/>
      <c r="C1073" s="322"/>
      <c r="D1073" s="350"/>
      <c r="E1073" s="322"/>
      <c r="F1073" s="322"/>
      <c r="G1073" s="322"/>
      <c r="H1073" s="322"/>
      <c r="I1073" s="322"/>
      <c r="J1073" s="322"/>
      <c r="K1073" s="322"/>
      <c r="L1073" s="322"/>
      <c r="M1073" s="322"/>
      <c r="N1073" s="322"/>
      <c r="O1073" s="322"/>
    </row>
    <row r="1074" spans="1:15">
      <c r="A1074" s="322"/>
      <c r="B1074" s="322"/>
      <c r="C1074" s="322"/>
      <c r="D1074" s="350"/>
      <c r="E1074" s="322"/>
      <c r="F1074" s="322"/>
      <c r="G1074" s="322"/>
      <c r="H1074" s="322"/>
      <c r="I1074" s="322"/>
      <c r="J1074" s="322"/>
      <c r="K1074" s="322"/>
      <c r="L1074" s="322"/>
      <c r="M1074" s="322"/>
      <c r="N1074" s="322"/>
      <c r="O1074" s="322"/>
    </row>
    <row r="1075" spans="1:15">
      <c r="A1075" s="322"/>
      <c r="B1075" s="322"/>
      <c r="C1075" s="322"/>
      <c r="D1075" s="350"/>
      <c r="E1075" s="322"/>
      <c r="F1075" s="322"/>
      <c r="G1075" s="322"/>
      <c r="H1075" s="322"/>
      <c r="I1075" s="322"/>
      <c r="J1075" s="322"/>
      <c r="K1075" s="322"/>
      <c r="L1075" s="322"/>
      <c r="M1075" s="322"/>
      <c r="N1075" s="322"/>
      <c r="O1075" s="322"/>
    </row>
    <row r="1076" spans="1:15">
      <c r="A1076" s="322"/>
      <c r="B1076" s="322"/>
      <c r="C1076" s="322"/>
      <c r="D1076" s="350"/>
      <c r="E1076" s="322"/>
      <c r="F1076" s="322"/>
      <c r="G1076" s="322"/>
      <c r="H1076" s="322"/>
      <c r="I1076" s="322"/>
      <c r="J1076" s="322"/>
      <c r="K1076" s="322"/>
      <c r="L1076" s="322"/>
      <c r="M1076" s="322"/>
      <c r="N1076" s="322"/>
      <c r="O1076" s="322"/>
    </row>
    <row r="1077" spans="1:15">
      <c r="A1077" s="322"/>
      <c r="B1077" s="322"/>
      <c r="C1077" s="322"/>
      <c r="D1077" s="350"/>
      <c r="E1077" s="322"/>
      <c r="F1077" s="322"/>
      <c r="G1077" s="322"/>
      <c r="H1077" s="322"/>
      <c r="I1077" s="322"/>
      <c r="J1077" s="322"/>
      <c r="K1077" s="322"/>
      <c r="L1077" s="322"/>
      <c r="M1077" s="322"/>
      <c r="N1077" s="322"/>
      <c r="O1077" s="322"/>
    </row>
    <row r="1078" spans="1:15">
      <c r="A1078" s="322"/>
      <c r="B1078" s="322"/>
      <c r="C1078" s="322"/>
      <c r="D1078" s="350"/>
      <c r="E1078" s="322"/>
      <c r="F1078" s="322"/>
      <c r="G1078" s="322"/>
      <c r="H1078" s="322"/>
      <c r="I1078" s="322"/>
      <c r="J1078" s="322"/>
      <c r="K1078" s="322"/>
      <c r="L1078" s="322"/>
      <c r="M1078" s="322"/>
      <c r="N1078" s="322"/>
      <c r="O1078" s="322"/>
    </row>
    <row r="1079" spans="1:15">
      <c r="A1079" s="322"/>
      <c r="B1079" s="322"/>
      <c r="C1079" s="322"/>
      <c r="D1079" s="350"/>
      <c r="E1079" s="322"/>
      <c r="F1079" s="322"/>
      <c r="G1079" s="322"/>
      <c r="H1079" s="322"/>
      <c r="I1079" s="322"/>
      <c r="J1079" s="322"/>
      <c r="K1079" s="322"/>
      <c r="L1079" s="322"/>
      <c r="M1079" s="322"/>
      <c r="N1079" s="322"/>
      <c r="O1079" s="322"/>
    </row>
    <row r="1080" spans="1:15">
      <c r="A1080" s="322"/>
      <c r="B1080" s="322"/>
      <c r="C1080" s="322"/>
      <c r="D1080" s="350"/>
      <c r="E1080" s="322"/>
      <c r="F1080" s="322"/>
      <c r="G1080" s="322"/>
      <c r="H1080" s="322"/>
      <c r="I1080" s="322"/>
      <c r="J1080" s="322"/>
      <c r="K1080" s="322"/>
      <c r="L1080" s="322"/>
      <c r="M1080" s="322"/>
      <c r="N1080" s="322"/>
      <c r="O1080" s="322"/>
    </row>
    <row r="1081" spans="1:15">
      <c r="A1081" s="322"/>
      <c r="B1081" s="322"/>
      <c r="C1081" s="322"/>
      <c r="D1081" s="350"/>
      <c r="E1081" s="322"/>
      <c r="F1081" s="322"/>
      <c r="G1081" s="322"/>
      <c r="H1081" s="322"/>
      <c r="I1081" s="322"/>
      <c r="J1081" s="322"/>
      <c r="K1081" s="322"/>
      <c r="L1081" s="322"/>
      <c r="M1081" s="322"/>
      <c r="N1081" s="322"/>
      <c r="O1081" s="322"/>
    </row>
    <row r="1082" spans="1:15">
      <c r="A1082" s="322"/>
      <c r="B1082" s="322"/>
      <c r="C1082" s="322"/>
      <c r="D1082" s="350"/>
      <c r="E1082" s="322"/>
      <c r="F1082" s="322"/>
      <c r="G1082" s="322"/>
      <c r="H1082" s="322"/>
      <c r="I1082" s="322"/>
      <c r="J1082" s="322"/>
      <c r="K1082" s="322"/>
      <c r="L1082" s="322"/>
      <c r="M1082" s="322"/>
      <c r="N1082" s="322"/>
      <c r="O1082" s="322"/>
    </row>
    <row r="1083" spans="1:15">
      <c r="A1083" s="322"/>
      <c r="B1083" s="322"/>
      <c r="C1083" s="322"/>
      <c r="D1083" s="350"/>
      <c r="E1083" s="322"/>
      <c r="F1083" s="322"/>
      <c r="G1083" s="322"/>
      <c r="H1083" s="322"/>
      <c r="I1083" s="322"/>
      <c r="J1083" s="322"/>
      <c r="K1083" s="322"/>
      <c r="L1083" s="322"/>
      <c r="M1083" s="322"/>
      <c r="N1083" s="322"/>
      <c r="O1083" s="322"/>
    </row>
    <row r="1084" spans="1:15">
      <c r="A1084" s="322"/>
      <c r="B1084" s="322"/>
      <c r="C1084" s="322"/>
      <c r="D1084" s="350"/>
      <c r="E1084" s="322"/>
      <c r="F1084" s="322"/>
      <c r="G1084" s="322"/>
      <c r="H1084" s="322"/>
      <c r="I1084" s="322"/>
      <c r="J1084" s="322"/>
      <c r="K1084" s="322"/>
      <c r="L1084" s="322"/>
      <c r="M1084" s="322"/>
      <c r="N1084" s="322"/>
      <c r="O1084" s="322"/>
    </row>
    <row r="1085" spans="1:15">
      <c r="A1085" s="322"/>
      <c r="B1085" s="322"/>
      <c r="C1085" s="322"/>
      <c r="D1085" s="350"/>
      <c r="E1085" s="322"/>
      <c r="F1085" s="322"/>
      <c r="G1085" s="322"/>
      <c r="H1085" s="322"/>
      <c r="I1085" s="322"/>
      <c r="J1085" s="322"/>
      <c r="K1085" s="322"/>
      <c r="L1085" s="322"/>
      <c r="M1085" s="322"/>
      <c r="N1085" s="322"/>
      <c r="O1085" s="322"/>
    </row>
    <row r="1086" spans="1:15">
      <c r="A1086" s="322"/>
      <c r="B1086" s="322"/>
      <c r="C1086" s="322"/>
      <c r="D1086" s="350"/>
      <c r="E1086" s="322"/>
      <c r="F1086" s="322"/>
      <c r="G1086" s="322"/>
      <c r="H1086" s="322"/>
      <c r="I1086" s="322"/>
      <c r="J1086" s="322"/>
      <c r="K1086" s="322"/>
      <c r="L1086" s="322"/>
      <c r="M1086" s="322"/>
      <c r="N1086" s="322"/>
      <c r="O1086" s="322"/>
    </row>
    <row r="1087" spans="1:15">
      <c r="A1087" s="322"/>
      <c r="B1087" s="322"/>
      <c r="C1087" s="322"/>
      <c r="D1087" s="350"/>
      <c r="E1087" s="322"/>
      <c r="F1087" s="322"/>
      <c r="G1087" s="322"/>
      <c r="H1087" s="322"/>
      <c r="I1087" s="322"/>
      <c r="J1087" s="322"/>
      <c r="K1087" s="322"/>
      <c r="L1087" s="322"/>
      <c r="M1087" s="322"/>
      <c r="N1087" s="322"/>
      <c r="O1087" s="322"/>
    </row>
    <row r="1088" spans="1:15">
      <c r="A1088" s="322"/>
      <c r="B1088" s="322"/>
      <c r="C1088" s="322"/>
      <c r="D1088" s="350"/>
      <c r="E1088" s="322"/>
      <c r="F1088" s="322"/>
      <c r="G1088" s="322"/>
      <c r="H1088" s="322"/>
      <c r="I1088" s="322"/>
      <c r="J1088" s="322"/>
      <c r="K1088" s="322"/>
      <c r="L1088" s="322"/>
      <c r="M1088" s="322"/>
      <c r="N1088" s="322"/>
      <c r="O1088" s="322"/>
    </row>
    <row r="1089" spans="1:15">
      <c r="A1089" s="322"/>
      <c r="B1089" s="322"/>
      <c r="C1089" s="322"/>
      <c r="D1089" s="350"/>
      <c r="E1089" s="322"/>
      <c r="F1089" s="322"/>
      <c r="G1089" s="322"/>
      <c r="H1089" s="322"/>
      <c r="I1089" s="322"/>
      <c r="J1089" s="322"/>
      <c r="K1089" s="322"/>
      <c r="L1089" s="322"/>
      <c r="M1089" s="322"/>
      <c r="N1089" s="322"/>
      <c r="O1089" s="322"/>
    </row>
    <row r="1090" spans="1:15">
      <c r="A1090" s="322"/>
      <c r="B1090" s="322"/>
      <c r="C1090" s="322"/>
      <c r="D1090" s="350"/>
      <c r="E1090" s="322"/>
      <c r="F1090" s="322"/>
      <c r="G1090" s="322"/>
      <c r="H1090" s="322"/>
      <c r="I1090" s="322"/>
      <c r="J1090" s="322"/>
      <c r="K1090" s="322"/>
      <c r="L1090" s="322"/>
      <c r="M1090" s="322"/>
      <c r="N1090" s="322"/>
      <c r="O1090" s="322"/>
    </row>
    <row r="1091" spans="1:15">
      <c r="A1091" s="322"/>
      <c r="B1091" s="322"/>
      <c r="C1091" s="322"/>
      <c r="D1091" s="350"/>
      <c r="E1091" s="322"/>
      <c r="F1091" s="322"/>
      <c r="G1091" s="322"/>
      <c r="H1091" s="322"/>
      <c r="I1091" s="322"/>
      <c r="J1091" s="322"/>
      <c r="K1091" s="322"/>
      <c r="L1091" s="322"/>
      <c r="M1091" s="322"/>
      <c r="N1091" s="322"/>
      <c r="O1091" s="322"/>
    </row>
    <row r="1092" spans="1:15">
      <c r="A1092" s="322"/>
      <c r="B1092" s="322"/>
      <c r="C1092" s="322"/>
      <c r="D1092" s="350"/>
      <c r="E1092" s="322"/>
      <c r="F1092" s="322"/>
      <c r="G1092" s="322"/>
      <c r="H1092" s="322"/>
      <c r="I1092" s="322"/>
      <c r="J1092" s="322"/>
      <c r="K1092" s="322"/>
      <c r="L1092" s="322"/>
      <c r="M1092" s="322"/>
      <c r="N1092" s="322"/>
      <c r="O1092" s="322"/>
    </row>
    <row r="1093" spans="1:15">
      <c r="A1093" s="322"/>
      <c r="B1093" s="322"/>
      <c r="C1093" s="322"/>
      <c r="D1093" s="350"/>
      <c r="E1093" s="322"/>
      <c r="F1093" s="322"/>
      <c r="G1093" s="322"/>
      <c r="H1093" s="322"/>
      <c r="I1093" s="322"/>
      <c r="J1093" s="322"/>
      <c r="K1093" s="322"/>
      <c r="L1093" s="322"/>
      <c r="M1093" s="322"/>
      <c r="N1093" s="322"/>
      <c r="O1093" s="322"/>
    </row>
    <row r="1094" spans="1:15">
      <c r="A1094" s="322"/>
      <c r="B1094" s="322"/>
      <c r="C1094" s="322"/>
      <c r="D1094" s="350"/>
      <c r="E1094" s="322"/>
      <c r="F1094" s="322"/>
      <c r="G1094" s="322"/>
      <c r="H1094" s="322"/>
      <c r="I1094" s="322"/>
      <c r="J1094" s="322"/>
      <c r="K1094" s="322"/>
      <c r="L1094" s="322"/>
      <c r="M1094" s="322"/>
      <c r="N1094" s="322"/>
      <c r="O1094" s="322"/>
    </row>
    <row r="1095" spans="1:15">
      <c r="A1095" s="322"/>
      <c r="B1095" s="322"/>
      <c r="C1095" s="322"/>
      <c r="D1095" s="350"/>
      <c r="E1095" s="322"/>
      <c r="F1095" s="322"/>
      <c r="G1095" s="322"/>
      <c r="H1095" s="322"/>
      <c r="I1095" s="322"/>
      <c r="J1095" s="322"/>
      <c r="K1095" s="322"/>
      <c r="L1095" s="322"/>
      <c r="M1095" s="322"/>
      <c r="N1095" s="322"/>
      <c r="O1095" s="322"/>
    </row>
    <row r="1096" spans="1:15">
      <c r="A1096" s="322"/>
      <c r="B1096" s="322"/>
      <c r="C1096" s="322"/>
      <c r="D1096" s="350"/>
      <c r="E1096" s="322"/>
      <c r="F1096" s="322"/>
      <c r="G1096" s="322"/>
      <c r="H1096" s="322"/>
      <c r="I1096" s="322"/>
      <c r="J1096" s="322"/>
      <c r="K1096" s="322"/>
      <c r="L1096" s="322"/>
      <c r="M1096" s="322"/>
      <c r="N1096" s="322"/>
      <c r="O1096" s="322"/>
    </row>
    <row r="1097" spans="1:15">
      <c r="A1097" s="322"/>
      <c r="B1097" s="322"/>
      <c r="C1097" s="322"/>
      <c r="D1097" s="350"/>
      <c r="E1097" s="322"/>
      <c r="F1097" s="322"/>
      <c r="G1097" s="322"/>
      <c r="H1097" s="322"/>
      <c r="I1097" s="322"/>
      <c r="J1097" s="322"/>
      <c r="K1097" s="322"/>
      <c r="L1097" s="322"/>
      <c r="M1097" s="322"/>
      <c r="N1097" s="322"/>
      <c r="O1097" s="322"/>
    </row>
    <row r="1098" spans="1:15">
      <c r="A1098" s="322"/>
      <c r="B1098" s="322"/>
      <c r="C1098" s="322"/>
      <c r="D1098" s="350"/>
      <c r="E1098" s="322"/>
      <c r="F1098" s="322"/>
      <c r="G1098" s="322"/>
      <c r="H1098" s="322"/>
      <c r="I1098" s="322"/>
      <c r="J1098" s="322"/>
      <c r="K1098" s="322"/>
      <c r="L1098" s="322"/>
      <c r="M1098" s="322"/>
      <c r="N1098" s="322"/>
      <c r="O1098" s="322"/>
    </row>
    <row r="1099" spans="1:15">
      <c r="A1099" s="322"/>
      <c r="B1099" s="322"/>
      <c r="C1099" s="322"/>
      <c r="D1099" s="350"/>
      <c r="E1099" s="322"/>
      <c r="F1099" s="322"/>
      <c r="G1099" s="322"/>
      <c r="H1099" s="322"/>
      <c r="I1099" s="322"/>
      <c r="J1099" s="322"/>
      <c r="K1099" s="322"/>
      <c r="L1099" s="322"/>
      <c r="M1099" s="322"/>
      <c r="N1099" s="322"/>
      <c r="O1099" s="322"/>
    </row>
    <row r="1100" spans="1:15">
      <c r="A1100" s="322"/>
      <c r="B1100" s="322"/>
      <c r="C1100" s="322"/>
      <c r="D1100" s="350"/>
      <c r="E1100" s="322"/>
      <c r="F1100" s="322"/>
      <c r="G1100" s="322"/>
      <c r="H1100" s="322"/>
      <c r="I1100" s="322"/>
      <c r="J1100" s="322"/>
      <c r="K1100" s="322"/>
      <c r="L1100" s="322"/>
      <c r="M1100" s="322"/>
      <c r="N1100" s="322"/>
      <c r="O1100" s="322"/>
    </row>
    <row r="1101" spans="1:15">
      <c r="A1101" s="322"/>
      <c r="B1101" s="322"/>
      <c r="C1101" s="322"/>
      <c r="D1101" s="350"/>
      <c r="E1101" s="322"/>
      <c r="F1101" s="322"/>
      <c r="G1101" s="322"/>
      <c r="H1101" s="322"/>
      <c r="I1101" s="322"/>
      <c r="J1101" s="322"/>
      <c r="K1101" s="322"/>
      <c r="L1101" s="322"/>
      <c r="M1101" s="322"/>
      <c r="N1101" s="322"/>
      <c r="O1101" s="322"/>
    </row>
    <row r="1102" spans="1:15">
      <c r="A1102" s="322"/>
      <c r="B1102" s="322"/>
      <c r="C1102" s="322"/>
      <c r="D1102" s="350"/>
      <c r="E1102" s="322"/>
      <c r="F1102" s="322"/>
      <c r="G1102" s="322"/>
      <c r="H1102" s="322"/>
      <c r="I1102" s="322"/>
      <c r="J1102" s="322"/>
      <c r="K1102" s="322"/>
      <c r="L1102" s="322"/>
      <c r="M1102" s="322"/>
      <c r="N1102" s="322"/>
      <c r="O1102" s="322"/>
    </row>
    <row r="1103" spans="1:15">
      <c r="A1103" s="322"/>
      <c r="B1103" s="322"/>
      <c r="C1103" s="322"/>
      <c r="D1103" s="350"/>
      <c r="E1103" s="322"/>
      <c r="F1103" s="322"/>
      <c r="G1103" s="322"/>
      <c r="H1103" s="322"/>
      <c r="I1103" s="322"/>
      <c r="J1103" s="322"/>
      <c r="K1103" s="322"/>
      <c r="L1103" s="322"/>
      <c r="M1103" s="322"/>
      <c r="N1103" s="322"/>
      <c r="O1103" s="322"/>
    </row>
    <row r="1104" spans="1:15">
      <c r="A1104" s="322"/>
      <c r="B1104" s="322"/>
      <c r="C1104" s="322"/>
      <c r="D1104" s="350"/>
      <c r="E1104" s="322"/>
      <c r="F1104" s="322"/>
      <c r="G1104" s="322"/>
      <c r="H1104" s="322"/>
      <c r="I1104" s="322"/>
      <c r="J1104" s="322"/>
      <c r="K1104" s="322"/>
      <c r="L1104" s="322"/>
      <c r="M1104" s="322"/>
      <c r="N1104" s="322"/>
      <c r="O1104" s="322"/>
    </row>
    <row r="1105" spans="1:15">
      <c r="A1105" s="322"/>
      <c r="B1105" s="322"/>
      <c r="C1105" s="322"/>
      <c r="D1105" s="350"/>
      <c r="E1105" s="322"/>
      <c r="F1105" s="322"/>
      <c r="G1105" s="322"/>
      <c r="H1105" s="322"/>
      <c r="I1105" s="322"/>
      <c r="J1105" s="322"/>
      <c r="K1105" s="322"/>
      <c r="L1105" s="322"/>
      <c r="M1105" s="322"/>
      <c r="N1105" s="322"/>
      <c r="O1105" s="322"/>
    </row>
    <row r="1106" spans="1:15">
      <c r="A1106" s="322"/>
      <c r="B1106" s="322"/>
      <c r="C1106" s="322"/>
      <c r="D1106" s="350"/>
      <c r="E1106" s="322"/>
      <c r="F1106" s="322"/>
      <c r="G1106" s="322"/>
      <c r="H1106" s="322"/>
      <c r="I1106" s="322"/>
      <c r="J1106" s="322"/>
      <c r="K1106" s="322"/>
      <c r="L1106" s="322"/>
      <c r="M1106" s="322"/>
      <c r="N1106" s="322"/>
      <c r="O1106" s="322"/>
    </row>
    <row r="1107" spans="1:15">
      <c r="A1107" s="322"/>
      <c r="B1107" s="322"/>
      <c r="C1107" s="322"/>
      <c r="D1107" s="350"/>
      <c r="E1107" s="322"/>
      <c r="F1107" s="322"/>
      <c r="G1107" s="322"/>
      <c r="H1107" s="322"/>
      <c r="I1107" s="322"/>
      <c r="J1107" s="322"/>
      <c r="K1107" s="322"/>
      <c r="L1107" s="322"/>
      <c r="M1107" s="322"/>
      <c r="N1107" s="322"/>
      <c r="O1107" s="322"/>
    </row>
    <row r="1108" spans="1:15">
      <c r="A1108" s="322"/>
      <c r="B1108" s="322"/>
      <c r="C1108" s="322"/>
      <c r="D1108" s="350"/>
      <c r="E1108" s="322"/>
      <c r="F1108" s="322"/>
      <c r="G1108" s="322"/>
      <c r="H1108" s="322"/>
      <c r="I1108" s="322"/>
      <c r="J1108" s="322"/>
      <c r="K1108" s="322"/>
      <c r="L1108" s="322"/>
      <c r="M1108" s="322"/>
      <c r="N1108" s="322"/>
      <c r="O1108" s="322"/>
    </row>
    <row r="1109" spans="1:15">
      <c r="A1109" s="322"/>
      <c r="B1109" s="322"/>
      <c r="C1109" s="322"/>
      <c r="D1109" s="350"/>
      <c r="E1109" s="322"/>
      <c r="F1109" s="322"/>
      <c r="G1109" s="322"/>
      <c r="H1109" s="322"/>
      <c r="I1109" s="322"/>
      <c r="J1109" s="322"/>
      <c r="K1109" s="322"/>
      <c r="L1109" s="322"/>
      <c r="M1109" s="322"/>
      <c r="N1109" s="322"/>
      <c r="O1109" s="322"/>
    </row>
    <row r="1110" spans="1:15">
      <c r="A1110" s="322"/>
      <c r="B1110" s="322"/>
      <c r="C1110" s="322"/>
      <c r="D1110" s="350"/>
      <c r="E1110" s="322"/>
      <c r="F1110" s="322"/>
      <c r="G1110" s="322"/>
      <c r="H1110" s="322"/>
      <c r="I1110" s="322"/>
      <c r="J1110" s="322"/>
      <c r="K1110" s="322"/>
      <c r="L1110" s="322"/>
      <c r="M1110" s="322"/>
      <c r="N1110" s="322"/>
      <c r="O1110" s="322"/>
    </row>
    <row r="1111" spans="1:15">
      <c r="A1111" s="322"/>
      <c r="B1111" s="322"/>
      <c r="C1111" s="322"/>
      <c r="D1111" s="350"/>
      <c r="E1111" s="322"/>
      <c r="F1111" s="322"/>
      <c r="G1111" s="322"/>
      <c r="H1111" s="322"/>
      <c r="I1111" s="322"/>
      <c r="J1111" s="322"/>
      <c r="K1111" s="322"/>
      <c r="L1111" s="322"/>
      <c r="M1111" s="322"/>
      <c r="N1111" s="322"/>
      <c r="O1111" s="322"/>
    </row>
    <row r="1112" spans="1:15">
      <c r="A1112" s="322"/>
      <c r="B1112" s="322"/>
      <c r="C1112" s="322"/>
      <c r="D1112" s="350"/>
      <c r="E1112" s="322"/>
      <c r="F1112" s="322"/>
      <c r="G1112" s="322"/>
      <c r="H1112" s="322"/>
      <c r="I1112" s="322"/>
      <c r="J1112" s="322"/>
      <c r="K1112" s="322"/>
      <c r="L1112" s="322"/>
      <c r="M1112" s="322"/>
      <c r="N1112" s="322"/>
      <c r="O1112" s="322"/>
    </row>
    <row r="1113" spans="1:15">
      <c r="A1113" s="322"/>
      <c r="B1113" s="322"/>
      <c r="C1113" s="322"/>
      <c r="D1113" s="350"/>
      <c r="E1113" s="322"/>
      <c r="F1113" s="322"/>
      <c r="G1113" s="322"/>
      <c r="H1113" s="322"/>
      <c r="I1113" s="322"/>
      <c r="J1113" s="322"/>
      <c r="K1113" s="322"/>
      <c r="L1113" s="322"/>
      <c r="M1113" s="322"/>
      <c r="N1113" s="322"/>
      <c r="O1113" s="322"/>
    </row>
    <row r="1114" spans="1:15">
      <c r="A1114" s="322"/>
      <c r="B1114" s="322"/>
      <c r="C1114" s="322"/>
      <c r="D1114" s="350"/>
      <c r="E1114" s="322"/>
      <c r="F1114" s="322"/>
      <c r="G1114" s="322"/>
      <c r="H1114" s="322"/>
      <c r="I1114" s="322"/>
      <c r="J1114" s="322"/>
      <c r="K1114" s="322"/>
      <c r="L1114" s="322"/>
      <c r="M1114" s="322"/>
      <c r="N1114" s="322"/>
      <c r="O1114" s="322"/>
    </row>
    <row r="1115" spans="1:15">
      <c r="A1115" s="322"/>
      <c r="B1115" s="322"/>
      <c r="C1115" s="322"/>
      <c r="D1115" s="350"/>
      <c r="E1115" s="322"/>
      <c r="F1115" s="322"/>
      <c r="G1115" s="322"/>
      <c r="H1115" s="322"/>
      <c r="I1115" s="322"/>
      <c r="J1115" s="322"/>
      <c r="K1115" s="322"/>
      <c r="L1115" s="322"/>
      <c r="M1115" s="322"/>
      <c r="N1115" s="322"/>
      <c r="O1115" s="322"/>
    </row>
    <row r="1116" spans="1:15">
      <c r="A1116" s="322"/>
      <c r="B1116" s="322"/>
      <c r="C1116" s="322"/>
      <c r="D1116" s="350"/>
      <c r="E1116" s="322"/>
      <c r="F1116" s="322"/>
      <c r="G1116" s="322"/>
      <c r="H1116" s="322"/>
      <c r="I1116" s="322"/>
      <c r="J1116" s="322"/>
      <c r="K1116" s="322"/>
      <c r="L1116" s="322"/>
      <c r="M1116" s="322"/>
      <c r="N1116" s="322"/>
      <c r="O1116" s="322"/>
    </row>
    <row r="1117" spans="1:15">
      <c r="A1117" s="322"/>
      <c r="B1117" s="322"/>
      <c r="C1117" s="322"/>
      <c r="D1117" s="350"/>
      <c r="E1117" s="322"/>
      <c r="F1117" s="322"/>
      <c r="G1117" s="322"/>
      <c r="H1117" s="322"/>
      <c r="I1117" s="322"/>
      <c r="J1117" s="322"/>
      <c r="K1117" s="322"/>
      <c r="L1117" s="322"/>
      <c r="M1117" s="322"/>
      <c r="N1117" s="322"/>
      <c r="O1117" s="322"/>
    </row>
    <row r="1118" spans="1:15">
      <c r="A1118" s="322"/>
      <c r="B1118" s="322"/>
      <c r="C1118" s="322"/>
      <c r="D1118" s="350"/>
      <c r="E1118" s="322"/>
      <c r="F1118" s="322"/>
      <c r="G1118" s="322"/>
      <c r="H1118" s="322"/>
      <c r="I1118" s="322"/>
      <c r="J1118" s="322"/>
      <c r="K1118" s="322"/>
      <c r="L1118" s="322"/>
      <c r="M1118" s="322"/>
      <c r="N1118" s="322"/>
      <c r="O1118" s="322"/>
    </row>
    <row r="1119" spans="1:15">
      <c r="A1119" s="322"/>
      <c r="B1119" s="322"/>
      <c r="C1119" s="322"/>
      <c r="D1119" s="350"/>
      <c r="E1119" s="322"/>
      <c r="F1119" s="322"/>
      <c r="G1119" s="322"/>
      <c r="H1119" s="322"/>
      <c r="I1119" s="322"/>
      <c r="J1119" s="322"/>
      <c r="K1119" s="322"/>
      <c r="L1119" s="322"/>
      <c r="M1119" s="322"/>
      <c r="N1119" s="322"/>
      <c r="O1119" s="322"/>
    </row>
    <row r="1120" spans="1:15">
      <c r="A1120" s="322"/>
      <c r="B1120" s="322"/>
      <c r="C1120" s="322"/>
      <c r="D1120" s="350"/>
      <c r="E1120" s="322"/>
      <c r="F1120" s="322"/>
      <c r="G1120" s="322"/>
      <c r="H1120" s="322"/>
      <c r="I1120" s="322"/>
      <c r="J1120" s="322"/>
      <c r="K1120" s="322"/>
      <c r="L1120" s="322"/>
      <c r="M1120" s="322"/>
      <c r="N1120" s="322"/>
      <c r="O1120" s="322"/>
    </row>
    <row r="1121" spans="1:15">
      <c r="A1121" s="322"/>
      <c r="B1121" s="322"/>
      <c r="C1121" s="322"/>
      <c r="D1121" s="350"/>
      <c r="E1121" s="322"/>
      <c r="F1121" s="322"/>
      <c r="G1121" s="322"/>
      <c r="H1121" s="322"/>
      <c r="I1121" s="322"/>
      <c r="J1121" s="322"/>
      <c r="K1121" s="322"/>
      <c r="L1121" s="322"/>
      <c r="M1121" s="322"/>
      <c r="N1121" s="322"/>
      <c r="O1121" s="322"/>
    </row>
    <row r="1122" spans="1:15">
      <c r="A1122" s="322"/>
      <c r="B1122" s="322"/>
      <c r="C1122" s="322"/>
      <c r="D1122" s="350"/>
      <c r="E1122" s="322"/>
      <c r="F1122" s="322"/>
      <c r="G1122" s="322"/>
      <c r="H1122" s="322"/>
      <c r="I1122" s="322"/>
      <c r="J1122" s="322"/>
      <c r="K1122" s="322"/>
      <c r="L1122" s="322"/>
      <c r="M1122" s="322"/>
      <c r="N1122" s="322"/>
      <c r="O1122" s="322"/>
    </row>
    <row r="1123" spans="1:15">
      <c r="A1123" s="322"/>
      <c r="B1123" s="322"/>
      <c r="C1123" s="322"/>
      <c r="D1123" s="350"/>
      <c r="E1123" s="322"/>
      <c r="F1123" s="322"/>
      <c r="G1123" s="322"/>
      <c r="H1123" s="322"/>
      <c r="I1123" s="322"/>
      <c r="J1123" s="322"/>
      <c r="K1123" s="322"/>
      <c r="L1123" s="322"/>
      <c r="M1123" s="322"/>
      <c r="N1123" s="322"/>
      <c r="O1123" s="322"/>
    </row>
    <row r="1124" spans="1:15">
      <c r="A1124" s="322"/>
      <c r="B1124" s="322"/>
      <c r="C1124" s="322"/>
      <c r="D1124" s="350"/>
      <c r="E1124" s="322"/>
      <c r="F1124" s="322"/>
      <c r="G1124" s="322"/>
      <c r="H1124" s="322"/>
      <c r="I1124" s="322"/>
      <c r="J1124" s="322"/>
      <c r="K1124" s="322"/>
      <c r="L1124" s="322"/>
      <c r="M1124" s="322"/>
      <c r="N1124" s="322"/>
      <c r="O1124" s="322"/>
    </row>
    <row r="1125" spans="1:15">
      <c r="A1125" s="322"/>
      <c r="B1125" s="322"/>
      <c r="C1125" s="322"/>
      <c r="D1125" s="350"/>
      <c r="E1125" s="322"/>
      <c r="F1125" s="322"/>
      <c r="G1125" s="322"/>
      <c r="H1125" s="322"/>
      <c r="I1125" s="322"/>
      <c r="J1125" s="322"/>
      <c r="K1125" s="322"/>
      <c r="L1125" s="322"/>
      <c r="M1125" s="322"/>
      <c r="N1125" s="322"/>
      <c r="O1125" s="322"/>
    </row>
    <row r="1126" spans="1:15">
      <c r="A1126" s="322"/>
      <c r="B1126" s="322"/>
      <c r="C1126" s="322"/>
      <c r="D1126" s="350"/>
      <c r="E1126" s="322"/>
      <c r="F1126" s="322"/>
      <c r="G1126" s="322"/>
      <c r="H1126" s="322"/>
      <c r="I1126" s="322"/>
      <c r="J1126" s="322"/>
      <c r="K1126" s="322"/>
      <c r="L1126" s="322"/>
      <c r="M1126" s="322"/>
      <c r="N1126" s="322"/>
      <c r="O1126" s="322"/>
    </row>
    <row r="1127" spans="1:15">
      <c r="A1127" s="322"/>
      <c r="B1127" s="322"/>
      <c r="C1127" s="322"/>
      <c r="D1127" s="350"/>
      <c r="E1127" s="322"/>
      <c r="F1127" s="322"/>
      <c r="G1127" s="322"/>
      <c r="H1127" s="322"/>
      <c r="I1127" s="322"/>
      <c r="J1127" s="322"/>
      <c r="K1127" s="322"/>
      <c r="L1127" s="322"/>
      <c r="M1127" s="322"/>
      <c r="N1127" s="322"/>
      <c r="O1127" s="322"/>
    </row>
    <row r="1128" spans="1:15">
      <c r="A1128" s="322"/>
      <c r="B1128" s="322"/>
      <c r="C1128" s="322"/>
      <c r="D1128" s="350"/>
      <c r="E1128" s="322"/>
      <c r="F1128" s="322"/>
      <c r="G1128" s="322"/>
      <c r="H1128" s="322"/>
      <c r="I1128" s="322"/>
      <c r="J1128" s="322"/>
      <c r="K1128" s="322"/>
      <c r="L1128" s="322"/>
      <c r="M1128" s="322"/>
      <c r="N1128" s="322"/>
      <c r="O1128" s="322"/>
    </row>
    <row r="1129" spans="1:15">
      <c r="A1129" s="322"/>
      <c r="B1129" s="322"/>
      <c r="C1129" s="322"/>
      <c r="D1129" s="350"/>
      <c r="E1129" s="322"/>
      <c r="F1129" s="322"/>
      <c r="G1129" s="322"/>
      <c r="H1129" s="322"/>
      <c r="I1129" s="322"/>
      <c r="J1129" s="322"/>
      <c r="K1129" s="322"/>
      <c r="L1129" s="322"/>
      <c r="M1129" s="322"/>
      <c r="N1129" s="322"/>
      <c r="O1129" s="322"/>
    </row>
    <row r="1130" spans="1:15">
      <c r="A1130" s="322"/>
      <c r="B1130" s="322"/>
      <c r="C1130" s="322"/>
      <c r="D1130" s="350"/>
      <c r="E1130" s="322"/>
      <c r="F1130" s="322"/>
      <c r="G1130" s="322"/>
      <c r="H1130" s="322"/>
      <c r="I1130" s="322"/>
      <c r="J1130" s="322"/>
      <c r="K1130" s="322"/>
      <c r="L1130" s="322"/>
      <c r="M1130" s="322"/>
      <c r="N1130" s="322"/>
      <c r="O1130" s="322"/>
    </row>
    <row r="1131" spans="1:15">
      <c r="A1131" s="322"/>
      <c r="B1131" s="322"/>
      <c r="C1131" s="322"/>
      <c r="D1131" s="350"/>
      <c r="E1131" s="322"/>
      <c r="F1131" s="349"/>
      <c r="G1131" s="322"/>
      <c r="H1131" s="322"/>
      <c r="I1131" s="322"/>
      <c r="J1131" s="322"/>
      <c r="K1131" s="322"/>
      <c r="L1131" s="322"/>
      <c r="M1131" s="322"/>
      <c r="N1131" s="322"/>
      <c r="O1131" s="322"/>
    </row>
    <row r="1132" spans="1:15">
      <c r="A1132" s="322"/>
      <c r="B1132" s="322"/>
      <c r="C1132" s="322"/>
      <c r="D1132" s="350"/>
      <c r="E1132" s="322"/>
      <c r="F1132" s="349"/>
      <c r="G1132" s="322"/>
      <c r="H1132" s="322"/>
      <c r="I1132" s="322"/>
      <c r="J1132" s="322"/>
      <c r="K1132" s="322"/>
      <c r="L1132" s="322"/>
      <c r="M1132" s="322"/>
      <c r="N1132" s="322"/>
      <c r="O1132" s="322"/>
    </row>
    <row r="1133" spans="1:15">
      <c r="A1133" s="322"/>
      <c r="B1133" s="322"/>
      <c r="C1133" s="322"/>
      <c r="D1133" s="350"/>
      <c r="E1133" s="322"/>
      <c r="F1133" s="349"/>
      <c r="G1133" s="322"/>
      <c r="H1133" s="322"/>
      <c r="I1133" s="322"/>
      <c r="J1133" s="322"/>
      <c r="K1133" s="322"/>
      <c r="L1133" s="322"/>
      <c r="M1133" s="322"/>
      <c r="N1133" s="322"/>
      <c r="O1133" s="322"/>
    </row>
    <row r="1134" spans="1:15">
      <c r="A1134" s="322"/>
      <c r="B1134" s="322"/>
      <c r="C1134" s="322"/>
      <c r="D1134" s="350"/>
      <c r="E1134" s="322"/>
      <c r="F1134" s="349"/>
      <c r="G1134" s="322"/>
      <c r="H1134" s="322"/>
      <c r="I1134" s="322"/>
      <c r="J1134" s="322"/>
      <c r="K1134" s="322"/>
      <c r="L1134" s="322"/>
      <c r="M1134" s="322"/>
      <c r="N1134" s="322"/>
      <c r="O1134" s="322"/>
    </row>
    <row r="1135" spans="1:15">
      <c r="A1135" s="322"/>
      <c r="B1135" s="322"/>
      <c r="C1135" s="322"/>
      <c r="D1135" s="350"/>
      <c r="E1135" s="322"/>
      <c r="F1135" s="349"/>
      <c r="G1135" s="322"/>
      <c r="H1135" s="322"/>
      <c r="I1135" s="322"/>
      <c r="J1135" s="322"/>
      <c r="K1135" s="322"/>
      <c r="L1135" s="322"/>
      <c r="M1135" s="322"/>
      <c r="N1135" s="322"/>
      <c r="O1135" s="322"/>
    </row>
    <row r="1136" spans="1:15">
      <c r="A1136" s="322"/>
      <c r="B1136" s="322"/>
      <c r="C1136" s="322"/>
      <c r="D1136" s="350"/>
      <c r="E1136" s="322"/>
      <c r="F1136" s="322"/>
      <c r="G1136" s="322"/>
      <c r="H1136" s="322"/>
      <c r="I1136" s="322"/>
      <c r="J1136" s="322"/>
      <c r="K1136" s="322"/>
      <c r="L1136" s="322"/>
      <c r="M1136" s="322"/>
      <c r="N1136" s="322"/>
      <c r="O1136" s="322"/>
    </row>
    <row r="1137" spans="1:15">
      <c r="A1137" s="322"/>
      <c r="B1137" s="322"/>
      <c r="C1137" s="322"/>
      <c r="D1137" s="350"/>
      <c r="E1137" s="322"/>
      <c r="F1137" s="322"/>
      <c r="G1137" s="322"/>
      <c r="H1137" s="322"/>
      <c r="I1137" s="322"/>
      <c r="J1137" s="322"/>
      <c r="K1137" s="322"/>
      <c r="L1137" s="322"/>
      <c r="M1137" s="322"/>
      <c r="N1137" s="322"/>
      <c r="O1137" s="322"/>
    </row>
    <row r="1138" spans="1:15">
      <c r="A1138" s="322"/>
      <c r="B1138" s="322"/>
      <c r="C1138" s="322"/>
      <c r="D1138" s="350"/>
      <c r="E1138" s="322"/>
      <c r="F1138" s="322"/>
      <c r="G1138" s="322"/>
      <c r="H1138" s="322"/>
      <c r="I1138" s="322"/>
      <c r="J1138" s="322"/>
      <c r="K1138" s="322"/>
      <c r="L1138" s="322"/>
      <c r="M1138" s="322"/>
      <c r="N1138" s="322"/>
      <c r="O1138" s="322"/>
    </row>
    <row r="1139" spans="1:15">
      <c r="A1139" s="322"/>
      <c r="B1139" s="322"/>
      <c r="C1139" s="322"/>
      <c r="D1139" s="350"/>
      <c r="E1139" s="322"/>
      <c r="F1139" s="322"/>
      <c r="G1139" s="322"/>
      <c r="H1139" s="322"/>
      <c r="I1139" s="322"/>
      <c r="J1139" s="322"/>
      <c r="K1139" s="322"/>
      <c r="L1139" s="322"/>
      <c r="M1139" s="322"/>
      <c r="N1139" s="322"/>
      <c r="O1139" s="322"/>
    </row>
    <row r="1140" spans="1:15">
      <c r="A1140" s="322"/>
      <c r="B1140" s="322"/>
      <c r="C1140" s="322"/>
      <c r="D1140" s="350"/>
      <c r="E1140" s="322"/>
      <c r="F1140" s="322"/>
      <c r="G1140" s="322"/>
      <c r="H1140" s="322"/>
      <c r="I1140" s="322"/>
      <c r="J1140" s="322"/>
      <c r="K1140" s="322"/>
      <c r="L1140" s="322"/>
      <c r="M1140" s="322"/>
      <c r="N1140" s="322"/>
      <c r="O1140" s="322"/>
    </row>
    <row r="1141" spans="1:15">
      <c r="A1141" s="322"/>
      <c r="B1141" s="322"/>
      <c r="C1141" s="322"/>
      <c r="D1141" s="350"/>
      <c r="E1141" s="322"/>
      <c r="F1141" s="322"/>
      <c r="G1141" s="322"/>
      <c r="H1141" s="322"/>
      <c r="I1141" s="322"/>
      <c r="J1141" s="322"/>
      <c r="K1141" s="322"/>
      <c r="L1141" s="322"/>
      <c r="M1141" s="322"/>
      <c r="N1141" s="322"/>
      <c r="O1141" s="322"/>
    </row>
    <row r="1142" spans="1:15">
      <c r="A1142" s="322"/>
      <c r="B1142" s="322"/>
      <c r="C1142" s="322"/>
      <c r="D1142" s="350"/>
      <c r="E1142" s="322"/>
      <c r="F1142" s="322"/>
      <c r="G1142" s="322"/>
      <c r="H1142" s="322"/>
      <c r="I1142" s="322"/>
      <c r="J1142" s="322"/>
      <c r="K1142" s="322"/>
      <c r="L1142" s="322"/>
      <c r="M1142" s="322"/>
      <c r="N1142" s="322"/>
      <c r="O1142" s="322"/>
    </row>
    <row r="1143" spans="1:15">
      <c r="A1143" s="322"/>
      <c r="B1143" s="322"/>
      <c r="C1143" s="322"/>
      <c r="D1143" s="350"/>
      <c r="E1143" s="322"/>
      <c r="F1143" s="322"/>
      <c r="G1143" s="322"/>
      <c r="H1143" s="322"/>
      <c r="I1143" s="322"/>
      <c r="J1143" s="322"/>
      <c r="K1143" s="322"/>
      <c r="L1143" s="322"/>
      <c r="M1143" s="322"/>
      <c r="N1143" s="322"/>
      <c r="O1143" s="322"/>
    </row>
    <row r="1144" spans="1:15">
      <c r="A1144" s="322"/>
      <c r="B1144" s="322"/>
      <c r="C1144" s="322"/>
      <c r="D1144" s="350"/>
      <c r="E1144" s="322"/>
      <c r="F1144" s="322"/>
      <c r="G1144" s="322"/>
      <c r="H1144" s="322"/>
      <c r="I1144" s="322"/>
      <c r="J1144" s="322"/>
      <c r="K1144" s="322"/>
      <c r="L1144" s="322"/>
      <c r="M1144" s="322"/>
      <c r="N1144" s="322"/>
      <c r="O1144" s="322"/>
    </row>
    <row r="1145" spans="1:15">
      <c r="A1145" s="322"/>
      <c r="B1145" s="322"/>
      <c r="C1145" s="322"/>
      <c r="D1145" s="350"/>
      <c r="E1145" s="322"/>
      <c r="F1145" s="322"/>
      <c r="G1145" s="322"/>
      <c r="H1145" s="322"/>
      <c r="I1145" s="322"/>
      <c r="J1145" s="322"/>
      <c r="K1145" s="322"/>
      <c r="L1145" s="322"/>
      <c r="M1145" s="322"/>
      <c r="N1145" s="322"/>
      <c r="O1145" s="322"/>
    </row>
    <row r="1146" spans="1:15">
      <c r="A1146" s="322"/>
      <c r="B1146" s="322"/>
      <c r="C1146" s="322"/>
      <c r="D1146" s="350"/>
      <c r="E1146" s="322"/>
      <c r="F1146" s="322"/>
      <c r="G1146" s="322"/>
      <c r="H1146" s="322"/>
      <c r="I1146" s="322"/>
      <c r="J1146" s="322"/>
      <c r="K1146" s="322"/>
      <c r="L1146" s="322"/>
      <c r="M1146" s="322"/>
      <c r="N1146" s="322"/>
      <c r="O1146" s="322"/>
    </row>
    <row r="1147" spans="1:15">
      <c r="A1147" s="322"/>
      <c r="B1147" s="322"/>
      <c r="C1147" s="322"/>
      <c r="D1147" s="350"/>
      <c r="E1147" s="322"/>
      <c r="F1147" s="322"/>
      <c r="G1147" s="322"/>
      <c r="H1147" s="322"/>
      <c r="I1147" s="322"/>
      <c r="J1147" s="322"/>
      <c r="K1147" s="322"/>
      <c r="L1147" s="322"/>
      <c r="M1147" s="322"/>
      <c r="N1147" s="322"/>
      <c r="O1147" s="322"/>
    </row>
    <row r="1148" spans="1:15">
      <c r="A1148" s="322"/>
      <c r="B1148" s="322"/>
      <c r="C1148" s="322"/>
      <c r="D1148" s="350"/>
      <c r="E1148" s="322"/>
      <c r="F1148" s="322"/>
      <c r="G1148" s="322"/>
      <c r="H1148" s="322"/>
      <c r="I1148" s="322"/>
      <c r="J1148" s="322"/>
      <c r="K1148" s="322"/>
      <c r="L1148" s="322"/>
      <c r="M1148" s="322"/>
      <c r="N1148" s="322"/>
      <c r="O1148" s="322"/>
    </row>
    <row r="1149" spans="1:15">
      <c r="A1149" s="322"/>
      <c r="B1149" s="322"/>
      <c r="C1149" s="322"/>
      <c r="D1149" s="350"/>
      <c r="E1149" s="322"/>
      <c r="F1149" s="322"/>
      <c r="G1149" s="322"/>
      <c r="H1149" s="322"/>
      <c r="I1149" s="322"/>
      <c r="J1149" s="322"/>
      <c r="K1149" s="322"/>
      <c r="L1149" s="322"/>
      <c r="M1149" s="322"/>
      <c r="N1149" s="322"/>
      <c r="O1149" s="322"/>
    </row>
    <row r="1150" spans="1:15">
      <c r="A1150" s="322"/>
      <c r="B1150" s="322"/>
      <c r="C1150" s="322"/>
      <c r="D1150" s="350"/>
      <c r="E1150" s="322"/>
      <c r="F1150" s="322"/>
      <c r="G1150" s="322"/>
      <c r="H1150" s="322"/>
      <c r="I1150" s="322"/>
      <c r="J1150" s="322"/>
      <c r="K1150" s="322"/>
      <c r="L1150" s="322"/>
      <c r="M1150" s="322"/>
      <c r="N1150" s="322"/>
      <c r="O1150" s="322"/>
    </row>
    <row r="1151" spans="1:15">
      <c r="A1151" s="322"/>
      <c r="B1151" s="322"/>
      <c r="C1151" s="322"/>
      <c r="D1151" s="350"/>
      <c r="E1151" s="322"/>
      <c r="F1151" s="322"/>
      <c r="G1151" s="322"/>
      <c r="H1151" s="322"/>
      <c r="I1151" s="322"/>
      <c r="J1151" s="322"/>
      <c r="K1151" s="322"/>
      <c r="L1151" s="322"/>
      <c r="M1151" s="322"/>
      <c r="N1151" s="322"/>
      <c r="O1151" s="322"/>
    </row>
    <row r="1152" spans="1:15">
      <c r="A1152" s="322"/>
      <c r="B1152" s="322"/>
      <c r="C1152" s="322"/>
      <c r="D1152" s="350"/>
      <c r="E1152" s="322"/>
      <c r="F1152" s="322"/>
      <c r="G1152" s="322"/>
      <c r="H1152" s="322"/>
      <c r="I1152" s="322"/>
      <c r="J1152" s="322"/>
      <c r="K1152" s="322"/>
      <c r="L1152" s="322"/>
      <c r="M1152" s="322"/>
      <c r="N1152" s="322"/>
      <c r="O1152" s="322"/>
    </row>
    <row r="1153" spans="1:15">
      <c r="A1153" s="322"/>
      <c r="B1153" s="322"/>
      <c r="C1153" s="322"/>
      <c r="D1153" s="350"/>
      <c r="E1153" s="322"/>
      <c r="F1153" s="322"/>
      <c r="G1153" s="322"/>
      <c r="H1153" s="322"/>
      <c r="I1153" s="322"/>
      <c r="J1153" s="322"/>
      <c r="K1153" s="322"/>
      <c r="L1153" s="322"/>
      <c r="M1153" s="322"/>
      <c r="N1153" s="322"/>
      <c r="O1153" s="322"/>
    </row>
    <row r="1154" spans="1:15">
      <c r="A1154" s="322"/>
      <c r="B1154" s="322"/>
      <c r="C1154" s="322"/>
      <c r="D1154" s="350"/>
      <c r="E1154" s="322"/>
      <c r="F1154" s="322"/>
      <c r="G1154" s="322"/>
      <c r="H1154" s="322"/>
      <c r="I1154" s="322"/>
      <c r="J1154" s="322"/>
      <c r="K1154" s="322"/>
      <c r="L1154" s="322"/>
      <c r="M1154" s="322"/>
      <c r="N1154" s="322"/>
      <c r="O1154" s="322"/>
    </row>
    <row r="1155" spans="1:15">
      <c r="A1155" s="322"/>
      <c r="B1155" s="322"/>
      <c r="C1155" s="322"/>
      <c r="D1155" s="350"/>
      <c r="E1155" s="322"/>
      <c r="F1155" s="322"/>
      <c r="G1155" s="322"/>
      <c r="H1155" s="322"/>
      <c r="I1155" s="322"/>
      <c r="J1155" s="322"/>
      <c r="K1155" s="322"/>
      <c r="L1155" s="322"/>
      <c r="M1155" s="322"/>
      <c r="N1155" s="322"/>
      <c r="O1155" s="322"/>
    </row>
    <row r="1156" spans="1:15">
      <c r="A1156" s="322"/>
      <c r="B1156" s="322"/>
      <c r="C1156" s="322"/>
      <c r="D1156" s="350"/>
      <c r="E1156" s="322"/>
      <c r="F1156" s="322"/>
      <c r="G1156" s="322"/>
      <c r="H1156" s="322"/>
      <c r="I1156" s="322"/>
      <c r="J1156" s="322"/>
      <c r="K1156" s="322"/>
      <c r="L1156" s="322"/>
      <c r="M1156" s="322"/>
      <c r="N1156" s="322"/>
      <c r="O1156" s="322"/>
    </row>
    <row r="1157" spans="1:15">
      <c r="A1157" s="322"/>
      <c r="B1157" s="322"/>
      <c r="C1157" s="322"/>
      <c r="D1157" s="350"/>
      <c r="E1157" s="322"/>
      <c r="F1157" s="322"/>
      <c r="G1157" s="322"/>
      <c r="H1157" s="322"/>
      <c r="I1157" s="322"/>
      <c r="J1157" s="322"/>
      <c r="K1157" s="322"/>
      <c r="L1157" s="322"/>
      <c r="M1157" s="322"/>
      <c r="N1157" s="322"/>
      <c r="O1157" s="322"/>
    </row>
    <row r="1158" spans="1:15">
      <c r="A1158" s="322"/>
      <c r="B1158" s="322"/>
      <c r="C1158" s="322"/>
      <c r="D1158" s="350"/>
      <c r="E1158" s="322"/>
      <c r="F1158" s="322"/>
      <c r="G1158" s="322"/>
      <c r="H1158" s="322"/>
      <c r="I1158" s="322"/>
      <c r="J1158" s="322"/>
      <c r="K1158" s="322"/>
      <c r="L1158" s="322"/>
      <c r="M1158" s="322"/>
      <c r="N1158" s="322"/>
      <c r="O1158" s="322"/>
    </row>
    <row r="1159" spans="1:15">
      <c r="A1159" s="322"/>
      <c r="B1159" s="322"/>
      <c r="C1159" s="322"/>
      <c r="D1159" s="350"/>
      <c r="E1159" s="322"/>
      <c r="F1159" s="322"/>
      <c r="G1159" s="322"/>
      <c r="H1159" s="322"/>
      <c r="I1159" s="322"/>
      <c r="J1159" s="322"/>
      <c r="K1159" s="322"/>
      <c r="L1159" s="322"/>
      <c r="M1159" s="322"/>
      <c r="N1159" s="322"/>
      <c r="O1159" s="322"/>
    </row>
    <row r="1160" spans="1:15">
      <c r="A1160" s="322"/>
      <c r="B1160" s="322"/>
      <c r="C1160" s="322"/>
      <c r="D1160" s="350"/>
      <c r="E1160" s="322"/>
      <c r="F1160" s="322"/>
      <c r="G1160" s="322"/>
      <c r="H1160" s="322"/>
      <c r="I1160" s="322"/>
      <c r="J1160" s="322"/>
      <c r="K1160" s="322"/>
      <c r="L1160" s="322"/>
      <c r="M1160" s="322"/>
      <c r="N1160" s="322"/>
      <c r="O1160" s="322"/>
    </row>
    <row r="1161" spans="1:15">
      <c r="A1161" s="322"/>
      <c r="B1161" s="322"/>
      <c r="C1161" s="322"/>
      <c r="D1161" s="350"/>
      <c r="E1161" s="322"/>
      <c r="F1161" s="322"/>
      <c r="G1161" s="322"/>
      <c r="H1161" s="322"/>
      <c r="I1161" s="322"/>
      <c r="J1161" s="322"/>
      <c r="K1161" s="322"/>
      <c r="L1161" s="322"/>
      <c r="M1161" s="322"/>
      <c r="N1161" s="322"/>
      <c r="O1161" s="322"/>
    </row>
    <row r="1162" spans="1:15">
      <c r="A1162" s="322"/>
      <c r="B1162" s="322"/>
      <c r="C1162" s="322"/>
      <c r="D1162" s="350"/>
      <c r="E1162" s="322"/>
      <c r="F1162" s="322"/>
      <c r="G1162" s="322"/>
      <c r="H1162" s="322"/>
      <c r="I1162" s="322"/>
      <c r="J1162" s="322"/>
      <c r="K1162" s="322"/>
      <c r="L1162" s="322"/>
      <c r="M1162" s="322"/>
      <c r="N1162" s="322"/>
      <c r="O1162" s="322"/>
    </row>
    <row r="1163" spans="1:15">
      <c r="A1163" s="322"/>
      <c r="B1163" s="322"/>
      <c r="C1163" s="322"/>
      <c r="D1163" s="350"/>
      <c r="E1163" s="322"/>
      <c r="F1163" s="322"/>
      <c r="G1163" s="322"/>
      <c r="H1163" s="322"/>
      <c r="I1163" s="322"/>
      <c r="J1163" s="322"/>
      <c r="K1163" s="322"/>
      <c r="L1163" s="322"/>
      <c r="M1163" s="322"/>
      <c r="N1163" s="322"/>
      <c r="O1163" s="322"/>
    </row>
    <row r="1164" spans="1:15">
      <c r="A1164" s="322"/>
      <c r="B1164" s="322"/>
      <c r="C1164" s="322"/>
      <c r="D1164" s="350"/>
      <c r="E1164" s="322"/>
      <c r="F1164" s="322"/>
      <c r="G1164" s="322"/>
      <c r="H1164" s="322"/>
      <c r="I1164" s="322"/>
      <c r="J1164" s="322"/>
      <c r="K1164" s="322"/>
      <c r="L1164" s="322"/>
      <c r="M1164" s="322"/>
      <c r="N1164" s="322"/>
      <c r="O1164" s="322"/>
    </row>
    <row r="1165" spans="1:15">
      <c r="A1165" s="322"/>
      <c r="B1165" s="322"/>
      <c r="C1165" s="322"/>
      <c r="D1165" s="350"/>
      <c r="E1165" s="322"/>
      <c r="F1165" s="322"/>
      <c r="G1165" s="322"/>
      <c r="H1165" s="322"/>
      <c r="I1165" s="322"/>
      <c r="J1165" s="322"/>
      <c r="K1165" s="322"/>
      <c r="L1165" s="322"/>
      <c r="M1165" s="322"/>
      <c r="N1165" s="322"/>
      <c r="O1165" s="322"/>
    </row>
    <row r="1166" spans="1:15">
      <c r="A1166" s="322"/>
      <c r="B1166" s="322"/>
      <c r="C1166" s="322"/>
      <c r="D1166" s="350"/>
      <c r="E1166" s="322"/>
      <c r="F1166" s="322"/>
      <c r="G1166" s="322"/>
      <c r="H1166" s="322"/>
      <c r="I1166" s="322"/>
      <c r="J1166" s="322"/>
      <c r="K1166" s="322"/>
      <c r="L1166" s="322"/>
      <c r="M1166" s="322"/>
      <c r="N1166" s="322"/>
      <c r="O1166" s="322"/>
    </row>
    <row r="1167" spans="1:15">
      <c r="A1167" s="322"/>
      <c r="B1167" s="322"/>
      <c r="C1167" s="322"/>
      <c r="D1167" s="350"/>
      <c r="E1167" s="322"/>
      <c r="F1167" s="322"/>
      <c r="G1167" s="322"/>
      <c r="H1167" s="322"/>
      <c r="I1167" s="322"/>
      <c r="J1167" s="322"/>
      <c r="K1167" s="322"/>
      <c r="L1167" s="322"/>
      <c r="M1167" s="322"/>
      <c r="N1167" s="322"/>
      <c r="O1167" s="322"/>
    </row>
    <row r="1168" spans="1:15">
      <c r="A1168" s="322"/>
      <c r="B1168" s="322"/>
      <c r="C1168" s="322"/>
      <c r="D1168" s="350"/>
      <c r="E1168" s="322"/>
      <c r="F1168" s="322"/>
      <c r="G1168" s="322"/>
      <c r="H1168" s="322"/>
      <c r="I1168" s="322"/>
      <c r="J1168" s="322"/>
      <c r="K1168" s="322"/>
      <c r="L1168" s="322"/>
      <c r="M1168" s="322"/>
      <c r="N1168" s="322"/>
      <c r="O1168" s="322"/>
    </row>
    <row r="1169" spans="1:15">
      <c r="A1169" s="322"/>
      <c r="B1169" s="322"/>
      <c r="C1169" s="322"/>
      <c r="D1169" s="350"/>
      <c r="E1169" s="322"/>
      <c r="F1169" s="322"/>
      <c r="G1169" s="322"/>
      <c r="H1169" s="322"/>
      <c r="I1169" s="322"/>
      <c r="J1169" s="322"/>
      <c r="K1169" s="322"/>
      <c r="L1169" s="322"/>
      <c r="M1169" s="322"/>
      <c r="N1169" s="322"/>
      <c r="O1169" s="322"/>
    </row>
    <row r="1170" spans="1:15">
      <c r="A1170" s="322"/>
      <c r="B1170" s="322"/>
      <c r="C1170" s="322"/>
      <c r="D1170" s="350"/>
      <c r="E1170" s="322"/>
      <c r="F1170" s="322"/>
      <c r="G1170" s="322"/>
      <c r="H1170" s="322"/>
      <c r="I1170" s="322"/>
      <c r="J1170" s="322"/>
      <c r="K1170" s="322"/>
      <c r="L1170" s="322"/>
      <c r="M1170" s="322"/>
      <c r="N1170" s="322"/>
      <c r="O1170" s="322"/>
    </row>
    <row r="1171" spans="1:15">
      <c r="A1171" s="322"/>
      <c r="B1171" s="322"/>
      <c r="C1171" s="322"/>
      <c r="D1171" s="350"/>
      <c r="E1171" s="322"/>
      <c r="F1171" s="322"/>
      <c r="G1171" s="322"/>
      <c r="H1171" s="322"/>
      <c r="I1171" s="322"/>
      <c r="J1171" s="322"/>
      <c r="K1171" s="322"/>
      <c r="L1171" s="322"/>
      <c r="M1171" s="322"/>
      <c r="N1171" s="322"/>
      <c r="O1171" s="322"/>
    </row>
    <row r="1172" spans="1:15">
      <c r="A1172" s="322"/>
      <c r="B1172" s="322"/>
      <c r="C1172" s="322"/>
      <c r="D1172" s="350"/>
      <c r="E1172" s="322"/>
      <c r="F1172" s="322"/>
      <c r="G1172" s="322"/>
      <c r="H1172" s="322"/>
      <c r="I1172" s="322"/>
      <c r="J1172" s="322"/>
      <c r="K1172" s="322"/>
      <c r="L1172" s="322"/>
      <c r="M1172" s="322"/>
      <c r="N1172" s="322"/>
      <c r="O1172" s="322"/>
    </row>
    <row r="1173" spans="1:15">
      <c r="A1173" s="322"/>
      <c r="B1173" s="322"/>
      <c r="C1173" s="322"/>
      <c r="D1173" s="350"/>
      <c r="E1173" s="322"/>
      <c r="F1173" s="322"/>
      <c r="G1173" s="322"/>
      <c r="H1173" s="322"/>
      <c r="I1173" s="322"/>
      <c r="J1173" s="322"/>
      <c r="K1173" s="322"/>
      <c r="L1173" s="322"/>
      <c r="M1173" s="322"/>
      <c r="N1173" s="322"/>
      <c r="O1173" s="322"/>
    </row>
    <row r="1174" spans="1:15">
      <c r="A1174" s="322"/>
      <c r="B1174" s="322"/>
      <c r="C1174" s="322"/>
      <c r="D1174" s="350"/>
      <c r="E1174" s="322"/>
      <c r="F1174" s="322"/>
      <c r="G1174" s="322"/>
      <c r="H1174" s="322"/>
      <c r="I1174" s="322"/>
      <c r="J1174" s="322"/>
      <c r="K1174" s="322"/>
      <c r="L1174" s="322"/>
      <c r="M1174" s="322"/>
      <c r="N1174" s="322"/>
      <c r="O1174" s="322"/>
    </row>
    <row r="1175" spans="1:15">
      <c r="A1175" s="322"/>
      <c r="B1175" s="322"/>
      <c r="C1175" s="322"/>
      <c r="D1175" s="350"/>
      <c r="E1175" s="322"/>
      <c r="F1175" s="322"/>
      <c r="G1175" s="322"/>
      <c r="H1175" s="322"/>
      <c r="I1175" s="322"/>
      <c r="J1175" s="322"/>
      <c r="K1175" s="322"/>
      <c r="L1175" s="322"/>
      <c r="M1175" s="322"/>
      <c r="N1175" s="322"/>
      <c r="O1175" s="322"/>
    </row>
    <row r="1176" spans="1:15">
      <c r="A1176" s="322"/>
      <c r="B1176" s="322"/>
      <c r="C1176" s="322"/>
      <c r="D1176" s="350"/>
      <c r="E1176" s="322"/>
      <c r="F1176" s="322"/>
      <c r="G1176" s="322"/>
      <c r="H1176" s="322"/>
      <c r="I1176" s="322"/>
      <c r="J1176" s="322"/>
      <c r="K1176" s="322"/>
      <c r="L1176" s="322"/>
      <c r="M1176" s="322"/>
      <c r="N1176" s="322"/>
      <c r="O1176" s="322"/>
    </row>
    <row r="1177" spans="1:15">
      <c r="A1177" s="322"/>
      <c r="B1177" s="322"/>
      <c r="C1177" s="322"/>
      <c r="D1177" s="350"/>
      <c r="E1177" s="322"/>
      <c r="F1177" s="322"/>
      <c r="G1177" s="322"/>
      <c r="H1177" s="322"/>
      <c r="I1177" s="322"/>
      <c r="J1177" s="322"/>
      <c r="K1177" s="322"/>
      <c r="L1177" s="322"/>
      <c r="M1177" s="322"/>
      <c r="N1177" s="322"/>
      <c r="O1177" s="322"/>
    </row>
    <row r="1178" spans="1:15">
      <c r="A1178" s="322"/>
      <c r="B1178" s="322"/>
      <c r="C1178" s="322"/>
      <c r="D1178" s="350"/>
      <c r="E1178" s="322"/>
      <c r="F1178" s="322"/>
      <c r="G1178" s="322"/>
      <c r="H1178" s="322"/>
      <c r="I1178" s="322"/>
      <c r="J1178" s="322"/>
      <c r="K1178" s="322"/>
      <c r="L1178" s="322"/>
      <c r="M1178" s="322"/>
      <c r="N1178" s="322"/>
      <c r="O1178" s="322"/>
    </row>
  </sheetData>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theme="1" tint="0.34998626667073579"/>
  </sheetPr>
  <dimension ref="A1:L14"/>
  <sheetViews>
    <sheetView zoomScale="115" zoomScaleNormal="115" workbookViewId="0">
      <selection sqref="A1:XFD1048576"/>
    </sheetView>
  </sheetViews>
  <sheetFormatPr defaultRowHeight="15"/>
  <cols>
    <col min="1" max="1" width="9.140625" style="40"/>
    <col min="2" max="2" width="30.7109375" style="40" customWidth="1"/>
    <col min="3" max="3" width="20.7109375" style="40" customWidth="1"/>
    <col min="4" max="4" width="20.7109375" style="46" customWidth="1"/>
    <col min="5" max="5" width="14.7109375" style="46" customWidth="1"/>
    <col min="6" max="12" width="9.140625" style="46"/>
    <col min="13" max="16384" width="9.140625" style="40"/>
  </cols>
  <sheetData>
    <row r="1" spans="1:12">
      <c r="A1" s="901"/>
      <c r="B1" s="624"/>
      <c r="C1" s="624"/>
      <c r="D1" s="624"/>
      <c r="E1" s="624"/>
      <c r="F1" s="624"/>
      <c r="G1" s="624"/>
      <c r="H1" s="624"/>
      <c r="I1" s="624"/>
      <c r="J1" s="624"/>
      <c r="K1" s="624"/>
      <c r="L1" s="624"/>
    </row>
    <row r="2" spans="1:12">
      <c r="A2" s="901"/>
      <c r="B2" s="624"/>
      <c r="C2" s="624"/>
      <c r="D2" s="624"/>
      <c r="E2" s="624"/>
      <c r="F2" s="624"/>
      <c r="G2" s="624"/>
      <c r="H2" s="624"/>
      <c r="I2" s="624"/>
      <c r="J2" s="624"/>
      <c r="K2" s="624"/>
      <c r="L2" s="624"/>
    </row>
    <row r="3" spans="1:12">
      <c r="A3" s="901"/>
      <c r="B3" s="902"/>
      <c r="C3" s="902"/>
      <c r="D3" s="902"/>
      <c r="E3" s="902"/>
      <c r="F3" s="902"/>
      <c r="G3" s="902"/>
      <c r="H3" s="902"/>
      <c r="I3" s="902"/>
      <c r="J3" s="902"/>
      <c r="K3" s="902"/>
      <c r="L3" s="902"/>
    </row>
    <row r="4" spans="1:12">
      <c r="A4" s="901"/>
      <c r="B4" s="902"/>
      <c r="C4" s="902"/>
      <c r="D4" s="902"/>
      <c r="E4" s="902"/>
      <c r="F4" s="902"/>
      <c r="G4" s="902"/>
      <c r="H4" s="609"/>
      <c r="I4" s="609"/>
      <c r="J4" s="609"/>
      <c r="K4" s="609"/>
      <c r="L4" s="902"/>
    </row>
    <row r="5" spans="1:12">
      <c r="A5" s="901"/>
      <c r="B5" s="611"/>
      <c r="C5" s="611"/>
      <c r="D5" s="610"/>
      <c r="E5" s="610"/>
      <c r="F5" s="610"/>
      <c r="G5" s="610"/>
      <c r="H5" s="610"/>
      <c r="I5" s="610"/>
      <c r="J5" s="610"/>
      <c r="K5" s="610"/>
      <c r="L5" s="610"/>
    </row>
    <row r="6" spans="1:12">
      <c r="A6" s="901"/>
      <c r="B6" s="611"/>
      <c r="C6" s="611"/>
      <c r="D6" s="610"/>
      <c r="E6" s="610"/>
      <c r="F6" s="610"/>
      <c r="G6" s="610"/>
      <c r="H6" s="610"/>
      <c r="I6" s="610"/>
      <c r="J6" s="610"/>
      <c r="K6" s="610"/>
      <c r="L6" s="610"/>
    </row>
    <row r="7" spans="1:12">
      <c r="A7" s="901"/>
      <c r="B7" s="611"/>
      <c r="C7" s="611"/>
      <c r="D7" s="610"/>
      <c r="E7" s="610"/>
      <c r="F7" s="610"/>
      <c r="G7" s="610"/>
      <c r="H7" s="610"/>
      <c r="I7" s="610"/>
      <c r="J7" s="610"/>
      <c r="K7" s="610"/>
      <c r="L7" s="610"/>
    </row>
    <row r="8" spans="1:12">
      <c r="A8" s="901"/>
      <c r="B8" s="611"/>
      <c r="C8" s="611"/>
      <c r="D8" s="610"/>
      <c r="E8" s="610"/>
      <c r="F8" s="610"/>
      <c r="G8" s="610"/>
      <c r="H8" s="610"/>
      <c r="I8" s="610"/>
      <c r="J8" s="610"/>
      <c r="K8" s="610"/>
      <c r="L8" s="610"/>
    </row>
    <row r="9" spans="1:12">
      <c r="A9" s="901"/>
      <c r="B9" s="611"/>
      <c r="C9" s="611"/>
      <c r="D9" s="610"/>
      <c r="E9" s="610"/>
      <c r="F9" s="610"/>
      <c r="G9" s="610"/>
      <c r="H9" s="610"/>
      <c r="I9" s="610"/>
      <c r="J9" s="610"/>
      <c r="K9" s="610"/>
      <c r="L9" s="610"/>
    </row>
    <row r="10" spans="1:12">
      <c r="A10" s="901"/>
      <c r="B10" s="611"/>
      <c r="C10" s="611"/>
      <c r="D10" s="610"/>
      <c r="E10" s="610"/>
      <c r="F10" s="610"/>
      <c r="G10" s="610"/>
      <c r="H10" s="610"/>
      <c r="I10" s="610"/>
      <c r="J10" s="610"/>
      <c r="K10" s="610"/>
      <c r="L10" s="610"/>
    </row>
    <row r="11" spans="1:12">
      <c r="A11" s="901"/>
      <c r="B11" s="611"/>
      <c r="C11" s="611"/>
      <c r="D11" s="610"/>
      <c r="E11" s="610"/>
      <c r="F11" s="610"/>
      <c r="G11" s="610"/>
      <c r="H11" s="610"/>
      <c r="I11" s="610"/>
      <c r="J11" s="610"/>
      <c r="K11" s="610"/>
      <c r="L11" s="610"/>
    </row>
    <row r="12" spans="1:12">
      <c r="A12" s="901"/>
      <c r="B12" s="611"/>
      <c r="C12" s="611"/>
      <c r="D12" s="610"/>
      <c r="E12" s="610"/>
      <c r="F12" s="610"/>
      <c r="G12" s="610"/>
      <c r="H12" s="610"/>
      <c r="I12" s="610"/>
      <c r="J12" s="610"/>
      <c r="K12" s="610"/>
      <c r="L12" s="610"/>
    </row>
    <row r="13" spans="1:12">
      <c r="A13" s="901"/>
      <c r="B13" s="611"/>
      <c r="C13" s="611"/>
      <c r="D13" s="610"/>
      <c r="E13" s="610"/>
      <c r="F13" s="610"/>
      <c r="G13" s="610"/>
      <c r="H13" s="610"/>
      <c r="I13" s="610"/>
      <c r="J13" s="610"/>
      <c r="K13" s="610"/>
      <c r="L13" s="610"/>
    </row>
    <row r="14" spans="1:12">
      <c r="A14" s="901"/>
      <c r="B14" s="611"/>
      <c r="C14" s="611"/>
      <c r="D14" s="610"/>
      <c r="E14" s="610"/>
      <c r="F14" s="610"/>
      <c r="G14" s="610"/>
      <c r="H14" s="610"/>
      <c r="I14" s="610"/>
      <c r="J14" s="610"/>
      <c r="K14" s="610"/>
      <c r="L14" s="610"/>
    </row>
  </sheetData>
  <mergeCells count="10">
    <mergeCell ref="A1:A14"/>
    <mergeCell ref="B3:B4"/>
    <mergeCell ref="C3:C4"/>
    <mergeCell ref="D3:D4"/>
    <mergeCell ref="E3:E4"/>
    <mergeCell ref="F3:F4"/>
    <mergeCell ref="G3:G4"/>
    <mergeCell ref="H3:K3"/>
    <mergeCell ref="L3:L4"/>
    <mergeCell ref="B1:L2"/>
  </mergeCells>
  <pageMargins left="0.7" right="0.7" top="0.75" bottom="0.75" header="0.3" footer="0.3"/>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theme="1" tint="0.34998626667073579"/>
    <pageSetUpPr fitToPage="1"/>
  </sheetPr>
  <dimension ref="A1:J150"/>
  <sheetViews>
    <sheetView tabSelected="1" zoomScale="70" zoomScaleNormal="70" workbookViewId="0">
      <selection sqref="A1:XFD1048576"/>
    </sheetView>
  </sheetViews>
  <sheetFormatPr defaultColWidth="9.140625" defaultRowHeight="15"/>
  <cols>
    <col min="1" max="1" width="19.28515625" style="322" bestFit="1" customWidth="1"/>
    <col min="2" max="2" width="39" style="322" bestFit="1" customWidth="1"/>
    <col min="3" max="3" width="21.7109375" style="322" bestFit="1" customWidth="1"/>
    <col min="4" max="4" width="21.7109375" style="322" customWidth="1"/>
    <col min="5" max="5" width="13.140625" style="322" customWidth="1"/>
    <col min="6" max="6" width="15.85546875" style="322" customWidth="1"/>
    <col min="7" max="7" width="19.7109375" style="322" customWidth="1"/>
    <col min="8" max="8" width="20.28515625" style="322" customWidth="1"/>
    <col min="9" max="9" width="53.140625" style="385" customWidth="1"/>
    <col min="10" max="10" width="23" style="322" customWidth="1"/>
    <col min="11" max="16384" width="9.140625" style="322"/>
  </cols>
  <sheetData>
    <row r="1" spans="1:9" ht="15" customHeight="1">
      <c r="A1" s="326"/>
      <c r="B1" s="327"/>
      <c r="C1" s="355"/>
      <c r="D1" s="355"/>
      <c r="E1" s="356"/>
      <c r="F1" s="327"/>
      <c r="G1" s="327"/>
      <c r="H1" s="327"/>
      <c r="I1" s="903"/>
    </row>
    <row r="2" spans="1:9" ht="15" customHeight="1">
      <c r="A2" s="328"/>
      <c r="C2" s="357"/>
      <c r="D2" s="357"/>
      <c r="E2" s="357"/>
      <c r="I2" s="903"/>
    </row>
    <row r="3" spans="1:9" ht="15.75" customHeight="1" thickBot="1">
      <c r="A3" s="329"/>
      <c r="B3" s="330"/>
      <c r="C3" s="358"/>
      <c r="D3" s="358"/>
      <c r="E3" s="358"/>
      <c r="F3" s="330"/>
      <c r="G3" s="330"/>
      <c r="H3" s="330"/>
      <c r="I3" s="903"/>
    </row>
    <row r="4" spans="1:9">
      <c r="A4" s="368"/>
      <c r="B4" s="369"/>
      <c r="C4" s="369"/>
      <c r="D4" s="369"/>
      <c r="E4" s="369"/>
      <c r="F4" s="369"/>
      <c r="G4" s="369"/>
      <c r="H4" s="370"/>
      <c r="I4" s="904"/>
    </row>
    <row r="5" spans="1:9">
      <c r="A5" s="461"/>
      <c r="B5" s="462"/>
      <c r="C5" s="462"/>
      <c r="D5" s="462"/>
      <c r="E5" s="463"/>
      <c r="F5" s="464"/>
      <c r="G5" s="464"/>
      <c r="H5" s="465"/>
      <c r="I5" s="905"/>
    </row>
    <row r="6" spans="1:9">
      <c r="A6" s="906"/>
      <c r="B6" s="337"/>
      <c r="C6" s="337"/>
      <c r="D6" s="337"/>
      <c r="E6" s="371"/>
      <c r="F6" s="907"/>
      <c r="G6" s="372"/>
      <c r="H6" s="373"/>
      <c r="I6" s="905"/>
    </row>
    <row r="7" spans="1:9">
      <c r="A7" s="906"/>
      <c r="B7" s="337"/>
      <c r="C7" s="337"/>
      <c r="D7" s="337"/>
      <c r="E7" s="371"/>
      <c r="F7" s="907"/>
      <c r="G7" s="372"/>
      <c r="H7" s="373"/>
      <c r="I7" s="905"/>
    </row>
    <row r="8" spans="1:9">
      <c r="A8" s="906"/>
      <c r="B8" s="337"/>
      <c r="C8" s="337"/>
      <c r="D8" s="337"/>
      <c r="E8" s="371"/>
      <c r="F8" s="907"/>
      <c r="G8" s="372"/>
      <c r="H8" s="373"/>
      <c r="I8" s="905"/>
    </row>
    <row r="9" spans="1:9">
      <c r="A9" s="906"/>
      <c r="B9" s="337"/>
      <c r="C9" s="337"/>
      <c r="D9" s="337"/>
      <c r="E9" s="371"/>
      <c r="F9" s="907"/>
      <c r="G9" s="372"/>
      <c r="H9" s="373"/>
      <c r="I9" s="905"/>
    </row>
    <row r="10" spans="1:9">
      <c r="A10" s="906"/>
      <c r="B10" s="337"/>
      <c r="C10" s="337"/>
      <c r="D10" s="337"/>
      <c r="E10" s="371"/>
      <c r="F10" s="907"/>
      <c r="G10" s="372"/>
      <c r="H10" s="373"/>
      <c r="I10" s="905"/>
    </row>
    <row r="11" spans="1:9">
      <c r="A11" s="906"/>
      <c r="B11" s="337"/>
      <c r="C11" s="337"/>
      <c r="D11" s="337"/>
      <c r="E11" s="371"/>
      <c r="F11" s="907"/>
      <c r="G11" s="372"/>
      <c r="H11" s="373"/>
      <c r="I11" s="905"/>
    </row>
    <row r="12" spans="1:9">
      <c r="A12" s="906"/>
      <c r="B12" s="337"/>
      <c r="C12" s="337"/>
      <c r="D12" s="337"/>
      <c r="E12" s="371"/>
      <c r="F12" s="907"/>
      <c r="G12" s="372"/>
      <c r="H12" s="373"/>
      <c r="I12" s="905"/>
    </row>
    <row r="13" spans="1:9">
      <c r="A13" s="906"/>
      <c r="B13" s="337"/>
      <c r="C13" s="337"/>
      <c r="D13" s="337"/>
      <c r="E13" s="371"/>
      <c r="F13" s="907"/>
      <c r="G13" s="372"/>
      <c r="H13" s="373"/>
      <c r="I13" s="905"/>
    </row>
    <row r="14" spans="1:9">
      <c r="A14" s="906"/>
      <c r="B14" s="337"/>
      <c r="C14" s="337"/>
      <c r="D14" s="337"/>
      <c r="E14" s="371"/>
      <c r="F14" s="907"/>
      <c r="G14" s="372"/>
      <c r="H14" s="373"/>
      <c r="I14" s="905"/>
    </row>
    <row r="15" spans="1:9">
      <c r="A15" s="906"/>
      <c r="B15" s="337"/>
      <c r="C15" s="337"/>
      <c r="D15" s="337"/>
      <c r="E15" s="371"/>
      <c r="F15" s="907"/>
      <c r="G15" s="372"/>
      <c r="H15" s="373"/>
      <c r="I15" s="905"/>
    </row>
    <row r="16" spans="1:9">
      <c r="A16" s="906"/>
      <c r="B16" s="337"/>
      <c r="C16" s="337"/>
      <c r="D16" s="337"/>
      <c r="E16" s="371"/>
      <c r="F16" s="907"/>
      <c r="G16" s="372"/>
      <c r="H16" s="373"/>
      <c r="I16" s="905"/>
    </row>
    <row r="17" spans="1:10">
      <c r="A17" s="906"/>
      <c r="B17" s="337"/>
      <c r="C17" s="337"/>
      <c r="D17" s="337"/>
      <c r="E17" s="371"/>
      <c r="F17" s="907"/>
      <c r="G17" s="372"/>
      <c r="H17" s="373"/>
      <c r="I17" s="905"/>
    </row>
    <row r="18" spans="1:10">
      <c r="A18" s="906"/>
      <c r="B18" s="337"/>
      <c r="C18" s="337"/>
      <c r="D18" s="337"/>
      <c r="E18" s="371"/>
      <c r="F18" s="907"/>
      <c r="G18" s="372"/>
      <c r="H18" s="373"/>
      <c r="I18" s="905"/>
    </row>
    <row r="19" spans="1:10">
      <c r="A19" s="906"/>
      <c r="B19" s="337"/>
      <c r="C19" s="337"/>
      <c r="D19" s="337"/>
      <c r="E19" s="371"/>
      <c r="F19" s="907"/>
      <c r="G19" s="372"/>
      <c r="H19" s="373"/>
      <c r="I19" s="905"/>
      <c r="J19" s="374"/>
    </row>
    <row r="20" spans="1:10">
      <c r="A20" s="906"/>
      <c r="B20" s="337"/>
      <c r="C20" s="337"/>
      <c r="D20" s="337"/>
      <c r="E20" s="371"/>
      <c r="F20" s="907"/>
      <c r="G20" s="372"/>
      <c r="H20" s="373"/>
      <c r="I20" s="905"/>
    </row>
    <row r="21" spans="1:10">
      <c r="A21" s="906"/>
      <c r="B21" s="337"/>
      <c r="C21" s="337"/>
      <c r="D21" s="337"/>
      <c r="E21" s="371"/>
      <c r="F21" s="907"/>
      <c r="G21" s="372"/>
      <c r="H21" s="373"/>
      <c r="I21" s="905"/>
    </row>
    <row r="22" spans="1:10">
      <c r="A22" s="906"/>
      <c r="B22" s="337"/>
      <c r="C22" s="337"/>
      <c r="D22" s="337"/>
      <c r="E22" s="371"/>
      <c r="F22" s="907"/>
      <c r="G22" s="372"/>
      <c r="H22" s="373"/>
      <c r="I22" s="905"/>
    </row>
    <row r="23" spans="1:10">
      <c r="A23" s="906"/>
      <c r="B23" s="337"/>
      <c r="C23" s="337"/>
      <c r="D23" s="337"/>
      <c r="E23" s="371"/>
      <c r="F23" s="907"/>
      <c r="G23" s="372"/>
      <c r="H23" s="373"/>
      <c r="I23" s="905"/>
    </row>
    <row r="24" spans="1:10">
      <c r="A24" s="906"/>
      <c r="B24" s="337"/>
      <c r="C24" s="337"/>
      <c r="D24" s="337"/>
      <c r="E24" s="371"/>
      <c r="F24" s="907"/>
      <c r="G24" s="372"/>
      <c r="H24" s="373"/>
      <c r="I24" s="905"/>
    </row>
    <row r="25" spans="1:10">
      <c r="A25" s="906"/>
      <c r="B25" s="337"/>
      <c r="C25" s="337"/>
      <c r="D25" s="337"/>
      <c r="E25" s="371"/>
      <c r="F25" s="907"/>
      <c r="G25" s="372"/>
      <c r="H25" s="373"/>
      <c r="I25" s="905"/>
    </row>
    <row r="26" spans="1:10">
      <c r="A26" s="908"/>
      <c r="B26" s="337"/>
      <c r="C26" s="337"/>
      <c r="D26" s="337"/>
      <c r="E26" s="371"/>
      <c r="F26" s="907"/>
      <c r="G26" s="372"/>
      <c r="H26" s="373"/>
      <c r="I26" s="905"/>
    </row>
    <row r="27" spans="1:10">
      <c r="A27" s="906"/>
      <c r="B27" s="337"/>
      <c r="C27" s="337"/>
      <c r="D27" s="337"/>
      <c r="E27" s="371"/>
      <c r="F27" s="907"/>
      <c r="G27" s="372"/>
      <c r="H27" s="373"/>
      <c r="I27" s="905"/>
    </row>
    <row r="28" spans="1:10">
      <c r="A28" s="906"/>
      <c r="B28" s="337"/>
      <c r="C28" s="337"/>
      <c r="D28" s="337"/>
      <c r="E28" s="371"/>
      <c r="F28" s="907"/>
      <c r="G28" s="372"/>
      <c r="H28" s="373"/>
      <c r="I28" s="905"/>
    </row>
    <row r="29" spans="1:10">
      <c r="A29" s="906"/>
      <c r="B29" s="337"/>
      <c r="C29" s="337"/>
      <c r="D29" s="337"/>
      <c r="E29" s="371"/>
      <c r="F29" s="907"/>
      <c r="G29" s="372"/>
      <c r="H29" s="373"/>
      <c r="I29" s="905"/>
    </row>
    <row r="30" spans="1:10">
      <c r="A30" s="906"/>
      <c r="B30" s="337"/>
      <c r="C30" s="337"/>
      <c r="D30" s="337"/>
      <c r="E30" s="371"/>
      <c r="F30" s="907"/>
      <c r="G30" s="372"/>
      <c r="H30" s="373"/>
      <c r="I30" s="905"/>
    </row>
    <row r="31" spans="1:10">
      <c r="A31" s="906"/>
      <c r="B31" s="337"/>
      <c r="C31" s="337"/>
      <c r="D31" s="337"/>
      <c r="E31" s="371"/>
      <c r="F31" s="907"/>
      <c r="G31" s="372"/>
      <c r="H31" s="373"/>
      <c r="I31" s="905"/>
    </row>
    <row r="32" spans="1:10">
      <c r="A32" s="906"/>
      <c r="B32" s="337"/>
      <c r="C32" s="337"/>
      <c r="D32" s="337"/>
      <c r="E32" s="371"/>
      <c r="F32" s="907"/>
      <c r="G32" s="372"/>
      <c r="H32" s="373"/>
      <c r="I32" s="905"/>
    </row>
    <row r="33" spans="1:9">
      <c r="A33" s="906"/>
      <c r="B33" s="337"/>
      <c r="C33" s="337"/>
      <c r="D33" s="337"/>
      <c r="E33" s="371"/>
      <c r="F33" s="907"/>
      <c r="G33" s="372"/>
      <c r="H33" s="373"/>
      <c r="I33" s="905"/>
    </row>
    <row r="34" spans="1:9">
      <c r="A34" s="906"/>
      <c r="B34" s="337"/>
      <c r="C34" s="337"/>
      <c r="D34" s="337"/>
      <c r="E34" s="371"/>
      <c r="F34" s="907"/>
      <c r="G34" s="372"/>
      <c r="H34" s="373"/>
      <c r="I34" s="905"/>
    </row>
    <row r="35" spans="1:9">
      <c r="A35" s="906"/>
      <c r="B35" s="337"/>
      <c r="C35" s="337"/>
      <c r="D35" s="337"/>
      <c r="E35" s="371"/>
      <c r="F35" s="907"/>
      <c r="G35" s="372"/>
      <c r="H35" s="373"/>
      <c r="I35" s="905"/>
    </row>
    <row r="36" spans="1:9">
      <c r="A36" s="906"/>
      <c r="B36" s="337"/>
      <c r="C36" s="337"/>
      <c r="D36" s="337"/>
      <c r="E36" s="371"/>
      <c r="F36" s="907"/>
      <c r="G36" s="372"/>
      <c r="H36" s="373"/>
      <c r="I36" s="905"/>
    </row>
    <row r="37" spans="1:9">
      <c r="A37" s="908"/>
      <c r="B37" s="337"/>
      <c r="C37" s="337"/>
      <c r="D37" s="337"/>
      <c r="E37" s="371"/>
      <c r="F37" s="907"/>
      <c r="G37" s="372"/>
      <c r="H37" s="373"/>
      <c r="I37" s="905"/>
    </row>
    <row r="38" spans="1:9">
      <c r="A38" s="906"/>
      <c r="B38" s="337"/>
      <c r="C38" s="337"/>
      <c r="D38" s="337"/>
      <c r="E38" s="371"/>
      <c r="F38" s="907"/>
      <c r="G38" s="372"/>
      <c r="H38" s="373"/>
      <c r="I38" s="905"/>
    </row>
    <row r="39" spans="1:9">
      <c r="A39" s="906"/>
      <c r="B39" s="337"/>
      <c r="C39" s="337"/>
      <c r="D39" s="337"/>
      <c r="E39" s="371"/>
      <c r="F39" s="907"/>
      <c r="G39" s="372"/>
      <c r="H39" s="373"/>
      <c r="I39" s="905"/>
    </row>
    <row r="40" spans="1:9">
      <c r="A40" s="906"/>
      <c r="B40" s="337"/>
      <c r="C40" s="337"/>
      <c r="D40" s="337"/>
      <c r="E40" s="371"/>
      <c r="F40" s="907"/>
      <c r="G40" s="372"/>
      <c r="H40" s="373"/>
      <c r="I40" s="905"/>
    </row>
    <row r="41" spans="1:9">
      <c r="A41" s="906"/>
      <c r="B41" s="337"/>
      <c r="C41" s="337"/>
      <c r="D41" s="337"/>
      <c r="E41" s="371"/>
      <c r="F41" s="907"/>
      <c r="G41" s="372"/>
      <c r="H41" s="373"/>
      <c r="I41" s="905"/>
    </row>
    <row r="42" spans="1:9">
      <c r="A42" s="906"/>
      <c r="B42" s="337"/>
      <c r="C42" s="337"/>
      <c r="D42" s="337"/>
      <c r="E42" s="371"/>
      <c r="F42" s="907"/>
      <c r="G42" s="372"/>
      <c r="H42" s="373"/>
      <c r="I42" s="905"/>
    </row>
    <row r="43" spans="1:9">
      <c r="A43" s="906"/>
      <c r="B43" s="337"/>
      <c r="C43" s="337"/>
      <c r="D43" s="337"/>
      <c r="E43" s="371"/>
      <c r="F43" s="907"/>
      <c r="G43" s="372"/>
      <c r="H43" s="373"/>
      <c r="I43" s="905"/>
    </row>
    <row r="44" spans="1:9">
      <c r="A44" s="906"/>
      <c r="B44" s="337"/>
      <c r="C44" s="337"/>
      <c r="D44" s="337"/>
      <c r="E44" s="371"/>
      <c r="F44" s="907"/>
      <c r="G44" s="372"/>
      <c r="H44" s="373"/>
      <c r="I44" s="905"/>
    </row>
    <row r="45" spans="1:9">
      <c r="A45" s="906"/>
      <c r="B45" s="337"/>
      <c r="C45" s="337"/>
      <c r="D45" s="337"/>
      <c r="E45" s="371"/>
      <c r="F45" s="907"/>
      <c r="G45" s="372"/>
      <c r="H45" s="373"/>
      <c r="I45" s="905"/>
    </row>
    <row r="46" spans="1:9">
      <c r="A46" s="906"/>
      <c r="B46" s="337"/>
      <c r="C46" s="337"/>
      <c r="D46" s="337"/>
      <c r="E46" s="371"/>
      <c r="F46" s="907"/>
      <c r="G46" s="372"/>
      <c r="H46" s="373"/>
      <c r="I46" s="905"/>
    </row>
    <row r="47" spans="1:9">
      <c r="A47" s="906"/>
      <c r="B47" s="337"/>
      <c r="C47" s="337"/>
      <c r="D47" s="337"/>
      <c r="E47" s="371"/>
      <c r="F47" s="907"/>
      <c r="G47" s="372"/>
      <c r="H47" s="373"/>
      <c r="I47" s="905"/>
    </row>
    <row r="48" spans="1:9">
      <c r="A48" s="906"/>
      <c r="B48" s="337"/>
      <c r="C48" s="337"/>
      <c r="D48" s="337"/>
      <c r="E48" s="371"/>
      <c r="F48" s="907"/>
      <c r="G48" s="372"/>
      <c r="H48" s="373"/>
      <c r="I48" s="905"/>
    </row>
    <row r="49" spans="1:9">
      <c r="A49" s="906"/>
      <c r="B49" s="337"/>
      <c r="C49" s="337"/>
      <c r="D49" s="337"/>
      <c r="E49" s="371"/>
      <c r="F49" s="907"/>
      <c r="G49" s="372"/>
      <c r="H49" s="373"/>
      <c r="I49" s="905"/>
    </row>
    <row r="50" spans="1:9">
      <c r="A50" s="906"/>
      <c r="B50" s="337"/>
      <c r="C50" s="337"/>
      <c r="D50" s="337"/>
      <c r="E50" s="371"/>
      <c r="F50" s="907"/>
      <c r="G50" s="372"/>
      <c r="H50" s="373"/>
      <c r="I50" s="905"/>
    </row>
    <row r="51" spans="1:9">
      <c r="A51" s="906"/>
      <c r="B51" s="337"/>
      <c r="C51" s="337"/>
      <c r="D51" s="337"/>
      <c r="E51" s="371"/>
      <c r="F51" s="907"/>
      <c r="G51" s="372"/>
      <c r="H51" s="373"/>
      <c r="I51" s="905"/>
    </row>
    <row r="52" spans="1:9">
      <c r="A52" s="906"/>
      <c r="B52" s="337"/>
      <c r="C52" s="337"/>
      <c r="D52" s="337"/>
      <c r="E52" s="371"/>
      <c r="F52" s="907"/>
      <c r="G52" s="372"/>
      <c r="H52" s="373"/>
      <c r="I52" s="905"/>
    </row>
    <row r="53" spans="1:9">
      <c r="A53" s="906"/>
      <c r="B53" s="337"/>
      <c r="C53" s="337"/>
      <c r="D53" s="337"/>
      <c r="E53" s="371"/>
      <c r="F53" s="907"/>
      <c r="G53" s="372"/>
      <c r="H53" s="373"/>
      <c r="I53" s="905"/>
    </row>
    <row r="54" spans="1:9">
      <c r="A54" s="906"/>
      <c r="B54" s="337"/>
      <c r="C54" s="337"/>
      <c r="D54" s="337"/>
      <c r="E54" s="371"/>
      <c r="F54" s="907"/>
      <c r="G54" s="372"/>
      <c r="H54" s="373"/>
      <c r="I54" s="905"/>
    </row>
    <row r="55" spans="1:9">
      <c r="A55" s="906"/>
      <c r="B55" s="337"/>
      <c r="C55" s="337"/>
      <c r="D55" s="337"/>
      <c r="E55" s="371"/>
      <c r="F55" s="907"/>
      <c r="G55" s="372"/>
      <c r="H55" s="373"/>
      <c r="I55" s="905"/>
    </row>
    <row r="56" spans="1:9">
      <c r="A56" s="906"/>
      <c r="B56" s="337"/>
      <c r="C56" s="337"/>
      <c r="D56" s="337"/>
      <c r="E56" s="371"/>
      <c r="F56" s="907"/>
      <c r="G56" s="372"/>
      <c r="H56" s="373"/>
      <c r="I56" s="905"/>
    </row>
    <row r="57" spans="1:9">
      <c r="A57" s="906"/>
      <c r="B57" s="337"/>
      <c r="C57" s="337"/>
      <c r="D57" s="337"/>
      <c r="E57" s="371"/>
      <c r="F57" s="907"/>
      <c r="G57" s="372"/>
      <c r="H57" s="373"/>
      <c r="I57" s="905"/>
    </row>
    <row r="58" spans="1:9">
      <c r="A58" s="906"/>
      <c r="B58" s="337"/>
      <c r="C58" s="337"/>
      <c r="D58" s="337"/>
      <c r="E58" s="371"/>
      <c r="F58" s="907"/>
      <c r="G58" s="372"/>
      <c r="H58" s="373"/>
      <c r="I58" s="905"/>
    </row>
    <row r="59" spans="1:9">
      <c r="A59" s="906"/>
      <c r="B59" s="337"/>
      <c r="C59" s="337"/>
      <c r="D59" s="337"/>
      <c r="E59" s="371"/>
      <c r="F59" s="907"/>
      <c r="G59" s="372"/>
      <c r="H59" s="373"/>
      <c r="I59" s="905"/>
    </row>
    <row r="60" spans="1:9">
      <c r="A60" s="906"/>
      <c r="B60" s="337"/>
      <c r="C60" s="337"/>
      <c r="D60" s="337"/>
      <c r="E60" s="371"/>
      <c r="F60" s="907"/>
      <c r="G60" s="372"/>
      <c r="H60" s="373"/>
      <c r="I60" s="905"/>
    </row>
    <row r="61" spans="1:9">
      <c r="A61" s="906"/>
      <c r="B61" s="337"/>
      <c r="C61" s="337"/>
      <c r="D61" s="337"/>
      <c r="E61" s="371"/>
      <c r="F61" s="907"/>
      <c r="G61" s="372"/>
      <c r="H61" s="373"/>
      <c r="I61" s="905"/>
    </row>
    <row r="62" spans="1:9">
      <c r="A62" s="906"/>
      <c r="B62" s="337"/>
      <c r="C62" s="337"/>
      <c r="D62" s="337"/>
      <c r="E62" s="371"/>
      <c r="F62" s="907"/>
      <c r="G62" s="372"/>
      <c r="H62" s="373"/>
      <c r="I62" s="905"/>
    </row>
    <row r="63" spans="1:9">
      <c r="A63" s="906"/>
      <c r="B63" s="337"/>
      <c r="C63" s="337"/>
      <c r="D63" s="337"/>
      <c r="E63" s="371"/>
      <c r="F63" s="907"/>
      <c r="G63" s="372"/>
      <c r="H63" s="373"/>
      <c r="I63" s="905"/>
    </row>
    <row r="64" spans="1:9">
      <c r="A64" s="906"/>
      <c r="B64" s="337"/>
      <c r="C64" s="337"/>
      <c r="D64" s="337"/>
      <c r="E64" s="371"/>
      <c r="F64" s="907"/>
      <c r="G64" s="372"/>
      <c r="H64" s="373"/>
      <c r="I64" s="905"/>
    </row>
    <row r="65" spans="1:9">
      <c r="A65" s="906"/>
      <c r="B65" s="337"/>
      <c r="C65" s="337"/>
      <c r="D65" s="337"/>
      <c r="E65" s="371"/>
      <c r="F65" s="907"/>
      <c r="G65" s="372"/>
      <c r="H65" s="373"/>
      <c r="I65" s="905"/>
    </row>
    <row r="66" spans="1:9">
      <c r="A66" s="906"/>
      <c r="B66" s="337"/>
      <c r="C66" s="337"/>
      <c r="D66" s="337"/>
      <c r="E66" s="371"/>
      <c r="F66" s="907"/>
      <c r="G66" s="372"/>
      <c r="H66" s="373"/>
      <c r="I66" s="905"/>
    </row>
    <row r="67" spans="1:9">
      <c r="A67" s="906"/>
      <c r="B67" s="337"/>
      <c r="C67" s="337"/>
      <c r="D67" s="337"/>
      <c r="E67" s="371"/>
      <c r="F67" s="907"/>
      <c r="G67" s="372"/>
      <c r="H67" s="373"/>
      <c r="I67" s="905"/>
    </row>
    <row r="68" spans="1:9">
      <c r="A68" s="906"/>
      <c r="B68" s="337"/>
      <c r="C68" s="337"/>
      <c r="D68" s="337"/>
      <c r="E68" s="371"/>
      <c r="F68" s="907"/>
      <c r="G68" s="372"/>
      <c r="H68" s="373"/>
      <c r="I68" s="905"/>
    </row>
    <row r="69" spans="1:9">
      <c r="A69" s="906"/>
      <c r="B69" s="337"/>
      <c r="C69" s="337"/>
      <c r="D69" s="337"/>
      <c r="E69" s="371"/>
      <c r="F69" s="907"/>
      <c r="G69" s="372"/>
      <c r="H69" s="373"/>
      <c r="I69" s="905"/>
    </row>
    <row r="70" spans="1:9">
      <c r="A70" s="906"/>
      <c r="B70" s="337"/>
      <c r="C70" s="337"/>
      <c r="D70" s="337"/>
      <c r="E70" s="371"/>
      <c r="F70" s="907"/>
      <c r="G70" s="372"/>
      <c r="H70" s="373"/>
      <c r="I70" s="905"/>
    </row>
    <row r="71" spans="1:9">
      <c r="A71" s="906"/>
      <c r="B71" s="337"/>
      <c r="C71" s="337"/>
      <c r="D71" s="337"/>
      <c r="E71" s="371"/>
      <c r="F71" s="907"/>
      <c r="G71" s="372"/>
      <c r="H71" s="373"/>
      <c r="I71" s="905"/>
    </row>
    <row r="72" spans="1:9">
      <c r="A72" s="906"/>
      <c r="B72" s="337"/>
      <c r="C72" s="337"/>
      <c r="D72" s="337"/>
      <c r="E72" s="371"/>
      <c r="F72" s="907"/>
      <c r="G72" s="372"/>
      <c r="H72" s="373"/>
      <c r="I72" s="905"/>
    </row>
    <row r="73" spans="1:9">
      <c r="A73" s="906"/>
      <c r="B73" s="337"/>
      <c r="C73" s="337"/>
      <c r="D73" s="337"/>
      <c r="E73" s="371"/>
      <c r="F73" s="907"/>
      <c r="G73" s="372"/>
      <c r="H73" s="373"/>
      <c r="I73" s="905"/>
    </row>
    <row r="74" spans="1:9">
      <c r="A74" s="906"/>
      <c r="B74" s="337"/>
      <c r="C74" s="337"/>
      <c r="D74" s="337"/>
      <c r="E74" s="371"/>
      <c r="F74" s="907"/>
      <c r="G74" s="372"/>
      <c r="H74" s="373"/>
      <c r="I74" s="905"/>
    </row>
    <row r="75" spans="1:9">
      <c r="A75" s="906"/>
      <c r="B75" s="337"/>
      <c r="C75" s="337"/>
      <c r="D75" s="337"/>
      <c r="E75" s="371"/>
      <c r="F75" s="907"/>
      <c r="G75" s="372"/>
      <c r="H75" s="373"/>
      <c r="I75" s="905"/>
    </row>
    <row r="76" spans="1:9">
      <c r="A76" s="906"/>
      <c r="B76" s="337"/>
      <c r="C76" s="337"/>
      <c r="D76" s="337"/>
      <c r="E76" s="371"/>
      <c r="F76" s="907"/>
      <c r="G76" s="372"/>
      <c r="H76" s="373"/>
      <c r="I76" s="905"/>
    </row>
    <row r="77" spans="1:9">
      <c r="A77" s="906"/>
      <c r="B77" s="337"/>
      <c r="C77" s="337"/>
      <c r="D77" s="337"/>
      <c r="E77" s="371"/>
      <c r="F77" s="907"/>
      <c r="G77" s="372"/>
      <c r="H77" s="373"/>
      <c r="I77" s="905"/>
    </row>
    <row r="78" spans="1:9">
      <c r="A78" s="906"/>
      <c r="B78" s="337"/>
      <c r="C78" s="337"/>
      <c r="D78" s="337"/>
      <c r="E78" s="371"/>
      <c r="F78" s="907"/>
      <c r="G78" s="372"/>
      <c r="H78" s="373"/>
      <c r="I78" s="905"/>
    </row>
    <row r="79" spans="1:9">
      <c r="A79" s="906"/>
      <c r="B79" s="337"/>
      <c r="C79" s="337"/>
      <c r="D79" s="337"/>
      <c r="E79" s="371"/>
      <c r="F79" s="907"/>
      <c r="G79" s="372"/>
      <c r="H79" s="373"/>
      <c r="I79" s="905"/>
    </row>
    <row r="80" spans="1:9">
      <c r="A80" s="906"/>
      <c r="B80" s="337"/>
      <c r="C80" s="337"/>
      <c r="D80" s="337"/>
      <c r="E80" s="371"/>
      <c r="F80" s="907"/>
      <c r="G80" s="372"/>
      <c r="H80" s="373"/>
      <c r="I80" s="905"/>
    </row>
    <row r="81" spans="1:9">
      <c r="A81" s="906"/>
      <c r="B81" s="337"/>
      <c r="C81" s="337"/>
      <c r="D81" s="337"/>
      <c r="E81" s="371"/>
      <c r="F81" s="907"/>
      <c r="G81" s="372"/>
      <c r="H81" s="373"/>
      <c r="I81" s="905"/>
    </row>
    <row r="82" spans="1:9">
      <c r="A82" s="906"/>
      <c r="B82" s="337"/>
      <c r="C82" s="337"/>
      <c r="D82" s="337"/>
      <c r="E82" s="371"/>
      <c r="F82" s="907"/>
      <c r="G82" s="372"/>
      <c r="H82" s="373"/>
      <c r="I82" s="905"/>
    </row>
    <row r="83" spans="1:9">
      <c r="A83" s="906"/>
      <c r="B83" s="337"/>
      <c r="C83" s="337"/>
      <c r="D83" s="337"/>
      <c r="E83" s="371"/>
      <c r="F83" s="907"/>
      <c r="G83" s="372"/>
      <c r="H83" s="373"/>
      <c r="I83" s="905"/>
    </row>
    <row r="84" spans="1:9">
      <c r="A84" s="906"/>
      <c r="B84" s="337"/>
      <c r="C84" s="337"/>
      <c r="D84" s="337"/>
      <c r="E84" s="371"/>
      <c r="F84" s="907"/>
      <c r="G84" s="372"/>
      <c r="H84" s="373"/>
      <c r="I84" s="905"/>
    </row>
    <row r="85" spans="1:9">
      <c r="A85" s="906"/>
      <c r="B85" s="337"/>
      <c r="C85" s="337"/>
      <c r="D85" s="337"/>
      <c r="E85" s="371"/>
      <c r="F85" s="907"/>
      <c r="G85" s="372"/>
      <c r="H85" s="373"/>
      <c r="I85" s="905"/>
    </row>
    <row r="86" spans="1:9">
      <c r="A86" s="906"/>
      <c r="B86" s="337"/>
      <c r="C86" s="337"/>
      <c r="D86" s="337"/>
      <c r="E86" s="371"/>
      <c r="F86" s="907"/>
      <c r="G86" s="372"/>
      <c r="H86" s="373"/>
      <c r="I86" s="905"/>
    </row>
    <row r="87" spans="1:9">
      <c r="A87" s="906"/>
      <c r="B87" s="337"/>
      <c r="C87" s="337"/>
      <c r="D87" s="337"/>
      <c r="E87" s="371"/>
      <c r="F87" s="907"/>
      <c r="G87" s="372"/>
      <c r="H87" s="373"/>
      <c r="I87" s="905"/>
    </row>
    <row r="88" spans="1:9">
      <c r="A88" s="906"/>
      <c r="B88" s="337"/>
      <c r="C88" s="337"/>
      <c r="D88" s="337"/>
      <c r="E88" s="371"/>
      <c r="F88" s="907"/>
      <c r="G88" s="372"/>
      <c r="H88" s="373"/>
      <c r="I88" s="905"/>
    </row>
    <row r="89" spans="1:9">
      <c r="A89" s="906"/>
      <c r="B89" s="337"/>
      <c r="C89" s="337"/>
      <c r="D89" s="337"/>
      <c r="E89" s="371"/>
      <c r="F89" s="907"/>
      <c r="G89" s="372"/>
      <c r="H89" s="373"/>
      <c r="I89" s="905"/>
    </row>
    <row r="90" spans="1:9">
      <c r="A90" s="906"/>
      <c r="B90" s="337"/>
      <c r="C90" s="337"/>
      <c r="D90" s="337"/>
      <c r="E90" s="371"/>
      <c r="F90" s="907"/>
      <c r="G90" s="372"/>
      <c r="H90" s="373"/>
      <c r="I90" s="905"/>
    </row>
    <row r="91" spans="1:9">
      <c r="A91" s="906"/>
      <c r="B91" s="337"/>
      <c r="C91" s="337"/>
      <c r="D91" s="337"/>
      <c r="E91" s="371"/>
      <c r="F91" s="907"/>
      <c r="G91" s="372"/>
      <c r="H91" s="373"/>
      <c r="I91" s="905"/>
    </row>
    <row r="92" spans="1:9">
      <c r="A92" s="906"/>
      <c r="B92" s="337"/>
      <c r="C92" s="337"/>
      <c r="D92" s="337"/>
      <c r="E92" s="371"/>
      <c r="F92" s="907"/>
      <c r="G92" s="372"/>
      <c r="H92" s="373"/>
      <c r="I92" s="905"/>
    </row>
    <row r="93" spans="1:9">
      <c r="A93" s="906"/>
      <c r="B93" s="337"/>
      <c r="C93" s="337"/>
      <c r="D93" s="337"/>
      <c r="E93" s="371"/>
      <c r="F93" s="907"/>
      <c r="G93" s="372"/>
      <c r="H93" s="373"/>
      <c r="I93" s="905"/>
    </row>
    <row r="94" spans="1:9">
      <c r="A94" s="906"/>
      <c r="B94" s="337"/>
      <c r="C94" s="337"/>
      <c r="D94" s="337"/>
      <c r="E94" s="371"/>
      <c r="F94" s="907"/>
      <c r="G94" s="372"/>
      <c r="H94" s="373"/>
      <c r="I94" s="905"/>
    </row>
    <row r="95" spans="1:9">
      <c r="A95" s="906"/>
      <c r="B95" s="337"/>
      <c r="C95" s="337"/>
      <c r="D95" s="337"/>
      <c r="E95" s="371"/>
      <c r="F95" s="907"/>
      <c r="G95" s="372"/>
      <c r="H95" s="373"/>
      <c r="I95" s="905"/>
    </row>
    <row r="96" spans="1:9">
      <c r="A96" s="906"/>
      <c r="B96" s="337"/>
      <c r="C96" s="337"/>
      <c r="D96" s="337"/>
      <c r="E96" s="371"/>
      <c r="F96" s="907"/>
      <c r="G96" s="372"/>
      <c r="H96" s="373"/>
      <c r="I96" s="905"/>
    </row>
    <row r="97" spans="1:9">
      <c r="A97" s="906"/>
      <c r="B97" s="337"/>
      <c r="C97" s="337"/>
      <c r="D97" s="337"/>
      <c r="E97" s="371"/>
      <c r="F97" s="907"/>
      <c r="G97" s="372"/>
      <c r="H97" s="373"/>
      <c r="I97" s="905"/>
    </row>
    <row r="98" spans="1:9">
      <c r="A98" s="906"/>
      <c r="B98" s="337"/>
      <c r="C98" s="337"/>
      <c r="D98" s="337"/>
      <c r="E98" s="371"/>
      <c r="F98" s="907"/>
      <c r="G98" s="372"/>
      <c r="H98" s="373"/>
      <c r="I98" s="905"/>
    </row>
    <row r="99" spans="1:9">
      <c r="A99" s="906"/>
      <c r="B99" s="337"/>
      <c r="C99" s="337"/>
      <c r="D99" s="337"/>
      <c r="E99" s="371"/>
      <c r="F99" s="907"/>
      <c r="G99" s="372"/>
      <c r="H99" s="373"/>
      <c r="I99" s="905"/>
    </row>
    <row r="100" spans="1:9">
      <c r="A100" s="906"/>
      <c r="B100" s="337"/>
      <c r="C100" s="337"/>
      <c r="D100" s="337"/>
      <c r="E100" s="371"/>
      <c r="F100" s="907"/>
      <c r="G100" s="372"/>
      <c r="H100" s="373"/>
      <c r="I100" s="905"/>
    </row>
    <row r="101" spans="1:9">
      <c r="A101" s="906"/>
      <c r="B101" s="337"/>
      <c r="C101" s="337"/>
      <c r="D101" s="337"/>
      <c r="E101" s="371"/>
      <c r="F101" s="907"/>
      <c r="G101" s="372"/>
      <c r="H101" s="373"/>
      <c r="I101" s="905"/>
    </row>
    <row r="102" spans="1:9">
      <c r="A102" s="906"/>
      <c r="B102" s="337"/>
      <c r="C102" s="337"/>
      <c r="D102" s="337"/>
      <c r="E102" s="371"/>
      <c r="F102" s="907"/>
      <c r="G102" s="372"/>
      <c r="H102" s="373"/>
      <c r="I102" s="905"/>
    </row>
    <row r="103" spans="1:9">
      <c r="A103" s="906"/>
      <c r="B103" s="337"/>
      <c r="C103" s="337"/>
      <c r="D103" s="337"/>
      <c r="E103" s="371"/>
      <c r="F103" s="907"/>
      <c r="G103" s="372"/>
      <c r="H103" s="373"/>
      <c r="I103" s="905"/>
    </row>
    <row r="104" spans="1:9">
      <c r="A104" s="906"/>
      <c r="B104" s="337"/>
      <c r="C104" s="337"/>
      <c r="D104" s="337"/>
      <c r="E104" s="371"/>
      <c r="F104" s="907"/>
      <c r="G104" s="372"/>
      <c r="H104" s="373"/>
      <c r="I104" s="905"/>
    </row>
    <row r="105" spans="1:9">
      <c r="A105" s="906"/>
      <c r="B105" s="337"/>
      <c r="C105" s="337"/>
      <c r="D105" s="337"/>
      <c r="E105" s="371"/>
      <c r="F105" s="907"/>
      <c r="G105" s="372"/>
      <c r="H105" s="373"/>
      <c r="I105" s="905"/>
    </row>
    <row r="106" spans="1:9">
      <c r="A106" s="906"/>
      <c r="B106" s="337"/>
      <c r="C106" s="337"/>
      <c r="D106" s="337"/>
      <c r="E106" s="371"/>
      <c r="F106" s="907"/>
      <c r="G106" s="372"/>
      <c r="H106" s="373"/>
      <c r="I106" s="905"/>
    </row>
    <row r="107" spans="1:9">
      <c r="A107" s="906"/>
      <c r="B107" s="337"/>
      <c r="C107" s="337"/>
      <c r="D107" s="337"/>
      <c r="E107" s="371"/>
      <c r="F107" s="907"/>
      <c r="G107" s="372"/>
      <c r="H107" s="373"/>
      <c r="I107" s="905"/>
    </row>
    <row r="108" spans="1:9">
      <c r="A108" s="906"/>
      <c r="B108" s="337"/>
      <c r="C108" s="337"/>
      <c r="D108" s="337"/>
      <c r="E108" s="371"/>
      <c r="F108" s="907"/>
      <c r="G108" s="372"/>
      <c r="H108" s="373"/>
      <c r="I108" s="905"/>
    </row>
    <row r="109" spans="1:9">
      <c r="A109" s="906"/>
      <c r="B109" s="337"/>
      <c r="C109" s="337"/>
      <c r="D109" s="337"/>
      <c r="E109" s="371"/>
      <c r="F109" s="907"/>
      <c r="G109" s="372"/>
      <c r="H109" s="373"/>
      <c r="I109" s="905"/>
    </row>
    <row r="110" spans="1:9">
      <c r="A110" s="906"/>
      <c r="B110" s="337"/>
      <c r="C110" s="337"/>
      <c r="D110" s="337"/>
      <c r="E110" s="371"/>
      <c r="F110" s="907"/>
      <c r="G110" s="372"/>
      <c r="H110" s="373"/>
      <c r="I110" s="905"/>
    </row>
    <row r="111" spans="1:9">
      <c r="A111" s="906"/>
      <c r="B111" s="337"/>
      <c r="C111" s="337"/>
      <c r="D111" s="337"/>
      <c r="E111" s="371"/>
      <c r="F111" s="907"/>
      <c r="G111" s="372"/>
      <c r="H111" s="373"/>
      <c r="I111" s="905"/>
    </row>
    <row r="112" spans="1:9">
      <c r="A112" s="906"/>
      <c r="B112" s="337"/>
      <c r="C112" s="337"/>
      <c r="D112" s="337"/>
      <c r="E112" s="371"/>
      <c r="F112" s="907"/>
      <c r="G112" s="372"/>
      <c r="H112" s="373"/>
      <c r="I112" s="905"/>
    </row>
    <row r="113" spans="1:9">
      <c r="A113" s="906"/>
      <c r="B113" s="337"/>
      <c r="C113" s="337"/>
      <c r="D113" s="337"/>
      <c r="E113" s="371"/>
      <c r="F113" s="907"/>
      <c r="G113" s="372"/>
      <c r="H113" s="373"/>
      <c r="I113" s="905"/>
    </row>
    <row r="114" spans="1:9">
      <c r="A114" s="906"/>
      <c r="B114" s="337"/>
      <c r="C114" s="337"/>
      <c r="D114" s="337"/>
      <c r="E114" s="371"/>
      <c r="F114" s="907"/>
      <c r="G114" s="372"/>
      <c r="H114" s="373"/>
      <c r="I114" s="905"/>
    </row>
    <row r="115" spans="1:9">
      <c r="A115" s="906"/>
      <c r="B115" s="337"/>
      <c r="C115" s="337"/>
      <c r="D115" s="337"/>
      <c r="E115" s="371"/>
      <c r="F115" s="907"/>
      <c r="G115" s="372"/>
      <c r="H115" s="373"/>
      <c r="I115" s="905"/>
    </row>
    <row r="116" spans="1:9">
      <c r="A116" s="906"/>
      <c r="B116" s="337"/>
      <c r="C116" s="337"/>
      <c r="D116" s="337"/>
      <c r="E116" s="371"/>
      <c r="F116" s="907"/>
      <c r="G116" s="372"/>
      <c r="H116" s="373"/>
      <c r="I116" s="905"/>
    </row>
    <row r="117" spans="1:9">
      <c r="A117" s="906"/>
      <c r="B117" s="337"/>
      <c r="C117" s="337"/>
      <c r="D117" s="337"/>
      <c r="E117" s="371"/>
      <c r="F117" s="907"/>
      <c r="G117" s="372"/>
      <c r="H117" s="373"/>
      <c r="I117" s="905"/>
    </row>
    <row r="118" spans="1:9">
      <c r="A118" s="906"/>
      <c r="B118" s="337"/>
      <c r="C118" s="337"/>
      <c r="D118" s="337"/>
      <c r="E118" s="371"/>
      <c r="F118" s="907"/>
      <c r="G118" s="372"/>
      <c r="H118" s="373"/>
      <c r="I118" s="905"/>
    </row>
    <row r="119" spans="1:9">
      <c r="A119" s="906"/>
      <c r="B119" s="337"/>
      <c r="C119" s="337"/>
      <c r="D119" s="337"/>
      <c r="E119" s="371"/>
      <c r="F119" s="907"/>
      <c r="G119" s="372"/>
      <c r="H119" s="373"/>
      <c r="I119" s="905"/>
    </row>
    <row r="120" spans="1:9">
      <c r="A120" s="906"/>
      <c r="B120" s="337"/>
      <c r="C120" s="337"/>
      <c r="D120" s="337"/>
      <c r="E120" s="371"/>
      <c r="F120" s="907"/>
      <c r="G120" s="372"/>
      <c r="H120" s="373"/>
      <c r="I120" s="905"/>
    </row>
    <row r="121" spans="1:9">
      <c r="A121" s="906"/>
      <c r="B121" s="337"/>
      <c r="C121" s="337"/>
      <c r="D121" s="337"/>
      <c r="E121" s="371"/>
      <c r="F121" s="907"/>
      <c r="G121" s="372"/>
      <c r="H121" s="373"/>
      <c r="I121" s="905"/>
    </row>
    <row r="122" spans="1:9">
      <c r="A122" s="906"/>
      <c r="B122" s="337"/>
      <c r="C122" s="337"/>
      <c r="D122" s="337"/>
      <c r="E122" s="371"/>
      <c r="F122" s="907"/>
      <c r="G122" s="372"/>
      <c r="H122" s="373"/>
      <c r="I122" s="905"/>
    </row>
    <row r="123" spans="1:9">
      <c r="A123" s="906"/>
      <c r="B123" s="337"/>
      <c r="C123" s="337"/>
      <c r="D123" s="337"/>
      <c r="E123" s="371"/>
      <c r="F123" s="907"/>
      <c r="G123" s="372"/>
      <c r="H123" s="373"/>
      <c r="I123" s="905"/>
    </row>
    <row r="124" spans="1:9">
      <c r="A124" s="906"/>
      <c r="B124" s="337"/>
      <c r="C124" s="337"/>
      <c r="D124" s="337"/>
      <c r="E124" s="371"/>
      <c r="F124" s="907"/>
      <c r="G124" s="372"/>
      <c r="H124" s="373"/>
      <c r="I124" s="905"/>
    </row>
    <row r="125" spans="1:9">
      <c r="A125" s="909"/>
      <c r="B125" s="375"/>
      <c r="C125" s="375"/>
      <c r="D125" s="375"/>
      <c r="E125" s="376"/>
      <c r="F125" s="910"/>
      <c r="G125" s="377"/>
      <c r="H125" s="378"/>
      <c r="I125" s="905"/>
    </row>
    <row r="126" spans="1:9">
      <c r="A126" s="911"/>
      <c r="B126" s="912"/>
      <c r="C126" s="912"/>
      <c r="D126" s="912"/>
      <c r="E126" s="913"/>
      <c r="F126" s="914"/>
      <c r="G126" s="914"/>
      <c r="H126" s="915"/>
      <c r="I126" s="905"/>
    </row>
    <row r="127" spans="1:9">
      <c r="A127" s="911"/>
      <c r="B127" s="912"/>
      <c r="C127" s="912"/>
      <c r="D127" s="912"/>
      <c r="E127" s="913"/>
      <c r="F127" s="914"/>
      <c r="G127" s="914"/>
      <c r="H127" s="915"/>
      <c r="I127" s="905"/>
    </row>
    <row r="128" spans="1:9">
      <c r="A128" s="911"/>
      <c r="B128" s="912"/>
      <c r="C128" s="912"/>
      <c r="D128" s="912"/>
      <c r="E128" s="913"/>
      <c r="F128" s="914"/>
      <c r="G128" s="914"/>
      <c r="H128" s="915"/>
      <c r="I128" s="905"/>
    </row>
    <row r="129" spans="1:9">
      <c r="A129" s="911"/>
      <c r="B129" s="912"/>
      <c r="C129" s="912"/>
      <c r="D129" s="912"/>
      <c r="E129" s="913"/>
      <c r="F129" s="914"/>
      <c r="G129" s="914"/>
      <c r="H129" s="915"/>
      <c r="I129" s="905"/>
    </row>
    <row r="130" spans="1:9">
      <c r="A130" s="379"/>
      <c r="B130" s="380"/>
      <c r="C130" s="380"/>
      <c r="D130" s="380"/>
      <c r="E130" s="381"/>
      <c r="F130" s="382"/>
      <c r="G130" s="382"/>
      <c r="H130" s="383"/>
      <c r="I130" s="905"/>
    </row>
    <row r="131" spans="1:9">
      <c r="H131" s="384"/>
    </row>
    <row r="132" spans="1:9">
      <c r="H132" s="386"/>
    </row>
    <row r="133" spans="1:9" ht="87" customHeight="1">
      <c r="A133" s="916"/>
      <c r="B133" s="917"/>
      <c r="C133" s="917"/>
      <c r="D133" s="917"/>
      <c r="F133" s="387"/>
    </row>
    <row r="134" spans="1:9" ht="113.1" customHeight="1">
      <c r="A134" s="916"/>
      <c r="B134" s="917"/>
      <c r="C134" s="917"/>
      <c r="D134" s="917"/>
      <c r="E134" s="388"/>
      <c r="F134" s="387"/>
    </row>
    <row r="135" spans="1:9">
      <c r="A135" s="916"/>
      <c r="B135" s="917"/>
      <c r="C135" s="917"/>
      <c r="D135" s="917"/>
      <c r="F135" s="387"/>
    </row>
    <row r="136" spans="1:9">
      <c r="A136" s="916"/>
      <c r="B136" s="917"/>
      <c r="C136" s="917"/>
      <c r="D136" s="917"/>
    </row>
    <row r="137" spans="1:9">
      <c r="A137" s="916"/>
      <c r="B137" s="917"/>
      <c r="C137" s="917"/>
      <c r="D137" s="917"/>
      <c r="F137" s="387"/>
      <c r="H137" s="387"/>
    </row>
    <row r="138" spans="1:9">
      <c r="A138" s="916"/>
      <c r="B138" s="917"/>
      <c r="C138" s="917"/>
      <c r="D138" s="917"/>
    </row>
    <row r="139" spans="1:9" ht="134.1" customHeight="1">
      <c r="A139" s="916"/>
      <c r="B139" s="917"/>
      <c r="C139" s="917"/>
      <c r="D139" s="917"/>
    </row>
    <row r="141" spans="1:9" ht="18.75">
      <c r="A141" s="389"/>
    </row>
    <row r="144" spans="1:9">
      <c r="B144" s="325"/>
    </row>
    <row r="145" spans="2:2">
      <c r="B145" s="325"/>
    </row>
    <row r="146" spans="2:2">
      <c r="B146" s="325"/>
    </row>
    <row r="147" spans="2:2">
      <c r="B147" s="325"/>
    </row>
    <row r="148" spans="2:2">
      <c r="B148" s="325"/>
    </row>
    <row r="149" spans="2:2">
      <c r="B149" s="325"/>
    </row>
    <row r="150" spans="2:2">
      <c r="B150" s="325"/>
    </row>
  </sheetData>
  <conditionalFormatting sqref="A130 A5:A125">
    <cfRule type="duplicateValues" dxfId="1" priority="1"/>
  </conditionalFormatting>
  <conditionalFormatting sqref="A126:A129">
    <cfRule type="duplicateValues" dxfId="0" priority="2"/>
  </conditionalFormatting>
  <pageMargins left="0.7" right="0.7" top="0.75" bottom="0.75" header="0.3" footer="0.3"/>
  <pageSetup scale="38" fitToHeight="0" orientation="landscape" r:id="rId1"/>
  <headerFooter differentFirst="1">
    <oddHeader>&amp;C
White Lake Narrows
Construction Labour Timesheets</oddHeader>
    <oddFooter>&amp;C&amp;P of &amp;N</oddFooter>
    <firstFooter>&amp;C&amp;P of &amp;N</firstFooter>
  </headerFooter>
  <drawing r:id="rId2"/>
  <legacyDrawing r:id="rId3"/>
  <oleObjects>
    <mc:AlternateContent xmlns:mc="http://schemas.openxmlformats.org/markup-compatibility/2006">
      <mc:Choice Requires="x14">
        <oleObject progId="Packager Shell Object" shapeId="86017" r:id="rId4">
          <objectPr defaultSize="0" autoPict="0" r:id="rId5">
            <anchor moveWithCells="1">
              <from>
                <xdr:col>9</xdr:col>
                <xdr:colOff>76200</xdr:colOff>
                <xdr:row>18</xdr:row>
                <xdr:rowOff>600075</xdr:rowOff>
              </from>
              <to>
                <xdr:col>9</xdr:col>
                <xdr:colOff>676275</xdr:colOff>
                <xdr:row>19</xdr:row>
                <xdr:rowOff>9525</xdr:rowOff>
              </to>
            </anchor>
          </objectPr>
        </oleObject>
      </mc:Choice>
      <mc:Fallback>
        <oleObject progId="Packager Shell Object" shapeId="86017" r:id="rId4"/>
      </mc:Fallback>
    </mc:AlternateContent>
    <mc:AlternateContent xmlns:mc="http://schemas.openxmlformats.org/markup-compatibility/2006">
      <mc:Choice Requires="x14">
        <oleObject progId="Packager Shell Object" shapeId="86018" r:id="rId6">
          <objectPr defaultSize="0" autoPict="0" r:id="rId7">
            <anchor moveWithCells="1">
              <from>
                <xdr:col>9</xdr:col>
                <xdr:colOff>85725</xdr:colOff>
                <xdr:row>18</xdr:row>
                <xdr:rowOff>1466850</xdr:rowOff>
              </from>
              <to>
                <xdr:col>9</xdr:col>
                <xdr:colOff>676275</xdr:colOff>
                <xdr:row>19</xdr:row>
                <xdr:rowOff>0</xdr:rowOff>
              </to>
            </anchor>
          </objectPr>
        </oleObject>
      </mc:Choice>
      <mc:Fallback>
        <oleObject progId="Packager Shell Object" shapeId="86018" r:id="rId6"/>
      </mc:Fallback>
    </mc:AlternateContent>
    <mc:AlternateContent xmlns:mc="http://schemas.openxmlformats.org/markup-compatibility/2006">
      <mc:Choice Requires="x14">
        <oleObject progId="Packager Shell Object" shapeId="86019" r:id="rId8">
          <objectPr defaultSize="0" autoPict="0" r:id="rId9">
            <anchor>
              <from>
                <xdr:col>0</xdr:col>
                <xdr:colOff>0</xdr:colOff>
                <xdr:row>0</xdr:row>
                <xdr:rowOff>0</xdr:rowOff>
              </from>
              <to>
                <xdr:col>0</xdr:col>
                <xdr:colOff>0</xdr:colOff>
                <xdr:row>0</xdr:row>
                <xdr:rowOff>0</xdr:rowOff>
              </to>
            </anchor>
          </objectPr>
        </oleObject>
      </mc:Choice>
      <mc:Fallback>
        <oleObject progId="Packager Shell Object" shapeId="86019" r:id="rId8"/>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811F015FF9B3D74EAC33D6314E1DAE00" ma:contentTypeVersion="38" ma:contentTypeDescription="Create a new document." ma:contentTypeScope="" ma:versionID="9f64957959be2ee31a649ee1824c2133">
  <xsd:schema xmlns:xsd="http://www.w3.org/2001/XMLSchema" xmlns:xs="http://www.w3.org/2001/XMLSchema" xmlns:p="http://schemas.microsoft.com/office/2006/metadata/properties" xmlns:ns2="26980be2-1725-4e17-b027-28e9b44e1f41" xmlns:ns3="e28653bc-95bf-4f0f-9e55-ba6ca71b5abd" targetNamespace="http://schemas.microsoft.com/office/2006/metadata/properties" ma:root="true" ma:fieldsID="e154a85c0a4daadeefde0bdc2e24f52f" ns2:_="" ns3:_="">
    <xsd:import namespace="26980be2-1725-4e17-b027-28e9b44e1f41"/>
    <xsd:import namespace="e28653bc-95bf-4f0f-9e55-ba6ca71b5abd"/>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Set_x0020__x0023_" minOccurs="0"/>
                <xsd:element ref="ns2:DateReceived" minOccurs="0"/>
                <xsd:element ref="ns2:DateDue" minOccurs="0"/>
                <xsd:element ref="ns2:Status"/>
                <xsd:element ref="ns2:Comments" minOccurs="0"/>
                <xsd:element ref="ns2:Attachments_x003f_" minOccurs="0"/>
                <xsd:element ref="ns2:Confidential_x003f_" minOccurs="0"/>
                <xsd:element ref="ns2:Topic" minOccurs="0"/>
                <xsd:element ref="ns3:SharedWithUsers" minOccurs="0"/>
                <xsd:element ref="ns3:SharedWithDetails" minOccurs="0"/>
                <xsd:element ref="ns2:Party" minOccurs="0"/>
                <xsd:element ref="ns2:Attorney" minOccurs="0"/>
                <xsd:element ref="ns2:Reg_x0020_Analyst" minOccurs="0"/>
                <xsd:element ref="ns2:Witness" minOccurs="0"/>
                <xsd:element ref="ns2:Object_x003f_" minOccurs="0"/>
                <xsd:element ref="ns2:Theme" minOccurs="0"/>
                <xsd:element ref="ns2:Need_x0020_to_x0020_Supplement_x003f_" minOccurs="0"/>
                <xsd:element ref="ns2:Priority_x003f_" minOccurs="0"/>
                <xsd:element ref="ns2:Application_x0020_Reference" minOccurs="0"/>
                <xsd:element ref="ns2:Exhibit" minOccurs="0"/>
                <xsd:element ref="ns2:DR_x0020__x0023_" minOccurs="0"/>
                <xsd:element ref="ns2:Tab_x0023_" minOccurs="0"/>
                <xsd:element ref="ns2:Support" minOccurs="0"/>
                <xsd:element ref="ns2:Management_x0020_Review_x0020_Required_x0020_By" minOccurs="0"/>
                <xsd:element ref="ns2:Subtopic" minOccurs="0"/>
                <xsd:element ref="ns2:Drafter_x0020_new" minOccurs="0"/>
                <xsd:element ref="ns2:MediaServiceSearchProperties" minOccurs="0"/>
                <xsd:element ref="ns2:Focu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26980be2-1725-4e17-b027-28e9b44e1f41" elementFormDefault="qualified">
    <xsd:import namespace="http://schemas.microsoft.com/office/2006/documentManagement/types"/>
    <xsd:import namespace="http://schemas.microsoft.com/office/infopath/2007/PartnerControls"/>
    <xsd:element name="MediaServiceMetadata" ma:index="4" nillable="true" ma:displayName="MediaServiceMetadata" ma:hidden="true" ma:internalName="MediaServiceMetadata" ma:readOnly="true">
      <xsd:simpleType>
        <xsd:restriction base="dms:Note"/>
      </xsd:simpleType>
    </xsd:element>
    <xsd:element name="MediaServiceFastMetadata" ma:index="5" nillable="true" ma:displayName="MediaServiceFastMetadata" ma:hidden="true" ma:internalName="MediaServiceFastMetadata" ma:readOnly="true">
      <xsd:simpleType>
        <xsd:restriction base="dms:Note"/>
      </xsd:simpleType>
    </xsd:element>
    <xsd:element name="MediaServiceObjectDetectorVersions" ma:index="6" nillable="true" ma:displayName="MediaServiceObjectDetectorVersions" ma:hidden="true" ma:indexed="true" ma:internalName="MediaServiceObjectDetectorVersions" ma:readOnly="true">
      <xsd:simpleType>
        <xsd:restriction base="dms:Text"/>
      </xsd:simpleType>
    </xsd:element>
    <xsd:element name="Set_x0020__x0023_" ma:index="11" nillable="true" ma:displayName="Set #" ma:description="Sub-section of the entire discovery.&#10;Example:&#10;Discovery versions (applicable to the same discovery)" ma:format="Dropdown" ma:internalName="Set_x0020__x0023_">
      <xsd:simpleType>
        <xsd:restriction base="dms:Choice">
          <xsd:enumeration value="1st"/>
          <xsd:enumeration value="2nd"/>
          <xsd:enumeration value="3rd"/>
          <xsd:enumeration value="4th"/>
          <xsd:enumeration value="5th"/>
        </xsd:restriction>
      </xsd:simpleType>
    </xsd:element>
    <xsd:element name="DateReceived" ma:index="12" nillable="true" ma:displayName="Date Received" ma:description="Date discovery was received" ma:format="DateOnly" ma:internalName="DateReceived">
      <xsd:simpleType>
        <xsd:restriction base="dms:DateTime"/>
      </xsd:simpleType>
    </xsd:element>
    <xsd:element name="DateDue" ma:index="13" nillable="true" ma:displayName="Date Due" ma:description="Date Discovery is Due to be filed" ma:format="DateOnly" ma:internalName="DateDue">
      <xsd:simpleType>
        <xsd:restriction base="dms:DateTime"/>
      </xsd:simpleType>
    </xsd:element>
    <xsd:element name="Status" ma:index="14" ma:displayName="Status" ma:default="New" ma:description="Status of Discovery Response" ma:format="RadioButtons" ma:internalName="Status">
      <xsd:simpleType>
        <xsd:restriction base="dms:Choice">
          <xsd:enumeration value="New"/>
          <xsd:enumeration value="Accepted"/>
          <xsd:enumeration value="Drafting"/>
          <xsd:enumeration value="Ready for Witness Review"/>
          <xsd:enumeration value="In Witness Review"/>
          <xsd:enumeration value="Ready for Attorney Review"/>
          <xsd:enumeration value="In Attorney Review"/>
          <xsd:enumeration value="Ready for Management Review"/>
          <xsd:enumeration value="In Management Review"/>
          <xsd:enumeration value="Returned to Drafter"/>
          <xsd:enumeration value="QA Review"/>
          <xsd:enumeration value="Ready to File"/>
          <xsd:enumeration value="Filed"/>
        </xsd:restriction>
      </xsd:simpleType>
    </xsd:element>
    <xsd:element name="Comments" ma:index="15" nillable="true" ma:displayName="Comments" ma:format="Dropdown" ma:internalName="Comments">
      <xsd:simpleType>
        <xsd:restriction base="dms:Text">
          <xsd:maxLength value="255"/>
        </xsd:restriction>
      </xsd:simpleType>
    </xsd:element>
    <xsd:element name="Attachments_x003f_" ma:index="16" nillable="true" ma:displayName="Attachments?" ma:format="RadioButtons" ma:internalName="Attachments_x003f_">
      <xsd:simpleType>
        <xsd:restriction base="dms:Choice">
          <xsd:enumeration value="Yes"/>
          <xsd:enumeration value="No"/>
        </xsd:restriction>
      </xsd:simpleType>
    </xsd:element>
    <xsd:element name="Confidential_x003f_" ma:index="17" nillable="true" ma:displayName="Confidential?" ma:format="RadioButtons" ma:internalName="Confidential_x003f_">
      <xsd:simpleType>
        <xsd:restriction base="dms:Choice">
          <xsd:enumeration value="Yes"/>
          <xsd:enumeration value="No"/>
        </xsd:restriction>
      </xsd:simpleType>
    </xsd:element>
    <xsd:element name="Topic" ma:index="18" nillable="true" ma:displayName="Topic" ma:format="Dropdown" ma:internalName="Topic">
      <xsd:simpleType>
        <xsd:restriction base="dms:Choice">
          <xsd:enumeration value="Application"/>
          <xsd:enumeration value="Bill Impacts"/>
          <xsd:enumeration value="Construction Costs"/>
          <xsd:enumeration value="COVID-19 Costs"/>
          <xsd:enumeration value="DRVAA"/>
          <xsd:enumeration value="Environmental Issues"/>
          <xsd:enumeration value="EPC Contractor- Neg/ Change Orders"/>
          <xsd:enumeration value="First Nation Issues"/>
          <xsd:enumeration value="In-Service Timing"/>
          <xsd:enumeration value="IR Adjustments"/>
          <xsd:enumeration value="Management Reports"/>
          <xsd:enumeration value="Negotiated Outcome"/>
          <xsd:enumeration value="Operations"/>
          <xsd:enumeration value="Partnership"/>
          <xsd:enumeration value="Socotec Report"/>
        </xsd:restriction>
      </xsd:simpleType>
    </xsd:element>
    <xsd:element name="Party" ma:index="21" nillable="true" ma:displayName="Party" ma:description="The Party that sends us Discovery Questions" ma:format="Dropdown" ma:internalName="Party">
      <xsd:simpleType>
        <xsd:restriction base="dms:Choice">
          <xsd:enumeration value="AMPCO"/>
          <xsd:enumeration value="CCMBC"/>
          <xsd:enumeration value="CME"/>
          <xsd:enumeration value="SEC"/>
          <xsd:enumeration value="STAFF"/>
          <xsd:enumeration value="VECC"/>
        </xsd:restriction>
      </xsd:simpleType>
    </xsd:element>
    <xsd:element name="Attorney" ma:index="22" nillable="true" ma:displayName="Attorney" ma:description="Name of In-House Attorney" ma:format="RadioButtons" ma:internalName="Attorney">
      <xsd:simpleType>
        <xsd:restriction base="dms:Choice">
          <xsd:enumeration value="Mark Johnson"/>
          <xsd:enumeration value="Anna Galanis"/>
        </xsd:restriction>
      </xsd:simpleType>
    </xsd:element>
    <xsd:element name="Reg_x0020_Analyst" ma:index="23" nillable="true" ma:displayName="Reg Analyst" ma:format="Dropdown" ma:internalName="Reg_x0020_Analyst">
      <xsd:simpleType>
        <xsd:restriction base="dms:Choice">
          <xsd:enumeration value="Amy Lowe"/>
          <xsd:enumeration value="Laura Fowler"/>
          <xsd:enumeration value="CJ Johnson"/>
        </xsd:restriction>
      </xsd:simpleType>
    </xsd:element>
    <xsd:element name="Witness" ma:index="24" nillable="true" ma:displayName="Witness" ma:internalName="Witness">
      <xsd:complexType>
        <xsd:complexContent>
          <xsd:extension base="dms:MultiChoice">
            <xsd:sequence>
              <xsd:element name="Value" maxOccurs="unbounded" minOccurs="0" nillable="true">
                <xsd:simpleType>
                  <xsd:restriction base="dms:Choice">
                    <xsd:enumeration value="Dan Mayers"/>
                    <xsd:enumeration value="Stephanie Castaneda"/>
                    <xsd:enumeration value="Socotec"/>
                  </xsd:restriction>
                </xsd:simpleType>
              </xsd:element>
            </xsd:sequence>
          </xsd:extension>
        </xsd:complexContent>
      </xsd:complexType>
    </xsd:element>
    <xsd:element name="Object_x003f_" ma:index="25" nillable="true" ma:displayName="Object?" ma:format="RadioButtons" ma:internalName="Object_x003f_">
      <xsd:simpleType>
        <xsd:restriction base="dms:Choice">
          <xsd:enumeration value="Yes- but provide response"/>
          <xsd:enumeration value="Yes- No response"/>
          <xsd:enumeration value="No"/>
        </xsd:restriction>
      </xsd:simpleType>
    </xsd:element>
    <xsd:element name="Theme" ma:index="26" nillable="true" ma:displayName="Theme" ma:format="Dropdown" ma:internalName="Theme">
      <xsd:simpleType>
        <xsd:restriction base="dms:Choice">
          <xsd:enumeration value="Additional Info Needed"/>
          <xsd:enumeration value="Prudence/Wasteful"/>
          <xsd:enumeration value="Transparency"/>
          <xsd:enumeration value="Responsiveness"/>
          <xsd:enumeration value="Motives/ Integrity"/>
        </xsd:restriction>
      </xsd:simpleType>
    </xsd:element>
    <xsd:element name="Need_x0020_to_x0020_Supplement_x003f_" ma:index="27" nillable="true" ma:displayName="Need to Supplement?" ma:format="Dropdown" ma:internalName="Need_x0020_to_x0020_Supplement_x003f_">
      <xsd:simpleType>
        <xsd:restriction base="dms:Choice">
          <xsd:enumeration value="Yes"/>
          <xsd:enumeration value="No"/>
          <xsd:enumeration value="Submitted"/>
        </xsd:restriction>
      </xsd:simpleType>
    </xsd:element>
    <xsd:element name="Priority_x003f_" ma:index="28" nillable="true" ma:displayName="Strategic" ma:format="Dropdown" ma:internalName="Priority_x003f_">
      <xsd:simpleType>
        <xsd:restriction base="dms:Choice">
          <xsd:enumeration value="Yes"/>
          <xsd:enumeration value="No"/>
        </xsd:restriction>
      </xsd:simpleType>
    </xsd:element>
    <xsd:element name="Application_x0020_Reference" ma:index="29" nillable="true" ma:displayName="Tab" ma:description="Tab within Exhibit" ma:format="Dropdown" ma:internalName="Application_x0020_Reference">
      <xsd:simpleType>
        <xsd:restriction base="dms:Choice">
          <xsd:enumeration value="Tab 1"/>
          <xsd:enumeration value="Tab 2"/>
          <xsd:enumeration value="Tab 3"/>
        </xsd:restriction>
      </xsd:simpleType>
    </xsd:element>
    <xsd:element name="Exhibit" ma:index="30" nillable="true" ma:displayName="Exhibit" ma:description="Which exhibit does the question appear on" ma:format="Dropdown" ma:internalName="Exhibit">
      <xsd:simpleType>
        <xsd:restriction base="dms:Choice">
          <xsd:enumeration value="Exhibit A"/>
          <xsd:enumeration value="Exhibit B"/>
          <xsd:enumeration value="Exhibit C"/>
          <xsd:enumeration value="Exhibit D"/>
          <xsd:enumeration value="Exhibit E"/>
          <xsd:enumeration value="Exhibit F"/>
          <xsd:enumeration value="Exhibit G"/>
        </xsd:restriction>
      </xsd:simpleType>
    </xsd:element>
    <xsd:element name="DR_x0020__x0023_" ma:index="31" nillable="true" ma:displayName="DR #" ma:internalName="DR_x0020__x0023_">
      <xsd:simpleType>
        <xsd:restriction base="dms:Number"/>
      </xsd:simpleType>
    </xsd:element>
    <xsd:element name="Tab_x0023_" ma:index="32" nillable="true" ma:displayName="Tab #" ma:format="Dropdown" ma:internalName="Tab_x0023_">
      <xsd:simpleType>
        <xsd:restriction base="dms:Choice">
          <xsd:enumeration value="1"/>
          <xsd:enumeration value="2"/>
          <xsd:enumeration value="3"/>
          <xsd:enumeration value="4"/>
          <xsd:enumeration value="5"/>
        </xsd:restriction>
      </xsd:simpleType>
    </xsd:element>
    <xsd:element name="Support" ma:index="33" nillable="true" ma:displayName="Support" ma:format="Dropdown" ma:list="UserInfo" ma:SharePointGroup="0" ma:internalName="Support">
      <xsd:complexType>
        <xsd:complexContent>
          <xsd:extension base="dms:User">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Management_x0020_Review_x0020_Required_x0020_By" ma:index="34" nillable="true" ma:displayName="Management Review Required By" ma:internalName="Management_x0020_Review_x0020_Required_x0020_By">
      <xsd:complexType>
        <xsd:complexContent>
          <xsd:extension base="dms:MultiChoice">
            <xsd:sequence>
              <xsd:element name="Value" maxOccurs="unbounded" minOccurs="0" nillable="true">
                <xsd:simpleType>
                  <xsd:restriction base="dms:Choice">
                    <xsd:enumeration value="Matt Valle"/>
                    <xsd:enumeration value="Mitch Ross"/>
                    <xsd:enumeration value="Michelle Wheeler"/>
                    <xsd:enumeration value="Jimmy Scrima"/>
                    <xsd:enumeration value="Ron Reagan"/>
                  </xsd:restriction>
                </xsd:simpleType>
              </xsd:element>
            </xsd:sequence>
          </xsd:extension>
        </xsd:complexContent>
      </xsd:complexType>
    </xsd:element>
    <xsd:element name="Subtopic" ma:index="35" nillable="true" ma:displayName="Subtopic" ma:internalName="Subtopic">
      <xsd:simpleType>
        <xsd:restriction base="dms:Text">
          <xsd:maxLength value="255"/>
        </xsd:restriction>
      </xsd:simpleType>
    </xsd:element>
    <xsd:element name="Drafter_x0020_new" ma:index="36" nillable="true" ma:displayName="Drafter" ma:internalName="Drafter_x0020_new">
      <xsd:complexType>
        <xsd:complexContent>
          <xsd:extension base="dms:MultiChoice">
            <xsd:sequence>
              <xsd:element name="Value" maxOccurs="unbounded" minOccurs="0" nillable="true">
                <xsd:simpleType>
                  <xsd:restriction base="dms:Choice">
                    <xsd:enumeration value="Tracee Collins"/>
                    <xsd:enumeration value="Brad Sobel"/>
                    <xsd:enumeration value="Beth Mirek"/>
                    <xsd:enumeration value="Jeff Damen"/>
                    <xsd:enumeration value="Legal"/>
                    <xsd:enumeration value="Chris Anderson"/>
                  </xsd:restriction>
                </xsd:simpleType>
              </xsd:element>
            </xsd:sequence>
          </xsd:extension>
        </xsd:complexContent>
      </xsd:complexType>
    </xsd:element>
    <xsd:element name="MediaServiceSearchProperties" ma:index="37" nillable="true" ma:displayName="MediaServiceSearchProperties" ma:hidden="true" ma:internalName="MediaServiceSearchProperties" ma:readOnly="true">
      <xsd:simpleType>
        <xsd:restriction base="dms:Note"/>
      </xsd:simpleType>
    </xsd:element>
    <xsd:element name="Focus" ma:index="38" nillable="true" ma:displayName="Focus" ma:format="Dropdown" ma:internalName="Focus">
      <xsd:simpleType>
        <xsd:restriction base="dms:Choice">
          <xsd:enumeration value="Yes"/>
          <xsd:enumeration value="No"/>
          <xsd:enumeration value="Choice 3"/>
        </xsd:restriction>
      </xsd:simpleType>
    </xsd:element>
  </xsd:schema>
  <xsd:schema xmlns:xsd="http://www.w3.org/2001/XMLSchema" xmlns:xs="http://www.w3.org/2001/XMLSchema" xmlns:dms="http://schemas.microsoft.com/office/2006/documentManagement/types" xmlns:pc="http://schemas.microsoft.com/office/infopath/2007/PartnerControls" targetNamespace="e28653bc-95bf-4f0f-9e55-ba6ca71b5abd" elementFormDefault="qualified">
    <xsd:import namespace="http://schemas.microsoft.com/office/2006/documentManagement/types"/>
    <xsd:import namespace="http://schemas.microsoft.com/office/infopath/2007/PartnerControls"/>
    <xsd:element name="SharedWithUsers" ma:index="19"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0"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7" ma:displayName="Content Type"/>
        <xsd:element ref="dc:title" minOccurs="0" maxOccurs="1" ma:displayName="Filed By"/>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Attachments_x003f_ xmlns="26980be2-1725-4e17-b027-28e9b44e1f41" xsi:nil="true"/>
    <Confidential_x003f_ xmlns="26980be2-1725-4e17-b027-28e9b44e1f41" xsi:nil="true"/>
    <Topic xmlns="26980be2-1725-4e17-b027-28e9b44e1f41" xsi:nil="true"/>
    <Application_x0020_Reference xmlns="26980be2-1725-4e17-b027-28e9b44e1f41" xsi:nil="true"/>
    <Exhibit xmlns="26980be2-1725-4e17-b027-28e9b44e1f41" xsi:nil="true"/>
    <Reg_x0020_Analyst xmlns="26980be2-1725-4e17-b027-28e9b44e1f41" xsi:nil="true"/>
    <Support xmlns="26980be2-1725-4e17-b027-28e9b44e1f41">
      <UserInfo>
        <DisplayName/>
        <AccountId xsi:nil="true"/>
        <AccountType/>
      </UserInfo>
    </Support>
    <DateDue xmlns="26980be2-1725-4e17-b027-28e9b44e1f41" xsi:nil="true"/>
    <Object_x003f_ xmlns="26980be2-1725-4e17-b027-28e9b44e1f41" xsi:nil="true"/>
    <Theme xmlns="26980be2-1725-4e17-b027-28e9b44e1f41" xsi:nil="true"/>
    <Set_x0020__x0023_ xmlns="26980be2-1725-4e17-b027-28e9b44e1f41" xsi:nil="true"/>
    <Witness xmlns="26980be2-1725-4e17-b027-28e9b44e1f41" xsi:nil="true"/>
    <Need_x0020_to_x0020_Supplement_x003f_ xmlns="26980be2-1725-4e17-b027-28e9b44e1f41" xsi:nil="true"/>
    <Tab_x0023_ xmlns="26980be2-1725-4e17-b027-28e9b44e1f41" xsi:nil="true"/>
    <Attorney xmlns="26980be2-1725-4e17-b027-28e9b44e1f41" xsi:nil="true"/>
    <Priority_x003f_ xmlns="26980be2-1725-4e17-b027-28e9b44e1f41" xsi:nil="true"/>
    <DateReceived xmlns="26980be2-1725-4e17-b027-28e9b44e1f41" xsi:nil="true"/>
    <DR_x0020__x0023_ xmlns="26980be2-1725-4e17-b027-28e9b44e1f41" xsi:nil="true"/>
    <Drafter_x0020_new xmlns="26980be2-1725-4e17-b027-28e9b44e1f41" xsi:nil="true"/>
    <Status xmlns="26980be2-1725-4e17-b027-28e9b44e1f41">New</Status>
    <Comments xmlns="26980be2-1725-4e17-b027-28e9b44e1f41" xsi:nil="true"/>
    <Party xmlns="26980be2-1725-4e17-b027-28e9b44e1f41" xsi:nil="true"/>
    <Subtopic xmlns="26980be2-1725-4e17-b027-28e9b44e1f41" xsi:nil="true"/>
    <Management_x0020_Review_x0020_Required_x0020_By xmlns="26980be2-1725-4e17-b027-28e9b44e1f41" xsi:nil="true"/>
    <Focus xmlns="26980be2-1725-4e17-b027-28e9b44e1f41" xsi:nil="true"/>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A2640302-FB6A-4C1B-B0A5-9E004C7E37C3}"/>
</file>

<file path=customXml/itemProps2.xml><?xml version="1.0" encoding="utf-8"?>
<ds:datastoreItem xmlns:ds="http://schemas.openxmlformats.org/officeDocument/2006/customXml" ds:itemID="{C92F42B4-EFF7-46AC-88F9-8F3A29465303}"/>
</file>

<file path=customXml/itemProps3.xml><?xml version="1.0" encoding="utf-8"?>
<ds:datastoreItem xmlns:ds="http://schemas.openxmlformats.org/officeDocument/2006/customXml" ds:itemID="{BC89CAE0-3868-4BA0-8222-FE21CBFE323D}"/>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Overschmidt, Ashley N</dc:creator>
  <cp:keywords/>
  <dc:description/>
  <cp:lastModifiedBy>Thackray, Riley</cp:lastModifiedBy>
  <cp:revision/>
  <dcterms:created xsi:type="dcterms:W3CDTF">2018-07-24T18:38:53Z</dcterms:created>
  <dcterms:modified xsi:type="dcterms:W3CDTF">2024-02-05T22:00:08Z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0x010100811F015FF9B3D74EAC33D6314E1DAE00</vt:lpwstr>
  </property>
  <property fmtid="{D5CDD505-2E9C-101B-9397-08002B2CF9AE}" pid="3" name="MediaServiceImageTags">
    <vt:lpwstr/>
  </property>
  <property fmtid="{D5CDD505-2E9C-101B-9397-08002B2CF9AE}" pid="4" name="DocumentNumber">
    <vt:lpwstr>49985844</vt:lpwstr>
  </property>
  <property fmtid="{D5CDD505-2E9C-101B-9397-08002B2CF9AE}" pid="5" name="DocumentVersion">
    <vt:lpwstr>1</vt:lpwstr>
  </property>
  <property fmtid="{D5CDD505-2E9C-101B-9397-08002B2CF9AE}" pid="6" name="ClientNumber">
    <vt:lpwstr>224020</vt:lpwstr>
  </property>
  <property fmtid="{D5CDD505-2E9C-101B-9397-08002B2CF9AE}" pid="7" name="MatterNumber">
    <vt:lpwstr>571965</vt:lpwstr>
  </property>
  <property fmtid="{D5CDD505-2E9C-101B-9397-08002B2CF9AE}" pid="8" name="ClientName">
    <vt:lpwstr>NextEra Energy Transmission, LLC</vt:lpwstr>
  </property>
  <property fmtid="{D5CDD505-2E9C-101B-9397-08002B2CF9AE}" pid="9" name="MatterName">
    <vt:lpwstr>2023 NextBridge Rate Case</vt:lpwstr>
  </property>
  <property fmtid="{D5CDD505-2E9C-101B-9397-08002B2CF9AE}" pid="10" name="DatabaseName">
    <vt:lpwstr>MTDOCS</vt:lpwstr>
  </property>
  <property fmtid="{D5CDD505-2E9C-101B-9397-08002B2CF9AE}" pid="11" name="TypistName">
    <vt:lpwstr>RTHACKRAY</vt:lpwstr>
  </property>
  <property fmtid="{D5CDD505-2E9C-101B-9397-08002B2CF9AE}" pid="12" name="AuthorName">
    <vt:lpwstr>RTHACKRAY</vt:lpwstr>
  </property>
  <property fmtid="{D5CDD505-2E9C-101B-9397-08002B2CF9AE}" pid="13" name="InUseBy">
    <vt:lpwstr/>
  </property>
  <property fmtid="{D5CDD505-2E9C-101B-9397-08002B2CF9AE}" pid="14" name="EditDate">
    <vt:lpwstr>01/01/01 12:00:00 AM</vt:lpwstr>
  </property>
  <property fmtid="{D5CDD505-2E9C-101B-9397-08002B2CF9AE}" pid="15" name="EditTime">
    <vt:lpwstr/>
  </property>
  <property fmtid="{D5CDD505-2E9C-101B-9397-08002B2CF9AE}" pid="16" name="IsiManageWork">
    <vt:lpwstr>True</vt:lpwstr>
  </property>
</Properties>
</file>